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Global\europe\Leeds\Jobs\260000\268492-82\0 Arup\Contract Dev and Comp (Temp)\2-Contract Comp\Commercial\Recon\Model Documents\"/>
    </mc:Choice>
  </mc:AlternateContent>
  <xr:revisionPtr revIDLastSave="0" documentId="13_ncr:1_{4FD76FE4-68B6-4AC5-81BB-3EF15F18CB74}" xr6:coauthVersionLast="44" xr6:coauthVersionMax="45" xr10:uidLastSave="{00000000-0000-0000-0000-000000000000}"/>
  <workbookProtection workbookAlgorithmName="SHA-512" workbookHashValue="bM4248NBE42frqFGg/lPoNVz2zvvwFqgFEjMnhyGynIPLwryZSeIV8I/RKJnVPkA4L0RXSLBg8QNBONR91yJSg==" workbookSaltValue="KCQJ7HIXcpMcwsB1sxyBgw==" workbookSpinCount="100000" lockStructure="1"/>
  <bookViews>
    <workbookView xWindow="-28920" yWindow="-120" windowWidth="29040" windowHeight="15840" firstSheet="7" activeTab="8" xr2:uid="{F17059F3-997E-44E4-9F36-67482668BFF4}"/>
  </bookViews>
  <sheets>
    <sheet name="Version Control" sheetId="1" r:id="rId1"/>
    <sheet name="Guidance" sheetId="15" r:id="rId2"/>
    <sheet name="Stage" sheetId="14" state="hidden" r:id="rId3"/>
    <sheet name="1.Max Rates" sheetId="9" r:id="rId4"/>
    <sheet name="2.UK employed Rate Build Up" sheetId="10" r:id="rId5"/>
    <sheet name="3.Non-UK employed Rate Build Up" sheetId="11" r:id="rId6"/>
    <sheet name="4.UK Offices OH" sheetId="12" r:id="rId7"/>
    <sheet name="5.Non-UK Offices OH" sheetId="13" r:id="rId8"/>
    <sheet name="6.Schedule of Rate (SoR)" sheetId="3" r:id="rId9"/>
    <sheet name="7.Fee" sheetId="4" r:id="rId10"/>
    <sheet name="8.Pricing Matrix for Staff" sheetId="5" r:id="rId11"/>
    <sheet name="9.Staff Deployment" sheetId="16" r:id="rId12"/>
    <sheet name="Staff Roles" sheetId="6" r:id="rId13"/>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localSheetId="4" hidden="1">#REF!</definedName>
    <definedName name="_Fill" localSheetId="5" hidden="1">#REF!</definedName>
    <definedName name="_Fill" localSheetId="7" hidden="1">#REF!</definedName>
    <definedName name="_Fill" localSheetId="1" hidden="1">#REF!</definedName>
    <definedName name="_Fill" hidden="1">#REF!</definedName>
    <definedName name="_xlnm._FilterDatabase" localSheetId="8" hidden="1">'6.Schedule of Rate (SoR)'!$A$3:$D$2900</definedName>
    <definedName name="_GoBack" localSheetId="8">'6.Schedule of Rate (SoR)'!$C$2246</definedName>
    <definedName name="Altrole">'1.Max Rates'!$C$9:$D$44</definedName>
    <definedName name="Doc_stage">Stage!$C$2</definedName>
    <definedName name="EV__LASTREFTIME__" hidden="1">"(GMT)15/05/2013 13:55:47"</definedName>
    <definedName name="HElocal">'4.UK Offices OH'!$D$27:$M$27</definedName>
    <definedName name="Local">'4.UK Offices OH'!$D$10:$M$10</definedName>
    <definedName name="Offshore">'5.Non-UK Offices OH'!$D$10:$M$10</definedName>
    <definedName name="_xlnm.Print_Area" localSheetId="3">'1.Max Rates'!$A$1:$Q$44</definedName>
    <definedName name="_xlnm.Print_Area" localSheetId="4">'2.UK employed Rate Build Up'!$A$1:$AK$76</definedName>
    <definedName name="_xlnm.Print_Area" localSheetId="5">'3.Non-UK employed Rate Build Up'!$A$1:$AK$76</definedName>
    <definedName name="_xlnm.Print_Area" localSheetId="6">'4.UK Offices OH'!$A$1:$M$67</definedName>
    <definedName name="_xlnm.Print_Area" localSheetId="8">'6.Schedule of Rate (SoR)'!$A$1:$V$2902</definedName>
    <definedName name="_xlnm.Print_Area" localSheetId="9">'7.Fee'!$A$1:$C$40</definedName>
    <definedName name="_xlnm.Print_Area" localSheetId="1">Guidance!$A$1:$D$105</definedName>
    <definedName name="_xlnm.Print_Titles" localSheetId="3">'1.Max Rates'!$A:$D,'1.Max Rates'!$1:$4</definedName>
    <definedName name="_xlnm.Print_Titles" localSheetId="4">'2.UK employed Rate Build Up'!$1:$13</definedName>
    <definedName name="_xlnm.Print_Titles" localSheetId="5">'3.Non-UK employed Rate Build Up'!$1:$13</definedName>
    <definedName name="_xlnm.Print_Titles" localSheetId="6">'4.UK Offices OH'!$1:$7</definedName>
    <definedName name="_xlnm.Print_Titles" localSheetId="7">'5.Non-UK Offices OH'!$1:$7</definedName>
    <definedName name="_xlnm.Print_Titles" localSheetId="8">'6.Schedule of Rate (SoR)'!$3:$5</definedName>
    <definedName name="_xlnm.Print_Titles" localSheetId="9">'7.Fee'!$1:$2</definedName>
    <definedName name="_xlnm.Print_Titles" localSheetId="10">'8.Pricing Matrix for Staff'!$A:$D,'8.Pricing Matrix for Staff'!$1:$4</definedName>
    <definedName name="_xlnm.Print_Titles" localSheetId="12">'Staff Roles'!$A:$A,'Staff Roles'!$1:$3</definedName>
    <definedName name="_xlnm.Print_Titles" localSheetId="0">'Version Control'!$7:$7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 name="Role">'1.Max Rates'!$C$9:$C$44</definedName>
    <definedName name="RoleType">'1.Max Rates'!$B$9:$B$44</definedName>
    <definedName name="Title">'Version Control'!$B$4</definedName>
    <definedName name="Z_011FCA81_1582_4DA4_817B_6EBBB02B2764_.wvu.FilterData" localSheetId="8" hidden="1">'6.Schedule of Rate (SoR)'!$A$19:$U$725</definedName>
    <definedName name="Z_011FCA81_1582_4DA4_817B_6EBBB02B2764_.wvu.PrintArea" localSheetId="8" hidden="1">'6.Schedule of Rate (SoR)'!$A$3:$E$725</definedName>
    <definedName name="Z_011FCA81_1582_4DA4_817B_6EBBB02B2764_.wvu.PrintArea" localSheetId="9" hidden="1">'7.Fee'!$A$1:$D$40</definedName>
    <definedName name="Z_011FCA81_1582_4DA4_817B_6EBBB02B2764_.wvu.PrintTitles" localSheetId="8" hidden="1">'6.Schedule of Rate (SoR)'!$3:$5</definedName>
    <definedName name="Z_011FCA81_1582_4DA4_817B_6EBBB02B2764_.wvu.PrintTitles" localSheetId="9" hidden="1">'7.Fee'!$1:$2</definedName>
    <definedName name="Z_011FCA81_1582_4DA4_817B_6EBBB02B2764_.wvu.PrintTitles" localSheetId="0" hidden="1">'Version Control'!$7:$7</definedName>
    <definedName name="Z_448885B8_ECFA_4D36_B07F_6A704AD3062A_.wvu.FilterData" localSheetId="8" hidden="1">'6.Schedule of Rate (SoR)'!$A$19:$U$725</definedName>
    <definedName name="Z_448885B8_ECFA_4D36_B07F_6A704AD3062A_.wvu.PrintArea" localSheetId="8" hidden="1">'6.Schedule of Rate (SoR)'!$A$3:$E$725</definedName>
    <definedName name="Z_448885B8_ECFA_4D36_B07F_6A704AD3062A_.wvu.PrintArea" localSheetId="9" hidden="1">'7.Fee'!$A$1:$D$40</definedName>
    <definedName name="Z_448885B8_ECFA_4D36_B07F_6A704AD3062A_.wvu.PrintTitles" localSheetId="8" hidden="1">'6.Schedule of Rate (SoR)'!$3:$5</definedName>
    <definedName name="Z_448885B8_ECFA_4D36_B07F_6A704AD3062A_.wvu.PrintTitles" localSheetId="9" hidden="1">'7.Fee'!$1:$2</definedName>
    <definedName name="Z_448885B8_ECFA_4D36_B07F_6A704AD3062A_.wvu.PrintTitles" localSheetId="0" hidden="1">'Version Control'!$7:$7</definedName>
    <definedName name="Z_8F478BBB_6AB1_428B_B5FA_F2104831FE3A_.wvu.FilterData" localSheetId="8" hidden="1">'6.Schedule of Rate (SoR)'!$A$19:$U$725</definedName>
    <definedName name="Z_8F478BBB_6AB1_428B_B5FA_F2104831FE3A_.wvu.PrintArea" localSheetId="8" hidden="1">'6.Schedule of Rate (SoR)'!$A$3:$E$725</definedName>
    <definedName name="Z_8F478BBB_6AB1_428B_B5FA_F2104831FE3A_.wvu.PrintArea" localSheetId="9" hidden="1">'7.Fee'!$A$1:$D$40</definedName>
    <definedName name="Z_8F478BBB_6AB1_428B_B5FA_F2104831FE3A_.wvu.PrintTitles" localSheetId="8" hidden="1">'6.Schedule of Rate (SoR)'!$3:$5</definedName>
    <definedName name="Z_8F478BBB_6AB1_428B_B5FA_F2104831FE3A_.wvu.PrintTitles" localSheetId="9" hidden="1">'7.Fee'!$1:$2</definedName>
    <definedName name="Z_8F478BBB_6AB1_428B_B5FA_F2104831FE3A_.wvu.PrintTitles" localSheetId="0" hidden="1">'Version Control'!$7:$7</definedName>
    <definedName name="Z_C3AA7FC6_4240_471C_AF52_4FB84A742C55_.wvu.FilterData" localSheetId="8" hidden="1">'6.Schedule of Rate (SoR)'!$A$19:$U$725</definedName>
    <definedName name="Z_C3AA7FC6_4240_471C_AF52_4FB84A742C55_.wvu.PrintArea" localSheetId="8" hidden="1">'6.Schedule of Rate (SoR)'!$A$3:$E$725</definedName>
    <definedName name="Z_C3AA7FC6_4240_471C_AF52_4FB84A742C55_.wvu.PrintArea" localSheetId="9" hidden="1">'7.Fee'!$A$1:$D$40</definedName>
    <definedName name="Z_C3AA7FC6_4240_471C_AF52_4FB84A742C55_.wvu.PrintTitles" localSheetId="8" hidden="1">'6.Schedule of Rate (SoR)'!$3:$5</definedName>
    <definedName name="Z_C3AA7FC6_4240_471C_AF52_4FB84A742C55_.wvu.PrintTitles" localSheetId="9" hidden="1">'7.Fee'!$1:$2</definedName>
    <definedName name="Z_C3AA7FC6_4240_471C_AF52_4FB84A742C55_.wvu.PrintTitles" localSheetId="0" hidden="1">'Version Control'!$7:$7</definedName>
  </definedNames>
  <calcPr calcId="191029"/>
  <customWorkbookViews>
    <customWorkbookView name="Matthew Ho (X) - Personal View" guid="{8F478BBB-6AB1-428B-B5FA-F2104831FE3A}" mergeInterval="0" personalView="1" maximized="1" xWindow="1120" yWindow="-1509" windowWidth="2418" windowHeight="1468" activeSheetId="3"/>
    <customWorkbookView name="Lin Xie - Personal View" guid="{C3AA7FC6-4240-471C-AF52-4FB84A742C55}" mergeInterval="0" personalView="1" maximized="1" xWindow="-9" yWindow="-9" windowWidth="2418" windowHeight="1468" activeSheetId="1"/>
    <customWorkbookView name="Adam Parbutt - Personal View" guid="{448885B8-ECFA-4D36-B07F-6A704AD3062A}" mergeInterval="0" personalView="1" maximized="1" xWindow="-11" yWindow="-11" windowWidth="1942" windowHeight="1056" activeSheetId="1"/>
    <customWorkbookView name="Devi, Parveen - Personal View" guid="{011FCA81-1582-4DA4-817B-6EBBB02B2764}" mergeInterval="0" personalView="1" maximized="1" xWindow="-13" yWindow="-13" windowWidth="2902" windowHeight="202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16" l="1"/>
  <c r="U16" i="3" l="1"/>
  <c r="R16" i="3"/>
  <c r="O16" i="3"/>
  <c r="E16" i="3"/>
  <c r="U17" i="3"/>
  <c r="R17" i="3"/>
  <c r="O17" i="3"/>
  <c r="E17" i="3"/>
  <c r="U13" i="3"/>
  <c r="R13" i="3"/>
  <c r="O13" i="3"/>
  <c r="E13" i="3"/>
  <c r="U14" i="3"/>
  <c r="R14" i="3"/>
  <c r="O14" i="3"/>
  <c r="E14" i="3"/>
  <c r="U12" i="3"/>
  <c r="R12" i="3"/>
  <c r="O12" i="3"/>
  <c r="E12" i="3"/>
  <c r="U11" i="3"/>
  <c r="R11" i="3"/>
  <c r="O11" i="3"/>
  <c r="E11" i="3"/>
  <c r="U10" i="3"/>
  <c r="R10" i="3"/>
  <c r="O10" i="3"/>
  <c r="E10" i="3"/>
  <c r="U1182" i="3"/>
  <c r="R1182" i="3"/>
  <c r="O1182" i="3"/>
  <c r="E1182" i="3"/>
  <c r="U1181" i="3"/>
  <c r="R1181" i="3"/>
  <c r="O1181" i="3"/>
  <c r="E1181" i="3"/>
  <c r="U1180" i="3"/>
  <c r="R1180" i="3"/>
  <c r="O1180" i="3"/>
  <c r="E1180" i="3"/>
  <c r="U1179" i="3"/>
  <c r="R1179" i="3"/>
  <c r="O1179" i="3"/>
  <c r="E1179" i="3"/>
  <c r="U1178" i="3"/>
  <c r="R1178" i="3"/>
  <c r="O1178" i="3"/>
  <c r="E1178" i="3"/>
  <c r="U1177" i="3"/>
  <c r="R1177" i="3"/>
  <c r="O1177" i="3"/>
  <c r="E1177" i="3"/>
  <c r="U1176" i="3"/>
  <c r="R1176" i="3"/>
  <c r="O1176" i="3"/>
  <c r="E1176" i="3"/>
  <c r="U1175" i="3"/>
  <c r="R1175" i="3"/>
  <c r="O1175" i="3"/>
  <c r="E1175" i="3"/>
  <c r="U1174" i="3"/>
  <c r="R1174" i="3"/>
  <c r="O1174" i="3"/>
  <c r="E1174" i="3"/>
  <c r="U1173" i="3"/>
  <c r="R1173" i="3"/>
  <c r="O1173" i="3"/>
  <c r="E1173" i="3"/>
  <c r="U1172" i="3"/>
  <c r="R1172" i="3"/>
  <c r="O1172" i="3"/>
  <c r="E1172" i="3"/>
  <c r="U1171" i="3"/>
  <c r="R1171" i="3"/>
  <c r="O1171" i="3"/>
  <c r="E1171" i="3"/>
  <c r="U1308" i="3"/>
  <c r="R1308" i="3"/>
  <c r="O1308" i="3"/>
  <c r="E1308" i="3"/>
  <c r="U1307" i="3"/>
  <c r="R1307" i="3"/>
  <c r="O1307" i="3"/>
  <c r="E1307" i="3"/>
  <c r="U1306" i="3"/>
  <c r="R1306" i="3"/>
  <c r="O1306" i="3"/>
  <c r="E1306" i="3"/>
  <c r="U1305" i="3"/>
  <c r="R1305" i="3"/>
  <c r="O1305" i="3"/>
  <c r="E1305" i="3"/>
  <c r="U1304" i="3"/>
  <c r="R1304" i="3"/>
  <c r="O1304" i="3"/>
  <c r="E1304" i="3"/>
  <c r="U1303" i="3"/>
  <c r="R1303" i="3"/>
  <c r="O1303" i="3"/>
  <c r="E1303" i="3"/>
  <c r="U1302" i="3"/>
  <c r="R1302" i="3"/>
  <c r="O1302" i="3"/>
  <c r="E1302" i="3"/>
  <c r="U1301" i="3"/>
  <c r="R1301" i="3"/>
  <c r="O1301" i="3"/>
  <c r="E1301" i="3"/>
  <c r="U1300" i="3"/>
  <c r="R1300" i="3"/>
  <c r="O1300" i="3"/>
  <c r="E1300" i="3"/>
  <c r="U1299" i="3"/>
  <c r="R1299" i="3"/>
  <c r="O1299" i="3"/>
  <c r="E1299" i="3"/>
  <c r="U1298" i="3"/>
  <c r="R1298" i="3"/>
  <c r="O1298" i="3"/>
  <c r="E1298" i="3"/>
  <c r="U1297" i="3"/>
  <c r="R1297" i="3"/>
  <c r="O1297" i="3"/>
  <c r="E1297" i="3"/>
  <c r="U1296" i="3"/>
  <c r="R1296" i="3"/>
  <c r="O1296" i="3"/>
  <c r="E1296" i="3"/>
  <c r="U1295" i="3"/>
  <c r="R1295" i="3"/>
  <c r="O1295" i="3"/>
  <c r="E1295" i="3"/>
  <c r="U1294" i="3"/>
  <c r="R1294" i="3"/>
  <c r="O1294" i="3"/>
  <c r="E1294" i="3"/>
  <c r="U1293" i="3"/>
  <c r="R1293" i="3"/>
  <c r="O1293" i="3"/>
  <c r="E1293" i="3"/>
  <c r="U1292" i="3"/>
  <c r="R1292" i="3"/>
  <c r="O1292" i="3"/>
  <c r="E1292" i="3"/>
  <c r="U1291" i="3"/>
  <c r="R1291" i="3"/>
  <c r="O1291" i="3"/>
  <c r="E1291" i="3"/>
  <c r="U1290" i="3" l="1"/>
  <c r="R1290" i="3"/>
  <c r="O1290" i="3"/>
  <c r="E1290" i="3"/>
  <c r="U1289" i="3"/>
  <c r="R1289" i="3"/>
  <c r="O1289" i="3"/>
  <c r="E1289" i="3"/>
  <c r="U1288" i="3"/>
  <c r="R1288" i="3"/>
  <c r="O1288" i="3"/>
  <c r="E1288" i="3"/>
  <c r="U1287" i="3"/>
  <c r="R1287" i="3"/>
  <c r="O1287" i="3"/>
  <c r="E1287" i="3"/>
  <c r="U1286" i="3"/>
  <c r="R1286" i="3"/>
  <c r="O1286" i="3"/>
  <c r="E1286" i="3"/>
  <c r="U1285" i="3"/>
  <c r="R1285" i="3"/>
  <c r="O1285" i="3"/>
  <c r="E1285" i="3"/>
  <c r="U1284" i="3"/>
  <c r="R1284" i="3"/>
  <c r="O1284" i="3"/>
  <c r="E1284" i="3"/>
  <c r="U1283" i="3"/>
  <c r="R1283" i="3"/>
  <c r="O1283" i="3"/>
  <c r="E1283" i="3"/>
  <c r="U1282" i="3"/>
  <c r="R1282" i="3"/>
  <c r="O1282" i="3"/>
  <c r="E1282" i="3"/>
  <c r="U1281" i="3"/>
  <c r="R1281" i="3"/>
  <c r="O1281" i="3"/>
  <c r="E1281" i="3"/>
  <c r="U1280" i="3"/>
  <c r="R1280" i="3"/>
  <c r="O1280" i="3"/>
  <c r="E1280" i="3"/>
  <c r="U1279" i="3"/>
  <c r="R1279" i="3"/>
  <c r="O1279" i="3"/>
  <c r="E1279" i="3"/>
  <c r="U1278" i="3"/>
  <c r="R1278" i="3"/>
  <c r="O1278" i="3"/>
  <c r="E1278" i="3"/>
  <c r="U1277" i="3"/>
  <c r="R1277" i="3"/>
  <c r="O1277" i="3"/>
  <c r="E1277" i="3"/>
  <c r="U1276" i="3"/>
  <c r="R1276" i="3"/>
  <c r="O1276" i="3"/>
  <c r="E1276" i="3"/>
  <c r="U1275" i="3"/>
  <c r="R1275" i="3"/>
  <c r="O1275" i="3"/>
  <c r="E1275" i="3"/>
  <c r="U1274" i="3"/>
  <c r="R1274" i="3"/>
  <c r="O1274" i="3"/>
  <c r="E1274" i="3"/>
  <c r="U1273" i="3"/>
  <c r="R1273" i="3"/>
  <c r="O1273" i="3"/>
  <c r="E1273" i="3"/>
  <c r="U1272" i="3"/>
  <c r="R1272" i="3"/>
  <c r="O1272" i="3"/>
  <c r="E1272" i="3"/>
  <c r="U1271" i="3"/>
  <c r="R1271" i="3"/>
  <c r="O1271" i="3"/>
  <c r="E1271" i="3"/>
  <c r="U1270" i="3"/>
  <c r="R1270" i="3"/>
  <c r="O1270" i="3"/>
  <c r="E1270" i="3"/>
  <c r="U1269" i="3"/>
  <c r="R1269" i="3"/>
  <c r="O1269" i="3"/>
  <c r="E1269" i="3"/>
  <c r="U1268" i="3"/>
  <c r="R1268" i="3"/>
  <c r="O1268" i="3"/>
  <c r="E1268" i="3"/>
  <c r="U1267" i="3"/>
  <c r="R1267" i="3"/>
  <c r="O1267" i="3"/>
  <c r="E1267" i="3"/>
  <c r="U1266" i="3"/>
  <c r="R1266" i="3"/>
  <c r="O1266" i="3"/>
  <c r="E1266" i="3"/>
  <c r="U1265" i="3"/>
  <c r="R1265" i="3"/>
  <c r="O1265" i="3"/>
  <c r="E1265" i="3"/>
  <c r="U1264" i="3"/>
  <c r="R1264" i="3"/>
  <c r="O1264" i="3"/>
  <c r="E1264" i="3"/>
  <c r="U1263" i="3"/>
  <c r="R1263" i="3"/>
  <c r="O1263" i="3"/>
  <c r="E1263" i="3"/>
  <c r="U1262" i="3"/>
  <c r="R1262" i="3"/>
  <c r="O1262" i="3"/>
  <c r="E1262" i="3"/>
  <c r="U1261" i="3"/>
  <c r="R1261" i="3"/>
  <c r="O1261" i="3"/>
  <c r="E1261" i="3"/>
  <c r="U1260" i="3"/>
  <c r="R1260" i="3"/>
  <c r="O1260" i="3"/>
  <c r="E1260" i="3"/>
  <c r="U1259" i="3"/>
  <c r="R1259" i="3"/>
  <c r="O1259" i="3"/>
  <c r="E1259" i="3"/>
  <c r="U1258" i="3"/>
  <c r="R1258" i="3"/>
  <c r="O1258" i="3"/>
  <c r="E1258" i="3"/>
  <c r="U1257" i="3"/>
  <c r="R1257" i="3"/>
  <c r="O1257" i="3"/>
  <c r="E1257" i="3"/>
  <c r="U1256" i="3"/>
  <c r="R1256" i="3"/>
  <c r="O1256" i="3"/>
  <c r="E1256" i="3"/>
  <c r="U1255" i="3"/>
  <c r="R1255" i="3"/>
  <c r="O1255" i="3"/>
  <c r="E1255" i="3"/>
  <c r="U1254" i="3"/>
  <c r="R1254" i="3"/>
  <c r="O1254" i="3"/>
  <c r="E1254" i="3"/>
  <c r="U1253" i="3"/>
  <c r="R1253" i="3"/>
  <c r="O1253" i="3"/>
  <c r="E1253" i="3"/>
  <c r="U1252" i="3"/>
  <c r="R1252" i="3"/>
  <c r="O1252" i="3"/>
  <c r="E1252" i="3"/>
  <c r="U1251" i="3"/>
  <c r="R1251" i="3"/>
  <c r="O1251" i="3"/>
  <c r="E1251" i="3"/>
  <c r="U1250" i="3"/>
  <c r="R1250" i="3"/>
  <c r="O1250" i="3"/>
  <c r="E1250" i="3"/>
  <c r="U1249" i="3"/>
  <c r="R1249" i="3"/>
  <c r="O1249" i="3"/>
  <c r="E1249" i="3"/>
  <c r="U1248" i="3"/>
  <c r="R1248" i="3"/>
  <c r="O1248" i="3"/>
  <c r="E1248" i="3"/>
  <c r="U1247" i="3"/>
  <c r="R1247" i="3"/>
  <c r="O1247" i="3"/>
  <c r="E1247" i="3"/>
  <c r="U1246" i="3"/>
  <c r="R1246" i="3"/>
  <c r="O1246" i="3"/>
  <c r="E1246" i="3"/>
  <c r="U1245" i="3"/>
  <c r="R1245" i="3"/>
  <c r="O1245" i="3"/>
  <c r="E1245" i="3"/>
  <c r="U1244" i="3"/>
  <c r="R1244" i="3"/>
  <c r="O1244" i="3"/>
  <c r="E1244" i="3"/>
  <c r="U1243" i="3"/>
  <c r="R1243" i="3"/>
  <c r="O1243" i="3"/>
  <c r="E1243" i="3"/>
  <c r="U1242" i="3"/>
  <c r="R1242" i="3"/>
  <c r="O1242" i="3"/>
  <c r="E1242" i="3"/>
  <c r="U1241" i="3"/>
  <c r="R1241" i="3"/>
  <c r="O1241" i="3"/>
  <c r="E1241" i="3"/>
  <c r="U1240" i="3"/>
  <c r="R1240" i="3"/>
  <c r="O1240" i="3"/>
  <c r="E1240" i="3"/>
  <c r="U1239" i="3"/>
  <c r="R1239" i="3"/>
  <c r="O1239" i="3"/>
  <c r="E1239" i="3"/>
  <c r="U1238" i="3"/>
  <c r="R1238" i="3"/>
  <c r="O1238" i="3"/>
  <c r="E1238" i="3"/>
  <c r="U1237" i="3"/>
  <c r="R1237" i="3"/>
  <c r="O1237" i="3"/>
  <c r="E1237" i="3"/>
  <c r="U1236" i="3"/>
  <c r="R1236" i="3"/>
  <c r="O1236" i="3"/>
  <c r="E1236" i="3"/>
  <c r="U1235" i="3"/>
  <c r="R1235" i="3"/>
  <c r="O1235" i="3"/>
  <c r="E1235" i="3"/>
  <c r="U1234" i="3"/>
  <c r="R1234" i="3"/>
  <c r="O1234" i="3"/>
  <c r="E1234" i="3"/>
  <c r="U1233" i="3"/>
  <c r="R1233" i="3"/>
  <c r="O1233" i="3"/>
  <c r="E1233" i="3"/>
  <c r="U1232" i="3"/>
  <c r="R1232" i="3"/>
  <c r="O1232" i="3"/>
  <c r="E1232" i="3"/>
  <c r="U1231" i="3"/>
  <c r="R1231" i="3"/>
  <c r="O1231" i="3"/>
  <c r="E1231" i="3"/>
  <c r="U1230" i="3"/>
  <c r="R1230" i="3"/>
  <c r="O1230" i="3"/>
  <c r="E1230" i="3"/>
  <c r="U1229" i="3"/>
  <c r="R1229" i="3"/>
  <c r="O1229" i="3"/>
  <c r="E1229" i="3"/>
  <c r="U1228" i="3"/>
  <c r="R1228" i="3"/>
  <c r="O1228" i="3"/>
  <c r="E1228" i="3"/>
  <c r="U1227" i="3"/>
  <c r="R1227" i="3"/>
  <c r="O1227" i="3"/>
  <c r="E1227" i="3"/>
  <c r="U1226" i="3"/>
  <c r="R1226" i="3"/>
  <c r="O1226" i="3"/>
  <c r="E1226" i="3"/>
  <c r="U1225" i="3"/>
  <c r="R1225" i="3"/>
  <c r="O1225" i="3"/>
  <c r="E1225" i="3"/>
  <c r="U1224" i="3"/>
  <c r="R1224" i="3"/>
  <c r="O1224" i="3"/>
  <c r="E1224" i="3"/>
  <c r="U1223" i="3"/>
  <c r="R1223" i="3"/>
  <c r="O1223" i="3"/>
  <c r="E1223" i="3"/>
  <c r="U1222" i="3"/>
  <c r="R1222" i="3"/>
  <c r="O1222" i="3"/>
  <c r="E1222" i="3"/>
  <c r="U1221" i="3"/>
  <c r="R1221" i="3"/>
  <c r="O1221" i="3"/>
  <c r="E1221" i="3"/>
  <c r="U1220" i="3"/>
  <c r="R1220" i="3"/>
  <c r="O1220" i="3"/>
  <c r="E1220" i="3"/>
  <c r="U1219" i="3"/>
  <c r="R1219" i="3"/>
  <c r="O1219" i="3"/>
  <c r="E1219" i="3"/>
  <c r="U1218" i="3"/>
  <c r="R1218" i="3"/>
  <c r="O1218" i="3"/>
  <c r="E1218" i="3"/>
  <c r="U1217" i="3"/>
  <c r="R1217" i="3"/>
  <c r="O1217" i="3"/>
  <c r="E1217" i="3"/>
  <c r="U1216" i="3"/>
  <c r="R1216" i="3"/>
  <c r="O1216" i="3"/>
  <c r="E1216" i="3"/>
  <c r="U1215" i="3"/>
  <c r="R1215" i="3"/>
  <c r="O1215" i="3"/>
  <c r="E1215" i="3"/>
  <c r="U1214" i="3"/>
  <c r="R1214" i="3"/>
  <c r="O1214" i="3"/>
  <c r="E1214" i="3"/>
  <c r="U1213" i="3"/>
  <c r="R1213" i="3"/>
  <c r="O1213" i="3"/>
  <c r="E1213" i="3"/>
  <c r="U1212" i="3"/>
  <c r="R1212" i="3"/>
  <c r="O1212" i="3"/>
  <c r="E1212" i="3"/>
  <c r="U1211" i="3"/>
  <c r="R1211" i="3"/>
  <c r="O1211" i="3"/>
  <c r="E1211" i="3"/>
  <c r="U1210" i="3"/>
  <c r="R1210" i="3"/>
  <c r="O1210" i="3"/>
  <c r="E1210" i="3"/>
  <c r="U1209" i="3"/>
  <c r="R1209" i="3"/>
  <c r="O1209" i="3"/>
  <c r="E1209" i="3"/>
  <c r="U1208" i="3"/>
  <c r="R1208" i="3"/>
  <c r="O1208" i="3"/>
  <c r="E1208" i="3"/>
  <c r="U1207" i="3"/>
  <c r="R1207" i="3"/>
  <c r="O1207" i="3"/>
  <c r="E1207" i="3"/>
  <c r="U1206" i="3"/>
  <c r="R1206" i="3"/>
  <c r="O1206" i="3"/>
  <c r="E1206" i="3"/>
  <c r="U1205" i="3"/>
  <c r="R1205" i="3"/>
  <c r="O1205" i="3"/>
  <c r="E1205" i="3"/>
  <c r="U1204" i="3"/>
  <c r="R1204" i="3"/>
  <c r="O1204" i="3"/>
  <c r="E1204" i="3"/>
  <c r="U1203" i="3"/>
  <c r="R1203" i="3"/>
  <c r="O1203" i="3"/>
  <c r="E1203" i="3"/>
  <c r="U1202" i="3"/>
  <c r="R1202" i="3"/>
  <c r="O1202" i="3"/>
  <c r="E1202" i="3"/>
  <c r="U1201" i="3"/>
  <c r="R1201" i="3"/>
  <c r="O1201" i="3"/>
  <c r="E1201" i="3"/>
  <c r="U1200" i="3"/>
  <c r="R1200" i="3"/>
  <c r="O1200" i="3"/>
  <c r="E1200" i="3"/>
  <c r="U1199" i="3"/>
  <c r="R1199" i="3"/>
  <c r="O1199" i="3"/>
  <c r="E1199" i="3"/>
  <c r="U1198" i="3"/>
  <c r="R1198" i="3"/>
  <c r="O1198" i="3"/>
  <c r="E1198" i="3"/>
  <c r="U1197" i="3"/>
  <c r="R1197" i="3"/>
  <c r="O1197" i="3"/>
  <c r="E1197" i="3"/>
  <c r="U1196" i="3"/>
  <c r="R1196" i="3"/>
  <c r="O1196" i="3"/>
  <c r="E1196" i="3"/>
  <c r="U1195" i="3"/>
  <c r="R1195" i="3"/>
  <c r="O1195" i="3"/>
  <c r="E1195" i="3"/>
  <c r="U1194" i="3"/>
  <c r="R1194" i="3"/>
  <c r="O1194" i="3"/>
  <c r="E1194" i="3"/>
  <c r="U1193" i="3"/>
  <c r="R1193" i="3"/>
  <c r="O1193" i="3"/>
  <c r="E1193" i="3"/>
  <c r="U1192" i="3"/>
  <c r="R1192" i="3"/>
  <c r="O1192" i="3"/>
  <c r="E1192" i="3"/>
  <c r="U1191" i="3"/>
  <c r="R1191" i="3"/>
  <c r="O1191" i="3"/>
  <c r="E1191" i="3"/>
  <c r="U1361" i="3"/>
  <c r="R1361" i="3"/>
  <c r="O1361" i="3"/>
  <c r="E1361" i="3"/>
  <c r="U1970" i="3" l="1"/>
  <c r="R1970" i="3"/>
  <c r="O1970" i="3"/>
  <c r="E1970" i="3"/>
  <c r="U1969" i="3"/>
  <c r="R1969" i="3"/>
  <c r="O1969" i="3"/>
  <c r="E1969" i="3"/>
  <c r="U1968" i="3"/>
  <c r="R1968" i="3"/>
  <c r="O1968" i="3"/>
  <c r="E1968" i="3"/>
  <c r="U1967" i="3"/>
  <c r="R1967" i="3"/>
  <c r="O1967" i="3"/>
  <c r="E1967" i="3"/>
  <c r="U1966" i="3"/>
  <c r="R1966" i="3"/>
  <c r="O1966" i="3"/>
  <c r="E1966" i="3"/>
  <c r="U1965" i="3"/>
  <c r="R1965" i="3"/>
  <c r="O1965" i="3"/>
  <c r="E1965" i="3"/>
  <c r="U1428" i="3" l="1"/>
  <c r="R1428" i="3"/>
  <c r="O1428" i="3"/>
  <c r="E1428" i="3"/>
  <c r="U1427" i="3"/>
  <c r="R1427" i="3"/>
  <c r="O1427" i="3"/>
  <c r="E1427" i="3"/>
  <c r="U1426" i="3"/>
  <c r="R1426" i="3"/>
  <c r="O1426" i="3"/>
  <c r="E1426" i="3"/>
  <c r="U1425" i="3"/>
  <c r="R1425" i="3"/>
  <c r="O1425" i="3"/>
  <c r="E1425" i="3"/>
  <c r="U1817" i="3" l="1"/>
  <c r="R1817" i="3"/>
  <c r="O1817" i="3"/>
  <c r="E1817" i="3"/>
  <c r="U1816" i="3"/>
  <c r="R1816" i="3"/>
  <c r="O1816" i="3"/>
  <c r="E1816" i="3"/>
  <c r="U1815" i="3"/>
  <c r="R1815" i="3"/>
  <c r="O1815" i="3"/>
  <c r="E1815" i="3"/>
  <c r="U1814" i="3"/>
  <c r="R1814" i="3"/>
  <c r="O1814" i="3"/>
  <c r="E1814" i="3"/>
  <c r="U1813" i="3"/>
  <c r="R1813" i="3"/>
  <c r="O1813" i="3"/>
  <c r="E1813" i="3"/>
  <c r="U1812" i="3"/>
  <c r="R1812" i="3"/>
  <c r="O1812" i="3"/>
  <c r="E1812" i="3"/>
  <c r="U1811" i="3"/>
  <c r="R1811" i="3"/>
  <c r="O1811" i="3"/>
  <c r="E1811" i="3"/>
  <c r="U1810" i="3"/>
  <c r="R1810" i="3"/>
  <c r="O1810" i="3"/>
  <c r="E1810" i="3"/>
  <c r="U1809" i="3"/>
  <c r="R1809" i="3"/>
  <c r="O1809" i="3"/>
  <c r="E1809" i="3"/>
  <c r="U1808" i="3"/>
  <c r="R1808" i="3"/>
  <c r="O1808" i="3"/>
  <c r="E1808" i="3"/>
  <c r="U1807" i="3"/>
  <c r="R1807" i="3"/>
  <c r="O1807" i="3"/>
  <c r="E1807" i="3"/>
  <c r="U1806" i="3"/>
  <c r="R1806" i="3"/>
  <c r="O1806" i="3"/>
  <c r="E1806" i="3"/>
  <c r="U1805" i="3"/>
  <c r="R1805" i="3"/>
  <c r="O1805" i="3"/>
  <c r="E1805" i="3"/>
  <c r="U1804" i="3"/>
  <c r="R1804" i="3"/>
  <c r="O1804" i="3"/>
  <c r="E1804" i="3"/>
  <c r="U1803" i="3"/>
  <c r="R1803" i="3"/>
  <c r="O1803" i="3"/>
  <c r="E1803" i="3"/>
  <c r="U1802" i="3"/>
  <c r="R1802" i="3"/>
  <c r="O1802" i="3"/>
  <c r="E1802" i="3"/>
  <c r="U1801" i="3"/>
  <c r="R1801" i="3"/>
  <c r="O1801" i="3"/>
  <c r="E1801" i="3"/>
  <c r="U1800" i="3"/>
  <c r="R1800" i="3"/>
  <c r="O1800" i="3"/>
  <c r="E1800" i="3"/>
  <c r="U1799" i="3"/>
  <c r="R1799" i="3"/>
  <c r="O1799" i="3"/>
  <c r="E1799" i="3"/>
  <c r="U1798" i="3"/>
  <c r="R1798" i="3"/>
  <c r="O1798" i="3"/>
  <c r="E1798" i="3"/>
  <c r="U1797" i="3"/>
  <c r="R1797" i="3"/>
  <c r="O1797" i="3"/>
  <c r="E1797" i="3"/>
  <c r="U1796" i="3"/>
  <c r="R1796" i="3"/>
  <c r="O1796" i="3"/>
  <c r="E1796" i="3"/>
  <c r="U1795" i="3"/>
  <c r="R1795" i="3"/>
  <c r="O1795" i="3"/>
  <c r="E1795" i="3"/>
  <c r="U1794" i="3"/>
  <c r="R1794" i="3"/>
  <c r="O1794" i="3"/>
  <c r="E1794" i="3"/>
  <c r="U1793" i="3"/>
  <c r="R1793" i="3"/>
  <c r="O1793" i="3"/>
  <c r="E1793" i="3"/>
  <c r="U1792" i="3"/>
  <c r="R1792" i="3"/>
  <c r="O1792" i="3"/>
  <c r="E1792" i="3"/>
  <c r="U1791" i="3"/>
  <c r="R1791" i="3"/>
  <c r="O1791" i="3"/>
  <c r="E1791" i="3"/>
  <c r="U1790" i="3"/>
  <c r="R1790" i="3"/>
  <c r="O1790" i="3"/>
  <c r="E1790" i="3"/>
  <c r="U1789" i="3"/>
  <c r="R1789" i="3"/>
  <c r="O1789" i="3"/>
  <c r="E1789" i="3"/>
  <c r="U1788" i="3"/>
  <c r="R1788" i="3"/>
  <c r="O1788" i="3"/>
  <c r="E1788" i="3"/>
  <c r="U1787" i="3"/>
  <c r="R1787" i="3"/>
  <c r="O1787" i="3"/>
  <c r="E1787" i="3"/>
  <c r="U1786" i="3"/>
  <c r="R1786" i="3"/>
  <c r="O1786" i="3"/>
  <c r="E1786" i="3"/>
  <c r="U1785" i="3"/>
  <c r="R1785" i="3"/>
  <c r="O1785" i="3"/>
  <c r="E1785" i="3"/>
  <c r="U1784" i="3"/>
  <c r="R1784" i="3"/>
  <c r="O1784" i="3"/>
  <c r="E1784" i="3"/>
  <c r="U1783" i="3"/>
  <c r="R1783" i="3"/>
  <c r="O1783" i="3"/>
  <c r="E1783" i="3"/>
  <c r="U1782" i="3"/>
  <c r="R1782" i="3"/>
  <c r="O1782" i="3"/>
  <c r="E1782" i="3"/>
  <c r="U1781" i="3"/>
  <c r="R1781" i="3"/>
  <c r="O1781" i="3"/>
  <c r="E1781" i="3"/>
  <c r="U1780" i="3"/>
  <c r="R1780" i="3"/>
  <c r="O1780" i="3"/>
  <c r="E1780" i="3"/>
  <c r="U1779" i="3"/>
  <c r="R1779" i="3"/>
  <c r="O1779" i="3"/>
  <c r="E1779" i="3"/>
  <c r="U1778" i="3"/>
  <c r="R1778" i="3"/>
  <c r="O1778" i="3"/>
  <c r="E1778" i="3"/>
  <c r="U246" i="3" l="1"/>
  <c r="R246" i="3"/>
  <c r="O246" i="3"/>
  <c r="E246" i="3"/>
  <c r="U245" i="3"/>
  <c r="R245" i="3"/>
  <c r="O245" i="3"/>
  <c r="E245" i="3"/>
  <c r="U244" i="3"/>
  <c r="R244" i="3"/>
  <c r="O244" i="3"/>
  <c r="E244" i="3"/>
  <c r="U243" i="3"/>
  <c r="R243" i="3"/>
  <c r="O243" i="3"/>
  <c r="E243" i="3"/>
  <c r="U242" i="3"/>
  <c r="R242" i="3"/>
  <c r="O242" i="3"/>
  <c r="E242" i="3"/>
  <c r="U241" i="3"/>
  <c r="R241" i="3"/>
  <c r="O241" i="3"/>
  <c r="E241" i="3"/>
  <c r="U1749" i="3" l="1"/>
  <c r="R1749" i="3"/>
  <c r="O1749" i="3"/>
  <c r="E1749" i="3"/>
  <c r="U1748" i="3"/>
  <c r="R1748" i="3"/>
  <c r="O1748" i="3"/>
  <c r="E1748" i="3"/>
  <c r="U1747" i="3"/>
  <c r="R1747" i="3"/>
  <c r="O1747" i="3"/>
  <c r="E1747" i="3"/>
  <c r="U1746" i="3"/>
  <c r="R1746" i="3"/>
  <c r="O1746" i="3"/>
  <c r="E1746" i="3"/>
  <c r="U1745" i="3"/>
  <c r="R1745" i="3"/>
  <c r="O1745" i="3"/>
  <c r="E1745" i="3"/>
  <c r="U1744" i="3"/>
  <c r="R1744" i="3"/>
  <c r="O1744" i="3"/>
  <c r="E1744" i="3"/>
  <c r="U1743" i="3"/>
  <c r="R1743" i="3"/>
  <c r="O1743" i="3"/>
  <c r="E1743" i="3"/>
  <c r="U1742" i="3"/>
  <c r="R1742" i="3"/>
  <c r="O1742" i="3"/>
  <c r="E1742" i="3"/>
  <c r="U1741" i="3"/>
  <c r="R1741" i="3"/>
  <c r="O1741" i="3"/>
  <c r="E1741" i="3"/>
  <c r="U1740" i="3"/>
  <c r="R1740" i="3"/>
  <c r="O1740" i="3"/>
  <c r="E1740" i="3"/>
  <c r="U1739" i="3"/>
  <c r="R1739" i="3"/>
  <c r="O1739" i="3"/>
  <c r="E1739" i="3"/>
  <c r="U1738" i="3"/>
  <c r="R1738" i="3"/>
  <c r="O1738" i="3"/>
  <c r="E1738" i="3"/>
  <c r="U1737" i="3"/>
  <c r="R1737" i="3"/>
  <c r="O1737" i="3"/>
  <c r="E1737" i="3"/>
  <c r="U1736" i="3"/>
  <c r="R1736" i="3"/>
  <c r="O1736" i="3"/>
  <c r="E1736" i="3"/>
  <c r="U1735" i="3"/>
  <c r="R1735" i="3"/>
  <c r="O1735" i="3"/>
  <c r="E1735" i="3"/>
  <c r="U1734" i="3"/>
  <c r="R1734" i="3"/>
  <c r="O1734" i="3"/>
  <c r="E1734" i="3"/>
  <c r="U2013" i="3"/>
  <c r="R2013" i="3"/>
  <c r="O2013" i="3"/>
  <c r="E2013" i="3"/>
  <c r="U2012" i="3"/>
  <c r="R2012" i="3"/>
  <c r="O2012" i="3"/>
  <c r="E2012" i="3"/>
  <c r="U1679" i="3"/>
  <c r="R1679" i="3"/>
  <c r="O1679" i="3"/>
  <c r="E1679" i="3"/>
  <c r="U1678" i="3"/>
  <c r="R1678" i="3"/>
  <c r="O1678" i="3"/>
  <c r="E1678" i="3"/>
  <c r="U1677" i="3"/>
  <c r="R1677" i="3"/>
  <c r="O1677" i="3"/>
  <c r="E1677" i="3"/>
  <c r="U1676" i="3"/>
  <c r="R1676" i="3"/>
  <c r="O1676" i="3"/>
  <c r="E1676" i="3"/>
  <c r="U1675" i="3"/>
  <c r="R1675" i="3"/>
  <c r="O1675" i="3"/>
  <c r="E1675" i="3"/>
  <c r="U1674" i="3"/>
  <c r="R1674" i="3"/>
  <c r="O1674" i="3"/>
  <c r="E1674" i="3"/>
  <c r="U1673" i="3"/>
  <c r="R1673" i="3"/>
  <c r="O1673" i="3"/>
  <c r="E1673" i="3"/>
  <c r="U1672" i="3"/>
  <c r="R1672" i="3"/>
  <c r="O1672" i="3"/>
  <c r="E1672" i="3"/>
  <c r="U1671" i="3"/>
  <c r="R1671" i="3"/>
  <c r="O1671" i="3"/>
  <c r="E1671" i="3"/>
  <c r="U1670" i="3"/>
  <c r="R1670" i="3"/>
  <c r="O1670" i="3"/>
  <c r="E1670" i="3"/>
  <c r="U1669" i="3"/>
  <c r="R1669" i="3"/>
  <c r="O1669" i="3"/>
  <c r="E1669" i="3"/>
  <c r="U1668" i="3"/>
  <c r="R1668" i="3"/>
  <c r="O1668" i="3"/>
  <c r="E1668" i="3"/>
  <c r="U1667" i="3"/>
  <c r="R1667" i="3"/>
  <c r="O1667" i="3"/>
  <c r="E1667" i="3"/>
  <c r="U1666" i="3"/>
  <c r="R1666" i="3"/>
  <c r="O1666" i="3"/>
  <c r="E1666" i="3"/>
  <c r="U1665" i="3"/>
  <c r="R1665" i="3"/>
  <c r="O1665" i="3"/>
  <c r="E1665" i="3"/>
  <c r="U1664" i="3"/>
  <c r="R1664" i="3"/>
  <c r="O1664" i="3"/>
  <c r="E1664" i="3"/>
  <c r="U1130" i="3"/>
  <c r="R1130" i="3"/>
  <c r="O1130" i="3"/>
  <c r="E1130" i="3"/>
  <c r="U1129" i="3"/>
  <c r="R1129" i="3"/>
  <c r="O1129" i="3"/>
  <c r="E1129" i="3"/>
  <c r="U1128" i="3"/>
  <c r="R1128" i="3"/>
  <c r="O1128" i="3"/>
  <c r="E1128" i="3"/>
  <c r="U1127" i="3"/>
  <c r="R1127" i="3"/>
  <c r="O1127" i="3"/>
  <c r="E1127" i="3"/>
  <c r="U1126" i="3"/>
  <c r="R1126" i="3"/>
  <c r="O1126" i="3"/>
  <c r="E1126" i="3"/>
  <c r="U1125" i="3"/>
  <c r="R1125" i="3"/>
  <c r="O1125" i="3"/>
  <c r="E1125" i="3"/>
  <c r="U1124" i="3"/>
  <c r="R1124" i="3"/>
  <c r="O1124" i="3"/>
  <c r="E1124" i="3"/>
  <c r="U1123" i="3"/>
  <c r="R1123" i="3"/>
  <c r="O1123" i="3"/>
  <c r="E1123" i="3"/>
  <c r="U2049" i="3" l="1"/>
  <c r="R2049" i="3"/>
  <c r="O2049" i="3"/>
  <c r="E2049" i="3"/>
  <c r="U2245" i="3"/>
  <c r="R2245" i="3"/>
  <c r="O2245" i="3"/>
  <c r="E2245" i="3"/>
  <c r="U2243" i="3"/>
  <c r="R2243" i="3"/>
  <c r="O2243" i="3"/>
  <c r="E2243" i="3"/>
  <c r="U2242" i="3"/>
  <c r="R2242" i="3"/>
  <c r="O2242" i="3"/>
  <c r="E2242" i="3"/>
  <c r="U2241" i="3"/>
  <c r="R2241" i="3"/>
  <c r="O2241" i="3"/>
  <c r="E2241" i="3"/>
  <c r="U2240" i="3"/>
  <c r="R2240" i="3"/>
  <c r="O2240" i="3"/>
  <c r="E2240" i="3"/>
  <c r="U2239" i="3"/>
  <c r="R2239" i="3"/>
  <c r="O2239" i="3"/>
  <c r="E2239" i="3"/>
  <c r="U2238" i="3"/>
  <c r="R2238" i="3"/>
  <c r="O2238" i="3"/>
  <c r="E2238" i="3"/>
  <c r="U2237" i="3"/>
  <c r="R2237" i="3"/>
  <c r="O2237" i="3"/>
  <c r="E2237" i="3"/>
  <c r="U2236" i="3"/>
  <c r="R2236" i="3"/>
  <c r="O2236" i="3"/>
  <c r="E2236" i="3"/>
  <c r="U2235" i="3"/>
  <c r="R2235" i="3"/>
  <c r="O2235" i="3"/>
  <c r="E2235" i="3"/>
  <c r="U2234" i="3"/>
  <c r="R2234" i="3"/>
  <c r="O2234" i="3"/>
  <c r="E2234" i="3"/>
  <c r="U2233" i="3"/>
  <c r="R2233" i="3"/>
  <c r="O2233" i="3"/>
  <c r="E2233" i="3"/>
  <c r="U2232" i="3"/>
  <c r="R2232" i="3"/>
  <c r="O2232" i="3"/>
  <c r="E2232" i="3"/>
  <c r="U2231" i="3"/>
  <c r="R2231" i="3"/>
  <c r="O2231" i="3"/>
  <c r="E2231" i="3"/>
  <c r="U2230" i="3"/>
  <c r="R2230" i="3"/>
  <c r="O2230" i="3"/>
  <c r="E2230" i="3"/>
  <c r="U2229" i="3"/>
  <c r="R2229" i="3"/>
  <c r="O2229" i="3"/>
  <c r="E2229" i="3"/>
  <c r="U2228" i="3"/>
  <c r="R2228" i="3"/>
  <c r="O2228" i="3"/>
  <c r="E2228" i="3"/>
  <c r="U2227" i="3"/>
  <c r="R2227" i="3"/>
  <c r="O2227" i="3"/>
  <c r="E2227" i="3"/>
  <c r="U2226" i="3"/>
  <c r="R2226" i="3"/>
  <c r="O2226" i="3"/>
  <c r="E2226" i="3"/>
  <c r="U2225" i="3"/>
  <c r="R2225" i="3"/>
  <c r="O2225" i="3"/>
  <c r="E2225" i="3"/>
  <c r="U2224" i="3"/>
  <c r="R2224" i="3"/>
  <c r="O2224" i="3"/>
  <c r="E2224" i="3"/>
  <c r="U2223" i="3"/>
  <c r="R2223" i="3"/>
  <c r="O2223" i="3"/>
  <c r="E2223" i="3"/>
  <c r="U2222" i="3"/>
  <c r="R2222" i="3"/>
  <c r="O2222" i="3"/>
  <c r="E2222" i="3"/>
  <c r="U2221" i="3"/>
  <c r="R2221" i="3"/>
  <c r="O2221" i="3"/>
  <c r="E2221" i="3"/>
  <c r="U2220" i="3"/>
  <c r="R2220" i="3"/>
  <c r="O2220" i="3"/>
  <c r="E2220" i="3"/>
  <c r="U2219" i="3"/>
  <c r="R2219" i="3"/>
  <c r="O2219" i="3"/>
  <c r="E2219" i="3"/>
  <c r="U2218" i="3"/>
  <c r="R2218" i="3"/>
  <c r="O2218" i="3"/>
  <c r="E2218" i="3"/>
  <c r="U2217" i="3"/>
  <c r="R2217" i="3"/>
  <c r="O2217" i="3"/>
  <c r="E2217" i="3"/>
  <c r="U2216" i="3"/>
  <c r="R2216" i="3"/>
  <c r="O2216" i="3"/>
  <c r="E2216" i="3"/>
  <c r="U2215" i="3"/>
  <c r="R2215" i="3"/>
  <c r="O2215" i="3"/>
  <c r="E2215" i="3"/>
  <c r="U2214" i="3"/>
  <c r="R2214" i="3"/>
  <c r="O2214" i="3"/>
  <c r="E2214" i="3"/>
  <c r="U2213" i="3"/>
  <c r="R2213" i="3"/>
  <c r="O2213" i="3"/>
  <c r="E2213" i="3"/>
  <c r="U2212" i="3"/>
  <c r="R2212" i="3"/>
  <c r="O2212" i="3"/>
  <c r="E2212" i="3"/>
  <c r="U2211" i="3"/>
  <c r="R2211" i="3"/>
  <c r="O2211" i="3"/>
  <c r="E2211" i="3"/>
  <c r="U2210" i="3"/>
  <c r="R2210" i="3"/>
  <c r="O2210" i="3"/>
  <c r="E2210" i="3"/>
  <c r="U2209" i="3"/>
  <c r="R2209" i="3"/>
  <c r="O2209" i="3"/>
  <c r="E2209" i="3"/>
  <c r="U2208" i="3"/>
  <c r="R2208" i="3"/>
  <c r="O2208" i="3"/>
  <c r="E2208" i="3"/>
  <c r="U2207" i="3"/>
  <c r="R2207" i="3"/>
  <c r="O2207" i="3"/>
  <c r="E2207" i="3"/>
  <c r="U2206" i="3"/>
  <c r="R2206" i="3"/>
  <c r="O2206" i="3"/>
  <c r="E2206" i="3"/>
  <c r="U2205" i="3"/>
  <c r="R2205" i="3"/>
  <c r="O2205" i="3"/>
  <c r="E2205" i="3"/>
  <c r="U2204" i="3"/>
  <c r="R2204" i="3"/>
  <c r="O2204" i="3"/>
  <c r="E2204" i="3"/>
  <c r="U2203" i="3"/>
  <c r="R2203" i="3"/>
  <c r="O2203" i="3"/>
  <c r="E2203" i="3"/>
  <c r="U2202" i="3"/>
  <c r="R2202" i="3"/>
  <c r="O2202" i="3"/>
  <c r="E2202" i="3"/>
  <c r="U2196" i="3"/>
  <c r="R2196" i="3"/>
  <c r="O2196" i="3"/>
  <c r="E2196" i="3"/>
  <c r="U2195" i="3"/>
  <c r="R2195" i="3"/>
  <c r="O2195" i="3"/>
  <c r="E2195" i="3"/>
  <c r="U2194" i="3"/>
  <c r="R2194" i="3"/>
  <c r="O2194" i="3"/>
  <c r="E2194" i="3"/>
  <c r="U2193" i="3"/>
  <c r="R2193" i="3"/>
  <c r="O2193" i="3"/>
  <c r="E2193" i="3"/>
  <c r="U2192" i="3"/>
  <c r="R2192" i="3"/>
  <c r="O2192" i="3"/>
  <c r="E2192" i="3"/>
  <c r="U2191" i="3"/>
  <c r="R2191" i="3"/>
  <c r="O2191" i="3"/>
  <c r="E2191" i="3"/>
  <c r="U2190" i="3"/>
  <c r="R2190" i="3"/>
  <c r="O2190" i="3"/>
  <c r="E2190" i="3"/>
  <c r="U2189" i="3"/>
  <c r="R2189" i="3"/>
  <c r="O2189" i="3"/>
  <c r="E2189" i="3"/>
  <c r="U2188" i="3"/>
  <c r="R2188" i="3"/>
  <c r="O2188" i="3"/>
  <c r="E2188" i="3"/>
  <c r="U2187" i="3"/>
  <c r="R2187" i="3"/>
  <c r="O2187" i="3"/>
  <c r="E2187" i="3"/>
  <c r="U2186" i="3"/>
  <c r="R2186" i="3"/>
  <c r="O2186" i="3"/>
  <c r="E2186" i="3"/>
  <c r="U2185" i="3"/>
  <c r="R2185" i="3"/>
  <c r="O2185" i="3"/>
  <c r="E2185" i="3"/>
  <c r="U2184" i="3"/>
  <c r="R2184" i="3"/>
  <c r="O2184" i="3"/>
  <c r="E2184" i="3"/>
  <c r="U2183" i="3"/>
  <c r="R2183" i="3"/>
  <c r="O2183" i="3"/>
  <c r="E2183" i="3"/>
  <c r="U2182" i="3"/>
  <c r="R2182" i="3"/>
  <c r="O2182" i="3"/>
  <c r="E2182" i="3"/>
  <c r="U2181" i="3"/>
  <c r="R2181" i="3"/>
  <c r="O2181" i="3"/>
  <c r="E2181" i="3"/>
  <c r="U2180" i="3"/>
  <c r="R2180" i="3"/>
  <c r="O2180" i="3"/>
  <c r="E2180" i="3"/>
  <c r="U2179" i="3"/>
  <c r="R2179" i="3"/>
  <c r="O2179" i="3"/>
  <c r="E2179" i="3"/>
  <c r="U2178" i="3"/>
  <c r="R2178" i="3"/>
  <c r="O2178" i="3"/>
  <c r="E2178" i="3"/>
  <c r="U2177" i="3"/>
  <c r="R2177" i="3"/>
  <c r="O2177" i="3"/>
  <c r="E2177" i="3"/>
  <c r="U2176" i="3"/>
  <c r="R2176" i="3"/>
  <c r="O2176" i="3"/>
  <c r="E2176" i="3"/>
  <c r="U2175" i="3"/>
  <c r="R2175" i="3"/>
  <c r="O2175" i="3"/>
  <c r="E2175" i="3"/>
  <c r="U2174" i="3"/>
  <c r="R2174" i="3"/>
  <c r="O2174" i="3"/>
  <c r="E2174" i="3"/>
  <c r="U2173" i="3"/>
  <c r="R2173" i="3"/>
  <c r="O2173" i="3"/>
  <c r="E2173" i="3"/>
  <c r="U2172" i="3"/>
  <c r="R2172" i="3"/>
  <c r="O2172" i="3"/>
  <c r="E2172" i="3"/>
  <c r="U2171" i="3"/>
  <c r="R2171" i="3"/>
  <c r="O2171" i="3"/>
  <c r="E2171" i="3"/>
  <c r="U2170" i="3"/>
  <c r="R2170" i="3"/>
  <c r="O2170" i="3"/>
  <c r="E2170" i="3"/>
  <c r="U2169" i="3"/>
  <c r="R2169" i="3"/>
  <c r="O2169" i="3"/>
  <c r="E2169" i="3"/>
  <c r="U2168" i="3"/>
  <c r="R2168" i="3"/>
  <c r="O2168" i="3"/>
  <c r="E2168" i="3"/>
  <c r="U2167" i="3"/>
  <c r="R2167" i="3"/>
  <c r="O2167" i="3"/>
  <c r="E2167" i="3"/>
  <c r="U2166" i="3"/>
  <c r="R2166" i="3"/>
  <c r="O2166" i="3"/>
  <c r="E2166" i="3"/>
  <c r="U2165" i="3"/>
  <c r="R2165" i="3"/>
  <c r="O2165" i="3"/>
  <c r="E2165" i="3"/>
  <c r="U2164" i="3"/>
  <c r="R2164" i="3"/>
  <c r="O2164" i="3"/>
  <c r="E2164" i="3"/>
  <c r="U2163" i="3"/>
  <c r="R2163" i="3"/>
  <c r="O2163" i="3"/>
  <c r="E2163" i="3"/>
  <c r="U2162" i="3"/>
  <c r="R2162" i="3"/>
  <c r="O2162" i="3"/>
  <c r="E2162" i="3"/>
  <c r="U2161" i="3"/>
  <c r="R2161" i="3"/>
  <c r="O2161" i="3"/>
  <c r="E2161" i="3"/>
  <c r="U2160" i="3"/>
  <c r="R2160" i="3"/>
  <c r="O2160" i="3"/>
  <c r="E2160" i="3"/>
  <c r="U2159" i="3"/>
  <c r="R2159" i="3"/>
  <c r="O2159" i="3"/>
  <c r="E2159" i="3"/>
  <c r="U2158" i="3"/>
  <c r="R2158" i="3"/>
  <c r="O2158" i="3"/>
  <c r="E2158" i="3"/>
  <c r="U2157" i="3"/>
  <c r="R2157" i="3"/>
  <c r="O2157" i="3"/>
  <c r="E2157" i="3"/>
  <c r="U2156" i="3"/>
  <c r="R2156" i="3"/>
  <c r="O2156" i="3"/>
  <c r="E2156" i="3"/>
  <c r="U2155" i="3"/>
  <c r="R2155" i="3"/>
  <c r="O2155" i="3"/>
  <c r="E2155" i="3"/>
  <c r="U2154" i="3"/>
  <c r="R2154" i="3"/>
  <c r="O2154" i="3"/>
  <c r="E2154" i="3"/>
  <c r="U2153" i="3"/>
  <c r="R2153" i="3"/>
  <c r="O2153" i="3"/>
  <c r="E2153" i="3"/>
  <c r="U2152" i="3"/>
  <c r="R2152" i="3"/>
  <c r="O2152" i="3"/>
  <c r="E2152" i="3"/>
  <c r="U2151" i="3"/>
  <c r="R2151" i="3"/>
  <c r="O2151" i="3"/>
  <c r="E2151" i="3"/>
  <c r="U2150" i="3"/>
  <c r="R2150" i="3"/>
  <c r="O2150" i="3"/>
  <c r="E2150" i="3"/>
  <c r="U2149" i="3"/>
  <c r="R2149" i="3"/>
  <c r="O2149" i="3"/>
  <c r="E2149" i="3"/>
  <c r="U2148" i="3"/>
  <c r="R2148" i="3"/>
  <c r="O2148" i="3"/>
  <c r="E2148" i="3"/>
  <c r="U1322" i="3"/>
  <c r="R1322" i="3"/>
  <c r="O1322" i="3"/>
  <c r="E1322" i="3"/>
  <c r="U1321" i="3"/>
  <c r="R1321" i="3"/>
  <c r="O1321" i="3"/>
  <c r="E1321" i="3"/>
  <c r="U1317" i="3"/>
  <c r="R1317" i="3"/>
  <c r="O1317" i="3"/>
  <c r="E1317" i="3"/>
  <c r="U1316" i="3"/>
  <c r="R1316" i="3"/>
  <c r="O1316" i="3"/>
  <c r="E1316" i="3"/>
  <c r="U1315" i="3"/>
  <c r="R1315" i="3"/>
  <c r="O1315" i="3"/>
  <c r="E1315" i="3"/>
  <c r="U1314" i="3"/>
  <c r="R1314" i="3"/>
  <c r="O1314" i="3"/>
  <c r="E1314" i="3"/>
  <c r="U1313" i="3"/>
  <c r="R1313" i="3"/>
  <c r="O1313" i="3"/>
  <c r="E1313" i="3"/>
  <c r="U1312" i="3"/>
  <c r="R1312" i="3"/>
  <c r="O1312" i="3"/>
  <c r="E1312" i="3"/>
  <c r="U1311" i="3"/>
  <c r="R1311" i="3"/>
  <c r="O1311" i="3"/>
  <c r="E1311" i="3"/>
  <c r="U1170" i="3"/>
  <c r="R1170" i="3"/>
  <c r="O1170" i="3"/>
  <c r="E1170" i="3"/>
  <c r="U1169" i="3"/>
  <c r="R1169" i="3"/>
  <c r="O1169" i="3"/>
  <c r="E1169" i="3"/>
  <c r="U1168" i="3"/>
  <c r="R1168" i="3"/>
  <c r="O1168" i="3"/>
  <c r="E1168" i="3"/>
  <c r="U1167" i="3"/>
  <c r="R1167" i="3"/>
  <c r="O1167" i="3"/>
  <c r="E1167" i="3"/>
  <c r="U1166" i="3"/>
  <c r="R1166" i="3"/>
  <c r="O1166" i="3"/>
  <c r="E1166" i="3"/>
  <c r="U1165" i="3"/>
  <c r="R1165" i="3"/>
  <c r="O1165" i="3"/>
  <c r="E1165" i="3"/>
  <c r="U1164" i="3"/>
  <c r="R1164" i="3"/>
  <c r="O1164" i="3"/>
  <c r="E1164" i="3"/>
  <c r="U1163" i="3"/>
  <c r="R1163" i="3"/>
  <c r="O1163" i="3"/>
  <c r="E1163" i="3"/>
  <c r="U1162" i="3"/>
  <c r="R1162" i="3"/>
  <c r="O1162" i="3"/>
  <c r="E1162" i="3"/>
  <c r="U1161" i="3"/>
  <c r="R1161" i="3"/>
  <c r="O1161" i="3"/>
  <c r="E1161" i="3"/>
  <c r="U1160" i="3"/>
  <c r="R1160" i="3"/>
  <c r="O1160" i="3"/>
  <c r="E1160" i="3"/>
  <c r="U1159" i="3"/>
  <c r="R1159" i="3"/>
  <c r="O1159" i="3"/>
  <c r="E1159" i="3"/>
  <c r="U1158" i="3"/>
  <c r="R1158" i="3"/>
  <c r="O1158" i="3"/>
  <c r="E1158" i="3"/>
  <c r="U1157" i="3"/>
  <c r="R1157" i="3"/>
  <c r="O1157" i="3"/>
  <c r="E1157" i="3"/>
  <c r="U1156" i="3"/>
  <c r="R1156" i="3"/>
  <c r="O1156" i="3"/>
  <c r="E1156" i="3"/>
  <c r="U1155" i="3"/>
  <c r="R1155" i="3"/>
  <c r="O1155" i="3"/>
  <c r="E1155" i="3"/>
  <c r="E2900" i="3" l="1"/>
  <c r="E2899" i="3"/>
  <c r="E2898" i="3"/>
  <c r="E2897" i="3"/>
  <c r="E2896" i="3"/>
  <c r="E2895" i="3"/>
  <c r="E2894" i="3"/>
  <c r="E2893" i="3"/>
  <c r="E2892" i="3"/>
  <c r="E2891" i="3"/>
  <c r="E2890" i="3"/>
  <c r="E2889" i="3"/>
  <c r="E2888" i="3"/>
  <c r="E2887" i="3"/>
  <c r="E2886" i="3"/>
  <c r="E2885" i="3"/>
  <c r="E2882" i="3"/>
  <c r="E2881" i="3"/>
  <c r="E2880" i="3"/>
  <c r="E2879" i="3"/>
  <c r="E2878" i="3"/>
  <c r="E2877" i="3"/>
  <c r="E2874" i="3"/>
  <c r="E2873" i="3"/>
  <c r="E2870" i="3"/>
  <c r="E2869" i="3"/>
  <c r="E2868" i="3"/>
  <c r="E2867" i="3"/>
  <c r="E2864" i="3"/>
  <c r="E2863" i="3"/>
  <c r="E2862" i="3"/>
  <c r="E2861" i="3"/>
  <c r="E2860" i="3"/>
  <c r="E2859" i="3"/>
  <c r="E2858" i="3"/>
  <c r="E2857" i="3"/>
  <c r="E2856" i="3"/>
  <c r="E2855" i="3"/>
  <c r="E2854" i="3"/>
  <c r="E2853" i="3"/>
  <c r="E2852" i="3"/>
  <c r="E2851" i="3"/>
  <c r="E2850" i="3"/>
  <c r="E2849" i="3"/>
  <c r="E2848" i="3"/>
  <c r="E2847" i="3"/>
  <c r="E2846" i="3"/>
  <c r="E2845" i="3"/>
  <c r="E2844" i="3"/>
  <c r="E2843" i="3"/>
  <c r="E2842" i="3"/>
  <c r="E2841" i="3"/>
  <c r="E2840" i="3"/>
  <c r="E2837" i="3"/>
  <c r="E2836" i="3"/>
  <c r="E2835" i="3"/>
  <c r="E2834" i="3"/>
  <c r="E2833" i="3"/>
  <c r="E2832" i="3"/>
  <c r="E2831" i="3"/>
  <c r="E2830" i="3"/>
  <c r="E2829" i="3"/>
  <c r="E2828" i="3"/>
  <c r="E2827" i="3"/>
  <c r="E2826" i="3"/>
  <c r="E2825" i="3"/>
  <c r="E2824" i="3"/>
  <c r="E2823" i="3"/>
  <c r="E2822" i="3"/>
  <c r="E2821" i="3"/>
  <c r="E2820" i="3"/>
  <c r="E2819" i="3"/>
  <c r="E2818" i="3"/>
  <c r="E2817" i="3"/>
  <c r="E2816" i="3"/>
  <c r="E2815" i="3"/>
  <c r="E2814" i="3"/>
  <c r="E2813" i="3"/>
  <c r="E2812" i="3"/>
  <c r="E2811" i="3"/>
  <c r="E2810" i="3"/>
  <c r="E2809" i="3"/>
  <c r="E2808" i="3"/>
  <c r="E2807" i="3"/>
  <c r="E2806" i="3"/>
  <c r="E2805" i="3"/>
  <c r="E2804" i="3"/>
  <c r="E2803" i="3"/>
  <c r="E2802" i="3"/>
  <c r="E2801" i="3"/>
  <c r="E2800" i="3"/>
  <c r="E2799" i="3"/>
  <c r="E2798" i="3"/>
  <c r="E2797" i="3"/>
  <c r="E2796" i="3"/>
  <c r="E2795" i="3"/>
  <c r="E2794" i="3"/>
  <c r="E2793" i="3"/>
  <c r="E2792" i="3"/>
  <c r="E2791" i="3"/>
  <c r="E2790" i="3"/>
  <c r="E2789" i="3"/>
  <c r="E2786" i="3"/>
  <c r="E2785" i="3"/>
  <c r="E2784" i="3"/>
  <c r="E2783" i="3"/>
  <c r="E2782" i="3"/>
  <c r="E2781" i="3"/>
  <c r="E2780" i="3"/>
  <c r="E2779" i="3"/>
  <c r="E2778" i="3"/>
  <c r="E2777" i="3"/>
  <c r="E2776" i="3"/>
  <c r="E2775" i="3"/>
  <c r="E2774" i="3"/>
  <c r="E2773" i="3"/>
  <c r="E2772" i="3"/>
  <c r="E2771" i="3"/>
  <c r="E2770" i="3"/>
  <c r="E2769" i="3"/>
  <c r="E2768" i="3"/>
  <c r="E2767" i="3"/>
  <c r="E2766" i="3"/>
  <c r="E2765" i="3"/>
  <c r="E2764" i="3"/>
  <c r="E2763" i="3"/>
  <c r="E2762" i="3"/>
  <c r="E2761" i="3"/>
  <c r="E2760" i="3"/>
  <c r="E2759" i="3"/>
  <c r="E2758" i="3"/>
  <c r="E2757" i="3"/>
  <c r="E2756" i="3"/>
  <c r="E2755" i="3"/>
  <c r="E2754" i="3"/>
  <c r="E2753" i="3"/>
  <c r="E2752" i="3"/>
  <c r="E2751" i="3"/>
  <c r="E2750" i="3"/>
  <c r="E2749" i="3"/>
  <c r="E2748" i="3"/>
  <c r="E2747" i="3"/>
  <c r="E2746" i="3"/>
  <c r="E2745" i="3"/>
  <c r="E2744" i="3"/>
  <c r="E2741" i="3"/>
  <c r="E2740" i="3"/>
  <c r="E2739" i="3"/>
  <c r="E2738" i="3"/>
  <c r="E2737" i="3"/>
  <c r="E2736" i="3"/>
  <c r="E2735" i="3"/>
  <c r="E2732" i="3"/>
  <c r="E2731" i="3"/>
  <c r="E2730" i="3"/>
  <c r="E2727" i="3"/>
  <c r="E2726" i="3"/>
  <c r="E2725" i="3"/>
  <c r="E2724" i="3"/>
  <c r="E2723" i="3"/>
  <c r="E2722" i="3"/>
  <c r="E2721" i="3"/>
  <c r="E2720" i="3"/>
  <c r="E2719" i="3"/>
  <c r="E2718" i="3"/>
  <c r="E2717" i="3"/>
  <c r="E2716" i="3"/>
  <c r="E2715" i="3"/>
  <c r="E2714" i="3"/>
  <c r="E2711" i="3"/>
  <c r="E2708" i="3"/>
  <c r="E2707" i="3"/>
  <c r="E2706" i="3"/>
  <c r="E2705" i="3"/>
  <c r="E2702" i="3"/>
  <c r="E2701" i="3"/>
  <c r="E2700" i="3"/>
  <c r="E2699" i="3"/>
  <c r="E2698" i="3"/>
  <c r="E2697" i="3"/>
  <c r="E2696" i="3"/>
  <c r="E2695" i="3"/>
  <c r="E2694" i="3"/>
  <c r="E2693" i="3"/>
  <c r="E2692" i="3"/>
  <c r="E2691" i="3"/>
  <c r="E2690" i="3"/>
  <c r="E2689" i="3"/>
  <c r="E2688" i="3"/>
  <c r="E2687" i="3"/>
  <c r="E2686" i="3"/>
  <c r="E2685" i="3"/>
  <c r="E2684" i="3"/>
  <c r="E2683" i="3"/>
  <c r="E2682" i="3"/>
  <c r="E2681" i="3"/>
  <c r="E2680" i="3"/>
  <c r="E2679" i="3"/>
  <c r="E2678" i="3"/>
  <c r="E2677" i="3"/>
  <c r="E2676" i="3"/>
  <c r="E2675" i="3"/>
  <c r="E2674" i="3"/>
  <c r="E2673" i="3"/>
  <c r="E2672" i="3"/>
  <c r="E2671" i="3"/>
  <c r="E2670" i="3"/>
  <c r="E2669" i="3"/>
  <c r="E2668" i="3"/>
  <c r="E2667" i="3"/>
  <c r="E2666" i="3"/>
  <c r="E2665" i="3"/>
  <c r="E2664" i="3"/>
  <c r="E2663" i="3"/>
  <c r="E2662" i="3"/>
  <c r="E2661" i="3"/>
  <c r="E2660" i="3"/>
  <c r="E2659" i="3"/>
  <c r="E2658" i="3"/>
  <c r="E2657" i="3"/>
  <c r="E2656" i="3"/>
  <c r="E2655" i="3"/>
  <c r="E2654" i="3"/>
  <c r="E2653" i="3"/>
  <c r="E2652" i="3"/>
  <c r="E2651" i="3"/>
  <c r="E2650" i="3"/>
  <c r="E2649" i="3"/>
  <c r="E2648" i="3"/>
  <c r="E2647" i="3"/>
  <c r="E2646" i="3"/>
  <c r="E2645" i="3"/>
  <c r="E2644" i="3"/>
  <c r="E2643" i="3"/>
  <c r="E2642" i="3"/>
  <c r="E2641" i="3"/>
  <c r="E2640" i="3"/>
  <c r="E2639" i="3"/>
  <c r="E2638" i="3"/>
  <c r="E2637" i="3"/>
  <c r="E2636" i="3"/>
  <c r="E2635" i="3"/>
  <c r="E2634" i="3"/>
  <c r="E2633" i="3"/>
  <c r="E2632" i="3"/>
  <c r="E2631" i="3"/>
  <c r="E2630" i="3"/>
  <c r="E2629" i="3"/>
  <c r="E2628" i="3"/>
  <c r="E2627" i="3"/>
  <c r="E2624" i="3"/>
  <c r="E2623" i="3"/>
  <c r="E2622" i="3"/>
  <c r="E2621" i="3"/>
  <c r="E2620" i="3"/>
  <c r="E2619" i="3"/>
  <c r="E2618" i="3"/>
  <c r="E2617" i="3"/>
  <c r="E2616" i="3"/>
  <c r="E2615" i="3"/>
  <c r="E2614" i="3"/>
  <c r="E2613" i="3"/>
  <c r="E2612" i="3"/>
  <c r="E2611" i="3"/>
  <c r="E2610" i="3"/>
  <c r="E2609" i="3"/>
  <c r="E2608" i="3"/>
  <c r="E2607" i="3"/>
  <c r="E2606" i="3"/>
  <c r="E2605" i="3"/>
  <c r="E2604" i="3"/>
  <c r="E2603" i="3"/>
  <c r="E2602" i="3"/>
  <c r="E2601" i="3"/>
  <c r="E2600" i="3"/>
  <c r="E2599" i="3"/>
  <c r="E2598" i="3"/>
  <c r="E2597" i="3"/>
  <c r="E2596" i="3"/>
  <c r="E2595" i="3"/>
  <c r="E2594" i="3"/>
  <c r="E2593" i="3"/>
  <c r="E2592" i="3"/>
  <c r="E2591" i="3"/>
  <c r="E2590" i="3"/>
  <c r="E2589" i="3"/>
  <c r="E2588" i="3"/>
  <c r="E2587" i="3"/>
  <c r="E2586" i="3"/>
  <c r="E2585" i="3"/>
  <c r="E2584" i="3"/>
  <c r="E2583" i="3"/>
  <c r="E2580" i="3"/>
  <c r="E2579" i="3"/>
  <c r="E2578" i="3"/>
  <c r="E2577" i="3"/>
  <c r="E2576" i="3"/>
  <c r="E2575" i="3"/>
  <c r="E2574" i="3"/>
  <c r="E2573" i="3"/>
  <c r="E2572" i="3"/>
  <c r="E2571" i="3"/>
  <c r="E2570" i="3"/>
  <c r="E2569" i="3"/>
  <c r="E2568" i="3"/>
  <c r="E2567" i="3"/>
  <c r="E2566" i="3"/>
  <c r="E2565" i="3"/>
  <c r="E2564" i="3"/>
  <c r="E2563" i="3"/>
  <c r="E2562" i="3"/>
  <c r="E2561" i="3"/>
  <c r="E2560" i="3"/>
  <c r="E2559" i="3"/>
  <c r="E2558" i="3"/>
  <c r="E2557" i="3"/>
  <c r="E2556" i="3"/>
  <c r="E2555" i="3"/>
  <c r="E2554" i="3"/>
  <c r="E2553" i="3"/>
  <c r="E2550" i="3"/>
  <c r="E2549" i="3"/>
  <c r="E2548" i="3"/>
  <c r="E2544" i="3"/>
  <c r="E2543" i="3"/>
  <c r="E2542" i="3"/>
  <c r="E2541" i="3"/>
  <c r="E2540" i="3"/>
  <c r="E2539" i="3"/>
  <c r="E2538" i="3"/>
  <c r="E2537" i="3"/>
  <c r="E2533" i="3"/>
  <c r="E2532" i="3"/>
  <c r="E2531" i="3"/>
  <c r="E2530" i="3"/>
  <c r="E2529" i="3"/>
  <c r="E2528" i="3"/>
  <c r="E2527" i="3"/>
  <c r="E2526" i="3"/>
  <c r="E2525" i="3"/>
  <c r="E2524" i="3"/>
  <c r="E2523" i="3"/>
  <c r="E2522" i="3"/>
  <c r="E2521" i="3"/>
  <c r="E2520" i="3"/>
  <c r="E2519" i="3"/>
  <c r="E2518" i="3"/>
  <c r="E2517" i="3"/>
  <c r="E2516" i="3"/>
  <c r="E2515" i="3"/>
  <c r="E2514" i="3"/>
  <c r="E2513" i="3"/>
  <c r="E2512" i="3"/>
  <c r="E2511" i="3"/>
  <c r="E2510" i="3"/>
  <c r="E2509" i="3"/>
  <c r="E2508" i="3"/>
  <c r="E2507" i="3"/>
  <c r="E2506" i="3"/>
  <c r="E2505" i="3"/>
  <c r="E2504" i="3"/>
  <c r="E2503" i="3"/>
  <c r="E2502" i="3"/>
  <c r="E2501" i="3"/>
  <c r="E2500" i="3"/>
  <c r="E2499" i="3"/>
  <c r="E2498" i="3"/>
  <c r="E2497" i="3"/>
  <c r="E2496" i="3"/>
  <c r="E2495" i="3"/>
  <c r="E2494" i="3"/>
  <c r="E2493" i="3"/>
  <c r="E2492" i="3"/>
  <c r="E2491" i="3"/>
  <c r="E2490" i="3"/>
  <c r="E2489" i="3"/>
  <c r="E2488" i="3"/>
  <c r="E2487" i="3"/>
  <c r="E2486" i="3"/>
  <c r="E2485" i="3"/>
  <c r="E2484" i="3"/>
  <c r="E2483" i="3"/>
  <c r="E2482" i="3"/>
  <c r="E2481" i="3"/>
  <c r="E2480" i="3"/>
  <c r="E2479" i="3"/>
  <c r="E2478" i="3"/>
  <c r="E2477" i="3"/>
  <c r="E2476" i="3"/>
  <c r="E2475" i="3"/>
  <c r="E2474" i="3"/>
  <c r="E2473" i="3"/>
  <c r="E2472" i="3"/>
  <c r="E2471" i="3"/>
  <c r="E2470" i="3"/>
  <c r="E2469" i="3"/>
  <c r="E2468" i="3"/>
  <c r="E2467" i="3"/>
  <c r="E2466" i="3"/>
  <c r="E2465" i="3"/>
  <c r="E2464" i="3"/>
  <c r="E2463" i="3"/>
  <c r="E2462" i="3"/>
  <c r="E2461" i="3"/>
  <c r="E2460" i="3"/>
  <c r="E2459" i="3"/>
  <c r="E2458" i="3"/>
  <c r="E2457" i="3"/>
  <c r="E2456" i="3"/>
  <c r="E2455" i="3"/>
  <c r="E2454" i="3"/>
  <c r="E2453" i="3"/>
  <c r="E2452" i="3"/>
  <c r="E2451" i="3"/>
  <c r="E2450" i="3"/>
  <c r="E2449" i="3"/>
  <c r="E2448" i="3"/>
  <c r="E2447" i="3"/>
  <c r="E2446" i="3"/>
  <c r="E2445" i="3"/>
  <c r="E2444" i="3"/>
  <c r="E2443" i="3"/>
  <c r="E2442" i="3"/>
  <c r="E2441" i="3"/>
  <c r="E2440" i="3"/>
  <c r="E2439" i="3"/>
  <c r="E2438" i="3"/>
  <c r="E2437" i="3"/>
  <c r="E2436" i="3"/>
  <c r="E2435" i="3"/>
  <c r="E2434" i="3"/>
  <c r="E2433" i="3"/>
  <c r="E2432" i="3"/>
  <c r="E2431" i="3"/>
  <c r="E2430" i="3"/>
  <c r="E2429" i="3"/>
  <c r="E2428" i="3"/>
  <c r="E2425" i="3"/>
  <c r="E2422" i="3"/>
  <c r="E2421" i="3"/>
  <c r="E2420" i="3"/>
  <c r="E2419" i="3"/>
  <c r="E2418" i="3"/>
  <c r="E2417" i="3"/>
  <c r="E2416" i="3"/>
  <c r="E2415" i="3"/>
  <c r="E2414" i="3"/>
  <c r="E2413" i="3"/>
  <c r="E2412" i="3"/>
  <c r="E2411" i="3"/>
  <c r="E2410" i="3"/>
  <c r="E2409" i="3"/>
  <c r="E2408" i="3"/>
  <c r="E2407" i="3"/>
  <c r="E2406" i="3"/>
  <c r="E2405" i="3"/>
  <c r="E2404" i="3"/>
  <c r="E2403" i="3"/>
  <c r="E2402" i="3"/>
  <c r="E2401" i="3"/>
  <c r="E2400" i="3"/>
  <c r="E2399" i="3"/>
  <c r="E2398" i="3"/>
  <c r="E2397" i="3"/>
  <c r="E2396" i="3"/>
  <c r="E2395" i="3"/>
  <c r="E2394" i="3"/>
  <c r="E2393" i="3"/>
  <c r="E2392" i="3"/>
  <c r="E2391" i="3"/>
  <c r="E2390" i="3"/>
  <c r="E2389" i="3"/>
  <c r="E2388" i="3"/>
  <c r="E2387" i="3"/>
  <c r="E2386" i="3"/>
  <c r="E2385" i="3"/>
  <c r="E2384" i="3"/>
  <c r="E2383" i="3"/>
  <c r="E2382" i="3"/>
  <c r="E2381" i="3"/>
  <c r="E2380" i="3"/>
  <c r="E2379" i="3"/>
  <c r="E2378" i="3"/>
  <c r="E2377" i="3"/>
  <c r="E2376" i="3"/>
  <c r="E2375" i="3"/>
  <c r="E2374" i="3"/>
  <c r="E2373" i="3"/>
  <c r="E2372" i="3"/>
  <c r="E2371" i="3"/>
  <c r="E2370" i="3"/>
  <c r="E2369" i="3"/>
  <c r="E2368" i="3"/>
  <c r="E2367" i="3"/>
  <c r="E2366" i="3"/>
  <c r="E2365" i="3"/>
  <c r="E2364" i="3"/>
  <c r="E2363" i="3"/>
  <c r="E2362" i="3"/>
  <c r="E2361" i="3"/>
  <c r="E2360" i="3"/>
  <c r="E2359" i="3"/>
  <c r="E2358" i="3"/>
  <c r="E2357" i="3"/>
  <c r="E2356" i="3"/>
  <c r="E2355" i="3"/>
  <c r="E2354" i="3"/>
  <c r="E2353" i="3"/>
  <c r="E2352" i="3"/>
  <c r="E2351" i="3"/>
  <c r="E2350" i="3"/>
  <c r="E2349" i="3"/>
  <c r="E2348" i="3"/>
  <c r="E2347" i="3"/>
  <c r="E2346" i="3"/>
  <c r="E2345" i="3"/>
  <c r="E2344" i="3"/>
  <c r="E2343" i="3"/>
  <c r="E2342" i="3"/>
  <c r="E2341" i="3"/>
  <c r="E2340" i="3"/>
  <c r="E2339" i="3"/>
  <c r="E2338" i="3"/>
  <c r="E2337" i="3"/>
  <c r="E2336" i="3"/>
  <c r="E2335" i="3"/>
  <c r="E2334" i="3"/>
  <c r="E2333" i="3"/>
  <c r="E2332" i="3"/>
  <c r="E2331" i="3"/>
  <c r="E2330" i="3"/>
  <c r="E2329" i="3"/>
  <c r="E2328" i="3"/>
  <c r="E2327" i="3"/>
  <c r="E2326" i="3"/>
  <c r="E2325" i="3"/>
  <c r="E2324" i="3"/>
  <c r="E2323" i="3"/>
  <c r="E2322" i="3"/>
  <c r="E2321" i="3"/>
  <c r="E2320" i="3"/>
  <c r="E2319" i="3"/>
  <c r="E2318" i="3"/>
  <c r="E2317" i="3"/>
  <c r="E2316" i="3"/>
  <c r="E2315" i="3"/>
  <c r="E2314" i="3"/>
  <c r="E2313" i="3"/>
  <c r="E2312" i="3"/>
  <c r="E2311" i="3"/>
  <c r="E2310" i="3"/>
  <c r="E2309" i="3"/>
  <c r="E2308" i="3"/>
  <c r="E2307" i="3"/>
  <c r="E2306" i="3"/>
  <c r="E2305" i="3"/>
  <c r="E2304" i="3"/>
  <c r="E2301" i="3"/>
  <c r="E2300" i="3"/>
  <c r="E2299" i="3"/>
  <c r="E2298" i="3"/>
  <c r="E2295" i="3"/>
  <c r="E2294" i="3"/>
  <c r="E2293" i="3"/>
  <c r="E2292" i="3"/>
  <c r="E2291" i="3"/>
  <c r="E2290" i="3"/>
  <c r="E2289" i="3"/>
  <c r="E2288" i="3"/>
  <c r="E2287" i="3"/>
  <c r="E2286" i="3"/>
  <c r="E2285" i="3"/>
  <c r="E2284" i="3"/>
  <c r="E2283" i="3"/>
  <c r="E2282" i="3"/>
  <c r="E2279" i="3"/>
  <c r="E2278" i="3"/>
  <c r="E2277" i="3"/>
  <c r="E2276" i="3"/>
  <c r="E2275" i="3"/>
  <c r="E2274" i="3"/>
  <c r="E2273" i="3"/>
  <c r="E2272" i="3"/>
  <c r="E2271" i="3"/>
  <c r="E2270" i="3"/>
  <c r="E2269" i="3"/>
  <c r="E2268" i="3"/>
  <c r="E2267" i="3"/>
  <c r="E2266" i="3"/>
  <c r="E2265" i="3"/>
  <c r="E2264" i="3"/>
  <c r="E2263" i="3"/>
  <c r="E2262" i="3"/>
  <c r="E2261" i="3"/>
  <c r="E2258" i="3"/>
  <c r="E2257" i="3"/>
  <c r="E2256" i="3"/>
  <c r="E2255" i="3"/>
  <c r="E2254" i="3"/>
  <c r="E2253" i="3"/>
  <c r="E2252" i="3"/>
  <c r="E2251" i="3"/>
  <c r="E2250" i="3"/>
  <c r="E2249" i="3"/>
  <c r="E2248" i="3"/>
  <c r="E2247" i="3"/>
  <c r="E2246" i="3"/>
  <c r="E2244" i="3"/>
  <c r="E2147" i="3"/>
  <c r="E2146" i="3"/>
  <c r="E2145" i="3"/>
  <c r="E2144" i="3"/>
  <c r="E2143" i="3"/>
  <c r="E2142" i="3"/>
  <c r="E2141" i="3"/>
  <c r="E2140" i="3"/>
  <c r="E2139" i="3"/>
  <c r="E2138" i="3"/>
  <c r="E2137" i="3"/>
  <c r="E2136" i="3"/>
  <c r="E2135" i="3"/>
  <c r="E2134" i="3"/>
  <c r="E2133" i="3"/>
  <c r="E2132" i="3"/>
  <c r="E2131" i="3"/>
  <c r="E2130" i="3"/>
  <c r="E2129" i="3"/>
  <c r="E2128" i="3"/>
  <c r="E2127" i="3"/>
  <c r="E2126" i="3"/>
  <c r="E2125" i="3"/>
  <c r="E2124" i="3"/>
  <c r="E2123" i="3"/>
  <c r="E2122" i="3"/>
  <c r="E2121" i="3"/>
  <c r="E2120" i="3"/>
  <c r="E2119" i="3"/>
  <c r="E2118" i="3"/>
  <c r="E2117" i="3"/>
  <c r="E2116" i="3"/>
  <c r="E2115" i="3"/>
  <c r="E2114" i="3"/>
  <c r="E2113" i="3"/>
  <c r="E2112" i="3"/>
  <c r="E2111" i="3"/>
  <c r="E2110" i="3"/>
  <c r="E2109" i="3"/>
  <c r="E2108" i="3"/>
  <c r="E2107" i="3"/>
  <c r="E2106" i="3"/>
  <c r="E2105" i="3"/>
  <c r="E2104" i="3"/>
  <c r="E2103" i="3"/>
  <c r="E2102" i="3"/>
  <c r="E2101" i="3"/>
  <c r="E2100" i="3"/>
  <c r="E2099" i="3"/>
  <c r="E2098" i="3"/>
  <c r="E2097" i="3"/>
  <c r="E2096" i="3"/>
  <c r="E2095" i="3"/>
  <c r="E2094" i="3"/>
  <c r="E2093" i="3"/>
  <c r="E2092" i="3"/>
  <c r="E2091" i="3"/>
  <c r="E2090" i="3"/>
  <c r="E2089" i="3"/>
  <c r="E2088" i="3"/>
  <c r="E2087" i="3"/>
  <c r="E2086" i="3"/>
  <c r="E2085" i="3"/>
  <c r="E2084" i="3"/>
  <c r="E2083" i="3"/>
  <c r="E2082" i="3"/>
  <c r="E2081" i="3"/>
  <c r="E2080" i="3"/>
  <c r="E2079" i="3"/>
  <c r="E2078" i="3"/>
  <c r="E2077" i="3"/>
  <c r="E2076" i="3"/>
  <c r="E2075" i="3"/>
  <c r="E2074" i="3"/>
  <c r="E2073" i="3"/>
  <c r="E2072" i="3"/>
  <c r="E2071" i="3"/>
  <c r="E2070" i="3"/>
  <c r="E2069" i="3"/>
  <c r="E2068" i="3"/>
  <c r="E2067" i="3"/>
  <c r="E2066" i="3"/>
  <c r="E2065" i="3"/>
  <c r="E2064" i="3"/>
  <c r="E2063" i="3"/>
  <c r="E2062" i="3"/>
  <c r="E2061" i="3"/>
  <c r="E2060" i="3"/>
  <c r="E2059" i="3"/>
  <c r="E2058" i="3"/>
  <c r="E2057" i="3"/>
  <c r="E2056" i="3"/>
  <c r="E2055" i="3"/>
  <c r="E2054" i="3"/>
  <c r="E2053" i="3"/>
  <c r="E2052" i="3"/>
  <c r="E2051" i="3"/>
  <c r="E2050" i="3"/>
  <c r="E2048" i="3"/>
  <c r="E2045" i="3"/>
  <c r="E2044" i="3"/>
  <c r="E2043" i="3"/>
  <c r="E2042" i="3"/>
  <c r="E2041" i="3"/>
  <c r="E2040" i="3"/>
  <c r="E2039" i="3"/>
  <c r="E2038" i="3"/>
  <c r="E2037" i="3"/>
  <c r="E2036" i="3"/>
  <c r="E2035" i="3"/>
  <c r="E2034" i="3"/>
  <c r="E2033" i="3"/>
  <c r="E2032" i="3"/>
  <c r="E2031" i="3"/>
  <c r="E2030" i="3"/>
  <c r="E2029" i="3"/>
  <c r="E2028" i="3"/>
  <c r="E2027" i="3"/>
  <c r="E2026" i="3"/>
  <c r="E2025" i="3"/>
  <c r="E2024" i="3"/>
  <c r="E2023" i="3"/>
  <c r="E2022" i="3"/>
  <c r="E2021" i="3"/>
  <c r="E2020" i="3"/>
  <c r="E2019" i="3"/>
  <c r="E2018" i="3"/>
  <c r="E2015" i="3"/>
  <c r="E2014" i="3"/>
  <c r="E2011" i="3"/>
  <c r="E2010" i="3"/>
  <c r="E2007" i="3"/>
  <c r="E2006" i="3"/>
  <c r="E2005" i="3"/>
  <c r="E2004" i="3"/>
  <c r="E2001" i="3"/>
  <c r="E2000" i="3"/>
  <c r="E1999" i="3"/>
  <c r="E1998" i="3"/>
  <c r="E1997" i="3"/>
  <c r="E1996" i="3"/>
  <c r="E1995" i="3"/>
  <c r="E1994" i="3"/>
  <c r="E1993" i="3"/>
  <c r="E1992" i="3"/>
  <c r="E1991" i="3"/>
  <c r="E1990" i="3"/>
  <c r="E1989" i="3"/>
  <c r="E1988" i="3"/>
  <c r="E1987" i="3"/>
  <c r="E1986" i="3"/>
  <c r="E1985" i="3"/>
  <c r="E1984" i="3"/>
  <c r="E1983" i="3"/>
  <c r="E1982" i="3"/>
  <c r="E1981" i="3"/>
  <c r="E1980" i="3"/>
  <c r="E1979" i="3"/>
  <c r="E1978" i="3"/>
  <c r="E1977" i="3"/>
  <c r="E1976" i="3"/>
  <c r="E1975" i="3"/>
  <c r="E1974" i="3"/>
  <c r="E1973" i="3"/>
  <c r="E1944" i="3"/>
  <c r="E1943" i="3"/>
  <c r="E1942" i="3"/>
  <c r="E1941" i="3"/>
  <c r="E1940" i="3"/>
  <c r="E1939" i="3"/>
  <c r="E1938" i="3"/>
  <c r="E1937" i="3"/>
  <c r="E1936" i="3"/>
  <c r="E1935" i="3"/>
  <c r="E1934" i="3"/>
  <c r="E1933" i="3"/>
  <c r="E1932" i="3"/>
  <c r="E1931" i="3"/>
  <c r="E1930" i="3"/>
  <c r="E1929" i="3"/>
  <c r="E1928" i="3"/>
  <c r="E1927" i="3"/>
  <c r="E1926" i="3"/>
  <c r="E1925" i="3"/>
  <c r="E1924" i="3"/>
  <c r="E1923" i="3"/>
  <c r="E1922" i="3"/>
  <c r="E1921" i="3"/>
  <c r="E1920" i="3"/>
  <c r="E1919" i="3"/>
  <c r="E1918" i="3"/>
  <c r="E1917" i="3"/>
  <c r="E1916" i="3"/>
  <c r="E1915" i="3"/>
  <c r="E1914" i="3"/>
  <c r="E1913" i="3"/>
  <c r="E1912" i="3"/>
  <c r="E1911" i="3"/>
  <c r="E1910" i="3"/>
  <c r="E1909" i="3"/>
  <c r="E1908" i="3"/>
  <c r="E1907" i="3"/>
  <c r="E1906" i="3"/>
  <c r="E1905" i="3"/>
  <c r="E1904" i="3"/>
  <c r="E1903" i="3"/>
  <c r="E1902" i="3"/>
  <c r="E1901" i="3"/>
  <c r="E1900" i="3"/>
  <c r="E1899" i="3"/>
  <c r="E1898" i="3"/>
  <c r="E1897" i="3"/>
  <c r="E1896" i="3"/>
  <c r="E1895" i="3"/>
  <c r="E1894" i="3"/>
  <c r="E1893" i="3"/>
  <c r="E1892" i="3"/>
  <c r="E1891" i="3"/>
  <c r="E1890" i="3"/>
  <c r="E1889" i="3"/>
  <c r="E1888" i="3"/>
  <c r="E1887" i="3"/>
  <c r="E1886" i="3"/>
  <c r="E1885" i="3"/>
  <c r="E1884" i="3"/>
  <c r="E1883" i="3"/>
  <c r="E1882" i="3"/>
  <c r="E1881" i="3"/>
  <c r="E1878" i="3"/>
  <c r="E1877" i="3"/>
  <c r="E1876" i="3"/>
  <c r="E1875" i="3"/>
  <c r="E1874" i="3"/>
  <c r="E1873" i="3"/>
  <c r="E1872" i="3"/>
  <c r="E1871" i="3"/>
  <c r="E1870" i="3"/>
  <c r="E1869" i="3"/>
  <c r="E1868" i="3"/>
  <c r="E1867" i="3"/>
  <c r="E1866" i="3"/>
  <c r="E1865" i="3"/>
  <c r="E1864" i="3"/>
  <c r="E1863" i="3"/>
  <c r="E1862" i="3"/>
  <c r="E1861" i="3"/>
  <c r="E1860" i="3"/>
  <c r="E1859" i="3"/>
  <c r="E1858" i="3"/>
  <c r="E1857" i="3"/>
  <c r="E1856" i="3"/>
  <c r="E1855" i="3"/>
  <c r="E1854" i="3"/>
  <c r="E1853" i="3"/>
  <c r="E1852" i="3"/>
  <c r="E1851" i="3"/>
  <c r="E1850" i="3"/>
  <c r="E1849" i="3"/>
  <c r="E1848" i="3"/>
  <c r="E1847" i="3"/>
  <c r="E1846" i="3"/>
  <c r="E1845" i="3"/>
  <c r="E1844" i="3"/>
  <c r="E1843" i="3"/>
  <c r="E1842" i="3"/>
  <c r="E1841" i="3"/>
  <c r="E1840" i="3"/>
  <c r="E1839" i="3"/>
  <c r="E1838" i="3"/>
  <c r="E1837" i="3"/>
  <c r="E1836" i="3"/>
  <c r="E1835" i="3"/>
  <c r="E1834" i="3"/>
  <c r="E1833" i="3"/>
  <c r="E1832" i="3"/>
  <c r="E1831" i="3"/>
  <c r="E1830" i="3"/>
  <c r="E1829" i="3"/>
  <c r="E1828" i="3"/>
  <c r="E1827" i="3"/>
  <c r="E1826" i="3"/>
  <c r="E1825" i="3"/>
  <c r="E1824" i="3"/>
  <c r="E1823" i="3"/>
  <c r="E1822" i="3"/>
  <c r="E1821" i="3"/>
  <c r="E1820" i="3"/>
  <c r="E1777" i="3"/>
  <c r="E1776" i="3"/>
  <c r="E1775" i="3"/>
  <c r="E1774" i="3"/>
  <c r="E1773" i="3"/>
  <c r="E1772" i="3"/>
  <c r="E1771" i="3"/>
  <c r="E1770" i="3"/>
  <c r="E1769" i="3"/>
  <c r="E1768" i="3"/>
  <c r="E1767" i="3"/>
  <c r="E1766" i="3"/>
  <c r="E1765" i="3"/>
  <c r="E1764" i="3"/>
  <c r="E1763" i="3"/>
  <c r="E1762" i="3"/>
  <c r="E1761" i="3"/>
  <c r="E1760" i="3"/>
  <c r="E1759" i="3"/>
  <c r="E1758" i="3"/>
  <c r="E1757" i="3"/>
  <c r="E1756" i="3"/>
  <c r="E1755" i="3"/>
  <c r="E1754" i="3"/>
  <c r="E1753" i="3"/>
  <c r="E1752" i="3"/>
  <c r="E1751" i="3"/>
  <c r="E1750" i="3"/>
  <c r="E1733" i="3"/>
  <c r="E1732" i="3"/>
  <c r="E1731" i="3"/>
  <c r="E1730" i="3"/>
  <c r="E1729" i="3"/>
  <c r="E1728" i="3"/>
  <c r="E1727" i="3"/>
  <c r="E1726" i="3"/>
  <c r="E1725" i="3"/>
  <c r="E1724" i="3"/>
  <c r="E1723" i="3"/>
  <c r="E1722" i="3"/>
  <c r="E1721" i="3"/>
  <c r="E1720" i="3"/>
  <c r="E1719" i="3"/>
  <c r="E1718" i="3"/>
  <c r="E1717" i="3"/>
  <c r="E1716" i="3"/>
  <c r="E1715" i="3"/>
  <c r="E1714" i="3"/>
  <c r="E1713" i="3"/>
  <c r="E1712" i="3"/>
  <c r="E1711" i="3"/>
  <c r="E1710" i="3"/>
  <c r="E1709" i="3"/>
  <c r="E1708" i="3"/>
  <c r="E1707" i="3"/>
  <c r="E1706" i="3"/>
  <c r="E1705" i="3"/>
  <c r="E1704" i="3"/>
  <c r="E1703" i="3"/>
  <c r="E1702" i="3"/>
  <c r="E1701" i="3"/>
  <c r="E1700" i="3"/>
  <c r="E1699" i="3"/>
  <c r="E1698" i="3"/>
  <c r="E1697" i="3"/>
  <c r="E1696" i="3"/>
  <c r="E1695" i="3"/>
  <c r="E1694" i="3"/>
  <c r="E1693" i="3"/>
  <c r="E1692" i="3"/>
  <c r="E1691" i="3"/>
  <c r="E1690" i="3"/>
  <c r="E1689" i="3"/>
  <c r="E1688" i="3"/>
  <c r="E1687" i="3"/>
  <c r="E1686" i="3"/>
  <c r="E1685" i="3"/>
  <c r="E1684" i="3"/>
  <c r="E1683" i="3"/>
  <c r="E1682" i="3"/>
  <c r="E1681" i="3"/>
  <c r="E1680" i="3"/>
  <c r="E1663" i="3"/>
  <c r="E1662" i="3"/>
  <c r="E1661" i="3"/>
  <c r="E1660" i="3"/>
  <c r="E1659" i="3"/>
  <c r="E1658" i="3"/>
  <c r="E1657" i="3"/>
  <c r="E1656" i="3"/>
  <c r="E1655" i="3"/>
  <c r="E1654" i="3"/>
  <c r="E1653" i="3"/>
  <c r="E1652" i="3"/>
  <c r="E1651" i="3"/>
  <c r="E1650" i="3"/>
  <c r="E1649" i="3"/>
  <c r="E1648" i="3"/>
  <c r="E1647" i="3"/>
  <c r="E1646" i="3"/>
  <c r="E1645" i="3"/>
  <c r="E1644" i="3"/>
  <c r="E1643" i="3"/>
  <c r="E1640" i="3"/>
  <c r="E1639" i="3"/>
  <c r="E1638" i="3"/>
  <c r="E1637" i="3"/>
  <c r="E1636" i="3"/>
  <c r="E1635" i="3"/>
  <c r="E1634" i="3"/>
  <c r="E1633" i="3"/>
  <c r="E1632" i="3"/>
  <c r="E1631" i="3"/>
  <c r="E1630" i="3"/>
  <c r="E1629" i="3"/>
  <c r="E1628" i="3"/>
  <c r="E1627" i="3"/>
  <c r="E1626" i="3"/>
  <c r="E1625" i="3"/>
  <c r="E1624" i="3"/>
  <c r="E1623" i="3"/>
  <c r="E1622" i="3"/>
  <c r="E1621" i="3"/>
  <c r="E1620" i="3"/>
  <c r="E1619" i="3"/>
  <c r="E1618" i="3"/>
  <c r="E1617" i="3"/>
  <c r="E1616" i="3"/>
  <c r="E1615" i="3"/>
  <c r="E1614" i="3"/>
  <c r="E1613" i="3"/>
  <c r="E1612" i="3"/>
  <c r="E1611" i="3"/>
  <c r="E1610" i="3"/>
  <c r="E1609" i="3"/>
  <c r="E1608" i="3"/>
  <c r="E1607" i="3"/>
  <c r="E1606" i="3"/>
  <c r="E1605" i="3"/>
  <c r="E1604" i="3"/>
  <c r="E1603" i="3"/>
  <c r="E1602" i="3"/>
  <c r="E1601" i="3"/>
  <c r="E1600" i="3"/>
  <c r="E1599" i="3"/>
  <c r="E1598" i="3"/>
  <c r="E1597" i="3"/>
  <c r="E1596" i="3"/>
  <c r="E1595" i="3"/>
  <c r="E1594" i="3"/>
  <c r="E1593" i="3"/>
  <c r="E1592" i="3"/>
  <c r="E1591" i="3"/>
  <c r="E1590" i="3"/>
  <c r="E1589" i="3"/>
  <c r="E1588" i="3"/>
  <c r="E1587" i="3"/>
  <c r="E1586" i="3"/>
  <c r="E1585" i="3"/>
  <c r="E1584" i="3"/>
  <c r="E1583" i="3"/>
  <c r="E1582" i="3"/>
  <c r="E1581" i="3"/>
  <c r="E1580" i="3"/>
  <c r="E1579" i="3"/>
  <c r="E1578" i="3"/>
  <c r="E1577" i="3"/>
  <c r="E1576" i="3"/>
  <c r="E1575" i="3"/>
  <c r="E1574" i="3"/>
  <c r="E1573" i="3"/>
  <c r="E1572" i="3"/>
  <c r="E1571" i="3"/>
  <c r="E1570" i="3"/>
  <c r="E1569" i="3"/>
  <c r="E1568" i="3"/>
  <c r="E1567" i="3"/>
  <c r="E1566" i="3"/>
  <c r="E1565" i="3"/>
  <c r="E1564" i="3"/>
  <c r="E1563" i="3"/>
  <c r="E1562" i="3"/>
  <c r="E1561" i="3"/>
  <c r="E1560" i="3"/>
  <c r="E1559" i="3"/>
  <c r="E1558" i="3"/>
  <c r="E1557" i="3"/>
  <c r="E1556" i="3"/>
  <c r="E1555" i="3"/>
  <c r="E1554" i="3"/>
  <c r="E1553" i="3"/>
  <c r="E1552" i="3"/>
  <c r="E1551" i="3"/>
  <c r="E1550" i="3"/>
  <c r="E1549" i="3"/>
  <c r="E1548" i="3"/>
  <c r="E1547" i="3"/>
  <c r="E1546" i="3"/>
  <c r="E1545" i="3"/>
  <c r="E1544" i="3"/>
  <c r="E1543" i="3"/>
  <c r="E1542" i="3"/>
  <c r="E1541" i="3"/>
  <c r="E1540" i="3"/>
  <c r="E1539" i="3"/>
  <c r="E1538" i="3"/>
  <c r="E1537" i="3"/>
  <c r="E1536" i="3"/>
  <c r="E1535" i="3"/>
  <c r="E1534" i="3"/>
  <c r="E1533" i="3"/>
  <c r="E1532" i="3"/>
  <c r="E1531" i="3"/>
  <c r="E1530" i="3"/>
  <c r="E1529" i="3"/>
  <c r="E1528" i="3"/>
  <c r="E1527" i="3"/>
  <c r="E1526" i="3"/>
  <c r="E1525" i="3"/>
  <c r="E1524" i="3"/>
  <c r="E1523" i="3"/>
  <c r="E1522" i="3"/>
  <c r="E1521" i="3"/>
  <c r="E1520" i="3"/>
  <c r="E1519" i="3"/>
  <c r="E1518" i="3"/>
  <c r="E1517" i="3"/>
  <c r="E1516" i="3"/>
  <c r="E1515" i="3"/>
  <c r="E1514" i="3"/>
  <c r="E1513" i="3"/>
  <c r="E1512" i="3"/>
  <c r="E1511" i="3"/>
  <c r="E1510" i="3"/>
  <c r="E1509" i="3"/>
  <c r="E1508" i="3"/>
  <c r="E1507" i="3"/>
  <c r="E1506" i="3"/>
  <c r="E1505" i="3"/>
  <c r="E1504" i="3"/>
  <c r="E1503" i="3"/>
  <c r="E1502" i="3"/>
  <c r="E1501" i="3"/>
  <c r="E1500" i="3"/>
  <c r="E1499" i="3"/>
  <c r="E1498" i="3"/>
  <c r="E1497" i="3"/>
  <c r="E1496" i="3"/>
  <c r="E1495" i="3"/>
  <c r="E1494" i="3"/>
  <c r="E1493" i="3"/>
  <c r="E1492" i="3"/>
  <c r="E1491" i="3"/>
  <c r="E1490" i="3"/>
  <c r="E1489" i="3"/>
  <c r="E1488" i="3"/>
  <c r="E1487" i="3"/>
  <c r="E1486" i="3"/>
  <c r="E1485" i="3"/>
  <c r="E1484" i="3"/>
  <c r="E1483" i="3"/>
  <c r="E1482" i="3"/>
  <c r="E1481" i="3"/>
  <c r="E1480" i="3"/>
  <c r="E1479" i="3"/>
  <c r="E1478" i="3"/>
  <c r="E1477" i="3"/>
  <c r="E1476" i="3"/>
  <c r="E1475" i="3"/>
  <c r="E1474" i="3"/>
  <c r="E1473" i="3"/>
  <c r="E1472" i="3"/>
  <c r="E1471" i="3"/>
  <c r="E1470" i="3"/>
  <c r="E1469" i="3"/>
  <c r="E1468" i="3"/>
  <c r="E1467" i="3"/>
  <c r="E1466" i="3"/>
  <c r="E1465" i="3"/>
  <c r="E1464" i="3"/>
  <c r="E1463" i="3"/>
  <c r="E1462" i="3"/>
  <c r="E1461" i="3"/>
  <c r="E1460" i="3"/>
  <c r="E1459" i="3"/>
  <c r="E1458" i="3"/>
  <c r="E1457" i="3"/>
  <c r="E1456" i="3"/>
  <c r="E1455" i="3"/>
  <c r="E1454" i="3"/>
  <c r="E1453" i="3"/>
  <c r="E1452" i="3"/>
  <c r="E1451" i="3"/>
  <c r="E1450" i="3"/>
  <c r="E1449" i="3"/>
  <c r="E1448" i="3"/>
  <c r="E1447" i="3"/>
  <c r="E1446" i="3"/>
  <c r="E1445" i="3"/>
  <c r="E1444" i="3"/>
  <c r="E1443" i="3"/>
  <c r="E1442" i="3"/>
  <c r="E1441" i="3"/>
  <c r="E1440" i="3"/>
  <c r="E1439" i="3"/>
  <c r="E1438" i="3"/>
  <c r="E1437" i="3"/>
  <c r="E1436" i="3"/>
  <c r="E1435" i="3"/>
  <c r="E1434" i="3"/>
  <c r="E1433" i="3"/>
  <c r="E1432" i="3"/>
  <c r="E1431" i="3"/>
  <c r="E1424" i="3"/>
  <c r="E1423" i="3"/>
  <c r="E1422" i="3"/>
  <c r="E1421" i="3"/>
  <c r="E1418" i="3"/>
  <c r="E1417" i="3"/>
  <c r="E1416" i="3"/>
  <c r="E1415" i="3"/>
  <c r="E1366" i="3"/>
  <c r="E1365" i="3"/>
  <c r="E1364" i="3"/>
  <c r="E1190" i="3"/>
  <c r="E1189" i="3"/>
  <c r="E1188" i="3"/>
  <c r="E1187" i="3"/>
  <c r="E1186" i="3"/>
  <c r="E1185" i="3"/>
  <c r="E1184" i="3"/>
  <c r="E1183" i="3"/>
  <c r="E1154" i="3"/>
  <c r="E1153" i="3"/>
  <c r="E1152" i="3"/>
  <c r="E1151" i="3"/>
  <c r="E1150" i="3"/>
  <c r="E1149" i="3"/>
  <c r="E1148" i="3"/>
  <c r="E1147" i="3"/>
  <c r="E1146" i="3"/>
  <c r="E1145" i="3"/>
  <c r="E1144" i="3"/>
  <c r="E1143" i="3"/>
  <c r="E1142" i="3"/>
  <c r="E1141" i="3"/>
  <c r="E1140" i="3"/>
  <c r="E1139" i="3"/>
  <c r="E1138" i="3"/>
  <c r="E1137" i="3"/>
  <c r="E1136" i="3"/>
  <c r="E1135" i="3"/>
  <c r="E1134" i="3"/>
  <c r="E1133" i="3"/>
  <c r="E1132" i="3"/>
  <c r="E1131" i="3"/>
  <c r="E1122" i="3"/>
  <c r="E1121" i="3"/>
  <c r="E1120" i="3"/>
  <c r="E1119" i="3"/>
  <c r="E1118" i="3"/>
  <c r="E1117" i="3"/>
  <c r="E1116" i="3"/>
  <c r="E1115" i="3"/>
  <c r="E1112" i="3"/>
  <c r="E1111" i="3"/>
  <c r="E1110" i="3"/>
  <c r="E1109" i="3"/>
  <c r="E1108" i="3"/>
  <c r="E1107" i="3"/>
  <c r="E1106" i="3"/>
  <c r="E1105" i="3"/>
  <c r="E1104" i="3"/>
  <c r="E1103" i="3"/>
  <c r="E1102" i="3"/>
  <c r="E1101" i="3"/>
  <c r="E1100" i="3"/>
  <c r="E1097" i="3"/>
  <c r="E1094" i="3"/>
  <c r="E1093" i="3"/>
  <c r="E1090" i="3"/>
  <c r="E1089" i="3"/>
  <c r="E1086" i="3"/>
  <c r="E1085" i="3"/>
  <c r="E1084" i="3"/>
  <c r="E1083" i="3"/>
  <c r="E1082" i="3"/>
  <c r="E1081" i="3"/>
  <c r="E1080" i="3"/>
  <c r="E1079" i="3"/>
  <c r="E1076" i="3"/>
  <c r="E1075" i="3"/>
  <c r="E1072" i="3"/>
  <c r="E1071" i="3"/>
  <c r="E1070" i="3"/>
  <c r="E1069" i="3"/>
  <c r="E1068" i="3"/>
  <c r="E1067" i="3"/>
  <c r="E1066" i="3"/>
  <c r="E1065" i="3"/>
  <c r="E1064" i="3"/>
  <c r="E1063" i="3"/>
  <c r="E1062" i="3"/>
  <c r="E1061" i="3"/>
  <c r="E1060" i="3"/>
  <c r="E1059" i="3"/>
  <c r="E1058" i="3"/>
  <c r="E1057" i="3"/>
  <c r="E1056" i="3"/>
  <c r="E1055" i="3"/>
  <c r="E1054" i="3"/>
  <c r="E1053" i="3"/>
  <c r="E1052" i="3"/>
  <c r="E1051" i="3"/>
  <c r="E1048" i="3"/>
  <c r="E1047" i="3"/>
  <c r="E1046" i="3"/>
  <c r="E1045" i="3"/>
  <c r="E1044" i="3"/>
  <c r="E1043" i="3"/>
  <c r="E1042" i="3"/>
  <c r="E1041" i="3"/>
  <c r="E1040" i="3"/>
  <c r="E1039" i="3"/>
  <c r="E1038" i="3"/>
  <c r="E1037" i="3"/>
  <c r="E1036" i="3"/>
  <c r="E1035" i="3"/>
  <c r="E1032" i="3"/>
  <c r="E1029" i="3"/>
  <c r="E1028" i="3"/>
  <c r="E1027" i="3"/>
  <c r="E1026" i="3"/>
  <c r="E1025" i="3"/>
  <c r="E1024" i="3"/>
  <c r="E1023" i="3"/>
  <c r="E1022" i="3"/>
  <c r="E1021" i="3"/>
  <c r="E1020" i="3"/>
  <c r="E1019" i="3"/>
  <c r="E1018" i="3"/>
  <c r="E1017" i="3"/>
  <c r="E1016" i="3"/>
  <c r="E1015" i="3"/>
  <c r="E1014" i="3"/>
  <c r="E1013" i="3"/>
  <c r="E1012" i="3"/>
  <c r="E1011" i="3"/>
  <c r="E1010" i="3"/>
  <c r="E1009" i="3"/>
  <c r="E1008" i="3"/>
  <c r="E1007" i="3"/>
  <c r="E1006" i="3"/>
  <c r="E1005" i="3"/>
  <c r="E1004" i="3"/>
  <c r="E1003" i="3"/>
  <c r="E1002" i="3"/>
  <c r="E1001" i="3"/>
  <c r="E1000" i="3"/>
  <c r="E997" i="3"/>
  <c r="E996" i="3"/>
  <c r="E995" i="3"/>
  <c r="E994" i="3"/>
  <c r="E993" i="3"/>
  <c r="E992" i="3"/>
  <c r="E991"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60" i="3"/>
  <c r="E959" i="3"/>
  <c r="E958" i="3"/>
  <c r="E957" i="3"/>
  <c r="E956" i="3"/>
  <c r="E955" i="3"/>
  <c r="E954" i="3"/>
  <c r="E953" i="3"/>
  <c r="E952" i="3"/>
  <c r="E951" i="3"/>
  <c r="E950" i="3"/>
  <c r="E949" i="3"/>
  <c r="E948" i="3"/>
  <c r="E947" i="3"/>
  <c r="E946" i="3"/>
  <c r="E945" i="3"/>
  <c r="E944" i="3"/>
  <c r="E943" i="3"/>
  <c r="E940" i="3"/>
  <c r="E939" i="3"/>
  <c r="E938" i="3"/>
  <c r="E937" i="3"/>
  <c r="E934" i="3"/>
  <c r="E933" i="3"/>
  <c r="E932" i="3"/>
  <c r="E931" i="3"/>
  <c r="E928" i="3"/>
  <c r="E925" i="3"/>
  <c r="E922" i="3"/>
  <c r="E921" i="3"/>
  <c r="E920" i="3"/>
  <c r="E919" i="3"/>
  <c r="E918" i="3"/>
  <c r="E917" i="3"/>
  <c r="E916" i="3"/>
  <c r="E915" i="3"/>
  <c r="E914" i="3"/>
  <c r="E913" i="3"/>
  <c r="E912" i="3"/>
  <c r="E911" i="3"/>
  <c r="E910" i="3"/>
  <c r="E909" i="3"/>
  <c r="E908" i="3"/>
  <c r="E907" i="3"/>
  <c r="E906" i="3"/>
  <c r="E905" i="3"/>
  <c r="E904" i="3"/>
  <c r="E901" i="3"/>
  <c r="E900" i="3"/>
  <c r="E899" i="3"/>
  <c r="E898" i="3"/>
  <c r="E897" i="3"/>
  <c r="E896" i="3"/>
  <c r="E895" i="3"/>
  <c r="E894" i="3"/>
  <c r="E893" i="3"/>
  <c r="E890" i="3"/>
  <c r="E889" i="3"/>
  <c r="E888" i="3"/>
  <c r="E887" i="3"/>
  <c r="E886" i="3"/>
  <c r="E885" i="3"/>
  <c r="E884" i="3"/>
  <c r="E883" i="3"/>
  <c r="E882" i="3"/>
  <c r="E881" i="3"/>
  <c r="E880" i="3"/>
  <c r="E879" i="3"/>
  <c r="E878" i="3"/>
  <c r="E877" i="3"/>
  <c r="E876" i="3"/>
  <c r="E875" i="3"/>
  <c r="E874" i="3"/>
  <c r="E873" i="3"/>
  <c r="E872" i="3"/>
  <c r="E871" i="3"/>
  <c r="E870" i="3"/>
  <c r="E869" i="3"/>
  <c r="E868" i="3"/>
  <c r="E867" i="3"/>
  <c r="E866" i="3"/>
  <c r="E865" i="3"/>
  <c r="E862" i="3"/>
  <c r="E861" i="3"/>
  <c r="E860" i="3"/>
  <c r="E859" i="3"/>
  <c r="E858" i="3"/>
  <c r="E857" i="3"/>
  <c r="E856" i="3"/>
  <c r="E855" i="3"/>
  <c r="E854" i="3"/>
  <c r="E853" i="3"/>
  <c r="E852" i="3"/>
  <c r="E851" i="3"/>
  <c r="E850" i="3"/>
  <c r="E849" i="3"/>
  <c r="E848" i="3"/>
  <c r="E847" i="3"/>
  <c r="E846" i="3"/>
  <c r="E845" i="3"/>
  <c r="E844" i="3"/>
  <c r="E843" i="3"/>
  <c r="E842" i="3"/>
  <c r="E841" i="3"/>
  <c r="E840" i="3"/>
  <c r="E839" i="3"/>
  <c r="E838" i="3"/>
  <c r="E837" i="3"/>
  <c r="E836" i="3"/>
  <c r="E835" i="3"/>
  <c r="E834" i="3"/>
  <c r="E833" i="3"/>
  <c r="E832" i="3"/>
  <c r="E831" i="3"/>
  <c r="E830" i="3"/>
  <c r="E829" i="3"/>
  <c r="E828" i="3"/>
  <c r="E827" i="3"/>
  <c r="E826" i="3"/>
  <c r="E825" i="3"/>
  <c r="E824" i="3"/>
  <c r="E823" i="3"/>
  <c r="E820" i="3"/>
  <c r="E819" i="3"/>
  <c r="E818" i="3"/>
  <c r="E817" i="3"/>
  <c r="E816" i="3"/>
  <c r="E815" i="3"/>
  <c r="E814" i="3"/>
  <c r="E813" i="3"/>
  <c r="E812" i="3"/>
  <c r="E811" i="3"/>
  <c r="E810" i="3"/>
  <c r="E809" i="3"/>
  <c r="E808" i="3"/>
  <c r="E807" i="3"/>
  <c r="E806" i="3"/>
  <c r="E805" i="3"/>
  <c r="E804" i="3"/>
  <c r="E803" i="3"/>
  <c r="E802" i="3"/>
  <c r="E801" i="3"/>
  <c r="E800" i="3"/>
  <c r="E799" i="3"/>
  <c r="E798" i="3"/>
  <c r="E797" i="3"/>
  <c r="E796" i="3"/>
  <c r="E795" i="3"/>
  <c r="E794" i="3"/>
  <c r="E793" i="3"/>
  <c r="E792" i="3"/>
  <c r="E791" i="3"/>
  <c r="E790" i="3"/>
  <c r="E789" i="3"/>
  <c r="E788" i="3"/>
  <c r="E787" i="3"/>
  <c r="E786" i="3"/>
  <c r="E785" i="3"/>
  <c r="E784" i="3"/>
  <c r="E783" i="3"/>
  <c r="E782" i="3"/>
  <c r="E781" i="3"/>
  <c r="E780" i="3"/>
  <c r="E779" i="3"/>
  <c r="E778" i="3"/>
  <c r="E777" i="3"/>
  <c r="E776" i="3"/>
  <c r="E775" i="3"/>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4" i="3"/>
  <c r="E713" i="3"/>
  <c r="E712" i="3"/>
  <c r="E711" i="3"/>
  <c r="E710" i="3"/>
  <c r="E709" i="3"/>
  <c r="E708" i="3"/>
  <c r="E707" i="3"/>
  <c r="E706" i="3"/>
  <c r="E705" i="3"/>
  <c r="E704" i="3"/>
  <c r="E703" i="3"/>
  <c r="E702" i="3"/>
  <c r="E701" i="3"/>
  <c r="E700" i="3"/>
  <c r="E699" i="3"/>
  <c r="E698" i="3"/>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5" i="3"/>
  <c r="E664" i="3"/>
  <c r="E663" i="3"/>
  <c r="E662" i="3"/>
  <c r="E661" i="3"/>
  <c r="E660" i="3"/>
  <c r="E659" i="3"/>
  <c r="E658" i="3"/>
  <c r="E657" i="3"/>
  <c r="E656" i="3"/>
  <c r="E655" i="3"/>
  <c r="E654" i="3"/>
  <c r="E653" i="3"/>
  <c r="E652" i="3"/>
  <c r="E649" i="3"/>
  <c r="E648" i="3"/>
  <c r="E647" i="3"/>
  <c r="E646" i="3"/>
  <c r="E645" i="3"/>
  <c r="E644" i="3"/>
  <c r="E643" i="3"/>
  <c r="E642" i="3"/>
  <c r="E641" i="3"/>
  <c r="E640" i="3"/>
  <c r="E639" i="3"/>
  <c r="E638" i="3"/>
  <c r="E637" i="3"/>
  <c r="E636" i="3"/>
  <c r="E635" i="3"/>
  <c r="E634" i="3"/>
  <c r="E633" i="3"/>
  <c r="E632" i="3"/>
  <c r="E631" i="3"/>
  <c r="E630" i="3"/>
  <c r="E629" i="3"/>
  <c r="E628" i="3"/>
  <c r="E625" i="3"/>
  <c r="E624" i="3"/>
  <c r="E621" i="3"/>
  <c r="E620" i="3"/>
  <c r="E619" i="3"/>
  <c r="E618" i="3"/>
  <c r="E617" i="3"/>
  <c r="E616" i="3"/>
  <c r="E613" i="3"/>
  <c r="E612" i="3"/>
  <c r="E611" i="3"/>
  <c r="E610"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1" i="3"/>
  <c r="E430" i="3"/>
  <c r="E429" i="3"/>
  <c r="E428" i="3"/>
  <c r="E427" i="3"/>
  <c r="E426" i="3"/>
  <c r="E423" i="3"/>
  <c r="E422" i="3"/>
  <c r="E421" i="3"/>
  <c r="E420" i="3"/>
  <c r="E418" i="3"/>
  <c r="E417" i="3"/>
  <c r="E416" i="3"/>
  <c r="E415" i="3"/>
  <c r="E413" i="3"/>
  <c r="E412" i="3"/>
  <c r="E411" i="3"/>
  <c r="E410" i="3"/>
  <c r="E406" i="3"/>
  <c r="E405" i="3"/>
  <c r="E404" i="3"/>
  <c r="E403" i="3"/>
  <c r="E402" i="3"/>
  <c r="E401" i="3"/>
  <c r="E399" i="3"/>
  <c r="E398" i="3"/>
  <c r="E397" i="3"/>
  <c r="E396" i="3"/>
  <c r="E395" i="3"/>
  <c r="E394" i="3"/>
  <c r="E392" i="3"/>
  <c r="E391" i="3"/>
  <c r="E390" i="3"/>
  <c r="E389" i="3"/>
  <c r="E388" i="3"/>
  <c r="E387" i="3"/>
  <c r="E385" i="3"/>
  <c r="E384" i="3"/>
  <c r="E383" i="3"/>
  <c r="E382" i="3"/>
  <c r="E381" i="3"/>
  <c r="E380" i="3"/>
  <c r="E378" i="3"/>
  <c r="E377" i="3"/>
  <c r="E376" i="3"/>
  <c r="E375" i="3"/>
  <c r="E374" i="3"/>
  <c r="E373" i="3"/>
  <c r="E371" i="3"/>
  <c r="E370" i="3"/>
  <c r="E369" i="3"/>
  <c r="E368" i="3"/>
  <c r="E367" i="3"/>
  <c r="E366" i="3"/>
  <c r="E364" i="3"/>
  <c r="E363" i="3"/>
  <c r="E362" i="3"/>
  <c r="E361" i="3"/>
  <c r="E360" i="3"/>
  <c r="E359" i="3"/>
  <c r="E357" i="3"/>
  <c r="E356" i="3"/>
  <c r="E355" i="3"/>
  <c r="E353" i="3"/>
  <c r="E352" i="3"/>
  <c r="E351" i="3"/>
  <c r="E347" i="3"/>
  <c r="E346" i="3"/>
  <c r="E344" i="3"/>
  <c r="E343" i="3"/>
  <c r="E341" i="3"/>
  <c r="E340" i="3"/>
  <c r="E338" i="3"/>
  <c r="E337" i="3"/>
  <c r="E335" i="3"/>
  <c r="E334" i="3"/>
  <c r="E332" i="3"/>
  <c r="E331" i="3"/>
  <c r="E329" i="3"/>
  <c r="E328" i="3"/>
  <c r="E326" i="3"/>
  <c r="E325" i="3"/>
  <c r="E323" i="3"/>
  <c r="E322" i="3"/>
  <c r="E320" i="3"/>
  <c r="E319" i="3"/>
  <c r="E317" i="3"/>
  <c r="E316" i="3"/>
  <c r="E314" i="3"/>
  <c r="E313" i="3"/>
  <c r="E311" i="3"/>
  <c r="E310" i="3"/>
  <c r="E308" i="3"/>
  <c r="E307" i="3"/>
  <c r="E305" i="3"/>
  <c r="E304" i="3"/>
  <c r="E302" i="3"/>
  <c r="E301" i="3"/>
  <c r="E299" i="3"/>
  <c r="E298" i="3"/>
  <c r="E296" i="3"/>
  <c r="E295" i="3"/>
  <c r="E293" i="3"/>
  <c r="E292" i="3"/>
  <c r="E290" i="3"/>
  <c r="E289" i="3"/>
  <c r="E287" i="3"/>
  <c r="E286" i="3"/>
  <c r="E284" i="3"/>
  <c r="E283" i="3"/>
  <c r="E281" i="3"/>
  <c r="E280" i="3"/>
  <c r="E278" i="3"/>
  <c r="E277" i="3"/>
  <c r="E275" i="3"/>
  <c r="E274" i="3"/>
  <c r="E272" i="3"/>
  <c r="E271" i="3"/>
  <c r="E269" i="3"/>
  <c r="E268" i="3"/>
  <c r="E266" i="3"/>
  <c r="E265" i="3"/>
  <c r="E263" i="3"/>
  <c r="E262" i="3"/>
  <c r="E260" i="3"/>
  <c r="E259" i="3"/>
  <c r="E257" i="3"/>
  <c r="E256" i="3"/>
  <c r="E254" i="3"/>
  <c r="E253" i="3"/>
  <c r="E251" i="3"/>
  <c r="E250" i="3"/>
  <c r="E240" i="3"/>
  <c r="E239" i="3"/>
  <c r="E238" i="3"/>
  <c r="E236" i="3"/>
  <c r="E235" i="3"/>
  <c r="E234" i="3"/>
  <c r="E233" i="3"/>
  <c r="E232" i="3"/>
  <c r="E229" i="3"/>
  <c r="E228" i="3"/>
  <c r="E227" i="3"/>
  <c r="E226" i="3"/>
  <c r="E225" i="3"/>
  <c r="E224" i="3"/>
  <c r="E223" i="3"/>
  <c r="E222" i="3"/>
  <c r="E221" i="3"/>
  <c r="E220" i="3"/>
  <c r="E219" i="3"/>
  <c r="E218" i="3"/>
  <c r="E217" i="3"/>
  <c r="E216" i="3"/>
  <c r="E215" i="3"/>
  <c r="E214" i="3"/>
  <c r="E213" i="3"/>
  <c r="E212" i="3"/>
  <c r="E211" i="3"/>
  <c r="E210" i="3"/>
  <c r="E209" i="3"/>
  <c r="E206" i="3"/>
  <c r="E205" i="3"/>
  <c r="E204" i="3"/>
  <c r="E203" i="3"/>
  <c r="E202" i="3"/>
  <c r="E201" i="3"/>
  <c r="E200" i="3"/>
  <c r="E199" i="3"/>
  <c r="E198" i="3"/>
  <c r="E197" i="3"/>
  <c r="E196" i="3"/>
  <c r="E195" i="3"/>
  <c r="E194" i="3"/>
  <c r="E193" i="3"/>
  <c r="E192" i="3"/>
  <c r="E191" i="3"/>
  <c r="E190" i="3"/>
  <c r="E189" i="3"/>
  <c r="E188" i="3"/>
  <c r="E187" i="3"/>
  <c r="E186" i="3"/>
  <c r="E185" i="3"/>
  <c r="E184" i="3"/>
  <c r="E183" i="3"/>
  <c r="E180" i="3"/>
  <c r="E179" i="3"/>
  <c r="E178" i="3"/>
  <c r="E177" i="3"/>
  <c r="E176" i="3"/>
  <c r="E175" i="3"/>
  <c r="E174" i="3"/>
  <c r="E173" i="3"/>
  <c r="E172" i="3"/>
  <c r="E171" i="3"/>
  <c r="E170" i="3"/>
  <c r="E169" i="3"/>
  <c r="E168" i="3"/>
  <c r="E167" i="3"/>
  <c r="E166" i="3"/>
  <c r="E165" i="3"/>
  <c r="E164" i="3"/>
  <c r="E163" i="3"/>
  <c r="E162" i="3"/>
  <c r="E161" i="3"/>
  <c r="E160" i="3"/>
  <c r="E159" i="3"/>
  <c r="E158" i="3"/>
  <c r="E157" i="3"/>
  <c r="E154" i="3"/>
  <c r="E153" i="3"/>
  <c r="E152" i="3"/>
  <c r="E151" i="3"/>
  <c r="E150" i="3"/>
  <c r="E149" i="3"/>
  <c r="E144" i="3"/>
  <c r="E143" i="3"/>
  <c r="E142" i="3"/>
  <c r="E141" i="3"/>
  <c r="E138" i="3"/>
  <c r="E137" i="3"/>
  <c r="E136" i="3"/>
  <c r="E135" i="3"/>
  <c r="E133" i="3"/>
  <c r="E132"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99" i="3"/>
  <c r="E98" i="3"/>
  <c r="E97" i="3"/>
  <c r="E96" i="3"/>
  <c r="E95" i="3"/>
  <c r="E94" i="3"/>
  <c r="E93" i="3"/>
  <c r="E92" i="3"/>
  <c r="E90" i="3"/>
  <c r="E89" i="3"/>
  <c r="E88" i="3"/>
  <c r="E87" i="3"/>
  <c r="E86" i="3"/>
  <c r="E85" i="3"/>
  <c r="E84" i="3"/>
  <c r="E83" i="3"/>
  <c r="E82" i="3"/>
  <c r="E81" i="3"/>
  <c r="E80" i="3"/>
  <c r="E79" i="3"/>
  <c r="E78" i="3"/>
  <c r="E77" i="3"/>
  <c r="E76" i="3"/>
  <c r="E75" i="3"/>
  <c r="E74" i="3"/>
  <c r="E73" i="3"/>
  <c r="E72" i="3"/>
  <c r="E71" i="3"/>
  <c r="E70" i="3"/>
  <c r="E69" i="3"/>
  <c r="E68" i="3"/>
  <c r="E67" i="3"/>
  <c r="E66" i="3"/>
  <c r="E65" i="3"/>
  <c r="E62" i="3"/>
  <c r="E61" i="3"/>
  <c r="E60"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5" i="3"/>
  <c r="E9" i="3"/>
  <c r="U1708" i="3" l="1"/>
  <c r="R1708" i="3"/>
  <c r="O1708" i="3"/>
  <c r="U1707" i="3"/>
  <c r="R1707" i="3"/>
  <c r="O1707" i="3"/>
  <c r="U1706" i="3"/>
  <c r="R1706" i="3"/>
  <c r="O1706" i="3"/>
  <c r="U1705" i="3"/>
  <c r="R1705" i="3"/>
  <c r="O1705" i="3"/>
  <c r="U1704" i="3"/>
  <c r="R1704" i="3"/>
  <c r="O1704" i="3"/>
  <c r="U1703" i="3"/>
  <c r="R1703" i="3"/>
  <c r="O1703" i="3"/>
  <c r="U1702" i="3"/>
  <c r="R1702" i="3"/>
  <c r="O1702" i="3"/>
  <c r="U1701" i="3"/>
  <c r="R1701" i="3"/>
  <c r="O1701" i="3"/>
  <c r="U1700" i="3"/>
  <c r="R1700" i="3"/>
  <c r="O1700" i="3"/>
  <c r="U607" i="3"/>
  <c r="R607" i="3"/>
  <c r="O607" i="3"/>
  <c r="U606" i="3"/>
  <c r="R606" i="3"/>
  <c r="O606" i="3"/>
  <c r="U605" i="3"/>
  <c r="R605" i="3"/>
  <c r="O605" i="3"/>
  <c r="U429" i="3"/>
  <c r="R429" i="3"/>
  <c r="O429" i="3"/>
  <c r="U428" i="3"/>
  <c r="R428" i="3"/>
  <c r="O428" i="3"/>
  <c r="U2725" i="3" l="1"/>
  <c r="R2725" i="3"/>
  <c r="O2725" i="3"/>
  <c r="U2425" i="3"/>
  <c r="R2425" i="3"/>
  <c r="O2425" i="3"/>
  <c r="U2422" i="3"/>
  <c r="R2422" i="3"/>
  <c r="O2422" i="3"/>
  <c r="U2421" i="3"/>
  <c r="R2421" i="3"/>
  <c r="O2421" i="3"/>
  <c r="U2420" i="3"/>
  <c r="R2420" i="3"/>
  <c r="O2420" i="3"/>
  <c r="U2419" i="3"/>
  <c r="R2419" i="3"/>
  <c r="O2419" i="3"/>
  <c r="U2418" i="3"/>
  <c r="R2418" i="3"/>
  <c r="O2418" i="3"/>
  <c r="U2417" i="3"/>
  <c r="R2417" i="3"/>
  <c r="O2417" i="3"/>
  <c r="U2416" i="3"/>
  <c r="R2416" i="3"/>
  <c r="O2416" i="3"/>
  <c r="U2415" i="3"/>
  <c r="R2415" i="3"/>
  <c r="O2415" i="3"/>
  <c r="U2414" i="3"/>
  <c r="R2414" i="3"/>
  <c r="O2414" i="3"/>
  <c r="U2413" i="3"/>
  <c r="R2413" i="3"/>
  <c r="O2413" i="3"/>
  <c r="U2412" i="3"/>
  <c r="R2412" i="3"/>
  <c r="O2412" i="3"/>
  <c r="U2411" i="3"/>
  <c r="R2411" i="3"/>
  <c r="O2411" i="3"/>
  <c r="U2410" i="3"/>
  <c r="R2410" i="3"/>
  <c r="O2410" i="3"/>
  <c r="U2409" i="3"/>
  <c r="R2409" i="3"/>
  <c r="O2409" i="3"/>
  <c r="U2408" i="3"/>
  <c r="R2408" i="3"/>
  <c r="O2408" i="3"/>
  <c r="U2407" i="3"/>
  <c r="R2407" i="3"/>
  <c r="O2407" i="3"/>
  <c r="U2406" i="3"/>
  <c r="R2406" i="3"/>
  <c r="O2406" i="3"/>
  <c r="U2405" i="3"/>
  <c r="R2405" i="3"/>
  <c r="O2405" i="3"/>
  <c r="U2404" i="3"/>
  <c r="R2404" i="3"/>
  <c r="O2404" i="3"/>
  <c r="U2403" i="3"/>
  <c r="R2403" i="3"/>
  <c r="O2403" i="3"/>
  <c r="U2402" i="3"/>
  <c r="R2402" i="3"/>
  <c r="O2402" i="3"/>
  <c r="U2401" i="3"/>
  <c r="R2401" i="3"/>
  <c r="O2401" i="3"/>
  <c r="U2400" i="3"/>
  <c r="R2400" i="3"/>
  <c r="O2400" i="3"/>
  <c r="U2399" i="3"/>
  <c r="R2399" i="3"/>
  <c r="O2399" i="3"/>
  <c r="U2398" i="3"/>
  <c r="R2398" i="3"/>
  <c r="O2398" i="3"/>
  <c r="U2397" i="3"/>
  <c r="R2397" i="3"/>
  <c r="O2397" i="3"/>
  <c r="U2396" i="3"/>
  <c r="R2396" i="3"/>
  <c r="O2396" i="3"/>
  <c r="U2395" i="3"/>
  <c r="R2395" i="3"/>
  <c r="O2395" i="3"/>
  <c r="U2394" i="3"/>
  <c r="R2394" i="3"/>
  <c r="O2394" i="3"/>
  <c r="U2393" i="3"/>
  <c r="R2393" i="3"/>
  <c r="O2393" i="3"/>
  <c r="U2392" i="3"/>
  <c r="R2392" i="3"/>
  <c r="O2392" i="3"/>
  <c r="U2391" i="3"/>
  <c r="R2391" i="3"/>
  <c r="O2391" i="3"/>
  <c r="U2390" i="3"/>
  <c r="R2390" i="3"/>
  <c r="O2390" i="3"/>
  <c r="U2389" i="3"/>
  <c r="R2389" i="3"/>
  <c r="O2389" i="3"/>
  <c r="U2388" i="3"/>
  <c r="R2388" i="3"/>
  <c r="O2388" i="3"/>
  <c r="U2387" i="3"/>
  <c r="R2387" i="3"/>
  <c r="O2387" i="3"/>
  <c r="U2386" i="3"/>
  <c r="R2386" i="3"/>
  <c r="O2386" i="3"/>
  <c r="U2385" i="3"/>
  <c r="R2385" i="3"/>
  <c r="O2385" i="3"/>
  <c r="U2384" i="3"/>
  <c r="R2384" i="3"/>
  <c r="O2384" i="3"/>
  <c r="U2383" i="3"/>
  <c r="R2383" i="3"/>
  <c r="O2383" i="3"/>
  <c r="U2382" i="3"/>
  <c r="R2382" i="3"/>
  <c r="O2382" i="3"/>
  <c r="U2381" i="3"/>
  <c r="R2381" i="3"/>
  <c r="O2381" i="3"/>
  <c r="U2380" i="3"/>
  <c r="R2380" i="3"/>
  <c r="O2380" i="3"/>
  <c r="U2379" i="3"/>
  <c r="R2379" i="3"/>
  <c r="O2379" i="3"/>
  <c r="U2378" i="3"/>
  <c r="R2378" i="3"/>
  <c r="O2378" i="3"/>
  <c r="U2377" i="3"/>
  <c r="R2377" i="3"/>
  <c r="O2377" i="3"/>
  <c r="U2376" i="3"/>
  <c r="R2376" i="3"/>
  <c r="O2376" i="3"/>
  <c r="U2375" i="3"/>
  <c r="R2375" i="3"/>
  <c r="O2375" i="3"/>
  <c r="U2374" i="3"/>
  <c r="R2374" i="3"/>
  <c r="O2374" i="3"/>
  <c r="U2373" i="3"/>
  <c r="R2373" i="3"/>
  <c r="O2373" i="3"/>
  <c r="U2372" i="3"/>
  <c r="R2372" i="3"/>
  <c r="O2372" i="3"/>
  <c r="U2371" i="3"/>
  <c r="R2371" i="3"/>
  <c r="O2371" i="3"/>
  <c r="U2370" i="3"/>
  <c r="R2370" i="3"/>
  <c r="O2370" i="3"/>
  <c r="U2369" i="3"/>
  <c r="R2369" i="3"/>
  <c r="O2369" i="3"/>
  <c r="U2368" i="3"/>
  <c r="R2368" i="3"/>
  <c r="O2368" i="3"/>
  <c r="U2367" i="3"/>
  <c r="R2367" i="3"/>
  <c r="O2367" i="3"/>
  <c r="U2366" i="3"/>
  <c r="R2366" i="3"/>
  <c r="O2366" i="3"/>
  <c r="U2365" i="3"/>
  <c r="R2365" i="3"/>
  <c r="O2365" i="3"/>
  <c r="U2364" i="3"/>
  <c r="R2364" i="3"/>
  <c r="O2364" i="3"/>
  <c r="U2363" i="3"/>
  <c r="R2363" i="3"/>
  <c r="O2363" i="3"/>
  <c r="U2362" i="3"/>
  <c r="R2362" i="3"/>
  <c r="O2362" i="3"/>
  <c r="U2361" i="3"/>
  <c r="R2361" i="3"/>
  <c r="O2361" i="3"/>
  <c r="U2360" i="3"/>
  <c r="R2360" i="3"/>
  <c r="O2360" i="3"/>
  <c r="U2359" i="3"/>
  <c r="R2359" i="3"/>
  <c r="O2359" i="3"/>
  <c r="U2358" i="3"/>
  <c r="R2358" i="3"/>
  <c r="O2358" i="3"/>
  <c r="U2357" i="3"/>
  <c r="R2357" i="3"/>
  <c r="O2357" i="3"/>
  <c r="U2356" i="3"/>
  <c r="R2356" i="3"/>
  <c r="O2356" i="3"/>
  <c r="U2355" i="3"/>
  <c r="R2355" i="3"/>
  <c r="O2355" i="3"/>
  <c r="U2354" i="3"/>
  <c r="R2354" i="3"/>
  <c r="O2354" i="3"/>
  <c r="U2353" i="3"/>
  <c r="R2353" i="3"/>
  <c r="O2353" i="3"/>
  <c r="U2352" i="3"/>
  <c r="R2352" i="3"/>
  <c r="O2352" i="3"/>
  <c r="U2351" i="3"/>
  <c r="R2351" i="3"/>
  <c r="O2351" i="3"/>
  <c r="U2350" i="3"/>
  <c r="R2350" i="3"/>
  <c r="O2350" i="3"/>
  <c r="U2349" i="3"/>
  <c r="R2349" i="3"/>
  <c r="O2349" i="3"/>
  <c r="U2348" i="3"/>
  <c r="R2348" i="3"/>
  <c r="O2348" i="3"/>
  <c r="U2347" i="3"/>
  <c r="R2347" i="3"/>
  <c r="O2347" i="3"/>
  <c r="U2346" i="3"/>
  <c r="R2346" i="3"/>
  <c r="O2346" i="3"/>
  <c r="U2345" i="3"/>
  <c r="R2345" i="3"/>
  <c r="O2345" i="3"/>
  <c r="U2344" i="3"/>
  <c r="R2344" i="3"/>
  <c r="O2344" i="3"/>
  <c r="U2343" i="3"/>
  <c r="R2343" i="3"/>
  <c r="O2343" i="3"/>
  <c r="U2342" i="3"/>
  <c r="R2342" i="3"/>
  <c r="O2342" i="3"/>
  <c r="U2341" i="3"/>
  <c r="R2341" i="3"/>
  <c r="O2341" i="3"/>
  <c r="U2340" i="3"/>
  <c r="R2340" i="3"/>
  <c r="O2340" i="3"/>
  <c r="U2339" i="3"/>
  <c r="R2339" i="3"/>
  <c r="O2339" i="3"/>
  <c r="U2338" i="3"/>
  <c r="R2338" i="3"/>
  <c r="O2338" i="3"/>
  <c r="U2337" i="3"/>
  <c r="R2337" i="3"/>
  <c r="O2337" i="3"/>
  <c r="U2336" i="3"/>
  <c r="R2336" i="3"/>
  <c r="O2336" i="3"/>
  <c r="U2335" i="3"/>
  <c r="R2335" i="3"/>
  <c r="O2335" i="3"/>
  <c r="U2334" i="3"/>
  <c r="R2334" i="3"/>
  <c r="O2334" i="3"/>
  <c r="U2333" i="3"/>
  <c r="R2333" i="3"/>
  <c r="O2333" i="3"/>
  <c r="U2332" i="3"/>
  <c r="R2332" i="3"/>
  <c r="O2332" i="3"/>
  <c r="U2331" i="3"/>
  <c r="R2331" i="3"/>
  <c r="O2331" i="3"/>
  <c r="U2330" i="3"/>
  <c r="R2330" i="3"/>
  <c r="O2330" i="3"/>
  <c r="U2329" i="3"/>
  <c r="R2329" i="3"/>
  <c r="O2329" i="3"/>
  <c r="U2328" i="3"/>
  <c r="R2328" i="3"/>
  <c r="O2328" i="3"/>
  <c r="U2327" i="3"/>
  <c r="R2327" i="3"/>
  <c r="O2327" i="3"/>
  <c r="U2326" i="3"/>
  <c r="R2326" i="3"/>
  <c r="O2326" i="3"/>
  <c r="U2325" i="3"/>
  <c r="R2325" i="3"/>
  <c r="O2325" i="3"/>
  <c r="U2324" i="3"/>
  <c r="R2324" i="3"/>
  <c r="O2324" i="3"/>
  <c r="U2323" i="3"/>
  <c r="R2323" i="3"/>
  <c r="O2323" i="3"/>
  <c r="U2322" i="3"/>
  <c r="R2322" i="3"/>
  <c r="O2322" i="3"/>
  <c r="U2321" i="3"/>
  <c r="R2321" i="3"/>
  <c r="O2321" i="3"/>
  <c r="U2320" i="3"/>
  <c r="R2320" i="3"/>
  <c r="O2320" i="3"/>
  <c r="U2319" i="3"/>
  <c r="R2319" i="3"/>
  <c r="O2319" i="3"/>
  <c r="U2318" i="3"/>
  <c r="R2318" i="3"/>
  <c r="O2318" i="3"/>
  <c r="U2317" i="3"/>
  <c r="R2317" i="3"/>
  <c r="O2317" i="3"/>
  <c r="U2316" i="3"/>
  <c r="R2316" i="3"/>
  <c r="O2316" i="3"/>
  <c r="U2315" i="3"/>
  <c r="R2315" i="3"/>
  <c r="O2315" i="3"/>
  <c r="U2314" i="3"/>
  <c r="R2314" i="3"/>
  <c r="O2314" i="3"/>
  <c r="U2313" i="3"/>
  <c r="R2313" i="3"/>
  <c r="O2313" i="3"/>
  <c r="U2312" i="3"/>
  <c r="R2312" i="3"/>
  <c r="O2312" i="3"/>
  <c r="U2311" i="3"/>
  <c r="R2311" i="3"/>
  <c r="O2311" i="3"/>
  <c r="U2310" i="3"/>
  <c r="R2310" i="3"/>
  <c r="O2310" i="3"/>
  <c r="U2309" i="3"/>
  <c r="R2309" i="3"/>
  <c r="O2309" i="3"/>
  <c r="U2308" i="3"/>
  <c r="R2308" i="3"/>
  <c r="O2308" i="3"/>
  <c r="U2307" i="3"/>
  <c r="R2307" i="3"/>
  <c r="O2307" i="3"/>
  <c r="U2306" i="3"/>
  <c r="R2306" i="3"/>
  <c r="O2306" i="3"/>
  <c r="U2305" i="3"/>
  <c r="R2305" i="3"/>
  <c r="O2305" i="3"/>
  <c r="U2304" i="3"/>
  <c r="R2304" i="3"/>
  <c r="O2304" i="3"/>
  <c r="U2288" i="3"/>
  <c r="R2288" i="3"/>
  <c r="O2288" i="3"/>
  <c r="U2278" i="3"/>
  <c r="R2278" i="3"/>
  <c r="O2278" i="3"/>
  <c r="U2244" i="3"/>
  <c r="R2244" i="3"/>
  <c r="O2244" i="3"/>
  <c r="U2147" i="3"/>
  <c r="R2147" i="3"/>
  <c r="O2147" i="3"/>
  <c r="U2146" i="3"/>
  <c r="R2146" i="3"/>
  <c r="O2146" i="3"/>
  <c r="U2145" i="3"/>
  <c r="R2145" i="3"/>
  <c r="O2145" i="3"/>
  <c r="U2142" i="3"/>
  <c r="R2142" i="3"/>
  <c r="O2142" i="3"/>
  <c r="U2138" i="3"/>
  <c r="R2138" i="3"/>
  <c r="O2138" i="3"/>
  <c r="U2134" i="3"/>
  <c r="R2134" i="3"/>
  <c r="O2134" i="3"/>
  <c r="U2132" i="3"/>
  <c r="R2132" i="3"/>
  <c r="O2132" i="3"/>
  <c r="U2131" i="3"/>
  <c r="R2131" i="3"/>
  <c r="O2131" i="3"/>
  <c r="U2130" i="3"/>
  <c r="R2130" i="3"/>
  <c r="O2130" i="3"/>
  <c r="U2129" i="3"/>
  <c r="R2129" i="3"/>
  <c r="O2129" i="3"/>
  <c r="U2128" i="3"/>
  <c r="R2128" i="3"/>
  <c r="O2128" i="3"/>
  <c r="U2127" i="3"/>
  <c r="R2127" i="3"/>
  <c r="O2127" i="3"/>
  <c r="U2126" i="3"/>
  <c r="R2126" i="3"/>
  <c r="O2126" i="3"/>
  <c r="U2125" i="3"/>
  <c r="R2125" i="3"/>
  <c r="O2125" i="3"/>
  <c r="U2124" i="3"/>
  <c r="R2124" i="3"/>
  <c r="O2124" i="3"/>
  <c r="U2123" i="3"/>
  <c r="R2123" i="3"/>
  <c r="O2123" i="3"/>
  <c r="U2122" i="3"/>
  <c r="R2122" i="3"/>
  <c r="O2122" i="3"/>
  <c r="U2118" i="3"/>
  <c r="R2118" i="3"/>
  <c r="O2118" i="3"/>
  <c r="U2117" i="3"/>
  <c r="R2117" i="3"/>
  <c r="O2117" i="3"/>
  <c r="U2116" i="3"/>
  <c r="R2116" i="3"/>
  <c r="O2116" i="3"/>
  <c r="U2115" i="3"/>
  <c r="R2115" i="3"/>
  <c r="O2115" i="3"/>
  <c r="U2113" i="3"/>
  <c r="R2113" i="3"/>
  <c r="O2113" i="3"/>
  <c r="U2111" i="3"/>
  <c r="R2111" i="3"/>
  <c r="O2111" i="3"/>
  <c r="U2108" i="3"/>
  <c r="R2108" i="3"/>
  <c r="O2108" i="3"/>
  <c r="U2107" i="3"/>
  <c r="R2107" i="3"/>
  <c r="O2107" i="3"/>
  <c r="U2106" i="3"/>
  <c r="R2106" i="3"/>
  <c r="O2106" i="3"/>
  <c r="U2105" i="3"/>
  <c r="R2105" i="3"/>
  <c r="O2105" i="3"/>
  <c r="U2103" i="3"/>
  <c r="R2103" i="3"/>
  <c r="O2103" i="3"/>
  <c r="U2101" i="3"/>
  <c r="R2101" i="3"/>
  <c r="O2101" i="3"/>
  <c r="U2100" i="3"/>
  <c r="R2100" i="3"/>
  <c r="O2100" i="3"/>
  <c r="U2098" i="3"/>
  <c r="R2098" i="3"/>
  <c r="O2098" i="3"/>
  <c r="U2093" i="3"/>
  <c r="R2093" i="3"/>
  <c r="O2093" i="3"/>
  <c r="U2091" i="3"/>
  <c r="R2091" i="3"/>
  <c r="O2091" i="3"/>
  <c r="U2090" i="3"/>
  <c r="R2090" i="3"/>
  <c r="O2090" i="3"/>
  <c r="U2087" i="3"/>
  <c r="R2087" i="3"/>
  <c r="O2087" i="3"/>
  <c r="U2086" i="3"/>
  <c r="R2086" i="3"/>
  <c r="O2086" i="3"/>
  <c r="U2085" i="3"/>
  <c r="R2085" i="3"/>
  <c r="O2085" i="3"/>
  <c r="U2083" i="3"/>
  <c r="R2083" i="3"/>
  <c r="O2083" i="3"/>
  <c r="U2081" i="3"/>
  <c r="R2081" i="3"/>
  <c r="O2081" i="3"/>
  <c r="U2080" i="3"/>
  <c r="R2080" i="3"/>
  <c r="O2080" i="3"/>
  <c r="U2079" i="3"/>
  <c r="R2079" i="3"/>
  <c r="O2079" i="3"/>
  <c r="U2077" i="3"/>
  <c r="R2077" i="3"/>
  <c r="O2077" i="3"/>
  <c r="U2075" i="3"/>
  <c r="R2075" i="3"/>
  <c r="O2075" i="3"/>
  <c r="U2073" i="3"/>
  <c r="R2073" i="3"/>
  <c r="O2073" i="3"/>
  <c r="U2072" i="3"/>
  <c r="R2072" i="3"/>
  <c r="O2072" i="3"/>
  <c r="U2068" i="3"/>
  <c r="R2068" i="3"/>
  <c r="O2068" i="3"/>
  <c r="U2067" i="3"/>
  <c r="R2067" i="3"/>
  <c r="O2067" i="3"/>
  <c r="U2066" i="3"/>
  <c r="R2066" i="3"/>
  <c r="O2066" i="3"/>
  <c r="U2065" i="3"/>
  <c r="R2065" i="3"/>
  <c r="O2065" i="3"/>
  <c r="U2064" i="3"/>
  <c r="R2064" i="3"/>
  <c r="O2064" i="3"/>
  <c r="U2063" i="3"/>
  <c r="R2063" i="3"/>
  <c r="O2063" i="3"/>
  <c r="U2062" i="3"/>
  <c r="R2062" i="3"/>
  <c r="O2062" i="3"/>
  <c r="U2061" i="3"/>
  <c r="R2061" i="3"/>
  <c r="O2061" i="3"/>
  <c r="U2060" i="3"/>
  <c r="R2060" i="3"/>
  <c r="O2060" i="3"/>
  <c r="U2059" i="3"/>
  <c r="R2059" i="3"/>
  <c r="O2059" i="3"/>
  <c r="U2058" i="3"/>
  <c r="R2058" i="3"/>
  <c r="O2058" i="3"/>
  <c r="U2057" i="3"/>
  <c r="R2057" i="3"/>
  <c r="O2057" i="3"/>
  <c r="U2056" i="3"/>
  <c r="R2056" i="3"/>
  <c r="O2056" i="3"/>
  <c r="U2055" i="3"/>
  <c r="R2055" i="3"/>
  <c r="O2055" i="3"/>
  <c r="U2052" i="3"/>
  <c r="R2052" i="3"/>
  <c r="O2052" i="3"/>
  <c r="U2044" i="3"/>
  <c r="R2044" i="3"/>
  <c r="O2044" i="3"/>
  <c r="U2043" i="3"/>
  <c r="R2043" i="3"/>
  <c r="O2043" i="3"/>
  <c r="U2042" i="3"/>
  <c r="R2042" i="3"/>
  <c r="O2042" i="3"/>
  <c r="U2041" i="3"/>
  <c r="R2041" i="3"/>
  <c r="O2041" i="3"/>
  <c r="U2040" i="3"/>
  <c r="R2040" i="3"/>
  <c r="O2040" i="3"/>
  <c r="U2039" i="3"/>
  <c r="R2039" i="3"/>
  <c r="O2039" i="3"/>
  <c r="U2038" i="3"/>
  <c r="R2038" i="3"/>
  <c r="O2038" i="3"/>
  <c r="U2037" i="3"/>
  <c r="R2037" i="3"/>
  <c r="O2037" i="3"/>
  <c r="U2036" i="3"/>
  <c r="R2036" i="3"/>
  <c r="O2036" i="3"/>
  <c r="U2035" i="3"/>
  <c r="R2035" i="3"/>
  <c r="O2035" i="3"/>
  <c r="U2034" i="3"/>
  <c r="R2034" i="3"/>
  <c r="O2034" i="3"/>
  <c r="U2033" i="3"/>
  <c r="R2033" i="3"/>
  <c r="O2033" i="3"/>
  <c r="U2032" i="3"/>
  <c r="R2032" i="3"/>
  <c r="O2032" i="3"/>
  <c r="U2031" i="3"/>
  <c r="R2031" i="3"/>
  <c r="O2031" i="3"/>
  <c r="U2030" i="3"/>
  <c r="R2030" i="3"/>
  <c r="O2030" i="3"/>
  <c r="U2029" i="3"/>
  <c r="R2029" i="3"/>
  <c r="O2029" i="3"/>
  <c r="U2028" i="3"/>
  <c r="R2028" i="3"/>
  <c r="O2028" i="3"/>
  <c r="U2027" i="3"/>
  <c r="R2027" i="3"/>
  <c r="O2027" i="3"/>
  <c r="U2026" i="3"/>
  <c r="R2026" i="3"/>
  <c r="O2026" i="3"/>
  <c r="U2025" i="3"/>
  <c r="R2025" i="3"/>
  <c r="O2025" i="3"/>
  <c r="U2024" i="3"/>
  <c r="R2024" i="3"/>
  <c r="O2024" i="3"/>
  <c r="U2023" i="3"/>
  <c r="R2023" i="3"/>
  <c r="O2023" i="3"/>
  <c r="U2022" i="3"/>
  <c r="R2022" i="3"/>
  <c r="O2022" i="3"/>
  <c r="U2021" i="3"/>
  <c r="R2021" i="3"/>
  <c r="O2021" i="3"/>
  <c r="U2020" i="3"/>
  <c r="R2020" i="3"/>
  <c r="O2020" i="3"/>
  <c r="U2019" i="3"/>
  <c r="R2019" i="3"/>
  <c r="O2019" i="3"/>
  <c r="U2018" i="3"/>
  <c r="R2018" i="3"/>
  <c r="O2018" i="3"/>
  <c r="U1827" i="3"/>
  <c r="R1827" i="3"/>
  <c r="O1827" i="3"/>
  <c r="U1826" i="3"/>
  <c r="R1826" i="3"/>
  <c r="O1826" i="3"/>
  <c r="U1825" i="3"/>
  <c r="R1825" i="3"/>
  <c r="O1825" i="3"/>
  <c r="U1824" i="3"/>
  <c r="R1824" i="3"/>
  <c r="O1824" i="3"/>
  <c r="U1777" i="3"/>
  <c r="R1777" i="3"/>
  <c r="O1777" i="3"/>
  <c r="U1776" i="3"/>
  <c r="R1776" i="3"/>
  <c r="O1776" i="3"/>
  <c r="U1775" i="3"/>
  <c r="R1775" i="3"/>
  <c r="O1775" i="3"/>
  <c r="U1774" i="3"/>
  <c r="R1774" i="3"/>
  <c r="O1774" i="3"/>
  <c r="U1773" i="3"/>
  <c r="R1773" i="3"/>
  <c r="O1773" i="3"/>
  <c r="U1772" i="3"/>
  <c r="R1772" i="3"/>
  <c r="O1772" i="3"/>
  <c r="U1771" i="3"/>
  <c r="R1771" i="3"/>
  <c r="O1771" i="3"/>
  <c r="U1770" i="3"/>
  <c r="R1770" i="3"/>
  <c r="O1770" i="3"/>
  <c r="U1733" i="3"/>
  <c r="R1733" i="3"/>
  <c r="O1733" i="3"/>
  <c r="U1732" i="3"/>
  <c r="R1732" i="3"/>
  <c r="O1732" i="3"/>
  <c r="U1731" i="3"/>
  <c r="R1731" i="3"/>
  <c r="O1731" i="3"/>
  <c r="U1730" i="3"/>
  <c r="R1730" i="3"/>
  <c r="O1730" i="3"/>
  <c r="U1663" i="3"/>
  <c r="R1663" i="3"/>
  <c r="O1663" i="3"/>
  <c r="U1662" i="3"/>
  <c r="R1662" i="3"/>
  <c r="O1662" i="3"/>
  <c r="U1661" i="3"/>
  <c r="R1661" i="3"/>
  <c r="O1661" i="3"/>
  <c r="U1660" i="3"/>
  <c r="R1660" i="3"/>
  <c r="O1660" i="3"/>
  <c r="U714" i="3"/>
  <c r="R714" i="3"/>
  <c r="O714" i="3"/>
  <c r="U713" i="3"/>
  <c r="R713" i="3"/>
  <c r="O713" i="3"/>
  <c r="U712" i="3"/>
  <c r="R712" i="3"/>
  <c r="O712" i="3"/>
  <c r="U711" i="3"/>
  <c r="R711" i="3"/>
  <c r="O711" i="3"/>
  <c r="U710" i="3"/>
  <c r="R710" i="3"/>
  <c r="O710" i="3"/>
  <c r="U709" i="3"/>
  <c r="R709" i="3"/>
  <c r="O709" i="3"/>
  <c r="U705" i="3"/>
  <c r="R705" i="3"/>
  <c r="O705" i="3"/>
  <c r="U704" i="3"/>
  <c r="R704" i="3"/>
  <c r="O704" i="3"/>
  <c r="U697" i="3"/>
  <c r="R697" i="3"/>
  <c r="O697" i="3"/>
  <c r="U696" i="3"/>
  <c r="R696" i="3"/>
  <c r="O696" i="3"/>
  <c r="U695" i="3"/>
  <c r="R695" i="3"/>
  <c r="O695" i="3"/>
  <c r="U690" i="3"/>
  <c r="R690" i="3"/>
  <c r="O690" i="3"/>
  <c r="U689" i="3"/>
  <c r="R689" i="3"/>
  <c r="O689" i="3"/>
  <c r="U686" i="3"/>
  <c r="R686" i="3"/>
  <c r="O686" i="3"/>
  <c r="U685" i="3"/>
  <c r="R685" i="3"/>
  <c r="O685" i="3"/>
  <c r="U680" i="3"/>
  <c r="R680" i="3"/>
  <c r="O680" i="3"/>
  <c r="U679" i="3"/>
  <c r="R679" i="3"/>
  <c r="O679" i="3"/>
  <c r="U664" i="3"/>
  <c r="R664" i="3"/>
  <c r="O664" i="3"/>
  <c r="U662" i="3"/>
  <c r="R662" i="3"/>
  <c r="O662" i="3"/>
  <c r="U661" i="3"/>
  <c r="R661" i="3"/>
  <c r="O661" i="3"/>
  <c r="U658" i="3"/>
  <c r="R658" i="3"/>
  <c r="O658" i="3"/>
  <c r="U656" i="3"/>
  <c r="R656" i="3"/>
  <c r="O656" i="3"/>
  <c r="U655" i="3"/>
  <c r="R655" i="3"/>
  <c r="O655" i="3"/>
  <c r="U654" i="3"/>
  <c r="R654" i="3"/>
  <c r="O654" i="3"/>
  <c r="U653" i="3"/>
  <c r="R653" i="3"/>
  <c r="O653" i="3"/>
  <c r="U652" i="3"/>
  <c r="R652" i="3"/>
  <c r="O652" i="3"/>
  <c r="U613" i="3"/>
  <c r="R613" i="3"/>
  <c r="O613" i="3"/>
  <c r="U612" i="3"/>
  <c r="R612" i="3"/>
  <c r="O612" i="3"/>
  <c r="U556" i="3"/>
  <c r="R556" i="3"/>
  <c r="O556" i="3"/>
  <c r="U555" i="3"/>
  <c r="R555" i="3"/>
  <c r="O555" i="3"/>
  <c r="U465" i="3"/>
  <c r="R465" i="3"/>
  <c r="O465" i="3"/>
  <c r="U464" i="3"/>
  <c r="R464" i="3"/>
  <c r="O464" i="3"/>
  <c r="U463" i="3"/>
  <c r="R463" i="3"/>
  <c r="O463" i="3"/>
  <c r="U462" i="3"/>
  <c r="R462" i="3"/>
  <c r="O462" i="3"/>
  <c r="U461" i="3"/>
  <c r="R461" i="3"/>
  <c r="O461" i="3"/>
  <c r="U460" i="3"/>
  <c r="R460" i="3"/>
  <c r="O460" i="3"/>
  <c r="U459" i="3"/>
  <c r="R459" i="3"/>
  <c r="O459" i="3"/>
  <c r="U458" i="3"/>
  <c r="R458" i="3"/>
  <c r="O458" i="3"/>
  <c r="U457" i="3"/>
  <c r="R457" i="3"/>
  <c r="O457" i="3"/>
  <c r="U456" i="3"/>
  <c r="R456" i="3"/>
  <c r="O456" i="3"/>
  <c r="U455" i="3"/>
  <c r="R455" i="3"/>
  <c r="O455" i="3"/>
  <c r="U454" i="3"/>
  <c r="R454" i="3"/>
  <c r="O454" i="3"/>
  <c r="U453" i="3"/>
  <c r="R453" i="3"/>
  <c r="O453" i="3"/>
  <c r="U452" i="3"/>
  <c r="R452" i="3"/>
  <c r="O452" i="3"/>
  <c r="U451" i="3"/>
  <c r="R451" i="3"/>
  <c r="O451" i="3"/>
  <c r="U450" i="3"/>
  <c r="R450" i="3"/>
  <c r="O450" i="3"/>
  <c r="U431" i="3"/>
  <c r="R431" i="3"/>
  <c r="O431" i="3"/>
  <c r="U430" i="3"/>
  <c r="R430" i="3"/>
  <c r="O430" i="3"/>
  <c r="U427" i="3"/>
  <c r="R427" i="3"/>
  <c r="O427" i="3"/>
  <c r="U426" i="3"/>
  <c r="R426" i="3"/>
  <c r="O426" i="3"/>
  <c r="U206" i="3"/>
  <c r="R206" i="3"/>
  <c r="O206" i="3"/>
  <c r="U205" i="3"/>
  <c r="R205" i="3"/>
  <c r="O205" i="3"/>
  <c r="U204" i="3"/>
  <c r="R204" i="3"/>
  <c r="O204" i="3"/>
  <c r="U203" i="3"/>
  <c r="R203" i="3"/>
  <c r="O203" i="3"/>
  <c r="U202" i="3"/>
  <c r="R202" i="3"/>
  <c r="O202" i="3"/>
  <c r="U201" i="3"/>
  <c r="R201" i="3"/>
  <c r="O201" i="3"/>
  <c r="U200" i="3"/>
  <c r="R200" i="3"/>
  <c r="O200" i="3"/>
  <c r="U199" i="3"/>
  <c r="R199" i="3"/>
  <c r="O199" i="3"/>
  <c r="U198" i="3"/>
  <c r="R198" i="3"/>
  <c r="O198" i="3"/>
  <c r="U197" i="3"/>
  <c r="R197" i="3"/>
  <c r="O197" i="3"/>
  <c r="U196" i="3"/>
  <c r="R196" i="3"/>
  <c r="O196" i="3"/>
  <c r="U195" i="3"/>
  <c r="R195" i="3"/>
  <c r="O195" i="3"/>
  <c r="U180" i="3"/>
  <c r="R180" i="3"/>
  <c r="O180" i="3"/>
  <c r="U179" i="3"/>
  <c r="R179" i="3"/>
  <c r="O179" i="3"/>
  <c r="U178" i="3"/>
  <c r="R178" i="3"/>
  <c r="O178" i="3"/>
  <c r="U177" i="3"/>
  <c r="R177" i="3"/>
  <c r="O177" i="3"/>
  <c r="U176" i="3"/>
  <c r="R176" i="3"/>
  <c r="O176" i="3"/>
  <c r="U175" i="3"/>
  <c r="R175" i="3"/>
  <c r="O175" i="3"/>
  <c r="U174" i="3"/>
  <c r="R174" i="3"/>
  <c r="O174" i="3"/>
  <c r="U173" i="3"/>
  <c r="R173" i="3"/>
  <c r="O173" i="3"/>
  <c r="U172" i="3"/>
  <c r="R172" i="3"/>
  <c r="O172" i="3"/>
  <c r="U171" i="3"/>
  <c r="R171" i="3"/>
  <c r="O171" i="3"/>
  <c r="U170" i="3"/>
  <c r="R170" i="3"/>
  <c r="O170" i="3"/>
  <c r="U169" i="3"/>
  <c r="R169" i="3"/>
  <c r="O169" i="3"/>
  <c r="U2727" i="3"/>
  <c r="R2727" i="3"/>
  <c r="O2727" i="3"/>
  <c r="U2726" i="3"/>
  <c r="R2726" i="3"/>
  <c r="O2726" i="3"/>
  <c r="U2045" i="3" l="1"/>
  <c r="R2045" i="3"/>
  <c r="O2045" i="3"/>
  <c r="Y11" i="5" l="1"/>
  <c r="Y10" i="5"/>
  <c r="Y9" i="5"/>
  <c r="U2900" i="3" l="1"/>
  <c r="R2900" i="3"/>
  <c r="O2900" i="3"/>
  <c r="U2899" i="3"/>
  <c r="R2899" i="3"/>
  <c r="O2899" i="3"/>
  <c r="U2898" i="3"/>
  <c r="R2898" i="3"/>
  <c r="O2898" i="3"/>
  <c r="U2897" i="3"/>
  <c r="R2897" i="3"/>
  <c r="O2897" i="3"/>
  <c r="U2896" i="3"/>
  <c r="R2896" i="3"/>
  <c r="O2896" i="3"/>
  <c r="U2895" i="3"/>
  <c r="R2895" i="3"/>
  <c r="O2895" i="3"/>
  <c r="U2894" i="3"/>
  <c r="R2894" i="3"/>
  <c r="O2894" i="3"/>
  <c r="U2893" i="3"/>
  <c r="R2893" i="3"/>
  <c r="O2893" i="3"/>
  <c r="U2892" i="3"/>
  <c r="R2892" i="3"/>
  <c r="O2892" i="3"/>
  <c r="U2891" i="3"/>
  <c r="R2891" i="3"/>
  <c r="O2891" i="3"/>
  <c r="U2890" i="3"/>
  <c r="R2890" i="3"/>
  <c r="O2890" i="3"/>
  <c r="U2889" i="3"/>
  <c r="R2889" i="3"/>
  <c r="O2889" i="3"/>
  <c r="U2888" i="3"/>
  <c r="R2888" i="3"/>
  <c r="O2888" i="3"/>
  <c r="U2887" i="3"/>
  <c r="R2887" i="3"/>
  <c r="O2887" i="3"/>
  <c r="U2886" i="3"/>
  <c r="R2886" i="3"/>
  <c r="O2886" i="3"/>
  <c r="U2885" i="3"/>
  <c r="R2885" i="3"/>
  <c r="O2885" i="3"/>
  <c r="U2882" i="3"/>
  <c r="R2882" i="3"/>
  <c r="O2882" i="3"/>
  <c r="U2881" i="3"/>
  <c r="R2881" i="3"/>
  <c r="O2881" i="3"/>
  <c r="U2880" i="3"/>
  <c r="R2880" i="3"/>
  <c r="O2880" i="3"/>
  <c r="U2879" i="3"/>
  <c r="R2879" i="3"/>
  <c r="O2879" i="3"/>
  <c r="U2878" i="3"/>
  <c r="R2878" i="3"/>
  <c r="O2878" i="3"/>
  <c r="U2877" i="3"/>
  <c r="R2877" i="3"/>
  <c r="O2877" i="3"/>
  <c r="U2874" i="3"/>
  <c r="R2874" i="3"/>
  <c r="O2874" i="3"/>
  <c r="U2873" i="3"/>
  <c r="R2873" i="3"/>
  <c r="O2873" i="3"/>
  <c r="U2870" i="3"/>
  <c r="R2870" i="3"/>
  <c r="O2870" i="3"/>
  <c r="U2869" i="3"/>
  <c r="R2869" i="3"/>
  <c r="O2869" i="3"/>
  <c r="U2868" i="3"/>
  <c r="R2868" i="3"/>
  <c r="O2868" i="3"/>
  <c r="U2867" i="3"/>
  <c r="R2867" i="3"/>
  <c r="O2867" i="3"/>
  <c r="U2864" i="3"/>
  <c r="R2864" i="3"/>
  <c r="O2864" i="3"/>
  <c r="U2863" i="3"/>
  <c r="R2863" i="3"/>
  <c r="O2863" i="3"/>
  <c r="U2862" i="3"/>
  <c r="R2862" i="3"/>
  <c r="O2862" i="3"/>
  <c r="U2861" i="3"/>
  <c r="R2861" i="3"/>
  <c r="O2861" i="3"/>
  <c r="U2860" i="3"/>
  <c r="R2860" i="3"/>
  <c r="O2860" i="3"/>
  <c r="U2859" i="3"/>
  <c r="R2859" i="3"/>
  <c r="O2859" i="3"/>
  <c r="U2858" i="3"/>
  <c r="R2858" i="3"/>
  <c r="O2858" i="3"/>
  <c r="U2857" i="3"/>
  <c r="R2857" i="3"/>
  <c r="O2857" i="3"/>
  <c r="U2856" i="3"/>
  <c r="R2856" i="3"/>
  <c r="O2856" i="3"/>
  <c r="U2855" i="3"/>
  <c r="R2855" i="3"/>
  <c r="O2855" i="3"/>
  <c r="U2854" i="3"/>
  <c r="R2854" i="3"/>
  <c r="O2854" i="3"/>
  <c r="U2853" i="3"/>
  <c r="R2853" i="3"/>
  <c r="O2853" i="3"/>
  <c r="U2852" i="3"/>
  <c r="R2852" i="3"/>
  <c r="O2852" i="3"/>
  <c r="U2851" i="3"/>
  <c r="R2851" i="3"/>
  <c r="O2851" i="3"/>
  <c r="U2850" i="3"/>
  <c r="R2850" i="3"/>
  <c r="O2850" i="3"/>
  <c r="U2849" i="3"/>
  <c r="R2849" i="3"/>
  <c r="O2849" i="3"/>
  <c r="U2848" i="3"/>
  <c r="R2848" i="3"/>
  <c r="O2848" i="3"/>
  <c r="U2847" i="3"/>
  <c r="R2847" i="3"/>
  <c r="O2847" i="3"/>
  <c r="U2846" i="3"/>
  <c r="R2846" i="3"/>
  <c r="O2846" i="3"/>
  <c r="U2845" i="3"/>
  <c r="R2845" i="3"/>
  <c r="O2845" i="3"/>
  <c r="U2844" i="3"/>
  <c r="R2844" i="3"/>
  <c r="O2844" i="3"/>
  <c r="U2843" i="3"/>
  <c r="R2843" i="3"/>
  <c r="O2843" i="3"/>
  <c r="U2842" i="3"/>
  <c r="R2842" i="3"/>
  <c r="O2842" i="3"/>
  <c r="U2841" i="3"/>
  <c r="R2841" i="3"/>
  <c r="O2841" i="3"/>
  <c r="U2840" i="3"/>
  <c r="R2840" i="3"/>
  <c r="O2840" i="3"/>
  <c r="U2837" i="3"/>
  <c r="R2837" i="3"/>
  <c r="O2837" i="3"/>
  <c r="U2836" i="3"/>
  <c r="R2836" i="3"/>
  <c r="O2836" i="3"/>
  <c r="U2835" i="3"/>
  <c r="R2835" i="3"/>
  <c r="O2835" i="3"/>
  <c r="U2834" i="3"/>
  <c r="R2834" i="3"/>
  <c r="O2834" i="3"/>
  <c r="U2833" i="3"/>
  <c r="R2833" i="3"/>
  <c r="O2833" i="3"/>
  <c r="U2832" i="3"/>
  <c r="R2832" i="3"/>
  <c r="O2832" i="3"/>
  <c r="U2831" i="3"/>
  <c r="R2831" i="3"/>
  <c r="O2831" i="3"/>
  <c r="U2830" i="3"/>
  <c r="R2830" i="3"/>
  <c r="O2830" i="3"/>
  <c r="U2829" i="3"/>
  <c r="R2829" i="3"/>
  <c r="O2829" i="3"/>
  <c r="U2828" i="3"/>
  <c r="R2828" i="3"/>
  <c r="O2828" i="3"/>
  <c r="U2827" i="3"/>
  <c r="R2827" i="3"/>
  <c r="O2827" i="3"/>
  <c r="U2826" i="3"/>
  <c r="R2826" i="3"/>
  <c r="O2826" i="3"/>
  <c r="U2825" i="3"/>
  <c r="R2825" i="3"/>
  <c r="O2825" i="3"/>
  <c r="U2824" i="3"/>
  <c r="R2824" i="3"/>
  <c r="O2824" i="3"/>
  <c r="U2823" i="3"/>
  <c r="R2823" i="3"/>
  <c r="O2823" i="3"/>
  <c r="U2822" i="3"/>
  <c r="R2822" i="3"/>
  <c r="O2822" i="3"/>
  <c r="U2821" i="3"/>
  <c r="R2821" i="3"/>
  <c r="O2821" i="3"/>
  <c r="U2820" i="3"/>
  <c r="R2820" i="3"/>
  <c r="O2820" i="3"/>
  <c r="U2819" i="3"/>
  <c r="R2819" i="3"/>
  <c r="O2819" i="3"/>
  <c r="U2818" i="3"/>
  <c r="R2818" i="3"/>
  <c r="O2818" i="3"/>
  <c r="U2817" i="3"/>
  <c r="R2817" i="3"/>
  <c r="O2817" i="3"/>
  <c r="U2816" i="3"/>
  <c r="R2816" i="3"/>
  <c r="O2816" i="3"/>
  <c r="U2815" i="3"/>
  <c r="R2815" i="3"/>
  <c r="O2815" i="3"/>
  <c r="U2814" i="3"/>
  <c r="R2814" i="3"/>
  <c r="O2814" i="3"/>
  <c r="U2813" i="3"/>
  <c r="R2813" i="3"/>
  <c r="O2813" i="3"/>
  <c r="U2812" i="3"/>
  <c r="R2812" i="3"/>
  <c r="O2812" i="3"/>
  <c r="U2811" i="3"/>
  <c r="R2811" i="3"/>
  <c r="O2811" i="3"/>
  <c r="U2810" i="3"/>
  <c r="R2810" i="3"/>
  <c r="O2810" i="3"/>
  <c r="U2809" i="3"/>
  <c r="R2809" i="3"/>
  <c r="O2809" i="3"/>
  <c r="U2808" i="3"/>
  <c r="R2808" i="3"/>
  <c r="O2808" i="3"/>
  <c r="U2807" i="3"/>
  <c r="R2807" i="3"/>
  <c r="O2807" i="3"/>
  <c r="U2806" i="3"/>
  <c r="R2806" i="3"/>
  <c r="O2806" i="3"/>
  <c r="U2805" i="3"/>
  <c r="R2805" i="3"/>
  <c r="O2805" i="3"/>
  <c r="U2804" i="3"/>
  <c r="R2804" i="3"/>
  <c r="O2804" i="3"/>
  <c r="U2803" i="3"/>
  <c r="R2803" i="3"/>
  <c r="O2803" i="3"/>
  <c r="U2802" i="3"/>
  <c r="R2802" i="3"/>
  <c r="O2802" i="3"/>
  <c r="U2801" i="3"/>
  <c r="R2801" i="3"/>
  <c r="O2801" i="3"/>
  <c r="U2800" i="3"/>
  <c r="R2800" i="3"/>
  <c r="O2800" i="3"/>
  <c r="U2799" i="3"/>
  <c r="R2799" i="3"/>
  <c r="O2799" i="3"/>
  <c r="U2798" i="3"/>
  <c r="R2798" i="3"/>
  <c r="O2798" i="3"/>
  <c r="U2797" i="3"/>
  <c r="R2797" i="3"/>
  <c r="O2797" i="3"/>
  <c r="U2796" i="3"/>
  <c r="R2796" i="3"/>
  <c r="O2796" i="3"/>
  <c r="U2795" i="3"/>
  <c r="R2795" i="3"/>
  <c r="O2795" i="3"/>
  <c r="U2794" i="3"/>
  <c r="R2794" i="3"/>
  <c r="O2794" i="3"/>
  <c r="U2793" i="3"/>
  <c r="R2793" i="3"/>
  <c r="O2793" i="3"/>
  <c r="U2792" i="3"/>
  <c r="R2792" i="3"/>
  <c r="O2792" i="3"/>
  <c r="U2791" i="3"/>
  <c r="R2791" i="3"/>
  <c r="O2791" i="3"/>
  <c r="U2790" i="3"/>
  <c r="R2790" i="3"/>
  <c r="O2790" i="3"/>
  <c r="U2789" i="3"/>
  <c r="R2789" i="3"/>
  <c r="O2789" i="3"/>
  <c r="U2786" i="3"/>
  <c r="R2786" i="3"/>
  <c r="O2786" i="3"/>
  <c r="U2785" i="3"/>
  <c r="R2785" i="3"/>
  <c r="O2785" i="3"/>
  <c r="U2784" i="3"/>
  <c r="R2784" i="3"/>
  <c r="O2784" i="3"/>
  <c r="U2783" i="3"/>
  <c r="R2783" i="3"/>
  <c r="O2783" i="3"/>
  <c r="U2782" i="3"/>
  <c r="R2782" i="3"/>
  <c r="O2782" i="3"/>
  <c r="U2781" i="3"/>
  <c r="R2781" i="3"/>
  <c r="O2781" i="3"/>
  <c r="U2780" i="3"/>
  <c r="R2780" i="3"/>
  <c r="O2780" i="3"/>
  <c r="U2779" i="3"/>
  <c r="R2779" i="3"/>
  <c r="O2779" i="3"/>
  <c r="U2778" i="3"/>
  <c r="R2778" i="3"/>
  <c r="O2778" i="3"/>
  <c r="U2777" i="3"/>
  <c r="R2777" i="3"/>
  <c r="O2777" i="3"/>
  <c r="U2776" i="3"/>
  <c r="R2776" i="3"/>
  <c r="O2776" i="3"/>
  <c r="U2775" i="3"/>
  <c r="R2775" i="3"/>
  <c r="O2775" i="3"/>
  <c r="U2774" i="3"/>
  <c r="R2774" i="3"/>
  <c r="O2774" i="3"/>
  <c r="U2773" i="3"/>
  <c r="R2773" i="3"/>
  <c r="O2773" i="3"/>
  <c r="U2772" i="3"/>
  <c r="R2772" i="3"/>
  <c r="O2772" i="3"/>
  <c r="U2771" i="3"/>
  <c r="R2771" i="3"/>
  <c r="O2771" i="3"/>
  <c r="U2770" i="3"/>
  <c r="R2770" i="3"/>
  <c r="O2770" i="3"/>
  <c r="U2769" i="3"/>
  <c r="R2769" i="3"/>
  <c r="O2769" i="3"/>
  <c r="U2768" i="3"/>
  <c r="R2768" i="3"/>
  <c r="O2768" i="3"/>
  <c r="U2767" i="3"/>
  <c r="R2767" i="3"/>
  <c r="O2767" i="3"/>
  <c r="U2766" i="3"/>
  <c r="R2766" i="3"/>
  <c r="O2766" i="3"/>
  <c r="U2765" i="3"/>
  <c r="R2765" i="3"/>
  <c r="O2765" i="3"/>
  <c r="U2764" i="3"/>
  <c r="R2764" i="3"/>
  <c r="O2764" i="3"/>
  <c r="U2763" i="3"/>
  <c r="R2763" i="3"/>
  <c r="O2763" i="3"/>
  <c r="U2762" i="3"/>
  <c r="R2762" i="3"/>
  <c r="O2762" i="3"/>
  <c r="U2761" i="3"/>
  <c r="R2761" i="3"/>
  <c r="O2761" i="3"/>
  <c r="U2760" i="3"/>
  <c r="R2760" i="3"/>
  <c r="O2760" i="3"/>
  <c r="U2759" i="3"/>
  <c r="R2759" i="3"/>
  <c r="O2759" i="3"/>
  <c r="U2758" i="3"/>
  <c r="R2758" i="3"/>
  <c r="O2758" i="3"/>
  <c r="U2757" i="3"/>
  <c r="R2757" i="3"/>
  <c r="O2757" i="3"/>
  <c r="U2756" i="3"/>
  <c r="R2756" i="3"/>
  <c r="O2756" i="3"/>
  <c r="U2755" i="3"/>
  <c r="R2755" i="3"/>
  <c r="O2755" i="3"/>
  <c r="U2754" i="3"/>
  <c r="R2754" i="3"/>
  <c r="O2754" i="3"/>
  <c r="U2753" i="3"/>
  <c r="R2753" i="3"/>
  <c r="O2753" i="3"/>
  <c r="U2752" i="3"/>
  <c r="R2752" i="3"/>
  <c r="O2752" i="3"/>
  <c r="U2751" i="3"/>
  <c r="R2751" i="3"/>
  <c r="O2751" i="3"/>
  <c r="U2750" i="3"/>
  <c r="R2750" i="3"/>
  <c r="O2750" i="3"/>
  <c r="U2749" i="3"/>
  <c r="R2749" i="3"/>
  <c r="O2749" i="3"/>
  <c r="U2748" i="3"/>
  <c r="R2748" i="3"/>
  <c r="O2748" i="3"/>
  <c r="U2747" i="3"/>
  <c r="R2747" i="3"/>
  <c r="O2747" i="3"/>
  <c r="U2746" i="3"/>
  <c r="R2746" i="3"/>
  <c r="O2746" i="3"/>
  <c r="U2745" i="3"/>
  <c r="R2745" i="3"/>
  <c r="O2745" i="3"/>
  <c r="U2744" i="3"/>
  <c r="R2744" i="3"/>
  <c r="O2744" i="3"/>
  <c r="U2741" i="3"/>
  <c r="R2741" i="3"/>
  <c r="O2741" i="3"/>
  <c r="U2740" i="3"/>
  <c r="R2740" i="3"/>
  <c r="O2740" i="3"/>
  <c r="U2739" i="3"/>
  <c r="R2739" i="3"/>
  <c r="O2739" i="3"/>
  <c r="U2738" i="3"/>
  <c r="R2738" i="3"/>
  <c r="O2738" i="3"/>
  <c r="U2737" i="3"/>
  <c r="R2737" i="3"/>
  <c r="O2737" i="3"/>
  <c r="U2736" i="3"/>
  <c r="R2736" i="3"/>
  <c r="O2736" i="3"/>
  <c r="U2735" i="3"/>
  <c r="R2735" i="3"/>
  <c r="O2735" i="3"/>
  <c r="U2732" i="3"/>
  <c r="R2732" i="3"/>
  <c r="O2732" i="3"/>
  <c r="U2731" i="3"/>
  <c r="R2731" i="3"/>
  <c r="O2731" i="3"/>
  <c r="U2730" i="3"/>
  <c r="R2730" i="3"/>
  <c r="O2730" i="3"/>
  <c r="U2724" i="3"/>
  <c r="R2724" i="3"/>
  <c r="O2724" i="3"/>
  <c r="U2723" i="3"/>
  <c r="R2723" i="3"/>
  <c r="O2723" i="3"/>
  <c r="U2722" i="3"/>
  <c r="R2722" i="3"/>
  <c r="O2722" i="3"/>
  <c r="U2721" i="3"/>
  <c r="R2721" i="3"/>
  <c r="O2721" i="3"/>
  <c r="U2720" i="3"/>
  <c r="R2720" i="3"/>
  <c r="O2720" i="3"/>
  <c r="U2719" i="3"/>
  <c r="R2719" i="3"/>
  <c r="O2719" i="3"/>
  <c r="U2718" i="3"/>
  <c r="R2718" i="3"/>
  <c r="O2718" i="3"/>
  <c r="U2717" i="3"/>
  <c r="R2717" i="3"/>
  <c r="O2717" i="3"/>
  <c r="U2716" i="3"/>
  <c r="R2716" i="3"/>
  <c r="O2716" i="3"/>
  <c r="U2715" i="3"/>
  <c r="R2715" i="3"/>
  <c r="O2715" i="3"/>
  <c r="U2714" i="3"/>
  <c r="R2714" i="3"/>
  <c r="O2714" i="3"/>
  <c r="U2711" i="3"/>
  <c r="R2711" i="3"/>
  <c r="O2711" i="3"/>
  <c r="U2708" i="3"/>
  <c r="R2708" i="3"/>
  <c r="O2708" i="3"/>
  <c r="U2707" i="3"/>
  <c r="R2707" i="3"/>
  <c r="O2707" i="3"/>
  <c r="U2706" i="3"/>
  <c r="R2706" i="3"/>
  <c r="O2706" i="3"/>
  <c r="U2705" i="3"/>
  <c r="R2705" i="3"/>
  <c r="O2705" i="3"/>
  <c r="U2702" i="3"/>
  <c r="R2702" i="3"/>
  <c r="O2702" i="3"/>
  <c r="U2701" i="3"/>
  <c r="R2701" i="3"/>
  <c r="O2701" i="3"/>
  <c r="U2700" i="3"/>
  <c r="R2700" i="3"/>
  <c r="O2700" i="3"/>
  <c r="U2699" i="3"/>
  <c r="R2699" i="3"/>
  <c r="O2699" i="3"/>
  <c r="U2698" i="3"/>
  <c r="R2698" i="3"/>
  <c r="O2698" i="3"/>
  <c r="U2697" i="3"/>
  <c r="R2697" i="3"/>
  <c r="O2697" i="3"/>
  <c r="U2696" i="3"/>
  <c r="R2696" i="3"/>
  <c r="O2696" i="3"/>
  <c r="U2695" i="3"/>
  <c r="R2695" i="3"/>
  <c r="O2695" i="3"/>
  <c r="U2694" i="3"/>
  <c r="R2694" i="3"/>
  <c r="O2694" i="3"/>
  <c r="U2693" i="3"/>
  <c r="R2693" i="3"/>
  <c r="O2693" i="3"/>
  <c r="U2692" i="3"/>
  <c r="R2692" i="3"/>
  <c r="O2692" i="3"/>
  <c r="U2691" i="3"/>
  <c r="R2691" i="3"/>
  <c r="O2691" i="3"/>
  <c r="U2690" i="3"/>
  <c r="R2690" i="3"/>
  <c r="O2690" i="3"/>
  <c r="U2689" i="3"/>
  <c r="R2689" i="3"/>
  <c r="O2689" i="3"/>
  <c r="U2688" i="3"/>
  <c r="R2688" i="3"/>
  <c r="O2688" i="3"/>
  <c r="U2687" i="3"/>
  <c r="R2687" i="3"/>
  <c r="O2687" i="3"/>
  <c r="U2686" i="3"/>
  <c r="R2686" i="3"/>
  <c r="O2686" i="3"/>
  <c r="U2685" i="3"/>
  <c r="R2685" i="3"/>
  <c r="O2685" i="3"/>
  <c r="U2684" i="3"/>
  <c r="R2684" i="3"/>
  <c r="O2684" i="3"/>
  <c r="U2683" i="3"/>
  <c r="R2683" i="3"/>
  <c r="O2683" i="3"/>
  <c r="U2682" i="3"/>
  <c r="R2682" i="3"/>
  <c r="O2682" i="3"/>
  <c r="U2681" i="3"/>
  <c r="R2681" i="3"/>
  <c r="O2681" i="3"/>
  <c r="U2680" i="3"/>
  <c r="R2680" i="3"/>
  <c r="O2680" i="3"/>
  <c r="U2679" i="3"/>
  <c r="R2679" i="3"/>
  <c r="O2679" i="3"/>
  <c r="U2678" i="3"/>
  <c r="R2678" i="3"/>
  <c r="O2678" i="3"/>
  <c r="U2677" i="3"/>
  <c r="R2677" i="3"/>
  <c r="O2677" i="3"/>
  <c r="U2676" i="3"/>
  <c r="R2676" i="3"/>
  <c r="O2676" i="3"/>
  <c r="U2675" i="3"/>
  <c r="R2675" i="3"/>
  <c r="O2675" i="3"/>
  <c r="U2674" i="3"/>
  <c r="R2674" i="3"/>
  <c r="O2674" i="3"/>
  <c r="U2673" i="3"/>
  <c r="R2673" i="3"/>
  <c r="O2673" i="3"/>
  <c r="U2672" i="3"/>
  <c r="R2672" i="3"/>
  <c r="O2672" i="3"/>
  <c r="U2671" i="3"/>
  <c r="R2671" i="3"/>
  <c r="O2671" i="3"/>
  <c r="U2670" i="3"/>
  <c r="R2670" i="3"/>
  <c r="O2670" i="3"/>
  <c r="U2669" i="3"/>
  <c r="R2669" i="3"/>
  <c r="O2669" i="3"/>
  <c r="U2668" i="3"/>
  <c r="R2668" i="3"/>
  <c r="O2668" i="3"/>
  <c r="U2667" i="3"/>
  <c r="R2667" i="3"/>
  <c r="O2667" i="3"/>
  <c r="U2666" i="3"/>
  <c r="R2666" i="3"/>
  <c r="O2666" i="3"/>
  <c r="U2665" i="3"/>
  <c r="R2665" i="3"/>
  <c r="O2665" i="3"/>
  <c r="U2664" i="3"/>
  <c r="R2664" i="3"/>
  <c r="O2664" i="3"/>
  <c r="U2663" i="3"/>
  <c r="R2663" i="3"/>
  <c r="O2663" i="3"/>
  <c r="U2662" i="3"/>
  <c r="R2662" i="3"/>
  <c r="O2662" i="3"/>
  <c r="U2661" i="3"/>
  <c r="R2661" i="3"/>
  <c r="O2661" i="3"/>
  <c r="U2660" i="3"/>
  <c r="R2660" i="3"/>
  <c r="O2660" i="3"/>
  <c r="U2659" i="3"/>
  <c r="R2659" i="3"/>
  <c r="O2659" i="3"/>
  <c r="U2658" i="3"/>
  <c r="R2658" i="3"/>
  <c r="O2658" i="3"/>
  <c r="U2657" i="3"/>
  <c r="R2657" i="3"/>
  <c r="O2657" i="3"/>
  <c r="U2656" i="3"/>
  <c r="R2656" i="3"/>
  <c r="O2656" i="3"/>
  <c r="U2655" i="3"/>
  <c r="R2655" i="3"/>
  <c r="O2655" i="3"/>
  <c r="U2654" i="3"/>
  <c r="R2654" i="3"/>
  <c r="O2654" i="3"/>
  <c r="U2653" i="3"/>
  <c r="R2653" i="3"/>
  <c r="O2653" i="3"/>
  <c r="U2652" i="3"/>
  <c r="R2652" i="3"/>
  <c r="O2652" i="3"/>
  <c r="U2651" i="3"/>
  <c r="R2651" i="3"/>
  <c r="O2651" i="3"/>
  <c r="U2650" i="3"/>
  <c r="R2650" i="3"/>
  <c r="O2650" i="3"/>
  <c r="U2649" i="3"/>
  <c r="R2649" i="3"/>
  <c r="O2649" i="3"/>
  <c r="U2648" i="3"/>
  <c r="R2648" i="3"/>
  <c r="O2648" i="3"/>
  <c r="U2647" i="3"/>
  <c r="R2647" i="3"/>
  <c r="O2647" i="3"/>
  <c r="U2646" i="3"/>
  <c r="R2646" i="3"/>
  <c r="O2646" i="3"/>
  <c r="U2645" i="3"/>
  <c r="R2645" i="3"/>
  <c r="O2645" i="3"/>
  <c r="U2644" i="3"/>
  <c r="R2644" i="3"/>
  <c r="O2644" i="3"/>
  <c r="U2643" i="3"/>
  <c r="R2643" i="3"/>
  <c r="O2643" i="3"/>
  <c r="U2642" i="3"/>
  <c r="R2642" i="3"/>
  <c r="O2642" i="3"/>
  <c r="U2641" i="3"/>
  <c r="R2641" i="3"/>
  <c r="O2641" i="3"/>
  <c r="U2640" i="3"/>
  <c r="R2640" i="3"/>
  <c r="O2640" i="3"/>
  <c r="U2639" i="3"/>
  <c r="R2639" i="3"/>
  <c r="O2639" i="3"/>
  <c r="U2638" i="3"/>
  <c r="R2638" i="3"/>
  <c r="O2638" i="3"/>
  <c r="U2637" i="3"/>
  <c r="R2637" i="3"/>
  <c r="O2637" i="3"/>
  <c r="U2636" i="3"/>
  <c r="R2636" i="3"/>
  <c r="O2636" i="3"/>
  <c r="U2635" i="3"/>
  <c r="R2635" i="3"/>
  <c r="O2635" i="3"/>
  <c r="U2634" i="3"/>
  <c r="R2634" i="3"/>
  <c r="O2634" i="3"/>
  <c r="U2633" i="3"/>
  <c r="R2633" i="3"/>
  <c r="O2633" i="3"/>
  <c r="U2632" i="3"/>
  <c r="R2632" i="3"/>
  <c r="O2632" i="3"/>
  <c r="U2631" i="3"/>
  <c r="R2631" i="3"/>
  <c r="O2631" i="3"/>
  <c r="U2630" i="3"/>
  <c r="R2630" i="3"/>
  <c r="O2630" i="3"/>
  <c r="U2629" i="3"/>
  <c r="R2629" i="3"/>
  <c r="O2629" i="3"/>
  <c r="U2628" i="3"/>
  <c r="R2628" i="3"/>
  <c r="O2628" i="3"/>
  <c r="U2627" i="3"/>
  <c r="R2627" i="3"/>
  <c r="O2627" i="3"/>
  <c r="U2624" i="3"/>
  <c r="R2624" i="3"/>
  <c r="O2624" i="3"/>
  <c r="U2623" i="3"/>
  <c r="R2623" i="3"/>
  <c r="O2623" i="3"/>
  <c r="U2622" i="3"/>
  <c r="R2622" i="3"/>
  <c r="O2622" i="3"/>
  <c r="U2621" i="3"/>
  <c r="R2621" i="3"/>
  <c r="O2621" i="3"/>
  <c r="U2620" i="3"/>
  <c r="R2620" i="3"/>
  <c r="O2620" i="3"/>
  <c r="U2619" i="3"/>
  <c r="R2619" i="3"/>
  <c r="O2619" i="3"/>
  <c r="U2618" i="3"/>
  <c r="R2618" i="3"/>
  <c r="O2618" i="3"/>
  <c r="U2617" i="3"/>
  <c r="R2617" i="3"/>
  <c r="O2617" i="3"/>
  <c r="U2616" i="3"/>
  <c r="R2616" i="3"/>
  <c r="O2616" i="3"/>
  <c r="U2615" i="3"/>
  <c r="R2615" i="3"/>
  <c r="O2615" i="3"/>
  <c r="U2614" i="3"/>
  <c r="R2614" i="3"/>
  <c r="O2614" i="3"/>
  <c r="U2613" i="3"/>
  <c r="R2613" i="3"/>
  <c r="O2613" i="3"/>
  <c r="U2612" i="3"/>
  <c r="R2612" i="3"/>
  <c r="O2612" i="3"/>
  <c r="U2611" i="3"/>
  <c r="R2611" i="3"/>
  <c r="O2611" i="3"/>
  <c r="U2610" i="3"/>
  <c r="R2610" i="3"/>
  <c r="O2610" i="3"/>
  <c r="U2609" i="3"/>
  <c r="R2609" i="3"/>
  <c r="O2609" i="3"/>
  <c r="U2608" i="3"/>
  <c r="R2608" i="3"/>
  <c r="O2608" i="3"/>
  <c r="U2607" i="3"/>
  <c r="R2607" i="3"/>
  <c r="O2607" i="3"/>
  <c r="U2606" i="3"/>
  <c r="R2606" i="3"/>
  <c r="O2606" i="3"/>
  <c r="U2605" i="3"/>
  <c r="R2605" i="3"/>
  <c r="O2605" i="3"/>
  <c r="U2604" i="3"/>
  <c r="R2604" i="3"/>
  <c r="O2604" i="3"/>
  <c r="U2603" i="3"/>
  <c r="R2603" i="3"/>
  <c r="O2603" i="3"/>
  <c r="U2602" i="3"/>
  <c r="R2602" i="3"/>
  <c r="O2602" i="3"/>
  <c r="U2601" i="3"/>
  <c r="R2601" i="3"/>
  <c r="O2601" i="3"/>
  <c r="U2600" i="3"/>
  <c r="R2600" i="3"/>
  <c r="O2600" i="3"/>
  <c r="U2599" i="3"/>
  <c r="R2599" i="3"/>
  <c r="O2599" i="3"/>
  <c r="U2598" i="3"/>
  <c r="R2598" i="3"/>
  <c r="O2598" i="3"/>
  <c r="U2597" i="3"/>
  <c r="R2597" i="3"/>
  <c r="O2597" i="3"/>
  <c r="U2596" i="3"/>
  <c r="R2596" i="3"/>
  <c r="O2596" i="3"/>
  <c r="U2595" i="3"/>
  <c r="R2595" i="3"/>
  <c r="O2595" i="3"/>
  <c r="U2594" i="3"/>
  <c r="R2594" i="3"/>
  <c r="O2594" i="3"/>
  <c r="U2593" i="3"/>
  <c r="R2593" i="3"/>
  <c r="O2593" i="3"/>
  <c r="U2592" i="3"/>
  <c r="R2592" i="3"/>
  <c r="O2592" i="3"/>
  <c r="U2591" i="3"/>
  <c r="R2591" i="3"/>
  <c r="O2591" i="3"/>
  <c r="U2590" i="3"/>
  <c r="R2590" i="3"/>
  <c r="O2590" i="3"/>
  <c r="U2589" i="3"/>
  <c r="R2589" i="3"/>
  <c r="O2589" i="3"/>
  <c r="U2588" i="3"/>
  <c r="R2588" i="3"/>
  <c r="O2588" i="3"/>
  <c r="U2587" i="3"/>
  <c r="R2587" i="3"/>
  <c r="O2587" i="3"/>
  <c r="U2586" i="3"/>
  <c r="R2586" i="3"/>
  <c r="O2586" i="3"/>
  <c r="U2585" i="3"/>
  <c r="R2585" i="3"/>
  <c r="O2585" i="3"/>
  <c r="U2584" i="3"/>
  <c r="R2584" i="3"/>
  <c r="O2584" i="3"/>
  <c r="U2583" i="3"/>
  <c r="R2583" i="3"/>
  <c r="O2583" i="3"/>
  <c r="U2580" i="3"/>
  <c r="R2580" i="3"/>
  <c r="O2580" i="3"/>
  <c r="U2579" i="3"/>
  <c r="R2579" i="3"/>
  <c r="O2579" i="3"/>
  <c r="U2578" i="3"/>
  <c r="R2578" i="3"/>
  <c r="O2578" i="3"/>
  <c r="U2577" i="3"/>
  <c r="R2577" i="3"/>
  <c r="O2577" i="3"/>
  <c r="U2576" i="3"/>
  <c r="R2576" i="3"/>
  <c r="O2576" i="3"/>
  <c r="U2575" i="3"/>
  <c r="R2575" i="3"/>
  <c r="O2575" i="3"/>
  <c r="U2574" i="3"/>
  <c r="R2574" i="3"/>
  <c r="O2574" i="3"/>
  <c r="U2573" i="3"/>
  <c r="R2573" i="3"/>
  <c r="O2573" i="3"/>
  <c r="U2572" i="3"/>
  <c r="R2572" i="3"/>
  <c r="O2572" i="3"/>
  <c r="U2571" i="3"/>
  <c r="R2571" i="3"/>
  <c r="O2571" i="3"/>
  <c r="U2570" i="3"/>
  <c r="R2570" i="3"/>
  <c r="O2570" i="3"/>
  <c r="U2569" i="3"/>
  <c r="R2569" i="3"/>
  <c r="O2569" i="3"/>
  <c r="U2568" i="3"/>
  <c r="R2568" i="3"/>
  <c r="O2568" i="3"/>
  <c r="U2567" i="3"/>
  <c r="R2567" i="3"/>
  <c r="O2567" i="3"/>
  <c r="U2566" i="3"/>
  <c r="R2566" i="3"/>
  <c r="O2566" i="3"/>
  <c r="U2565" i="3"/>
  <c r="R2565" i="3"/>
  <c r="O2565" i="3"/>
  <c r="U2564" i="3"/>
  <c r="R2564" i="3"/>
  <c r="O2564" i="3"/>
  <c r="U2563" i="3"/>
  <c r="R2563" i="3"/>
  <c r="O2563" i="3"/>
  <c r="U2562" i="3"/>
  <c r="R2562" i="3"/>
  <c r="O2562" i="3"/>
  <c r="U2561" i="3"/>
  <c r="R2561" i="3"/>
  <c r="O2561" i="3"/>
  <c r="U2560" i="3"/>
  <c r="R2560" i="3"/>
  <c r="O2560" i="3"/>
  <c r="U2559" i="3"/>
  <c r="R2559" i="3"/>
  <c r="O2559" i="3"/>
  <c r="U2558" i="3"/>
  <c r="R2558" i="3"/>
  <c r="O2558" i="3"/>
  <c r="U2557" i="3"/>
  <c r="R2557" i="3"/>
  <c r="O2557" i="3"/>
  <c r="U2556" i="3"/>
  <c r="R2556" i="3"/>
  <c r="O2556" i="3"/>
  <c r="U2555" i="3"/>
  <c r="R2555" i="3"/>
  <c r="O2555" i="3"/>
  <c r="U2554" i="3"/>
  <c r="R2554" i="3"/>
  <c r="O2554" i="3"/>
  <c r="U2553" i="3"/>
  <c r="R2553" i="3"/>
  <c r="O2553" i="3"/>
  <c r="U2550" i="3"/>
  <c r="R2550" i="3"/>
  <c r="O2550" i="3"/>
  <c r="U2549" i="3"/>
  <c r="R2549" i="3"/>
  <c r="O2549" i="3"/>
  <c r="U2548" i="3"/>
  <c r="R2548" i="3"/>
  <c r="O2548" i="3"/>
  <c r="U2544" i="3"/>
  <c r="R2544" i="3"/>
  <c r="O2544" i="3"/>
  <c r="U2543" i="3"/>
  <c r="R2543" i="3"/>
  <c r="O2543" i="3"/>
  <c r="U2542" i="3"/>
  <c r="R2542" i="3"/>
  <c r="O2542" i="3"/>
  <c r="U2541" i="3"/>
  <c r="R2541" i="3"/>
  <c r="O2541" i="3"/>
  <c r="U2540" i="3"/>
  <c r="R2540" i="3"/>
  <c r="O2540" i="3"/>
  <c r="U2539" i="3"/>
  <c r="R2539" i="3"/>
  <c r="O2539" i="3"/>
  <c r="U2538" i="3"/>
  <c r="R2538" i="3"/>
  <c r="O2538" i="3"/>
  <c r="U2537" i="3"/>
  <c r="R2537" i="3"/>
  <c r="O2537" i="3"/>
  <c r="U2533" i="3"/>
  <c r="R2533" i="3"/>
  <c r="O2533" i="3"/>
  <c r="U2532" i="3"/>
  <c r="R2532" i="3"/>
  <c r="O2532" i="3"/>
  <c r="U2531" i="3"/>
  <c r="R2531" i="3"/>
  <c r="O2531" i="3"/>
  <c r="U2530" i="3"/>
  <c r="R2530" i="3"/>
  <c r="O2530" i="3"/>
  <c r="U2529" i="3"/>
  <c r="R2529" i="3"/>
  <c r="O2529" i="3"/>
  <c r="U2528" i="3"/>
  <c r="R2528" i="3"/>
  <c r="O2528" i="3"/>
  <c r="U2527" i="3"/>
  <c r="R2527" i="3"/>
  <c r="O2527" i="3"/>
  <c r="U2526" i="3"/>
  <c r="R2526" i="3"/>
  <c r="O2526" i="3"/>
  <c r="U2525" i="3"/>
  <c r="R2525" i="3"/>
  <c r="O2525" i="3"/>
  <c r="U2524" i="3"/>
  <c r="R2524" i="3"/>
  <c r="O2524" i="3"/>
  <c r="U2523" i="3"/>
  <c r="R2523" i="3"/>
  <c r="O2523" i="3"/>
  <c r="U2522" i="3"/>
  <c r="R2522" i="3"/>
  <c r="O2522" i="3"/>
  <c r="U2521" i="3"/>
  <c r="R2521" i="3"/>
  <c r="O2521" i="3"/>
  <c r="U2520" i="3"/>
  <c r="R2520" i="3"/>
  <c r="O2520" i="3"/>
  <c r="U2519" i="3"/>
  <c r="R2519" i="3"/>
  <c r="O2519" i="3"/>
  <c r="U2518" i="3"/>
  <c r="R2518" i="3"/>
  <c r="O2518" i="3"/>
  <c r="U2517" i="3"/>
  <c r="R2517" i="3"/>
  <c r="O2517" i="3"/>
  <c r="U2516" i="3"/>
  <c r="R2516" i="3"/>
  <c r="O2516" i="3"/>
  <c r="U2515" i="3"/>
  <c r="R2515" i="3"/>
  <c r="O2515" i="3"/>
  <c r="U2514" i="3"/>
  <c r="R2514" i="3"/>
  <c r="O2514" i="3"/>
  <c r="U2513" i="3"/>
  <c r="R2513" i="3"/>
  <c r="O2513" i="3"/>
  <c r="U2512" i="3"/>
  <c r="R2512" i="3"/>
  <c r="O2512" i="3"/>
  <c r="U2511" i="3"/>
  <c r="R2511" i="3"/>
  <c r="O2511" i="3"/>
  <c r="U2510" i="3"/>
  <c r="R2510" i="3"/>
  <c r="O2510" i="3"/>
  <c r="U2509" i="3"/>
  <c r="R2509" i="3"/>
  <c r="O2509" i="3"/>
  <c r="U2508" i="3"/>
  <c r="R2508" i="3"/>
  <c r="O2508" i="3"/>
  <c r="U2507" i="3"/>
  <c r="R2507" i="3"/>
  <c r="O2507" i="3"/>
  <c r="U2506" i="3"/>
  <c r="R2506" i="3"/>
  <c r="O2506" i="3"/>
  <c r="U2505" i="3"/>
  <c r="R2505" i="3"/>
  <c r="O2505" i="3"/>
  <c r="U2504" i="3"/>
  <c r="R2504" i="3"/>
  <c r="O2504" i="3"/>
  <c r="U2503" i="3"/>
  <c r="R2503" i="3"/>
  <c r="O2503" i="3"/>
  <c r="U2502" i="3"/>
  <c r="R2502" i="3"/>
  <c r="O2502" i="3"/>
  <c r="U2501" i="3"/>
  <c r="R2501" i="3"/>
  <c r="O2501" i="3"/>
  <c r="U2500" i="3"/>
  <c r="R2500" i="3"/>
  <c r="O2500" i="3"/>
  <c r="U2499" i="3"/>
  <c r="R2499" i="3"/>
  <c r="O2499" i="3"/>
  <c r="U2498" i="3"/>
  <c r="R2498" i="3"/>
  <c r="O2498" i="3"/>
  <c r="U2497" i="3"/>
  <c r="R2497" i="3"/>
  <c r="O2497" i="3"/>
  <c r="U2496" i="3"/>
  <c r="R2496" i="3"/>
  <c r="O2496" i="3"/>
  <c r="U2495" i="3"/>
  <c r="R2495" i="3"/>
  <c r="O2495" i="3"/>
  <c r="U2494" i="3"/>
  <c r="R2494" i="3"/>
  <c r="O2494" i="3"/>
  <c r="U2493" i="3"/>
  <c r="R2493" i="3"/>
  <c r="O2493" i="3"/>
  <c r="U2492" i="3"/>
  <c r="R2492" i="3"/>
  <c r="O2492" i="3"/>
  <c r="U2491" i="3"/>
  <c r="R2491" i="3"/>
  <c r="O2491" i="3"/>
  <c r="U2490" i="3"/>
  <c r="R2490" i="3"/>
  <c r="O2490" i="3"/>
  <c r="U2489" i="3"/>
  <c r="R2489" i="3"/>
  <c r="O2489" i="3"/>
  <c r="U2488" i="3"/>
  <c r="R2488" i="3"/>
  <c r="O2488" i="3"/>
  <c r="U2487" i="3"/>
  <c r="R2487" i="3"/>
  <c r="O2487" i="3"/>
  <c r="U2486" i="3"/>
  <c r="R2486" i="3"/>
  <c r="O2486" i="3"/>
  <c r="U2485" i="3"/>
  <c r="R2485" i="3"/>
  <c r="O2485" i="3"/>
  <c r="U2484" i="3"/>
  <c r="R2484" i="3"/>
  <c r="O2484" i="3"/>
  <c r="U2483" i="3"/>
  <c r="R2483" i="3"/>
  <c r="O2483" i="3"/>
  <c r="U2482" i="3"/>
  <c r="R2482" i="3"/>
  <c r="O2482" i="3"/>
  <c r="U2481" i="3"/>
  <c r="R2481" i="3"/>
  <c r="O2481" i="3"/>
  <c r="U2480" i="3"/>
  <c r="R2480" i="3"/>
  <c r="O2480" i="3"/>
  <c r="U2479" i="3"/>
  <c r="R2479" i="3"/>
  <c r="O2479" i="3"/>
  <c r="U2478" i="3"/>
  <c r="R2478" i="3"/>
  <c r="O2478" i="3"/>
  <c r="U2477" i="3"/>
  <c r="R2477" i="3"/>
  <c r="O2477" i="3"/>
  <c r="U2476" i="3"/>
  <c r="R2476" i="3"/>
  <c r="O2476" i="3"/>
  <c r="U2475" i="3"/>
  <c r="R2475" i="3"/>
  <c r="O2475" i="3"/>
  <c r="U2474" i="3"/>
  <c r="R2474" i="3"/>
  <c r="O2474" i="3"/>
  <c r="U2473" i="3"/>
  <c r="R2473" i="3"/>
  <c r="O2473" i="3"/>
  <c r="U2472" i="3"/>
  <c r="R2472" i="3"/>
  <c r="O2472" i="3"/>
  <c r="U2471" i="3"/>
  <c r="R2471" i="3"/>
  <c r="O2471" i="3"/>
  <c r="U2470" i="3"/>
  <c r="R2470" i="3"/>
  <c r="O2470" i="3"/>
  <c r="U2469" i="3"/>
  <c r="R2469" i="3"/>
  <c r="O2469" i="3"/>
  <c r="U2468" i="3"/>
  <c r="R2468" i="3"/>
  <c r="O2468" i="3"/>
  <c r="U2467" i="3"/>
  <c r="R2467" i="3"/>
  <c r="O2467" i="3"/>
  <c r="U2466" i="3"/>
  <c r="R2466" i="3"/>
  <c r="O2466" i="3"/>
  <c r="U2465" i="3"/>
  <c r="R2465" i="3"/>
  <c r="O2465" i="3"/>
  <c r="U2464" i="3"/>
  <c r="R2464" i="3"/>
  <c r="O2464" i="3"/>
  <c r="U2463" i="3"/>
  <c r="R2463" i="3"/>
  <c r="O2463" i="3"/>
  <c r="U2462" i="3"/>
  <c r="R2462" i="3"/>
  <c r="O2462" i="3"/>
  <c r="U2461" i="3"/>
  <c r="R2461" i="3"/>
  <c r="O2461" i="3"/>
  <c r="U2460" i="3"/>
  <c r="R2460" i="3"/>
  <c r="O2460" i="3"/>
  <c r="U2459" i="3"/>
  <c r="R2459" i="3"/>
  <c r="O2459" i="3"/>
  <c r="U2458" i="3"/>
  <c r="R2458" i="3"/>
  <c r="O2458" i="3"/>
  <c r="U2457" i="3"/>
  <c r="R2457" i="3"/>
  <c r="O2457" i="3"/>
  <c r="U2456" i="3"/>
  <c r="R2456" i="3"/>
  <c r="O2456" i="3"/>
  <c r="U2455" i="3"/>
  <c r="R2455" i="3"/>
  <c r="O2455" i="3"/>
  <c r="U2454" i="3"/>
  <c r="R2454" i="3"/>
  <c r="O2454" i="3"/>
  <c r="U2453" i="3"/>
  <c r="R2453" i="3"/>
  <c r="O2453" i="3"/>
  <c r="U2452" i="3"/>
  <c r="R2452" i="3"/>
  <c r="O2452" i="3"/>
  <c r="U2451" i="3"/>
  <c r="R2451" i="3"/>
  <c r="O2451" i="3"/>
  <c r="U2450" i="3"/>
  <c r="R2450" i="3"/>
  <c r="O2450" i="3"/>
  <c r="U2449" i="3"/>
  <c r="R2449" i="3"/>
  <c r="O2449" i="3"/>
  <c r="U2448" i="3"/>
  <c r="R2448" i="3"/>
  <c r="O2448" i="3"/>
  <c r="U2447" i="3"/>
  <c r="R2447" i="3"/>
  <c r="O2447" i="3"/>
  <c r="U2446" i="3"/>
  <c r="R2446" i="3"/>
  <c r="O2446" i="3"/>
  <c r="U2445" i="3"/>
  <c r="R2445" i="3"/>
  <c r="O2445" i="3"/>
  <c r="U2444" i="3"/>
  <c r="R2444" i="3"/>
  <c r="O2444" i="3"/>
  <c r="U2443" i="3"/>
  <c r="R2443" i="3"/>
  <c r="O2443" i="3"/>
  <c r="U2442" i="3"/>
  <c r="R2442" i="3"/>
  <c r="O2442" i="3"/>
  <c r="U2441" i="3"/>
  <c r="R2441" i="3"/>
  <c r="O2441" i="3"/>
  <c r="U2440" i="3"/>
  <c r="R2440" i="3"/>
  <c r="O2440" i="3"/>
  <c r="U2439" i="3"/>
  <c r="R2439" i="3"/>
  <c r="O2439" i="3"/>
  <c r="U2438" i="3"/>
  <c r="R2438" i="3"/>
  <c r="O2438" i="3"/>
  <c r="U2437" i="3"/>
  <c r="R2437" i="3"/>
  <c r="O2437" i="3"/>
  <c r="U2436" i="3"/>
  <c r="R2436" i="3"/>
  <c r="O2436" i="3"/>
  <c r="U2435" i="3"/>
  <c r="R2435" i="3"/>
  <c r="O2435" i="3"/>
  <c r="U2434" i="3"/>
  <c r="R2434" i="3"/>
  <c r="O2434" i="3"/>
  <c r="U2433" i="3"/>
  <c r="R2433" i="3"/>
  <c r="O2433" i="3"/>
  <c r="U2432" i="3"/>
  <c r="R2432" i="3"/>
  <c r="O2432" i="3"/>
  <c r="U2431" i="3"/>
  <c r="R2431" i="3"/>
  <c r="O2431" i="3"/>
  <c r="U2430" i="3"/>
  <c r="R2430" i="3"/>
  <c r="O2430" i="3"/>
  <c r="U2429" i="3"/>
  <c r="R2429" i="3"/>
  <c r="O2429" i="3"/>
  <c r="U2428" i="3"/>
  <c r="R2428" i="3"/>
  <c r="O2428" i="3"/>
  <c r="U2301" i="3"/>
  <c r="R2301" i="3"/>
  <c r="O2301" i="3"/>
  <c r="U2300" i="3"/>
  <c r="R2300" i="3"/>
  <c r="O2300" i="3"/>
  <c r="U2299" i="3"/>
  <c r="R2299" i="3"/>
  <c r="O2299" i="3"/>
  <c r="U2298" i="3"/>
  <c r="R2298" i="3"/>
  <c r="O2298" i="3"/>
  <c r="U2295" i="3"/>
  <c r="R2295" i="3"/>
  <c r="O2295" i="3"/>
  <c r="U2294" i="3"/>
  <c r="R2294" i="3"/>
  <c r="O2294" i="3"/>
  <c r="U2293" i="3"/>
  <c r="R2293" i="3"/>
  <c r="O2293" i="3"/>
  <c r="U2292" i="3"/>
  <c r="R2292" i="3"/>
  <c r="O2292" i="3"/>
  <c r="U2291" i="3"/>
  <c r="R2291" i="3"/>
  <c r="O2291" i="3"/>
  <c r="U2290" i="3"/>
  <c r="R2290" i="3"/>
  <c r="O2290" i="3"/>
  <c r="U2289" i="3"/>
  <c r="R2289" i="3"/>
  <c r="O2289" i="3"/>
  <c r="U2287" i="3"/>
  <c r="R2287" i="3"/>
  <c r="O2287" i="3"/>
  <c r="U2286" i="3"/>
  <c r="R2286" i="3"/>
  <c r="O2286" i="3"/>
  <c r="U2285" i="3"/>
  <c r="R2285" i="3"/>
  <c r="O2285" i="3"/>
  <c r="U2284" i="3"/>
  <c r="R2284" i="3"/>
  <c r="O2284" i="3"/>
  <c r="U2283" i="3"/>
  <c r="R2283" i="3"/>
  <c r="O2283" i="3"/>
  <c r="U2282" i="3"/>
  <c r="R2282" i="3"/>
  <c r="O2282" i="3"/>
  <c r="U2279" i="3"/>
  <c r="R2279" i="3"/>
  <c r="O2279" i="3"/>
  <c r="U2277" i="3"/>
  <c r="R2277" i="3"/>
  <c r="O2277" i="3"/>
  <c r="U2276" i="3"/>
  <c r="R2276" i="3"/>
  <c r="O2276" i="3"/>
  <c r="U2275" i="3"/>
  <c r="R2275" i="3"/>
  <c r="O2275" i="3"/>
  <c r="U2274" i="3"/>
  <c r="R2274" i="3"/>
  <c r="O2274" i="3"/>
  <c r="U2273" i="3"/>
  <c r="R2273" i="3"/>
  <c r="O2273" i="3"/>
  <c r="U2272" i="3"/>
  <c r="R2272" i="3"/>
  <c r="O2272" i="3"/>
  <c r="U2271" i="3"/>
  <c r="R2271" i="3"/>
  <c r="O2271" i="3"/>
  <c r="U2270" i="3"/>
  <c r="R2270" i="3"/>
  <c r="O2270" i="3"/>
  <c r="U2269" i="3"/>
  <c r="R2269" i="3"/>
  <c r="O2269" i="3"/>
  <c r="U2268" i="3"/>
  <c r="R2268" i="3"/>
  <c r="O2268" i="3"/>
  <c r="U2267" i="3"/>
  <c r="R2267" i="3"/>
  <c r="O2267" i="3"/>
  <c r="U2266" i="3"/>
  <c r="R2266" i="3"/>
  <c r="O2266" i="3"/>
  <c r="U2265" i="3"/>
  <c r="R2265" i="3"/>
  <c r="O2265" i="3"/>
  <c r="U2264" i="3"/>
  <c r="R2264" i="3"/>
  <c r="O2264" i="3"/>
  <c r="U2263" i="3"/>
  <c r="R2263" i="3"/>
  <c r="O2263" i="3"/>
  <c r="U2262" i="3"/>
  <c r="R2262" i="3"/>
  <c r="O2262" i="3"/>
  <c r="U2261" i="3"/>
  <c r="R2261" i="3"/>
  <c r="O2261" i="3"/>
  <c r="U2258" i="3"/>
  <c r="R2258" i="3"/>
  <c r="O2258" i="3"/>
  <c r="U2257" i="3"/>
  <c r="R2257" i="3"/>
  <c r="O2257" i="3"/>
  <c r="U2256" i="3"/>
  <c r="R2256" i="3"/>
  <c r="O2256" i="3"/>
  <c r="U2255" i="3"/>
  <c r="R2255" i="3"/>
  <c r="O2255" i="3"/>
  <c r="U2254" i="3"/>
  <c r="R2254" i="3"/>
  <c r="O2254" i="3"/>
  <c r="U2253" i="3"/>
  <c r="R2253" i="3"/>
  <c r="O2253" i="3"/>
  <c r="U2252" i="3"/>
  <c r="R2252" i="3"/>
  <c r="O2252" i="3"/>
  <c r="U2251" i="3"/>
  <c r="R2251" i="3"/>
  <c r="O2251" i="3"/>
  <c r="U2250" i="3"/>
  <c r="R2250" i="3"/>
  <c r="O2250" i="3"/>
  <c r="U2249" i="3"/>
  <c r="R2249" i="3"/>
  <c r="O2249" i="3"/>
  <c r="U2248" i="3"/>
  <c r="R2248" i="3"/>
  <c r="O2248" i="3"/>
  <c r="U2247" i="3"/>
  <c r="R2247" i="3"/>
  <c r="O2247" i="3"/>
  <c r="U2246" i="3"/>
  <c r="R2246" i="3"/>
  <c r="O2246" i="3"/>
  <c r="U2144" i="3"/>
  <c r="R2144" i="3"/>
  <c r="O2144" i="3"/>
  <c r="U2143" i="3"/>
  <c r="R2143" i="3"/>
  <c r="O2143" i="3"/>
  <c r="U2141" i="3"/>
  <c r="R2141" i="3"/>
  <c r="O2141" i="3"/>
  <c r="U2140" i="3"/>
  <c r="R2140" i="3"/>
  <c r="O2140" i="3"/>
  <c r="U2139" i="3"/>
  <c r="R2139" i="3"/>
  <c r="O2139" i="3"/>
  <c r="U2137" i="3"/>
  <c r="R2137" i="3"/>
  <c r="O2137" i="3"/>
  <c r="U2136" i="3"/>
  <c r="R2136" i="3"/>
  <c r="O2136" i="3"/>
  <c r="U2135" i="3"/>
  <c r="R2135" i="3"/>
  <c r="O2135" i="3"/>
  <c r="U2133" i="3"/>
  <c r="R2133" i="3"/>
  <c r="O2133" i="3"/>
  <c r="U2121" i="3"/>
  <c r="R2121" i="3"/>
  <c r="O2121" i="3"/>
  <c r="U2120" i="3"/>
  <c r="R2120" i="3"/>
  <c r="O2120" i="3"/>
  <c r="U2119" i="3"/>
  <c r="R2119" i="3"/>
  <c r="O2119" i="3"/>
  <c r="U2114" i="3"/>
  <c r="R2114" i="3"/>
  <c r="O2114" i="3"/>
  <c r="U2112" i="3"/>
  <c r="R2112" i="3"/>
  <c r="O2112" i="3"/>
  <c r="U2110" i="3"/>
  <c r="R2110" i="3"/>
  <c r="O2110" i="3"/>
  <c r="U2109" i="3"/>
  <c r="R2109" i="3"/>
  <c r="O2109" i="3"/>
  <c r="U2104" i="3"/>
  <c r="R2104" i="3"/>
  <c r="O2104" i="3"/>
  <c r="U2102" i="3"/>
  <c r="R2102" i="3"/>
  <c r="O2102" i="3"/>
  <c r="U2099" i="3"/>
  <c r="R2099" i="3"/>
  <c r="O2099" i="3"/>
  <c r="U2097" i="3"/>
  <c r="R2097" i="3"/>
  <c r="O2097" i="3"/>
  <c r="U2096" i="3"/>
  <c r="R2096" i="3"/>
  <c r="O2096" i="3"/>
  <c r="U2095" i="3"/>
  <c r="R2095" i="3"/>
  <c r="O2095" i="3"/>
  <c r="U2094" i="3"/>
  <c r="R2094" i="3"/>
  <c r="O2094" i="3"/>
  <c r="U2092" i="3"/>
  <c r="R2092" i="3"/>
  <c r="O2092" i="3"/>
  <c r="U2089" i="3"/>
  <c r="R2089" i="3"/>
  <c r="O2089" i="3"/>
  <c r="U2088" i="3"/>
  <c r="R2088" i="3"/>
  <c r="O2088" i="3"/>
  <c r="U2084" i="3"/>
  <c r="R2084" i="3"/>
  <c r="O2084" i="3"/>
  <c r="U2082" i="3"/>
  <c r="R2082" i="3"/>
  <c r="O2082" i="3"/>
  <c r="U2078" i="3"/>
  <c r="R2078" i="3"/>
  <c r="O2078" i="3"/>
  <c r="U2076" i="3"/>
  <c r="R2076" i="3"/>
  <c r="O2076" i="3"/>
  <c r="U2074" i="3"/>
  <c r="R2074" i="3"/>
  <c r="O2074" i="3"/>
  <c r="U2071" i="3"/>
  <c r="R2071" i="3"/>
  <c r="O2071" i="3"/>
  <c r="U2070" i="3"/>
  <c r="R2070" i="3"/>
  <c r="O2070" i="3"/>
  <c r="U2069" i="3"/>
  <c r="R2069" i="3"/>
  <c r="O2069" i="3"/>
  <c r="U2054" i="3"/>
  <c r="R2054" i="3"/>
  <c r="O2054" i="3"/>
  <c r="U2053" i="3"/>
  <c r="R2053" i="3"/>
  <c r="O2053" i="3"/>
  <c r="U2051" i="3"/>
  <c r="R2051" i="3"/>
  <c r="O2051" i="3"/>
  <c r="U2050" i="3"/>
  <c r="R2050" i="3"/>
  <c r="O2050" i="3"/>
  <c r="U2048" i="3"/>
  <c r="R2048" i="3"/>
  <c r="O2048" i="3"/>
  <c r="U2015" i="3"/>
  <c r="R2015" i="3"/>
  <c r="O2015" i="3"/>
  <c r="U2014" i="3"/>
  <c r="R2014" i="3"/>
  <c r="O2014" i="3"/>
  <c r="U2011" i="3"/>
  <c r="R2011" i="3"/>
  <c r="O2011" i="3"/>
  <c r="U2010" i="3"/>
  <c r="R2010" i="3"/>
  <c r="O2010" i="3"/>
  <c r="U2007" i="3"/>
  <c r="R2007" i="3"/>
  <c r="O2007" i="3"/>
  <c r="U2006" i="3"/>
  <c r="R2006" i="3"/>
  <c r="O2006" i="3"/>
  <c r="U2005" i="3"/>
  <c r="R2005" i="3"/>
  <c r="O2005" i="3"/>
  <c r="U2004" i="3"/>
  <c r="R2004" i="3"/>
  <c r="O2004" i="3"/>
  <c r="U2001" i="3"/>
  <c r="R2001" i="3"/>
  <c r="O2001" i="3"/>
  <c r="U2000" i="3"/>
  <c r="R2000" i="3"/>
  <c r="O2000" i="3"/>
  <c r="U1999" i="3"/>
  <c r="R1999" i="3"/>
  <c r="O1999" i="3"/>
  <c r="U1998" i="3"/>
  <c r="R1998" i="3"/>
  <c r="O1998" i="3"/>
  <c r="U1997" i="3"/>
  <c r="R1997" i="3"/>
  <c r="O1997" i="3"/>
  <c r="U1996" i="3"/>
  <c r="R1996" i="3"/>
  <c r="O1996" i="3"/>
  <c r="U1995" i="3"/>
  <c r="R1995" i="3"/>
  <c r="O1995" i="3"/>
  <c r="U1994" i="3"/>
  <c r="R1994" i="3"/>
  <c r="O1994" i="3"/>
  <c r="U1993" i="3"/>
  <c r="R1993" i="3"/>
  <c r="O1993" i="3"/>
  <c r="U1992" i="3"/>
  <c r="R1992" i="3"/>
  <c r="O1992" i="3"/>
  <c r="U1991" i="3"/>
  <c r="R1991" i="3"/>
  <c r="O1991" i="3"/>
  <c r="U1990" i="3"/>
  <c r="R1990" i="3"/>
  <c r="O1990" i="3"/>
  <c r="U1989" i="3"/>
  <c r="R1989" i="3"/>
  <c r="O1989" i="3"/>
  <c r="U1988" i="3"/>
  <c r="R1988" i="3"/>
  <c r="O1988" i="3"/>
  <c r="U1987" i="3"/>
  <c r="R1987" i="3"/>
  <c r="O1987" i="3"/>
  <c r="U1986" i="3"/>
  <c r="R1986" i="3"/>
  <c r="O1986" i="3"/>
  <c r="U1985" i="3"/>
  <c r="R1985" i="3"/>
  <c r="O1985" i="3"/>
  <c r="U1984" i="3"/>
  <c r="R1984" i="3"/>
  <c r="O1984" i="3"/>
  <c r="U1983" i="3"/>
  <c r="R1983" i="3"/>
  <c r="O1983" i="3"/>
  <c r="U1982" i="3"/>
  <c r="R1982" i="3"/>
  <c r="O1982" i="3"/>
  <c r="U1981" i="3"/>
  <c r="R1981" i="3"/>
  <c r="O1981" i="3"/>
  <c r="U1980" i="3"/>
  <c r="R1980" i="3"/>
  <c r="O1980" i="3"/>
  <c r="U1979" i="3"/>
  <c r="R1979" i="3"/>
  <c r="O1979" i="3"/>
  <c r="U1978" i="3"/>
  <c r="R1978" i="3"/>
  <c r="O1978" i="3"/>
  <c r="U1977" i="3"/>
  <c r="R1977" i="3"/>
  <c r="O1977" i="3"/>
  <c r="U1976" i="3"/>
  <c r="R1976" i="3"/>
  <c r="O1976" i="3"/>
  <c r="U1975" i="3"/>
  <c r="R1975" i="3"/>
  <c r="O1975" i="3"/>
  <c r="U1974" i="3"/>
  <c r="R1974" i="3"/>
  <c r="O1974" i="3"/>
  <c r="U1973" i="3"/>
  <c r="R1973" i="3"/>
  <c r="O1973" i="3"/>
  <c r="U1944" i="3"/>
  <c r="R1944" i="3"/>
  <c r="O1944" i="3"/>
  <c r="U1943" i="3"/>
  <c r="R1943" i="3"/>
  <c r="O1943" i="3"/>
  <c r="U1942" i="3"/>
  <c r="R1942" i="3"/>
  <c r="O1942" i="3"/>
  <c r="U1941" i="3"/>
  <c r="R1941" i="3"/>
  <c r="O1941" i="3"/>
  <c r="U1940" i="3"/>
  <c r="R1940" i="3"/>
  <c r="O1940" i="3"/>
  <c r="U1939" i="3"/>
  <c r="R1939" i="3"/>
  <c r="O1939" i="3"/>
  <c r="U1938" i="3"/>
  <c r="R1938" i="3"/>
  <c r="O1938" i="3"/>
  <c r="U1937" i="3"/>
  <c r="R1937" i="3"/>
  <c r="O1937" i="3"/>
  <c r="U1936" i="3"/>
  <c r="R1936" i="3"/>
  <c r="O1936" i="3"/>
  <c r="U1935" i="3"/>
  <c r="R1935" i="3"/>
  <c r="O1935" i="3"/>
  <c r="U1934" i="3"/>
  <c r="R1934" i="3"/>
  <c r="O1934" i="3"/>
  <c r="U1933" i="3"/>
  <c r="R1933" i="3"/>
  <c r="O1933" i="3"/>
  <c r="U1932" i="3"/>
  <c r="R1932" i="3"/>
  <c r="O1932" i="3"/>
  <c r="U1931" i="3"/>
  <c r="R1931" i="3"/>
  <c r="O1931" i="3"/>
  <c r="U1930" i="3"/>
  <c r="R1930" i="3"/>
  <c r="O1930" i="3"/>
  <c r="U1929" i="3"/>
  <c r="R1929" i="3"/>
  <c r="O1929" i="3"/>
  <c r="U1928" i="3"/>
  <c r="R1928" i="3"/>
  <c r="O1928" i="3"/>
  <c r="U1927" i="3"/>
  <c r="R1927" i="3"/>
  <c r="O1927" i="3"/>
  <c r="U1926" i="3"/>
  <c r="R1926" i="3"/>
  <c r="O1926" i="3"/>
  <c r="U1925" i="3"/>
  <c r="R1925" i="3"/>
  <c r="O1925" i="3"/>
  <c r="U1924" i="3"/>
  <c r="R1924" i="3"/>
  <c r="O1924" i="3"/>
  <c r="U1923" i="3"/>
  <c r="R1923" i="3"/>
  <c r="O1923" i="3"/>
  <c r="U1922" i="3"/>
  <c r="R1922" i="3"/>
  <c r="O1922" i="3"/>
  <c r="U1921" i="3"/>
  <c r="R1921" i="3"/>
  <c r="O1921" i="3"/>
  <c r="U1920" i="3"/>
  <c r="R1920" i="3"/>
  <c r="O1920" i="3"/>
  <c r="U1919" i="3"/>
  <c r="R1919" i="3"/>
  <c r="O1919" i="3"/>
  <c r="U1918" i="3"/>
  <c r="R1918" i="3"/>
  <c r="O1918" i="3"/>
  <c r="U1917" i="3"/>
  <c r="R1917" i="3"/>
  <c r="O1917" i="3"/>
  <c r="U1916" i="3"/>
  <c r="R1916" i="3"/>
  <c r="O1916" i="3"/>
  <c r="U1915" i="3"/>
  <c r="R1915" i="3"/>
  <c r="O1915" i="3"/>
  <c r="U1914" i="3"/>
  <c r="R1914" i="3"/>
  <c r="O1914" i="3"/>
  <c r="U1913" i="3"/>
  <c r="R1913" i="3"/>
  <c r="O1913" i="3"/>
  <c r="U1912" i="3"/>
  <c r="R1912" i="3"/>
  <c r="O1912" i="3"/>
  <c r="U1911" i="3"/>
  <c r="R1911" i="3"/>
  <c r="O1911" i="3"/>
  <c r="U1910" i="3"/>
  <c r="R1910" i="3"/>
  <c r="O1910" i="3"/>
  <c r="U1909" i="3"/>
  <c r="R1909" i="3"/>
  <c r="O1909" i="3"/>
  <c r="U1908" i="3"/>
  <c r="R1908" i="3"/>
  <c r="O1908" i="3"/>
  <c r="U1907" i="3"/>
  <c r="R1907" i="3"/>
  <c r="O1907" i="3"/>
  <c r="U1906" i="3"/>
  <c r="R1906" i="3"/>
  <c r="O1906" i="3"/>
  <c r="U1905" i="3"/>
  <c r="R1905" i="3"/>
  <c r="O1905" i="3"/>
  <c r="U1904" i="3"/>
  <c r="R1904" i="3"/>
  <c r="O1904" i="3"/>
  <c r="U1903" i="3"/>
  <c r="R1903" i="3"/>
  <c r="O1903" i="3"/>
  <c r="U1902" i="3"/>
  <c r="R1902" i="3"/>
  <c r="O1902" i="3"/>
  <c r="U1901" i="3"/>
  <c r="R1901" i="3"/>
  <c r="O1901" i="3"/>
  <c r="U1900" i="3"/>
  <c r="R1900" i="3"/>
  <c r="O1900" i="3"/>
  <c r="U1899" i="3"/>
  <c r="R1899" i="3"/>
  <c r="O1899" i="3"/>
  <c r="U1898" i="3"/>
  <c r="R1898" i="3"/>
  <c r="O1898" i="3"/>
  <c r="U1897" i="3"/>
  <c r="R1897" i="3"/>
  <c r="O1897" i="3"/>
  <c r="U1896" i="3"/>
  <c r="R1896" i="3"/>
  <c r="O1896" i="3"/>
  <c r="U1895" i="3"/>
  <c r="R1895" i="3"/>
  <c r="O1895" i="3"/>
  <c r="U1894" i="3"/>
  <c r="R1894" i="3"/>
  <c r="O1894" i="3"/>
  <c r="U1893" i="3"/>
  <c r="R1893" i="3"/>
  <c r="O1893" i="3"/>
  <c r="U1892" i="3"/>
  <c r="R1892" i="3"/>
  <c r="O1892" i="3"/>
  <c r="U1891" i="3"/>
  <c r="R1891" i="3"/>
  <c r="O1891" i="3"/>
  <c r="U1890" i="3"/>
  <c r="R1890" i="3"/>
  <c r="O1890" i="3"/>
  <c r="U1889" i="3"/>
  <c r="R1889" i="3"/>
  <c r="O1889" i="3"/>
  <c r="U1888" i="3"/>
  <c r="R1888" i="3"/>
  <c r="O1888" i="3"/>
  <c r="U1887" i="3"/>
  <c r="R1887" i="3"/>
  <c r="O1887" i="3"/>
  <c r="U1886" i="3"/>
  <c r="R1886" i="3"/>
  <c r="O1886" i="3"/>
  <c r="U1885" i="3"/>
  <c r="R1885" i="3"/>
  <c r="O1885" i="3"/>
  <c r="U1884" i="3"/>
  <c r="R1884" i="3"/>
  <c r="O1884" i="3"/>
  <c r="U1883" i="3"/>
  <c r="R1883" i="3"/>
  <c r="O1883" i="3"/>
  <c r="U1882" i="3"/>
  <c r="R1882" i="3"/>
  <c r="O1882" i="3"/>
  <c r="U1881" i="3"/>
  <c r="R1881" i="3"/>
  <c r="O1881" i="3"/>
  <c r="U1878" i="3"/>
  <c r="R1878" i="3"/>
  <c r="O1878" i="3"/>
  <c r="U1877" i="3"/>
  <c r="R1877" i="3"/>
  <c r="O1877" i="3"/>
  <c r="U1876" i="3"/>
  <c r="R1876" i="3"/>
  <c r="O1876" i="3"/>
  <c r="U1875" i="3"/>
  <c r="R1875" i="3"/>
  <c r="O1875" i="3"/>
  <c r="U1874" i="3"/>
  <c r="R1874" i="3"/>
  <c r="O1874" i="3"/>
  <c r="U1873" i="3"/>
  <c r="R1873" i="3"/>
  <c r="O1873" i="3"/>
  <c r="U1872" i="3"/>
  <c r="R1872" i="3"/>
  <c r="O1872" i="3"/>
  <c r="U1871" i="3"/>
  <c r="R1871" i="3"/>
  <c r="O1871" i="3"/>
  <c r="U1870" i="3"/>
  <c r="R1870" i="3"/>
  <c r="O1870" i="3"/>
  <c r="U1869" i="3"/>
  <c r="R1869" i="3"/>
  <c r="O1869" i="3"/>
  <c r="U1868" i="3"/>
  <c r="R1868" i="3"/>
  <c r="O1868" i="3"/>
  <c r="U1867" i="3"/>
  <c r="R1867" i="3"/>
  <c r="O1867" i="3"/>
  <c r="U1866" i="3"/>
  <c r="R1866" i="3"/>
  <c r="O1866" i="3"/>
  <c r="U1865" i="3"/>
  <c r="R1865" i="3"/>
  <c r="O1865" i="3"/>
  <c r="U1864" i="3"/>
  <c r="R1864" i="3"/>
  <c r="O1864" i="3"/>
  <c r="U1863" i="3"/>
  <c r="R1863" i="3"/>
  <c r="O1863" i="3"/>
  <c r="U1862" i="3"/>
  <c r="R1862" i="3"/>
  <c r="O1862" i="3"/>
  <c r="U1861" i="3"/>
  <c r="R1861" i="3"/>
  <c r="O1861" i="3"/>
  <c r="U1860" i="3"/>
  <c r="R1860" i="3"/>
  <c r="O1860" i="3"/>
  <c r="U1859" i="3"/>
  <c r="R1859" i="3"/>
  <c r="O1859" i="3"/>
  <c r="U1858" i="3"/>
  <c r="R1858" i="3"/>
  <c r="O1858" i="3"/>
  <c r="U1857" i="3"/>
  <c r="R1857" i="3"/>
  <c r="O1857" i="3"/>
  <c r="U1856" i="3"/>
  <c r="R1856" i="3"/>
  <c r="O1856" i="3"/>
  <c r="U1855" i="3"/>
  <c r="R1855" i="3"/>
  <c r="O1855" i="3"/>
  <c r="U1854" i="3"/>
  <c r="R1854" i="3"/>
  <c r="O1854" i="3"/>
  <c r="U1853" i="3"/>
  <c r="R1853" i="3"/>
  <c r="O1853" i="3"/>
  <c r="U1852" i="3"/>
  <c r="R1852" i="3"/>
  <c r="O1852" i="3"/>
  <c r="U1851" i="3"/>
  <c r="R1851" i="3"/>
  <c r="O1851" i="3"/>
  <c r="U1850" i="3"/>
  <c r="R1850" i="3"/>
  <c r="O1850" i="3"/>
  <c r="U1849" i="3"/>
  <c r="R1849" i="3"/>
  <c r="O1849" i="3"/>
  <c r="U1848" i="3"/>
  <c r="R1848" i="3"/>
  <c r="O1848" i="3"/>
  <c r="U1847" i="3"/>
  <c r="R1847" i="3"/>
  <c r="O1847" i="3"/>
  <c r="U1846" i="3"/>
  <c r="R1846" i="3"/>
  <c r="O1846" i="3"/>
  <c r="U1845" i="3"/>
  <c r="R1845" i="3"/>
  <c r="O1845" i="3"/>
  <c r="U1844" i="3"/>
  <c r="R1844" i="3"/>
  <c r="O1844" i="3"/>
  <c r="U1843" i="3"/>
  <c r="R1843" i="3"/>
  <c r="O1843" i="3"/>
  <c r="U1842" i="3"/>
  <c r="R1842" i="3"/>
  <c r="O1842" i="3"/>
  <c r="U1841" i="3"/>
  <c r="R1841" i="3"/>
  <c r="O1841" i="3"/>
  <c r="U1840" i="3"/>
  <c r="R1840" i="3"/>
  <c r="O1840" i="3"/>
  <c r="U1839" i="3"/>
  <c r="R1839" i="3"/>
  <c r="O1839" i="3"/>
  <c r="U1838" i="3"/>
  <c r="R1838" i="3"/>
  <c r="O1838" i="3"/>
  <c r="U1837" i="3"/>
  <c r="R1837" i="3"/>
  <c r="O1837" i="3"/>
  <c r="U1836" i="3"/>
  <c r="R1836" i="3"/>
  <c r="O1836" i="3"/>
  <c r="U1835" i="3"/>
  <c r="R1835" i="3"/>
  <c r="O1835" i="3"/>
  <c r="U1834" i="3"/>
  <c r="R1834" i="3"/>
  <c r="O1834" i="3"/>
  <c r="U1833" i="3"/>
  <c r="R1833" i="3"/>
  <c r="O1833" i="3"/>
  <c r="U1832" i="3"/>
  <c r="R1832" i="3"/>
  <c r="O1832" i="3"/>
  <c r="U1831" i="3"/>
  <c r="R1831" i="3"/>
  <c r="O1831" i="3"/>
  <c r="U1830" i="3"/>
  <c r="R1830" i="3"/>
  <c r="O1830" i="3"/>
  <c r="U1829" i="3"/>
  <c r="R1829" i="3"/>
  <c r="O1829" i="3"/>
  <c r="U1828" i="3"/>
  <c r="R1828" i="3"/>
  <c r="O1828" i="3"/>
  <c r="U1823" i="3"/>
  <c r="R1823" i="3"/>
  <c r="O1823" i="3"/>
  <c r="U1822" i="3"/>
  <c r="R1822" i="3"/>
  <c r="O1822" i="3"/>
  <c r="U1821" i="3"/>
  <c r="R1821" i="3"/>
  <c r="O1821" i="3"/>
  <c r="U1820" i="3"/>
  <c r="R1820" i="3"/>
  <c r="O1820" i="3"/>
  <c r="U1769" i="3"/>
  <c r="R1769" i="3"/>
  <c r="O1769" i="3"/>
  <c r="U1768" i="3"/>
  <c r="R1768" i="3"/>
  <c r="O1768" i="3"/>
  <c r="U1767" i="3"/>
  <c r="R1767" i="3"/>
  <c r="O1767" i="3"/>
  <c r="U1766" i="3"/>
  <c r="R1766" i="3"/>
  <c r="O1766" i="3"/>
  <c r="U1765" i="3"/>
  <c r="R1765" i="3"/>
  <c r="O1765" i="3"/>
  <c r="U1764" i="3"/>
  <c r="R1764" i="3"/>
  <c r="O1764" i="3"/>
  <c r="U1763" i="3"/>
  <c r="R1763" i="3"/>
  <c r="O1763" i="3"/>
  <c r="U1762" i="3"/>
  <c r="R1762" i="3"/>
  <c r="O1762" i="3"/>
  <c r="U1761" i="3"/>
  <c r="R1761" i="3"/>
  <c r="O1761" i="3"/>
  <c r="U1760" i="3"/>
  <c r="R1760" i="3"/>
  <c r="O1760" i="3"/>
  <c r="U1759" i="3"/>
  <c r="R1759" i="3"/>
  <c r="O1759" i="3"/>
  <c r="U1758" i="3"/>
  <c r="R1758" i="3"/>
  <c r="O1758" i="3"/>
  <c r="U1757" i="3"/>
  <c r="R1757" i="3"/>
  <c r="O1757" i="3"/>
  <c r="U1756" i="3"/>
  <c r="R1756" i="3"/>
  <c r="O1756" i="3"/>
  <c r="U1755" i="3"/>
  <c r="R1755" i="3"/>
  <c r="O1755" i="3"/>
  <c r="U1754" i="3"/>
  <c r="R1754" i="3"/>
  <c r="O1754" i="3"/>
  <c r="U1753" i="3"/>
  <c r="R1753" i="3"/>
  <c r="O1753" i="3"/>
  <c r="U1752" i="3"/>
  <c r="R1752" i="3"/>
  <c r="O1752" i="3"/>
  <c r="U1751" i="3"/>
  <c r="R1751" i="3"/>
  <c r="O1751" i="3"/>
  <c r="U1750" i="3"/>
  <c r="R1750" i="3"/>
  <c r="O1750" i="3"/>
  <c r="U1729" i="3"/>
  <c r="R1729" i="3"/>
  <c r="O1729" i="3"/>
  <c r="U1728" i="3"/>
  <c r="R1728" i="3"/>
  <c r="O1728" i="3"/>
  <c r="U1727" i="3"/>
  <c r="R1727" i="3"/>
  <c r="O1727" i="3"/>
  <c r="U1726" i="3"/>
  <c r="R1726" i="3"/>
  <c r="O1726" i="3"/>
  <c r="U1725" i="3"/>
  <c r="R1725" i="3"/>
  <c r="O1725" i="3"/>
  <c r="U1724" i="3"/>
  <c r="R1724" i="3"/>
  <c r="O1724" i="3"/>
  <c r="U1723" i="3"/>
  <c r="R1723" i="3"/>
  <c r="O1723" i="3"/>
  <c r="U1722" i="3"/>
  <c r="R1722" i="3"/>
  <c r="O1722" i="3"/>
  <c r="U1721" i="3"/>
  <c r="R1721" i="3"/>
  <c r="O1721" i="3"/>
  <c r="U1720" i="3"/>
  <c r="R1720" i="3"/>
  <c r="O1720" i="3"/>
  <c r="U1719" i="3"/>
  <c r="R1719" i="3"/>
  <c r="O1719" i="3"/>
  <c r="U1718" i="3"/>
  <c r="R1718" i="3"/>
  <c r="O1718" i="3"/>
  <c r="U1717" i="3"/>
  <c r="R1717" i="3"/>
  <c r="O1717" i="3"/>
  <c r="U1716" i="3"/>
  <c r="R1716" i="3"/>
  <c r="O1716" i="3"/>
  <c r="U1715" i="3"/>
  <c r="R1715" i="3"/>
  <c r="O1715" i="3"/>
  <c r="U1714" i="3"/>
  <c r="R1714" i="3"/>
  <c r="O1714" i="3"/>
  <c r="U1713" i="3"/>
  <c r="R1713" i="3"/>
  <c r="O1713" i="3"/>
  <c r="U1712" i="3"/>
  <c r="R1712" i="3"/>
  <c r="O1712" i="3"/>
  <c r="U1711" i="3"/>
  <c r="R1711" i="3"/>
  <c r="O1711" i="3"/>
  <c r="U1710" i="3"/>
  <c r="R1710" i="3"/>
  <c r="O1710" i="3"/>
  <c r="U1709" i="3"/>
  <c r="R1709" i="3"/>
  <c r="O1709" i="3"/>
  <c r="U1699" i="3"/>
  <c r="R1699" i="3"/>
  <c r="O1699" i="3"/>
  <c r="U1698" i="3"/>
  <c r="R1698" i="3"/>
  <c r="O1698" i="3"/>
  <c r="U1697" i="3"/>
  <c r="R1697" i="3"/>
  <c r="O1697" i="3"/>
  <c r="U1696" i="3"/>
  <c r="R1696" i="3"/>
  <c r="O1696" i="3"/>
  <c r="U1695" i="3"/>
  <c r="R1695" i="3"/>
  <c r="O1695" i="3"/>
  <c r="U1694" i="3"/>
  <c r="R1694" i="3"/>
  <c r="O1694" i="3"/>
  <c r="U1693" i="3"/>
  <c r="R1693" i="3"/>
  <c r="O1693" i="3"/>
  <c r="U1692" i="3"/>
  <c r="R1692" i="3"/>
  <c r="O1692" i="3"/>
  <c r="U1691" i="3"/>
  <c r="R1691" i="3"/>
  <c r="O1691" i="3"/>
  <c r="U1690" i="3"/>
  <c r="R1690" i="3"/>
  <c r="O1690" i="3"/>
  <c r="U1689" i="3"/>
  <c r="R1689" i="3"/>
  <c r="O1689" i="3"/>
  <c r="U1688" i="3"/>
  <c r="R1688" i="3"/>
  <c r="O1688" i="3"/>
  <c r="U1687" i="3"/>
  <c r="R1687" i="3"/>
  <c r="O1687" i="3"/>
  <c r="U1686" i="3"/>
  <c r="R1686" i="3"/>
  <c r="O1686" i="3"/>
  <c r="U1685" i="3"/>
  <c r="R1685" i="3"/>
  <c r="O1685" i="3"/>
  <c r="U1684" i="3"/>
  <c r="R1684" i="3"/>
  <c r="O1684" i="3"/>
  <c r="U1683" i="3"/>
  <c r="R1683" i="3"/>
  <c r="O1683" i="3"/>
  <c r="U1682" i="3"/>
  <c r="R1682" i="3"/>
  <c r="O1682" i="3"/>
  <c r="U1681" i="3"/>
  <c r="R1681" i="3"/>
  <c r="O1681" i="3"/>
  <c r="U1680" i="3"/>
  <c r="R1680" i="3"/>
  <c r="O1680" i="3"/>
  <c r="U1659" i="3"/>
  <c r="R1659" i="3"/>
  <c r="O1659" i="3"/>
  <c r="U1658" i="3"/>
  <c r="R1658" i="3"/>
  <c r="O1658" i="3"/>
  <c r="U1657" i="3"/>
  <c r="R1657" i="3"/>
  <c r="O1657" i="3"/>
  <c r="U1656" i="3"/>
  <c r="R1656" i="3"/>
  <c r="O1656" i="3"/>
  <c r="U1655" i="3"/>
  <c r="R1655" i="3"/>
  <c r="O1655" i="3"/>
  <c r="U1654" i="3"/>
  <c r="R1654" i="3"/>
  <c r="O1654" i="3"/>
  <c r="U1653" i="3"/>
  <c r="R1653" i="3"/>
  <c r="O1653" i="3"/>
  <c r="U1652" i="3"/>
  <c r="R1652" i="3"/>
  <c r="O1652" i="3"/>
  <c r="U1651" i="3"/>
  <c r="R1651" i="3"/>
  <c r="O1651" i="3"/>
  <c r="U1650" i="3"/>
  <c r="R1650" i="3"/>
  <c r="O1650" i="3"/>
  <c r="U1649" i="3"/>
  <c r="R1649" i="3"/>
  <c r="O1649" i="3"/>
  <c r="U1648" i="3"/>
  <c r="R1648" i="3"/>
  <c r="O1648" i="3"/>
  <c r="U1647" i="3"/>
  <c r="R1647" i="3"/>
  <c r="O1647" i="3"/>
  <c r="U1646" i="3"/>
  <c r="R1646" i="3"/>
  <c r="O1646" i="3"/>
  <c r="U1645" i="3"/>
  <c r="R1645" i="3"/>
  <c r="O1645" i="3"/>
  <c r="U1644" i="3"/>
  <c r="R1644" i="3"/>
  <c r="O1644" i="3"/>
  <c r="U1643" i="3"/>
  <c r="R1643" i="3"/>
  <c r="O1643" i="3"/>
  <c r="U1640" i="3"/>
  <c r="R1640" i="3"/>
  <c r="O1640" i="3"/>
  <c r="U1639" i="3"/>
  <c r="R1639" i="3"/>
  <c r="O1639" i="3"/>
  <c r="U1638" i="3"/>
  <c r="R1638" i="3"/>
  <c r="O1638" i="3"/>
  <c r="U1637" i="3"/>
  <c r="R1637" i="3"/>
  <c r="O1637" i="3"/>
  <c r="U1636" i="3"/>
  <c r="R1636" i="3"/>
  <c r="O1636" i="3"/>
  <c r="U1635" i="3"/>
  <c r="R1635" i="3"/>
  <c r="O1635" i="3"/>
  <c r="U1634" i="3"/>
  <c r="R1634" i="3"/>
  <c r="O1634" i="3"/>
  <c r="U1633" i="3"/>
  <c r="R1633" i="3"/>
  <c r="O1633" i="3"/>
  <c r="U1632" i="3"/>
  <c r="R1632" i="3"/>
  <c r="O1632" i="3"/>
  <c r="U1631" i="3"/>
  <c r="R1631" i="3"/>
  <c r="O1631" i="3"/>
  <c r="U1630" i="3"/>
  <c r="R1630" i="3"/>
  <c r="O1630" i="3"/>
  <c r="U1629" i="3"/>
  <c r="R1629" i="3"/>
  <c r="O1629" i="3"/>
  <c r="U1628" i="3"/>
  <c r="R1628" i="3"/>
  <c r="O1628" i="3"/>
  <c r="U1627" i="3"/>
  <c r="R1627" i="3"/>
  <c r="O1627" i="3"/>
  <c r="U1626" i="3"/>
  <c r="R1626" i="3"/>
  <c r="O1626" i="3"/>
  <c r="U1625" i="3"/>
  <c r="R1625" i="3"/>
  <c r="O1625" i="3"/>
  <c r="U1624" i="3"/>
  <c r="R1624" i="3"/>
  <c r="O1624" i="3"/>
  <c r="U1623" i="3"/>
  <c r="R1623" i="3"/>
  <c r="O1623" i="3"/>
  <c r="U1622" i="3"/>
  <c r="R1622" i="3"/>
  <c r="O1622" i="3"/>
  <c r="U1621" i="3"/>
  <c r="R1621" i="3"/>
  <c r="O1621" i="3"/>
  <c r="U1620" i="3"/>
  <c r="R1620" i="3"/>
  <c r="O1620" i="3"/>
  <c r="U1619" i="3"/>
  <c r="R1619" i="3"/>
  <c r="O1619" i="3"/>
  <c r="U1618" i="3"/>
  <c r="R1618" i="3"/>
  <c r="O1618" i="3"/>
  <c r="U1617" i="3"/>
  <c r="R1617" i="3"/>
  <c r="O1617" i="3"/>
  <c r="U1616" i="3"/>
  <c r="R1616" i="3"/>
  <c r="O1616" i="3"/>
  <c r="U1615" i="3"/>
  <c r="R1615" i="3"/>
  <c r="O1615" i="3"/>
  <c r="U1614" i="3"/>
  <c r="R1614" i="3"/>
  <c r="O1614" i="3"/>
  <c r="U1613" i="3"/>
  <c r="R1613" i="3"/>
  <c r="O1613" i="3"/>
  <c r="U1612" i="3"/>
  <c r="R1612" i="3"/>
  <c r="O1612" i="3"/>
  <c r="U1611" i="3"/>
  <c r="R1611" i="3"/>
  <c r="O1611" i="3"/>
  <c r="U1610" i="3"/>
  <c r="R1610" i="3"/>
  <c r="O1610" i="3"/>
  <c r="U1609" i="3"/>
  <c r="R1609" i="3"/>
  <c r="O1609" i="3"/>
  <c r="U1608" i="3"/>
  <c r="R1608" i="3"/>
  <c r="O1608" i="3"/>
  <c r="U1607" i="3"/>
  <c r="R1607" i="3"/>
  <c r="O1607" i="3"/>
  <c r="U1606" i="3"/>
  <c r="R1606" i="3"/>
  <c r="O1606" i="3"/>
  <c r="U1605" i="3"/>
  <c r="R1605" i="3"/>
  <c r="O1605" i="3"/>
  <c r="U1604" i="3"/>
  <c r="R1604" i="3"/>
  <c r="O1604" i="3"/>
  <c r="U1603" i="3"/>
  <c r="R1603" i="3"/>
  <c r="O1603" i="3"/>
  <c r="U1602" i="3"/>
  <c r="R1602" i="3"/>
  <c r="O1602" i="3"/>
  <c r="U1601" i="3"/>
  <c r="R1601" i="3"/>
  <c r="O1601" i="3"/>
  <c r="U1600" i="3"/>
  <c r="R1600" i="3"/>
  <c r="O1600" i="3"/>
  <c r="U1599" i="3"/>
  <c r="R1599" i="3"/>
  <c r="O1599" i="3"/>
  <c r="U1598" i="3"/>
  <c r="R1598" i="3"/>
  <c r="O1598" i="3"/>
  <c r="U1597" i="3"/>
  <c r="R1597" i="3"/>
  <c r="O1597" i="3"/>
  <c r="U1596" i="3"/>
  <c r="R1596" i="3"/>
  <c r="O1596" i="3"/>
  <c r="U1595" i="3"/>
  <c r="R1595" i="3"/>
  <c r="O1595" i="3"/>
  <c r="U1594" i="3"/>
  <c r="R1594" i="3"/>
  <c r="O1594" i="3"/>
  <c r="U1593" i="3"/>
  <c r="R1593" i="3"/>
  <c r="O1593" i="3"/>
  <c r="U1592" i="3"/>
  <c r="R1592" i="3"/>
  <c r="O1592" i="3"/>
  <c r="U1591" i="3"/>
  <c r="R1591" i="3"/>
  <c r="O1591" i="3"/>
  <c r="U1590" i="3"/>
  <c r="R1590" i="3"/>
  <c r="O1590" i="3"/>
  <c r="U1589" i="3"/>
  <c r="R1589" i="3"/>
  <c r="O1589" i="3"/>
  <c r="U1588" i="3"/>
  <c r="R1588" i="3"/>
  <c r="O1588" i="3"/>
  <c r="U1587" i="3"/>
  <c r="R1587" i="3"/>
  <c r="O1587" i="3"/>
  <c r="U1586" i="3"/>
  <c r="R1586" i="3"/>
  <c r="O1586" i="3"/>
  <c r="U1585" i="3"/>
  <c r="R1585" i="3"/>
  <c r="O1585" i="3"/>
  <c r="U1584" i="3"/>
  <c r="R1584" i="3"/>
  <c r="O1584" i="3"/>
  <c r="U1583" i="3"/>
  <c r="R1583" i="3"/>
  <c r="O1583" i="3"/>
  <c r="U1582" i="3"/>
  <c r="R1582" i="3"/>
  <c r="O1582" i="3"/>
  <c r="U1581" i="3"/>
  <c r="R1581" i="3"/>
  <c r="O1581" i="3"/>
  <c r="U1580" i="3"/>
  <c r="R1580" i="3"/>
  <c r="O1580" i="3"/>
  <c r="U1579" i="3"/>
  <c r="R1579" i="3"/>
  <c r="O1579" i="3"/>
  <c r="U1578" i="3"/>
  <c r="R1578" i="3"/>
  <c r="O1578" i="3"/>
  <c r="U1577" i="3"/>
  <c r="R1577" i="3"/>
  <c r="O1577" i="3"/>
  <c r="U1576" i="3"/>
  <c r="R1576" i="3"/>
  <c r="O1576" i="3"/>
  <c r="U1575" i="3"/>
  <c r="R1575" i="3"/>
  <c r="O1575" i="3"/>
  <c r="U1574" i="3"/>
  <c r="R1574" i="3"/>
  <c r="O1574" i="3"/>
  <c r="U1573" i="3"/>
  <c r="R1573" i="3"/>
  <c r="O1573" i="3"/>
  <c r="U1572" i="3"/>
  <c r="R1572" i="3"/>
  <c r="O1572" i="3"/>
  <c r="U1571" i="3"/>
  <c r="R1571" i="3"/>
  <c r="O1571" i="3"/>
  <c r="U1570" i="3"/>
  <c r="R1570" i="3"/>
  <c r="O1570" i="3"/>
  <c r="U1569" i="3"/>
  <c r="R1569" i="3"/>
  <c r="O1569" i="3"/>
  <c r="U1568" i="3"/>
  <c r="R1568" i="3"/>
  <c r="O1568" i="3"/>
  <c r="U1567" i="3"/>
  <c r="R1567" i="3"/>
  <c r="O1567" i="3"/>
  <c r="U1566" i="3"/>
  <c r="R1566" i="3"/>
  <c r="O1566" i="3"/>
  <c r="U1565" i="3"/>
  <c r="R1565" i="3"/>
  <c r="O1565" i="3"/>
  <c r="U1564" i="3"/>
  <c r="R1564" i="3"/>
  <c r="O1564" i="3"/>
  <c r="U1563" i="3"/>
  <c r="R1563" i="3"/>
  <c r="O1563" i="3"/>
  <c r="U1562" i="3"/>
  <c r="R1562" i="3"/>
  <c r="O1562" i="3"/>
  <c r="U1561" i="3"/>
  <c r="R1561" i="3"/>
  <c r="O1561" i="3"/>
  <c r="U1560" i="3"/>
  <c r="R1560" i="3"/>
  <c r="O1560" i="3"/>
  <c r="U1559" i="3"/>
  <c r="R1559" i="3"/>
  <c r="O1559" i="3"/>
  <c r="U1558" i="3"/>
  <c r="R1558" i="3"/>
  <c r="O1558" i="3"/>
  <c r="U1557" i="3"/>
  <c r="R1557" i="3"/>
  <c r="O1557" i="3"/>
  <c r="U1556" i="3"/>
  <c r="R1556" i="3"/>
  <c r="O1556" i="3"/>
  <c r="U1555" i="3"/>
  <c r="R1555" i="3"/>
  <c r="O1555" i="3"/>
  <c r="U1554" i="3"/>
  <c r="R1554" i="3"/>
  <c r="O1554" i="3"/>
  <c r="U1553" i="3"/>
  <c r="R1553" i="3"/>
  <c r="O1553" i="3"/>
  <c r="U1552" i="3"/>
  <c r="R1552" i="3"/>
  <c r="O1552" i="3"/>
  <c r="U1551" i="3"/>
  <c r="R1551" i="3"/>
  <c r="O1551" i="3"/>
  <c r="U1550" i="3"/>
  <c r="R1550" i="3"/>
  <c r="O1550" i="3"/>
  <c r="U1549" i="3"/>
  <c r="R1549" i="3"/>
  <c r="O1549" i="3"/>
  <c r="U1548" i="3"/>
  <c r="R1548" i="3"/>
  <c r="O1548" i="3"/>
  <c r="U1547" i="3"/>
  <c r="R1547" i="3"/>
  <c r="O1547" i="3"/>
  <c r="U1546" i="3"/>
  <c r="R1546" i="3"/>
  <c r="O1546" i="3"/>
  <c r="U1545" i="3"/>
  <c r="R1545" i="3"/>
  <c r="O1545" i="3"/>
  <c r="U1544" i="3"/>
  <c r="R1544" i="3"/>
  <c r="O1544" i="3"/>
  <c r="U1543" i="3"/>
  <c r="R1543" i="3"/>
  <c r="O1543" i="3"/>
  <c r="U1542" i="3"/>
  <c r="R1542" i="3"/>
  <c r="O1542" i="3"/>
  <c r="U1541" i="3"/>
  <c r="R1541" i="3"/>
  <c r="O1541" i="3"/>
  <c r="U1540" i="3"/>
  <c r="R1540" i="3"/>
  <c r="O1540" i="3"/>
  <c r="U1539" i="3"/>
  <c r="R1539" i="3"/>
  <c r="O1539" i="3"/>
  <c r="U1538" i="3"/>
  <c r="R1538" i="3"/>
  <c r="O1538" i="3"/>
  <c r="U1537" i="3"/>
  <c r="R1537" i="3"/>
  <c r="O1537" i="3"/>
  <c r="U1536" i="3"/>
  <c r="R1536" i="3"/>
  <c r="O1536" i="3"/>
  <c r="U1535" i="3"/>
  <c r="R1535" i="3"/>
  <c r="O1535" i="3"/>
  <c r="U1534" i="3"/>
  <c r="R1534" i="3"/>
  <c r="O1534" i="3"/>
  <c r="U1533" i="3"/>
  <c r="R1533" i="3"/>
  <c r="O1533" i="3"/>
  <c r="U1532" i="3"/>
  <c r="R1532" i="3"/>
  <c r="O1532" i="3"/>
  <c r="U1531" i="3"/>
  <c r="R1531" i="3"/>
  <c r="O1531" i="3"/>
  <c r="U1530" i="3"/>
  <c r="R1530" i="3"/>
  <c r="O1530" i="3"/>
  <c r="U1529" i="3"/>
  <c r="R1529" i="3"/>
  <c r="O1529" i="3"/>
  <c r="U1528" i="3"/>
  <c r="R1528" i="3"/>
  <c r="O1528" i="3"/>
  <c r="U1527" i="3"/>
  <c r="R1527" i="3"/>
  <c r="O1527" i="3"/>
  <c r="U1526" i="3"/>
  <c r="R1526" i="3"/>
  <c r="O1526" i="3"/>
  <c r="U1525" i="3"/>
  <c r="R1525" i="3"/>
  <c r="O1525" i="3"/>
  <c r="U1524" i="3"/>
  <c r="R1524" i="3"/>
  <c r="O1524" i="3"/>
  <c r="U1523" i="3"/>
  <c r="R1523" i="3"/>
  <c r="O1523" i="3"/>
  <c r="U1522" i="3"/>
  <c r="R1522" i="3"/>
  <c r="O1522" i="3"/>
  <c r="U1521" i="3"/>
  <c r="R1521" i="3"/>
  <c r="O1521" i="3"/>
  <c r="U1520" i="3"/>
  <c r="R1520" i="3"/>
  <c r="O1520" i="3"/>
  <c r="U1519" i="3"/>
  <c r="R1519" i="3"/>
  <c r="O1519" i="3"/>
  <c r="U1518" i="3"/>
  <c r="R1518" i="3"/>
  <c r="O1518" i="3"/>
  <c r="U1517" i="3"/>
  <c r="R1517" i="3"/>
  <c r="O1517" i="3"/>
  <c r="U1516" i="3"/>
  <c r="R1516" i="3"/>
  <c r="O1516" i="3"/>
  <c r="U1515" i="3"/>
  <c r="R1515" i="3"/>
  <c r="O1515" i="3"/>
  <c r="U1514" i="3"/>
  <c r="R1514" i="3"/>
  <c r="O1514" i="3"/>
  <c r="U1513" i="3"/>
  <c r="R1513" i="3"/>
  <c r="O1513" i="3"/>
  <c r="U1512" i="3"/>
  <c r="R1512" i="3"/>
  <c r="O1512" i="3"/>
  <c r="U1511" i="3"/>
  <c r="R1511" i="3"/>
  <c r="O1511" i="3"/>
  <c r="U1510" i="3"/>
  <c r="R1510" i="3"/>
  <c r="O1510" i="3"/>
  <c r="U1509" i="3"/>
  <c r="R1509" i="3"/>
  <c r="O1509" i="3"/>
  <c r="U1508" i="3"/>
  <c r="R1508" i="3"/>
  <c r="O1508" i="3"/>
  <c r="U1507" i="3"/>
  <c r="R1507" i="3"/>
  <c r="O1507" i="3"/>
  <c r="U1506" i="3"/>
  <c r="R1506" i="3"/>
  <c r="O1506" i="3"/>
  <c r="U1505" i="3"/>
  <c r="R1505" i="3"/>
  <c r="O1505" i="3"/>
  <c r="U1504" i="3"/>
  <c r="R1504" i="3"/>
  <c r="O1504" i="3"/>
  <c r="U1503" i="3"/>
  <c r="R1503" i="3"/>
  <c r="O1503" i="3"/>
  <c r="U1502" i="3"/>
  <c r="R1502" i="3"/>
  <c r="O1502" i="3"/>
  <c r="U1501" i="3"/>
  <c r="R1501" i="3"/>
  <c r="O1501" i="3"/>
  <c r="U1500" i="3"/>
  <c r="R1500" i="3"/>
  <c r="O1500" i="3"/>
  <c r="U1499" i="3"/>
  <c r="R1499" i="3"/>
  <c r="O1499" i="3"/>
  <c r="U1498" i="3"/>
  <c r="R1498" i="3"/>
  <c r="O1498" i="3"/>
  <c r="U1497" i="3"/>
  <c r="R1497" i="3"/>
  <c r="O1497" i="3"/>
  <c r="U1496" i="3"/>
  <c r="R1496" i="3"/>
  <c r="O1496" i="3"/>
  <c r="U1495" i="3"/>
  <c r="R1495" i="3"/>
  <c r="O1495" i="3"/>
  <c r="U1494" i="3"/>
  <c r="R1494" i="3"/>
  <c r="O1494" i="3"/>
  <c r="U1493" i="3"/>
  <c r="R1493" i="3"/>
  <c r="O1493" i="3"/>
  <c r="U1492" i="3"/>
  <c r="R1492" i="3"/>
  <c r="O1492" i="3"/>
  <c r="U1491" i="3"/>
  <c r="R1491" i="3"/>
  <c r="O1491" i="3"/>
  <c r="U1490" i="3"/>
  <c r="R1490" i="3"/>
  <c r="O1490" i="3"/>
  <c r="U1489" i="3"/>
  <c r="R1489" i="3"/>
  <c r="O1489" i="3"/>
  <c r="U1488" i="3"/>
  <c r="R1488" i="3"/>
  <c r="O1488" i="3"/>
  <c r="U1487" i="3"/>
  <c r="R1487" i="3"/>
  <c r="O1487" i="3"/>
  <c r="U1486" i="3"/>
  <c r="R1486" i="3"/>
  <c r="O1486" i="3"/>
  <c r="U1485" i="3"/>
  <c r="R1485" i="3"/>
  <c r="O1485" i="3"/>
  <c r="U1484" i="3"/>
  <c r="R1484" i="3"/>
  <c r="O1484" i="3"/>
  <c r="U1483" i="3"/>
  <c r="R1483" i="3"/>
  <c r="O1483" i="3"/>
  <c r="U1482" i="3"/>
  <c r="R1482" i="3"/>
  <c r="O1482" i="3"/>
  <c r="U1481" i="3"/>
  <c r="R1481" i="3"/>
  <c r="O1481" i="3"/>
  <c r="U1480" i="3"/>
  <c r="R1480" i="3"/>
  <c r="O1480" i="3"/>
  <c r="U1479" i="3"/>
  <c r="R1479" i="3"/>
  <c r="O1479" i="3"/>
  <c r="U1478" i="3"/>
  <c r="R1478" i="3"/>
  <c r="O1478" i="3"/>
  <c r="U1477" i="3"/>
  <c r="R1477" i="3"/>
  <c r="O1477" i="3"/>
  <c r="U1476" i="3"/>
  <c r="R1476" i="3"/>
  <c r="O1476" i="3"/>
  <c r="U1475" i="3"/>
  <c r="R1475" i="3"/>
  <c r="O1475" i="3"/>
  <c r="U1474" i="3"/>
  <c r="R1474" i="3"/>
  <c r="O1474" i="3"/>
  <c r="U1473" i="3"/>
  <c r="R1473" i="3"/>
  <c r="O1473" i="3"/>
  <c r="U1472" i="3"/>
  <c r="R1472" i="3"/>
  <c r="O1472" i="3"/>
  <c r="U1471" i="3"/>
  <c r="R1471" i="3"/>
  <c r="O1471" i="3"/>
  <c r="U1470" i="3"/>
  <c r="R1470" i="3"/>
  <c r="O1470" i="3"/>
  <c r="U1469" i="3"/>
  <c r="R1469" i="3"/>
  <c r="O1469" i="3"/>
  <c r="U1468" i="3"/>
  <c r="R1468" i="3"/>
  <c r="O1468" i="3"/>
  <c r="U1467" i="3"/>
  <c r="R1467" i="3"/>
  <c r="O1467" i="3"/>
  <c r="U1466" i="3"/>
  <c r="R1466" i="3"/>
  <c r="O1466" i="3"/>
  <c r="U1465" i="3"/>
  <c r="R1465" i="3"/>
  <c r="O1465" i="3"/>
  <c r="U1464" i="3"/>
  <c r="R1464" i="3"/>
  <c r="O1464" i="3"/>
  <c r="U1463" i="3"/>
  <c r="R1463" i="3"/>
  <c r="O1463" i="3"/>
  <c r="U1462" i="3"/>
  <c r="R1462" i="3"/>
  <c r="O1462" i="3"/>
  <c r="U1461" i="3"/>
  <c r="R1461" i="3"/>
  <c r="O1461" i="3"/>
  <c r="U1460" i="3"/>
  <c r="R1460" i="3"/>
  <c r="O1460" i="3"/>
  <c r="U1459" i="3"/>
  <c r="R1459" i="3"/>
  <c r="O1459" i="3"/>
  <c r="U1458" i="3"/>
  <c r="R1458" i="3"/>
  <c r="O1458" i="3"/>
  <c r="U1457" i="3"/>
  <c r="R1457" i="3"/>
  <c r="O1457" i="3"/>
  <c r="U1456" i="3"/>
  <c r="R1456" i="3"/>
  <c r="O1456" i="3"/>
  <c r="U1455" i="3"/>
  <c r="R1455" i="3"/>
  <c r="O1455" i="3"/>
  <c r="U1454" i="3"/>
  <c r="R1454" i="3"/>
  <c r="O1454" i="3"/>
  <c r="U1453" i="3"/>
  <c r="R1453" i="3"/>
  <c r="O1453" i="3"/>
  <c r="U1452" i="3"/>
  <c r="R1452" i="3"/>
  <c r="O1452" i="3"/>
  <c r="U1451" i="3"/>
  <c r="R1451" i="3"/>
  <c r="O1451" i="3"/>
  <c r="U1450" i="3"/>
  <c r="R1450" i="3"/>
  <c r="O1450" i="3"/>
  <c r="U1449" i="3"/>
  <c r="R1449" i="3"/>
  <c r="O1449" i="3"/>
  <c r="U1448" i="3"/>
  <c r="R1448" i="3"/>
  <c r="O1448" i="3"/>
  <c r="U1447" i="3"/>
  <c r="R1447" i="3"/>
  <c r="O1447" i="3"/>
  <c r="U1446" i="3"/>
  <c r="R1446" i="3"/>
  <c r="O1446" i="3"/>
  <c r="U1445" i="3"/>
  <c r="R1445" i="3"/>
  <c r="O1445" i="3"/>
  <c r="U1444" i="3"/>
  <c r="R1444" i="3"/>
  <c r="O1444" i="3"/>
  <c r="U1443" i="3"/>
  <c r="R1443" i="3"/>
  <c r="O1443" i="3"/>
  <c r="U1442" i="3"/>
  <c r="R1442" i="3"/>
  <c r="O1442" i="3"/>
  <c r="U1441" i="3"/>
  <c r="R1441" i="3"/>
  <c r="O1441" i="3"/>
  <c r="U1440" i="3"/>
  <c r="R1440" i="3"/>
  <c r="O1440" i="3"/>
  <c r="U1439" i="3"/>
  <c r="R1439" i="3"/>
  <c r="O1439" i="3"/>
  <c r="U1438" i="3"/>
  <c r="R1438" i="3"/>
  <c r="O1438" i="3"/>
  <c r="U1437" i="3"/>
  <c r="R1437" i="3"/>
  <c r="O1437" i="3"/>
  <c r="U1436" i="3"/>
  <c r="R1436" i="3"/>
  <c r="O1436" i="3"/>
  <c r="U1435" i="3"/>
  <c r="R1435" i="3"/>
  <c r="O1435" i="3"/>
  <c r="U1434" i="3"/>
  <c r="R1434" i="3"/>
  <c r="O1434" i="3"/>
  <c r="U1433" i="3"/>
  <c r="R1433" i="3"/>
  <c r="O1433" i="3"/>
  <c r="U1432" i="3"/>
  <c r="R1432" i="3"/>
  <c r="O1432" i="3"/>
  <c r="U1431" i="3"/>
  <c r="R1431" i="3"/>
  <c r="O1431" i="3"/>
  <c r="U1424" i="3"/>
  <c r="R1424" i="3"/>
  <c r="O1424" i="3"/>
  <c r="U1423" i="3"/>
  <c r="R1423" i="3"/>
  <c r="O1423" i="3"/>
  <c r="U1422" i="3"/>
  <c r="R1422" i="3"/>
  <c r="O1422" i="3"/>
  <c r="U1421" i="3"/>
  <c r="R1421" i="3"/>
  <c r="O1421" i="3"/>
  <c r="U1418" i="3"/>
  <c r="R1418" i="3"/>
  <c r="O1418" i="3"/>
  <c r="U1417" i="3"/>
  <c r="R1417" i="3"/>
  <c r="O1417" i="3"/>
  <c r="U1416" i="3"/>
  <c r="R1416" i="3"/>
  <c r="O1416" i="3"/>
  <c r="U1415" i="3"/>
  <c r="R1415" i="3"/>
  <c r="O1415" i="3"/>
  <c r="U1366" i="3"/>
  <c r="R1366" i="3"/>
  <c r="O1366" i="3"/>
  <c r="U1365" i="3"/>
  <c r="R1365" i="3"/>
  <c r="O1365" i="3"/>
  <c r="U1364" i="3"/>
  <c r="R1364" i="3"/>
  <c r="O1364" i="3"/>
  <c r="U1190" i="3"/>
  <c r="R1190" i="3"/>
  <c r="O1190" i="3"/>
  <c r="U1189" i="3"/>
  <c r="R1189" i="3"/>
  <c r="O1189" i="3"/>
  <c r="U1188" i="3"/>
  <c r="R1188" i="3"/>
  <c r="O1188" i="3"/>
  <c r="U1187" i="3"/>
  <c r="R1187" i="3"/>
  <c r="O1187" i="3"/>
  <c r="U1186" i="3"/>
  <c r="R1186" i="3"/>
  <c r="O1186" i="3"/>
  <c r="U1185" i="3"/>
  <c r="R1185" i="3"/>
  <c r="O1185" i="3"/>
  <c r="U1184" i="3"/>
  <c r="R1184" i="3"/>
  <c r="O1184" i="3"/>
  <c r="U1183" i="3"/>
  <c r="R1183" i="3"/>
  <c r="O1183" i="3"/>
  <c r="U1154" i="3"/>
  <c r="R1154" i="3"/>
  <c r="O1154" i="3"/>
  <c r="U1153" i="3"/>
  <c r="R1153" i="3"/>
  <c r="O1153" i="3"/>
  <c r="U1152" i="3"/>
  <c r="R1152" i="3"/>
  <c r="O1152" i="3"/>
  <c r="U1151" i="3"/>
  <c r="R1151" i="3"/>
  <c r="O1151" i="3"/>
  <c r="U1150" i="3"/>
  <c r="R1150" i="3"/>
  <c r="O1150" i="3"/>
  <c r="U1149" i="3"/>
  <c r="R1149" i="3"/>
  <c r="O1149" i="3"/>
  <c r="U1148" i="3"/>
  <c r="R1148" i="3"/>
  <c r="O1148" i="3"/>
  <c r="U1147" i="3"/>
  <c r="R1147" i="3"/>
  <c r="O1147" i="3"/>
  <c r="U1146" i="3"/>
  <c r="R1146" i="3"/>
  <c r="O1146" i="3"/>
  <c r="U1145" i="3"/>
  <c r="R1145" i="3"/>
  <c r="O1145" i="3"/>
  <c r="U1144" i="3"/>
  <c r="R1144" i="3"/>
  <c r="O1144" i="3"/>
  <c r="U1143" i="3"/>
  <c r="R1143" i="3"/>
  <c r="O1143" i="3"/>
  <c r="U1142" i="3"/>
  <c r="R1142" i="3"/>
  <c r="O1142" i="3"/>
  <c r="U1141" i="3"/>
  <c r="R1141" i="3"/>
  <c r="O1141" i="3"/>
  <c r="U1140" i="3"/>
  <c r="R1140" i="3"/>
  <c r="O1140" i="3"/>
  <c r="U1139" i="3"/>
  <c r="R1139" i="3"/>
  <c r="O1139" i="3"/>
  <c r="U1138" i="3"/>
  <c r="R1138" i="3"/>
  <c r="O1138" i="3"/>
  <c r="U1137" i="3"/>
  <c r="R1137" i="3"/>
  <c r="O1137" i="3"/>
  <c r="U1136" i="3"/>
  <c r="R1136" i="3"/>
  <c r="O1136" i="3"/>
  <c r="U1135" i="3"/>
  <c r="R1135" i="3"/>
  <c r="O1135" i="3"/>
  <c r="U1134" i="3"/>
  <c r="R1134" i="3"/>
  <c r="O1134" i="3"/>
  <c r="U1133" i="3"/>
  <c r="R1133" i="3"/>
  <c r="O1133" i="3"/>
  <c r="U1132" i="3"/>
  <c r="R1132" i="3"/>
  <c r="O1132" i="3"/>
  <c r="U1131" i="3"/>
  <c r="R1131" i="3"/>
  <c r="O1131" i="3"/>
  <c r="U1122" i="3"/>
  <c r="R1122" i="3"/>
  <c r="O1122" i="3"/>
  <c r="U1121" i="3"/>
  <c r="R1121" i="3"/>
  <c r="O1121" i="3"/>
  <c r="U1120" i="3"/>
  <c r="R1120" i="3"/>
  <c r="O1120" i="3"/>
  <c r="U1119" i="3"/>
  <c r="R1119" i="3"/>
  <c r="O1119" i="3"/>
  <c r="U1118" i="3"/>
  <c r="R1118" i="3"/>
  <c r="O1118" i="3"/>
  <c r="U1117" i="3"/>
  <c r="R1117" i="3"/>
  <c r="O1117" i="3"/>
  <c r="U1116" i="3"/>
  <c r="R1116" i="3"/>
  <c r="O1116" i="3"/>
  <c r="U1115" i="3"/>
  <c r="R1115" i="3"/>
  <c r="O1115" i="3"/>
  <c r="U1112" i="3"/>
  <c r="R1112" i="3"/>
  <c r="O1112" i="3"/>
  <c r="U1111" i="3"/>
  <c r="R1111" i="3"/>
  <c r="O1111" i="3"/>
  <c r="U1110" i="3"/>
  <c r="R1110" i="3"/>
  <c r="O1110" i="3"/>
  <c r="U1109" i="3"/>
  <c r="R1109" i="3"/>
  <c r="O1109" i="3"/>
  <c r="U1108" i="3"/>
  <c r="R1108" i="3"/>
  <c r="O1108" i="3"/>
  <c r="U1107" i="3"/>
  <c r="R1107" i="3"/>
  <c r="O1107" i="3"/>
  <c r="U1106" i="3"/>
  <c r="R1106" i="3"/>
  <c r="O1106" i="3"/>
  <c r="U1105" i="3"/>
  <c r="R1105" i="3"/>
  <c r="O1105" i="3"/>
  <c r="U1104" i="3"/>
  <c r="R1104" i="3"/>
  <c r="O1104" i="3"/>
  <c r="U1103" i="3"/>
  <c r="R1103" i="3"/>
  <c r="O1103" i="3"/>
  <c r="U1102" i="3"/>
  <c r="R1102" i="3"/>
  <c r="O1102" i="3"/>
  <c r="U1101" i="3"/>
  <c r="R1101" i="3"/>
  <c r="O1101" i="3"/>
  <c r="U1100" i="3"/>
  <c r="R1100" i="3"/>
  <c r="O1100" i="3"/>
  <c r="U1097" i="3"/>
  <c r="R1097" i="3"/>
  <c r="O1097" i="3"/>
  <c r="U1094" i="3"/>
  <c r="R1094" i="3"/>
  <c r="O1094" i="3"/>
  <c r="U1093" i="3"/>
  <c r="R1093" i="3"/>
  <c r="O1093" i="3"/>
  <c r="U1090" i="3"/>
  <c r="R1090" i="3"/>
  <c r="O1090" i="3"/>
  <c r="U1089" i="3"/>
  <c r="R1089" i="3"/>
  <c r="O1089" i="3"/>
  <c r="U1086" i="3"/>
  <c r="R1086" i="3"/>
  <c r="O1086" i="3"/>
  <c r="U1085" i="3"/>
  <c r="R1085" i="3"/>
  <c r="O1085" i="3"/>
  <c r="U1084" i="3"/>
  <c r="R1084" i="3"/>
  <c r="O1084" i="3"/>
  <c r="U1083" i="3"/>
  <c r="R1083" i="3"/>
  <c r="O1083" i="3"/>
  <c r="U1082" i="3"/>
  <c r="R1082" i="3"/>
  <c r="O1082" i="3"/>
  <c r="U1081" i="3"/>
  <c r="R1081" i="3"/>
  <c r="O1081" i="3"/>
  <c r="U1080" i="3"/>
  <c r="R1080" i="3"/>
  <c r="O1080" i="3"/>
  <c r="U1079" i="3"/>
  <c r="R1079" i="3"/>
  <c r="O1079" i="3"/>
  <c r="U1076" i="3"/>
  <c r="R1076" i="3"/>
  <c r="O1076" i="3"/>
  <c r="U1075" i="3"/>
  <c r="R1075" i="3"/>
  <c r="O1075" i="3"/>
  <c r="U1072" i="3"/>
  <c r="R1072" i="3"/>
  <c r="O1072" i="3"/>
  <c r="U1071" i="3"/>
  <c r="R1071" i="3"/>
  <c r="O1071" i="3"/>
  <c r="U1070" i="3"/>
  <c r="R1070" i="3"/>
  <c r="O1070" i="3"/>
  <c r="U1069" i="3"/>
  <c r="R1069" i="3"/>
  <c r="O1069" i="3"/>
  <c r="U1068" i="3"/>
  <c r="R1068" i="3"/>
  <c r="O1068" i="3"/>
  <c r="U1067" i="3"/>
  <c r="R1067" i="3"/>
  <c r="O1067" i="3"/>
  <c r="U1066" i="3"/>
  <c r="R1066" i="3"/>
  <c r="O1066" i="3"/>
  <c r="U1065" i="3"/>
  <c r="R1065" i="3"/>
  <c r="O1065" i="3"/>
  <c r="U1064" i="3"/>
  <c r="R1064" i="3"/>
  <c r="O1064" i="3"/>
  <c r="U1063" i="3"/>
  <c r="R1063" i="3"/>
  <c r="O1063" i="3"/>
  <c r="U1062" i="3"/>
  <c r="R1062" i="3"/>
  <c r="O1062" i="3"/>
  <c r="U1061" i="3"/>
  <c r="R1061" i="3"/>
  <c r="O1061" i="3"/>
  <c r="U1060" i="3"/>
  <c r="R1060" i="3"/>
  <c r="O1060" i="3"/>
  <c r="U1059" i="3"/>
  <c r="R1059" i="3"/>
  <c r="O1059" i="3"/>
  <c r="U1058" i="3"/>
  <c r="R1058" i="3"/>
  <c r="O1058" i="3"/>
  <c r="U1057" i="3"/>
  <c r="R1057" i="3"/>
  <c r="O1057" i="3"/>
  <c r="U1056" i="3"/>
  <c r="R1056" i="3"/>
  <c r="O1056" i="3"/>
  <c r="U1055" i="3"/>
  <c r="R1055" i="3"/>
  <c r="O1055" i="3"/>
  <c r="U1054" i="3"/>
  <c r="R1054" i="3"/>
  <c r="O1054" i="3"/>
  <c r="U1053" i="3"/>
  <c r="R1053" i="3"/>
  <c r="O1053" i="3"/>
  <c r="U1052" i="3"/>
  <c r="R1052" i="3"/>
  <c r="O1052" i="3"/>
  <c r="U1051" i="3"/>
  <c r="R1051" i="3"/>
  <c r="O1051" i="3"/>
  <c r="U1048" i="3"/>
  <c r="R1048" i="3"/>
  <c r="O1048" i="3"/>
  <c r="U1047" i="3"/>
  <c r="R1047" i="3"/>
  <c r="O1047" i="3"/>
  <c r="U1046" i="3"/>
  <c r="R1046" i="3"/>
  <c r="O1046" i="3"/>
  <c r="U1045" i="3"/>
  <c r="R1045" i="3"/>
  <c r="O1045" i="3"/>
  <c r="U1044" i="3"/>
  <c r="R1044" i="3"/>
  <c r="O1044" i="3"/>
  <c r="U1043" i="3"/>
  <c r="R1043" i="3"/>
  <c r="O1043" i="3"/>
  <c r="U1042" i="3"/>
  <c r="R1042" i="3"/>
  <c r="O1042" i="3"/>
  <c r="U1041" i="3"/>
  <c r="R1041" i="3"/>
  <c r="O1041" i="3"/>
  <c r="U1040" i="3"/>
  <c r="R1040" i="3"/>
  <c r="O1040" i="3"/>
  <c r="U1039" i="3"/>
  <c r="R1039" i="3"/>
  <c r="O1039" i="3"/>
  <c r="U1038" i="3"/>
  <c r="R1038" i="3"/>
  <c r="O1038" i="3"/>
  <c r="U1037" i="3"/>
  <c r="R1037" i="3"/>
  <c r="O1037" i="3"/>
  <c r="U1036" i="3"/>
  <c r="R1036" i="3"/>
  <c r="O1036" i="3"/>
  <c r="U1035" i="3"/>
  <c r="R1035" i="3"/>
  <c r="O1035" i="3"/>
  <c r="U1032" i="3"/>
  <c r="R1032" i="3"/>
  <c r="O1032" i="3"/>
  <c r="U1029" i="3"/>
  <c r="R1029" i="3"/>
  <c r="O1029" i="3"/>
  <c r="U1028" i="3"/>
  <c r="R1028" i="3"/>
  <c r="O1028" i="3"/>
  <c r="U1027" i="3"/>
  <c r="R1027" i="3"/>
  <c r="O1027" i="3"/>
  <c r="U1026" i="3"/>
  <c r="R1026" i="3"/>
  <c r="O1026" i="3"/>
  <c r="U1025" i="3"/>
  <c r="R1025" i="3"/>
  <c r="O1025" i="3"/>
  <c r="U1024" i="3"/>
  <c r="R1024" i="3"/>
  <c r="O1024" i="3"/>
  <c r="U1023" i="3"/>
  <c r="R1023" i="3"/>
  <c r="O1023" i="3"/>
  <c r="U1022" i="3"/>
  <c r="R1022" i="3"/>
  <c r="O1022" i="3"/>
  <c r="U1021" i="3"/>
  <c r="R1021" i="3"/>
  <c r="O1021" i="3"/>
  <c r="U1020" i="3"/>
  <c r="R1020" i="3"/>
  <c r="O1020" i="3"/>
  <c r="U1019" i="3"/>
  <c r="R1019" i="3"/>
  <c r="O1019" i="3"/>
  <c r="U1018" i="3"/>
  <c r="R1018" i="3"/>
  <c r="O1018" i="3"/>
  <c r="U1017" i="3"/>
  <c r="R1017" i="3"/>
  <c r="O1017" i="3"/>
  <c r="U1016" i="3"/>
  <c r="R1016" i="3"/>
  <c r="O1016" i="3"/>
  <c r="U1015" i="3"/>
  <c r="R1015" i="3"/>
  <c r="O1015" i="3"/>
  <c r="U1014" i="3"/>
  <c r="R1014" i="3"/>
  <c r="O1014" i="3"/>
  <c r="U1013" i="3"/>
  <c r="R1013" i="3"/>
  <c r="O1013" i="3"/>
  <c r="U1012" i="3"/>
  <c r="R1012" i="3"/>
  <c r="O1012" i="3"/>
  <c r="U1011" i="3"/>
  <c r="R1011" i="3"/>
  <c r="O1011" i="3"/>
  <c r="U1010" i="3"/>
  <c r="R1010" i="3"/>
  <c r="O1010" i="3"/>
  <c r="U1009" i="3"/>
  <c r="R1009" i="3"/>
  <c r="O1009" i="3"/>
  <c r="U1008" i="3"/>
  <c r="R1008" i="3"/>
  <c r="O1008" i="3"/>
  <c r="U1007" i="3"/>
  <c r="R1007" i="3"/>
  <c r="O1007" i="3"/>
  <c r="U1006" i="3"/>
  <c r="R1006" i="3"/>
  <c r="O1006" i="3"/>
  <c r="U1005" i="3"/>
  <c r="R1005" i="3"/>
  <c r="O1005" i="3"/>
  <c r="U1004" i="3"/>
  <c r="R1004" i="3"/>
  <c r="O1004" i="3"/>
  <c r="U1003" i="3"/>
  <c r="R1003" i="3"/>
  <c r="O1003" i="3"/>
  <c r="U1002" i="3"/>
  <c r="R1002" i="3"/>
  <c r="O1002" i="3"/>
  <c r="U1001" i="3"/>
  <c r="R1001" i="3"/>
  <c r="O1001" i="3"/>
  <c r="U1000" i="3"/>
  <c r="R1000" i="3"/>
  <c r="O1000" i="3"/>
  <c r="U997" i="3"/>
  <c r="R997" i="3"/>
  <c r="O997" i="3"/>
  <c r="U996" i="3"/>
  <c r="R996" i="3"/>
  <c r="O996" i="3"/>
  <c r="U995" i="3"/>
  <c r="R995" i="3"/>
  <c r="O995" i="3"/>
  <c r="U994" i="3"/>
  <c r="R994" i="3"/>
  <c r="O994" i="3"/>
  <c r="U993" i="3"/>
  <c r="R993" i="3"/>
  <c r="O993" i="3"/>
  <c r="U992" i="3"/>
  <c r="R992" i="3"/>
  <c r="O992" i="3"/>
  <c r="U991" i="3"/>
  <c r="R991" i="3"/>
  <c r="O991" i="3"/>
  <c r="U990" i="3"/>
  <c r="R990" i="3"/>
  <c r="O990" i="3"/>
  <c r="U989" i="3"/>
  <c r="R989" i="3"/>
  <c r="O989" i="3"/>
  <c r="U988" i="3"/>
  <c r="R988" i="3"/>
  <c r="O988" i="3"/>
  <c r="U987" i="3"/>
  <c r="R987" i="3"/>
  <c r="O987" i="3"/>
  <c r="U986" i="3"/>
  <c r="R986" i="3"/>
  <c r="O986" i="3"/>
  <c r="U985" i="3"/>
  <c r="R985" i="3"/>
  <c r="O985" i="3"/>
  <c r="U984" i="3"/>
  <c r="R984" i="3"/>
  <c r="O984" i="3"/>
  <c r="U983" i="3"/>
  <c r="R983" i="3"/>
  <c r="O983" i="3"/>
  <c r="U982" i="3"/>
  <c r="R982" i="3"/>
  <c r="O982" i="3"/>
  <c r="U981" i="3"/>
  <c r="R981" i="3"/>
  <c r="O981" i="3"/>
  <c r="U980" i="3"/>
  <c r="R980" i="3"/>
  <c r="O980" i="3"/>
  <c r="U979" i="3"/>
  <c r="R979" i="3"/>
  <c r="O979" i="3"/>
  <c r="U978" i="3"/>
  <c r="R978" i="3"/>
  <c r="O978" i="3"/>
  <c r="U977" i="3"/>
  <c r="R977" i="3"/>
  <c r="O977" i="3"/>
  <c r="U976" i="3"/>
  <c r="R976" i="3"/>
  <c r="O976" i="3"/>
  <c r="U975" i="3"/>
  <c r="R975" i="3"/>
  <c r="O975" i="3"/>
  <c r="U974" i="3"/>
  <c r="R974" i="3"/>
  <c r="O974" i="3"/>
  <c r="U973" i="3"/>
  <c r="R973" i="3"/>
  <c r="O973" i="3"/>
  <c r="U972" i="3"/>
  <c r="R972" i="3"/>
  <c r="O972" i="3"/>
  <c r="U971" i="3"/>
  <c r="R971" i="3"/>
  <c r="O971" i="3"/>
  <c r="U970" i="3"/>
  <c r="R970" i="3"/>
  <c r="O970" i="3"/>
  <c r="U969" i="3"/>
  <c r="R969" i="3"/>
  <c r="O969" i="3"/>
  <c r="U968" i="3"/>
  <c r="R968" i="3"/>
  <c r="O968" i="3"/>
  <c r="U967" i="3"/>
  <c r="R967" i="3"/>
  <c r="O967" i="3"/>
  <c r="U966" i="3"/>
  <c r="R966" i="3"/>
  <c r="O966" i="3"/>
  <c r="U965" i="3"/>
  <c r="R965" i="3"/>
  <c r="O965" i="3"/>
  <c r="U964" i="3"/>
  <c r="R964" i="3"/>
  <c r="O964" i="3"/>
  <c r="U963" i="3"/>
  <c r="R963" i="3"/>
  <c r="O963" i="3"/>
  <c r="U962" i="3"/>
  <c r="R962" i="3"/>
  <c r="O962" i="3"/>
  <c r="U961" i="3"/>
  <c r="R961" i="3"/>
  <c r="O961" i="3"/>
  <c r="U960" i="3"/>
  <c r="R960" i="3"/>
  <c r="O960" i="3"/>
  <c r="U959" i="3"/>
  <c r="R959" i="3"/>
  <c r="O959" i="3"/>
  <c r="U958" i="3"/>
  <c r="R958" i="3"/>
  <c r="O958" i="3"/>
  <c r="U957" i="3"/>
  <c r="R957" i="3"/>
  <c r="O957" i="3"/>
  <c r="U956" i="3"/>
  <c r="R956" i="3"/>
  <c r="O956" i="3"/>
  <c r="U955" i="3"/>
  <c r="R955" i="3"/>
  <c r="O955" i="3"/>
  <c r="U954" i="3"/>
  <c r="R954" i="3"/>
  <c r="O954" i="3"/>
  <c r="U953" i="3"/>
  <c r="R953" i="3"/>
  <c r="O953" i="3"/>
  <c r="U952" i="3"/>
  <c r="R952" i="3"/>
  <c r="O952" i="3"/>
  <c r="U951" i="3"/>
  <c r="R951" i="3"/>
  <c r="O951" i="3"/>
  <c r="U950" i="3"/>
  <c r="R950" i="3"/>
  <c r="O950" i="3"/>
  <c r="U949" i="3"/>
  <c r="R949" i="3"/>
  <c r="O949" i="3"/>
  <c r="U948" i="3"/>
  <c r="R948" i="3"/>
  <c r="O948" i="3"/>
  <c r="U947" i="3"/>
  <c r="R947" i="3"/>
  <c r="O947" i="3"/>
  <c r="U946" i="3"/>
  <c r="R946" i="3"/>
  <c r="O946" i="3"/>
  <c r="U945" i="3"/>
  <c r="R945" i="3"/>
  <c r="O945" i="3"/>
  <c r="U944" i="3"/>
  <c r="R944" i="3"/>
  <c r="O944" i="3"/>
  <c r="U943" i="3"/>
  <c r="R943" i="3"/>
  <c r="O943" i="3"/>
  <c r="U940" i="3"/>
  <c r="R940" i="3"/>
  <c r="O940" i="3"/>
  <c r="U939" i="3"/>
  <c r="R939" i="3"/>
  <c r="O939" i="3"/>
  <c r="U938" i="3"/>
  <c r="R938" i="3"/>
  <c r="O938" i="3"/>
  <c r="U937" i="3"/>
  <c r="R937" i="3"/>
  <c r="O937" i="3"/>
  <c r="U934" i="3"/>
  <c r="R934" i="3"/>
  <c r="O934" i="3"/>
  <c r="U933" i="3"/>
  <c r="R933" i="3"/>
  <c r="O933" i="3"/>
  <c r="U932" i="3"/>
  <c r="R932" i="3"/>
  <c r="O932" i="3"/>
  <c r="U931" i="3"/>
  <c r="R931" i="3"/>
  <c r="O931" i="3"/>
  <c r="U928" i="3"/>
  <c r="R928" i="3"/>
  <c r="O928" i="3"/>
  <c r="U925" i="3"/>
  <c r="R925" i="3"/>
  <c r="O925" i="3"/>
  <c r="U922" i="3"/>
  <c r="R922" i="3"/>
  <c r="O922" i="3"/>
  <c r="U921" i="3"/>
  <c r="R921" i="3"/>
  <c r="O921" i="3"/>
  <c r="U920" i="3"/>
  <c r="R920" i="3"/>
  <c r="O920" i="3"/>
  <c r="U919" i="3"/>
  <c r="R919" i="3"/>
  <c r="O919" i="3"/>
  <c r="U918" i="3"/>
  <c r="R918" i="3"/>
  <c r="O918" i="3"/>
  <c r="U917" i="3"/>
  <c r="R917" i="3"/>
  <c r="O917" i="3"/>
  <c r="U916" i="3"/>
  <c r="R916" i="3"/>
  <c r="O916" i="3"/>
  <c r="U915" i="3"/>
  <c r="R915" i="3"/>
  <c r="O915" i="3"/>
  <c r="U914" i="3"/>
  <c r="R914" i="3"/>
  <c r="O914" i="3"/>
  <c r="U913" i="3"/>
  <c r="R913" i="3"/>
  <c r="O913" i="3"/>
  <c r="U912" i="3"/>
  <c r="R912" i="3"/>
  <c r="O912" i="3"/>
  <c r="U911" i="3"/>
  <c r="R911" i="3"/>
  <c r="O911" i="3"/>
  <c r="U910" i="3"/>
  <c r="R910" i="3"/>
  <c r="O910" i="3"/>
  <c r="U909" i="3"/>
  <c r="R909" i="3"/>
  <c r="O909" i="3"/>
  <c r="U908" i="3"/>
  <c r="R908" i="3"/>
  <c r="O908" i="3"/>
  <c r="U907" i="3"/>
  <c r="R907" i="3"/>
  <c r="O907" i="3"/>
  <c r="U906" i="3"/>
  <c r="R906" i="3"/>
  <c r="O906" i="3"/>
  <c r="U905" i="3"/>
  <c r="R905" i="3"/>
  <c r="O905" i="3"/>
  <c r="U904" i="3"/>
  <c r="R904" i="3"/>
  <c r="O904" i="3"/>
  <c r="U901" i="3"/>
  <c r="R901" i="3"/>
  <c r="O901" i="3"/>
  <c r="U900" i="3"/>
  <c r="R900" i="3"/>
  <c r="O900" i="3"/>
  <c r="U899" i="3"/>
  <c r="R899" i="3"/>
  <c r="O899" i="3"/>
  <c r="U898" i="3"/>
  <c r="R898" i="3"/>
  <c r="O898" i="3"/>
  <c r="U897" i="3"/>
  <c r="R897" i="3"/>
  <c r="O897" i="3"/>
  <c r="U896" i="3"/>
  <c r="R896" i="3"/>
  <c r="O896" i="3"/>
  <c r="U895" i="3"/>
  <c r="R895" i="3"/>
  <c r="O895" i="3"/>
  <c r="U894" i="3"/>
  <c r="R894" i="3"/>
  <c r="O894" i="3"/>
  <c r="U893" i="3"/>
  <c r="R893" i="3"/>
  <c r="O893" i="3"/>
  <c r="U890" i="3"/>
  <c r="R890" i="3"/>
  <c r="O890" i="3"/>
  <c r="U889" i="3"/>
  <c r="R889" i="3"/>
  <c r="O889" i="3"/>
  <c r="U888" i="3"/>
  <c r="R888" i="3"/>
  <c r="O888" i="3"/>
  <c r="U887" i="3"/>
  <c r="R887" i="3"/>
  <c r="O887" i="3"/>
  <c r="U886" i="3"/>
  <c r="R886" i="3"/>
  <c r="O886" i="3"/>
  <c r="U885" i="3"/>
  <c r="R885" i="3"/>
  <c r="O885" i="3"/>
  <c r="U884" i="3"/>
  <c r="R884" i="3"/>
  <c r="O884" i="3"/>
  <c r="U883" i="3"/>
  <c r="R883" i="3"/>
  <c r="O883" i="3"/>
  <c r="U882" i="3"/>
  <c r="R882" i="3"/>
  <c r="O882" i="3"/>
  <c r="U881" i="3"/>
  <c r="R881" i="3"/>
  <c r="O881" i="3"/>
  <c r="U880" i="3"/>
  <c r="R880" i="3"/>
  <c r="O880" i="3"/>
  <c r="U879" i="3"/>
  <c r="R879" i="3"/>
  <c r="O879" i="3"/>
  <c r="U878" i="3"/>
  <c r="R878" i="3"/>
  <c r="O878" i="3"/>
  <c r="U877" i="3"/>
  <c r="R877" i="3"/>
  <c r="O877" i="3"/>
  <c r="U876" i="3"/>
  <c r="R876" i="3"/>
  <c r="O876" i="3"/>
  <c r="U875" i="3"/>
  <c r="R875" i="3"/>
  <c r="O875" i="3"/>
  <c r="U874" i="3"/>
  <c r="R874" i="3"/>
  <c r="O874" i="3"/>
  <c r="U873" i="3"/>
  <c r="R873" i="3"/>
  <c r="O873" i="3"/>
  <c r="U872" i="3"/>
  <c r="R872" i="3"/>
  <c r="O872" i="3"/>
  <c r="U871" i="3"/>
  <c r="R871" i="3"/>
  <c r="O871" i="3"/>
  <c r="U870" i="3"/>
  <c r="R870" i="3"/>
  <c r="O870" i="3"/>
  <c r="U869" i="3"/>
  <c r="R869" i="3"/>
  <c r="O869" i="3"/>
  <c r="U868" i="3"/>
  <c r="R868" i="3"/>
  <c r="O868" i="3"/>
  <c r="U867" i="3"/>
  <c r="R867" i="3"/>
  <c r="O867" i="3"/>
  <c r="U866" i="3"/>
  <c r="R866" i="3"/>
  <c r="O866" i="3"/>
  <c r="U865" i="3"/>
  <c r="R865" i="3"/>
  <c r="O865" i="3"/>
  <c r="U862" i="3"/>
  <c r="R862" i="3"/>
  <c r="O862" i="3"/>
  <c r="U861" i="3"/>
  <c r="R861" i="3"/>
  <c r="O861" i="3"/>
  <c r="U860" i="3"/>
  <c r="R860" i="3"/>
  <c r="O860" i="3"/>
  <c r="U859" i="3"/>
  <c r="R859" i="3"/>
  <c r="O859" i="3"/>
  <c r="U858" i="3"/>
  <c r="R858" i="3"/>
  <c r="O858" i="3"/>
  <c r="U857" i="3"/>
  <c r="R857" i="3"/>
  <c r="O857" i="3"/>
  <c r="U856" i="3"/>
  <c r="R856" i="3"/>
  <c r="O856" i="3"/>
  <c r="U855" i="3"/>
  <c r="R855" i="3"/>
  <c r="O855" i="3"/>
  <c r="U854" i="3"/>
  <c r="R854" i="3"/>
  <c r="O854" i="3"/>
  <c r="U853" i="3"/>
  <c r="R853" i="3"/>
  <c r="O853" i="3"/>
  <c r="U852" i="3"/>
  <c r="R852" i="3"/>
  <c r="O852" i="3"/>
  <c r="U851" i="3"/>
  <c r="R851" i="3"/>
  <c r="O851" i="3"/>
  <c r="U850" i="3"/>
  <c r="R850" i="3"/>
  <c r="O850" i="3"/>
  <c r="U849" i="3"/>
  <c r="R849" i="3"/>
  <c r="O849" i="3"/>
  <c r="U848" i="3"/>
  <c r="R848" i="3"/>
  <c r="O848" i="3"/>
  <c r="U847" i="3"/>
  <c r="R847" i="3"/>
  <c r="O847" i="3"/>
  <c r="U846" i="3"/>
  <c r="R846" i="3"/>
  <c r="O846" i="3"/>
  <c r="U845" i="3"/>
  <c r="R845" i="3"/>
  <c r="O845" i="3"/>
  <c r="U844" i="3"/>
  <c r="R844" i="3"/>
  <c r="O844" i="3"/>
  <c r="U843" i="3"/>
  <c r="R843" i="3"/>
  <c r="O843" i="3"/>
  <c r="U842" i="3"/>
  <c r="R842" i="3"/>
  <c r="O842" i="3"/>
  <c r="U841" i="3"/>
  <c r="R841" i="3"/>
  <c r="O841" i="3"/>
  <c r="U840" i="3"/>
  <c r="R840" i="3"/>
  <c r="O840" i="3"/>
  <c r="U839" i="3"/>
  <c r="R839" i="3"/>
  <c r="O839" i="3"/>
  <c r="U838" i="3"/>
  <c r="R838" i="3"/>
  <c r="O838" i="3"/>
  <c r="U837" i="3"/>
  <c r="R837" i="3"/>
  <c r="O837" i="3"/>
  <c r="U836" i="3"/>
  <c r="R836" i="3"/>
  <c r="O836" i="3"/>
  <c r="U835" i="3"/>
  <c r="R835" i="3"/>
  <c r="O835" i="3"/>
  <c r="U834" i="3"/>
  <c r="R834" i="3"/>
  <c r="O834" i="3"/>
  <c r="U833" i="3"/>
  <c r="R833" i="3"/>
  <c r="O833" i="3"/>
  <c r="U832" i="3"/>
  <c r="R832" i="3"/>
  <c r="O832" i="3"/>
  <c r="U831" i="3"/>
  <c r="R831" i="3"/>
  <c r="O831" i="3"/>
  <c r="U830" i="3"/>
  <c r="R830" i="3"/>
  <c r="O830" i="3"/>
  <c r="U829" i="3"/>
  <c r="R829" i="3"/>
  <c r="O829" i="3"/>
  <c r="U828" i="3"/>
  <c r="R828" i="3"/>
  <c r="O828" i="3"/>
  <c r="U827" i="3"/>
  <c r="R827" i="3"/>
  <c r="O827" i="3"/>
  <c r="U826" i="3"/>
  <c r="R826" i="3"/>
  <c r="O826" i="3"/>
  <c r="U825" i="3"/>
  <c r="R825" i="3"/>
  <c r="O825" i="3"/>
  <c r="U824" i="3"/>
  <c r="R824" i="3"/>
  <c r="O824" i="3"/>
  <c r="U823" i="3"/>
  <c r="R823" i="3"/>
  <c r="O823" i="3"/>
  <c r="U820" i="3"/>
  <c r="R820" i="3"/>
  <c r="O820" i="3"/>
  <c r="U819" i="3"/>
  <c r="R819" i="3"/>
  <c r="O819" i="3"/>
  <c r="U818" i="3"/>
  <c r="R818" i="3"/>
  <c r="O818" i="3"/>
  <c r="U817" i="3"/>
  <c r="R817" i="3"/>
  <c r="O817" i="3"/>
  <c r="U816" i="3"/>
  <c r="R816" i="3"/>
  <c r="O816" i="3"/>
  <c r="U815" i="3"/>
  <c r="R815" i="3"/>
  <c r="O815" i="3"/>
  <c r="U814" i="3"/>
  <c r="R814" i="3"/>
  <c r="O814" i="3"/>
  <c r="U813" i="3"/>
  <c r="R813" i="3"/>
  <c r="O813" i="3"/>
  <c r="U812" i="3"/>
  <c r="R812" i="3"/>
  <c r="O812" i="3"/>
  <c r="U811" i="3"/>
  <c r="R811" i="3"/>
  <c r="O811" i="3"/>
  <c r="U810" i="3"/>
  <c r="R810" i="3"/>
  <c r="O810" i="3"/>
  <c r="U809" i="3"/>
  <c r="R809" i="3"/>
  <c r="O809" i="3"/>
  <c r="U808" i="3"/>
  <c r="R808" i="3"/>
  <c r="O808" i="3"/>
  <c r="U807" i="3"/>
  <c r="R807" i="3"/>
  <c r="O807" i="3"/>
  <c r="U806" i="3"/>
  <c r="R806" i="3"/>
  <c r="O806" i="3"/>
  <c r="U805" i="3"/>
  <c r="R805" i="3"/>
  <c r="O805" i="3"/>
  <c r="U804" i="3"/>
  <c r="R804" i="3"/>
  <c r="O804" i="3"/>
  <c r="U803" i="3"/>
  <c r="R803" i="3"/>
  <c r="O803" i="3"/>
  <c r="U802" i="3"/>
  <c r="R802" i="3"/>
  <c r="O802" i="3"/>
  <c r="U801" i="3"/>
  <c r="R801" i="3"/>
  <c r="O801" i="3"/>
  <c r="U800" i="3"/>
  <c r="R800" i="3"/>
  <c r="O800" i="3"/>
  <c r="U799" i="3"/>
  <c r="R799" i="3"/>
  <c r="O799" i="3"/>
  <c r="U798" i="3"/>
  <c r="R798" i="3"/>
  <c r="O798" i="3"/>
  <c r="U797" i="3"/>
  <c r="R797" i="3"/>
  <c r="O797" i="3"/>
  <c r="U796" i="3"/>
  <c r="R796" i="3"/>
  <c r="O796" i="3"/>
  <c r="U795" i="3"/>
  <c r="R795" i="3"/>
  <c r="O795" i="3"/>
  <c r="U794" i="3"/>
  <c r="R794" i="3"/>
  <c r="O794" i="3"/>
  <c r="U793" i="3"/>
  <c r="R793" i="3"/>
  <c r="O793" i="3"/>
  <c r="U792" i="3"/>
  <c r="R792" i="3"/>
  <c r="O792" i="3"/>
  <c r="U791" i="3"/>
  <c r="R791" i="3"/>
  <c r="O791" i="3"/>
  <c r="U790" i="3"/>
  <c r="R790" i="3"/>
  <c r="O790" i="3"/>
  <c r="U789" i="3"/>
  <c r="R789" i="3"/>
  <c r="O789" i="3"/>
  <c r="U788" i="3"/>
  <c r="R788" i="3"/>
  <c r="O788" i="3"/>
  <c r="U787" i="3"/>
  <c r="R787" i="3"/>
  <c r="O787" i="3"/>
  <c r="U786" i="3"/>
  <c r="R786" i="3"/>
  <c r="O786" i="3"/>
  <c r="U785" i="3"/>
  <c r="R785" i="3"/>
  <c r="O785" i="3"/>
  <c r="U784" i="3"/>
  <c r="R784" i="3"/>
  <c r="O784" i="3"/>
  <c r="U783" i="3"/>
  <c r="R783" i="3"/>
  <c r="O783" i="3"/>
  <c r="U782" i="3"/>
  <c r="R782" i="3"/>
  <c r="O782" i="3"/>
  <c r="U781" i="3"/>
  <c r="R781" i="3"/>
  <c r="O781" i="3"/>
  <c r="U780" i="3"/>
  <c r="R780" i="3"/>
  <c r="O780" i="3"/>
  <c r="U779" i="3"/>
  <c r="R779" i="3"/>
  <c r="O779" i="3"/>
  <c r="U778" i="3"/>
  <c r="R778" i="3"/>
  <c r="O778" i="3"/>
  <c r="U777" i="3"/>
  <c r="R777" i="3"/>
  <c r="O777" i="3"/>
  <c r="U776" i="3"/>
  <c r="R776" i="3"/>
  <c r="O776" i="3"/>
  <c r="U775" i="3"/>
  <c r="R775" i="3"/>
  <c r="O775" i="3"/>
  <c r="U774" i="3"/>
  <c r="R774" i="3"/>
  <c r="O774" i="3"/>
  <c r="U773" i="3"/>
  <c r="R773" i="3"/>
  <c r="O773" i="3"/>
  <c r="U772" i="3"/>
  <c r="R772" i="3"/>
  <c r="O772" i="3"/>
  <c r="U771" i="3"/>
  <c r="R771" i="3"/>
  <c r="O771" i="3"/>
  <c r="U770" i="3"/>
  <c r="R770" i="3"/>
  <c r="O770" i="3"/>
  <c r="U769" i="3"/>
  <c r="R769" i="3"/>
  <c r="O769" i="3"/>
  <c r="U768" i="3"/>
  <c r="R768" i="3"/>
  <c r="O768" i="3"/>
  <c r="U767" i="3"/>
  <c r="R767" i="3"/>
  <c r="O767" i="3"/>
  <c r="U766" i="3"/>
  <c r="R766" i="3"/>
  <c r="O766" i="3"/>
  <c r="U765" i="3"/>
  <c r="R765" i="3"/>
  <c r="O765" i="3"/>
  <c r="U764" i="3"/>
  <c r="R764" i="3"/>
  <c r="O764" i="3"/>
  <c r="U763" i="3"/>
  <c r="R763" i="3"/>
  <c r="O763" i="3"/>
  <c r="U762" i="3"/>
  <c r="R762" i="3"/>
  <c r="O762" i="3"/>
  <c r="U761" i="3"/>
  <c r="R761" i="3"/>
  <c r="O761" i="3"/>
  <c r="U760" i="3"/>
  <c r="R760" i="3"/>
  <c r="O760" i="3"/>
  <c r="U759" i="3"/>
  <c r="R759" i="3"/>
  <c r="O759" i="3"/>
  <c r="U758" i="3"/>
  <c r="R758" i="3"/>
  <c r="O758" i="3"/>
  <c r="U757" i="3"/>
  <c r="R757" i="3"/>
  <c r="O757" i="3"/>
  <c r="U756" i="3"/>
  <c r="R756" i="3"/>
  <c r="O756" i="3"/>
  <c r="U755" i="3"/>
  <c r="R755" i="3"/>
  <c r="O755" i="3"/>
  <c r="U754" i="3"/>
  <c r="R754" i="3"/>
  <c r="O754" i="3"/>
  <c r="U753" i="3"/>
  <c r="R753" i="3"/>
  <c r="O753" i="3"/>
  <c r="U752" i="3"/>
  <c r="R752" i="3"/>
  <c r="O752" i="3"/>
  <c r="U751" i="3"/>
  <c r="R751" i="3"/>
  <c r="O751" i="3"/>
  <c r="U750" i="3"/>
  <c r="R750" i="3"/>
  <c r="O750" i="3"/>
  <c r="U749" i="3"/>
  <c r="R749" i="3"/>
  <c r="O749" i="3"/>
  <c r="U748" i="3"/>
  <c r="R748" i="3"/>
  <c r="O748" i="3"/>
  <c r="U747" i="3"/>
  <c r="R747" i="3"/>
  <c r="O747" i="3"/>
  <c r="U746" i="3"/>
  <c r="R746" i="3"/>
  <c r="O746" i="3"/>
  <c r="U745" i="3"/>
  <c r="R745" i="3"/>
  <c r="O745" i="3"/>
  <c r="U744" i="3"/>
  <c r="R744" i="3"/>
  <c r="O744" i="3"/>
  <c r="U743" i="3"/>
  <c r="R743" i="3"/>
  <c r="O743" i="3"/>
  <c r="U742" i="3"/>
  <c r="R742" i="3"/>
  <c r="O742" i="3"/>
  <c r="U741" i="3"/>
  <c r="R741" i="3"/>
  <c r="O741" i="3"/>
  <c r="U740" i="3"/>
  <c r="R740" i="3"/>
  <c r="O740" i="3"/>
  <c r="U739" i="3"/>
  <c r="R739" i="3"/>
  <c r="O739" i="3"/>
  <c r="U738" i="3"/>
  <c r="R738" i="3"/>
  <c r="O738" i="3"/>
  <c r="U737" i="3"/>
  <c r="R737" i="3"/>
  <c r="O737" i="3"/>
  <c r="U736" i="3"/>
  <c r="R736" i="3"/>
  <c r="O736" i="3"/>
  <c r="U735" i="3"/>
  <c r="R735" i="3"/>
  <c r="O735" i="3"/>
  <c r="U734" i="3"/>
  <c r="R734" i="3"/>
  <c r="O734" i="3"/>
  <c r="U733" i="3"/>
  <c r="R733" i="3"/>
  <c r="O733" i="3"/>
  <c r="U732" i="3"/>
  <c r="R732" i="3"/>
  <c r="O732" i="3"/>
  <c r="U731" i="3"/>
  <c r="R731" i="3"/>
  <c r="O731" i="3"/>
  <c r="U730" i="3"/>
  <c r="R730" i="3"/>
  <c r="O730" i="3"/>
  <c r="U729" i="3"/>
  <c r="R729" i="3"/>
  <c r="O729" i="3"/>
  <c r="U728" i="3"/>
  <c r="R728" i="3"/>
  <c r="O728" i="3"/>
  <c r="U727" i="3"/>
  <c r="R727" i="3"/>
  <c r="O727" i="3"/>
  <c r="U726" i="3"/>
  <c r="R726" i="3"/>
  <c r="O726" i="3"/>
  <c r="U725" i="3"/>
  <c r="R725" i="3"/>
  <c r="O725" i="3"/>
  <c r="U724" i="3"/>
  <c r="R724" i="3"/>
  <c r="O724" i="3"/>
  <c r="U723" i="3"/>
  <c r="R723" i="3"/>
  <c r="O723" i="3"/>
  <c r="U722" i="3"/>
  <c r="R722" i="3"/>
  <c r="O722" i="3"/>
  <c r="U721" i="3"/>
  <c r="R721" i="3"/>
  <c r="O721" i="3"/>
  <c r="U720" i="3"/>
  <c r="R720" i="3"/>
  <c r="O720" i="3"/>
  <c r="U719" i="3"/>
  <c r="R719" i="3"/>
  <c r="O719" i="3"/>
  <c r="U718" i="3"/>
  <c r="R718" i="3"/>
  <c r="O718" i="3"/>
  <c r="U717" i="3"/>
  <c r="R717" i="3"/>
  <c r="O717" i="3"/>
  <c r="U708" i="3"/>
  <c r="R708" i="3"/>
  <c r="O708" i="3"/>
  <c r="U707" i="3"/>
  <c r="R707" i="3"/>
  <c r="O707" i="3"/>
  <c r="U706" i="3"/>
  <c r="R706" i="3"/>
  <c r="O706" i="3"/>
  <c r="U703" i="3"/>
  <c r="R703" i="3"/>
  <c r="O703" i="3"/>
  <c r="U702" i="3"/>
  <c r="R702" i="3"/>
  <c r="O702" i="3"/>
  <c r="U701" i="3"/>
  <c r="R701" i="3"/>
  <c r="O701" i="3"/>
  <c r="U700" i="3"/>
  <c r="R700" i="3"/>
  <c r="O700" i="3"/>
  <c r="U699" i="3"/>
  <c r="R699" i="3"/>
  <c r="O699" i="3"/>
  <c r="U698" i="3"/>
  <c r="R698" i="3"/>
  <c r="O698" i="3"/>
  <c r="U694" i="3"/>
  <c r="R694" i="3"/>
  <c r="O694" i="3"/>
  <c r="U693" i="3"/>
  <c r="R693" i="3"/>
  <c r="O693" i="3"/>
  <c r="U692" i="3"/>
  <c r="R692" i="3"/>
  <c r="O692" i="3"/>
  <c r="U691" i="3"/>
  <c r="R691" i="3"/>
  <c r="O691" i="3"/>
  <c r="U688" i="3"/>
  <c r="R688" i="3"/>
  <c r="O688" i="3"/>
  <c r="U687" i="3"/>
  <c r="R687" i="3"/>
  <c r="O687" i="3"/>
  <c r="U684" i="3"/>
  <c r="R684" i="3"/>
  <c r="O684" i="3"/>
  <c r="U683" i="3"/>
  <c r="R683" i="3"/>
  <c r="O683" i="3"/>
  <c r="U682" i="3"/>
  <c r="R682" i="3"/>
  <c r="O682" i="3"/>
  <c r="U681" i="3"/>
  <c r="R681" i="3"/>
  <c r="O681" i="3"/>
  <c r="U678" i="3"/>
  <c r="R678" i="3"/>
  <c r="O678" i="3"/>
  <c r="U677" i="3"/>
  <c r="R677" i="3"/>
  <c r="O677" i="3"/>
  <c r="U676" i="3"/>
  <c r="R676" i="3"/>
  <c r="O676" i="3"/>
  <c r="U675" i="3"/>
  <c r="R675" i="3"/>
  <c r="O675" i="3"/>
  <c r="U674" i="3"/>
  <c r="R674" i="3"/>
  <c r="O674" i="3"/>
  <c r="U673" i="3"/>
  <c r="R673" i="3"/>
  <c r="O673" i="3"/>
  <c r="U672" i="3"/>
  <c r="R672" i="3"/>
  <c r="O672" i="3"/>
  <c r="U671" i="3"/>
  <c r="R671" i="3"/>
  <c r="O671" i="3"/>
  <c r="U670" i="3"/>
  <c r="R670" i="3"/>
  <c r="O670" i="3"/>
  <c r="U669" i="3"/>
  <c r="R669" i="3"/>
  <c r="O669" i="3"/>
  <c r="U668" i="3"/>
  <c r="R668" i="3"/>
  <c r="O668" i="3"/>
  <c r="U665" i="3"/>
  <c r="R665" i="3"/>
  <c r="O665" i="3"/>
  <c r="U663" i="3"/>
  <c r="R663" i="3"/>
  <c r="O663" i="3"/>
  <c r="U660" i="3"/>
  <c r="R660" i="3"/>
  <c r="O660" i="3"/>
  <c r="U659" i="3"/>
  <c r="R659" i="3"/>
  <c r="O659" i="3"/>
  <c r="U657" i="3"/>
  <c r="R657" i="3"/>
  <c r="O657" i="3"/>
  <c r="U649" i="3"/>
  <c r="R649" i="3"/>
  <c r="O649" i="3"/>
  <c r="U648" i="3"/>
  <c r="R648" i="3"/>
  <c r="O648" i="3"/>
  <c r="U647" i="3"/>
  <c r="R647" i="3"/>
  <c r="O647" i="3"/>
  <c r="U646" i="3"/>
  <c r="R646" i="3"/>
  <c r="O646" i="3"/>
  <c r="U645" i="3"/>
  <c r="R645" i="3"/>
  <c r="O645" i="3"/>
  <c r="U644" i="3"/>
  <c r="R644" i="3"/>
  <c r="O644" i="3"/>
  <c r="U643" i="3"/>
  <c r="R643" i="3"/>
  <c r="O643" i="3"/>
  <c r="U642" i="3"/>
  <c r="R642" i="3"/>
  <c r="O642" i="3"/>
  <c r="U641" i="3"/>
  <c r="R641" i="3"/>
  <c r="O641" i="3"/>
  <c r="U640" i="3"/>
  <c r="R640" i="3"/>
  <c r="O640" i="3"/>
  <c r="U639" i="3"/>
  <c r="R639" i="3"/>
  <c r="O639" i="3"/>
  <c r="U638" i="3"/>
  <c r="R638" i="3"/>
  <c r="O638" i="3"/>
  <c r="U637" i="3"/>
  <c r="R637" i="3"/>
  <c r="O637" i="3"/>
  <c r="U636" i="3"/>
  <c r="R636" i="3"/>
  <c r="O636" i="3"/>
  <c r="U635" i="3"/>
  <c r="R635" i="3"/>
  <c r="O635" i="3"/>
  <c r="U634" i="3"/>
  <c r="R634" i="3"/>
  <c r="O634" i="3"/>
  <c r="U633" i="3"/>
  <c r="R633" i="3"/>
  <c r="O633" i="3"/>
  <c r="U632" i="3"/>
  <c r="R632" i="3"/>
  <c r="O632" i="3"/>
  <c r="U631" i="3"/>
  <c r="R631" i="3"/>
  <c r="O631" i="3"/>
  <c r="U630" i="3"/>
  <c r="R630" i="3"/>
  <c r="O630" i="3"/>
  <c r="U629" i="3"/>
  <c r="R629" i="3"/>
  <c r="O629" i="3"/>
  <c r="U628" i="3"/>
  <c r="R628" i="3"/>
  <c r="O628" i="3"/>
  <c r="U625" i="3"/>
  <c r="R625" i="3"/>
  <c r="O625" i="3"/>
  <c r="U624" i="3"/>
  <c r="R624" i="3"/>
  <c r="O624" i="3"/>
  <c r="U621" i="3"/>
  <c r="R621" i="3"/>
  <c r="O621" i="3"/>
  <c r="U620" i="3"/>
  <c r="R620" i="3"/>
  <c r="O620" i="3"/>
  <c r="U619" i="3"/>
  <c r="R619" i="3"/>
  <c r="O619" i="3"/>
  <c r="U618" i="3"/>
  <c r="R618" i="3"/>
  <c r="O618" i="3"/>
  <c r="U617" i="3"/>
  <c r="R617" i="3"/>
  <c r="O617" i="3"/>
  <c r="U616" i="3"/>
  <c r="R616" i="3"/>
  <c r="O616" i="3"/>
  <c r="U611" i="3"/>
  <c r="R611" i="3"/>
  <c r="O611" i="3"/>
  <c r="U610" i="3"/>
  <c r="R610" i="3"/>
  <c r="O610" i="3"/>
  <c r="U604" i="3"/>
  <c r="R604" i="3"/>
  <c r="O604" i="3"/>
  <c r="U603" i="3"/>
  <c r="R603" i="3"/>
  <c r="O603" i="3"/>
  <c r="U602" i="3"/>
  <c r="R602" i="3"/>
  <c r="O602" i="3"/>
  <c r="U601" i="3"/>
  <c r="R601" i="3"/>
  <c r="O601" i="3"/>
  <c r="U600" i="3"/>
  <c r="R600" i="3"/>
  <c r="O600" i="3"/>
  <c r="U599" i="3"/>
  <c r="R599" i="3"/>
  <c r="O599" i="3"/>
  <c r="U598" i="3"/>
  <c r="R598" i="3"/>
  <c r="O598" i="3"/>
  <c r="U597" i="3"/>
  <c r="R597" i="3"/>
  <c r="O597" i="3"/>
  <c r="U596" i="3"/>
  <c r="R596" i="3"/>
  <c r="O596" i="3"/>
  <c r="U595" i="3"/>
  <c r="R595" i="3"/>
  <c r="O595" i="3"/>
  <c r="U594" i="3"/>
  <c r="R594" i="3"/>
  <c r="O594" i="3"/>
  <c r="U593" i="3"/>
  <c r="R593" i="3"/>
  <c r="O593" i="3"/>
  <c r="U592" i="3"/>
  <c r="R592" i="3"/>
  <c r="O592" i="3"/>
  <c r="U591" i="3"/>
  <c r="R591" i="3"/>
  <c r="O591" i="3"/>
  <c r="U590" i="3"/>
  <c r="R590" i="3"/>
  <c r="O590" i="3"/>
  <c r="U589" i="3"/>
  <c r="R589" i="3"/>
  <c r="O589" i="3"/>
  <c r="U588" i="3"/>
  <c r="R588" i="3"/>
  <c r="O588" i="3"/>
  <c r="U587" i="3"/>
  <c r="R587" i="3"/>
  <c r="O587" i="3"/>
  <c r="U586" i="3"/>
  <c r="R586" i="3"/>
  <c r="O586" i="3"/>
  <c r="U585" i="3"/>
  <c r="R585" i="3"/>
  <c r="O585" i="3"/>
  <c r="U584" i="3"/>
  <c r="R584" i="3"/>
  <c r="O584" i="3"/>
  <c r="U583" i="3"/>
  <c r="R583" i="3"/>
  <c r="O583" i="3"/>
  <c r="U582" i="3"/>
  <c r="R582" i="3"/>
  <c r="O582" i="3"/>
  <c r="U581" i="3"/>
  <c r="R581" i="3"/>
  <c r="O581" i="3"/>
  <c r="U580" i="3"/>
  <c r="R580" i="3"/>
  <c r="O580" i="3"/>
  <c r="U579" i="3"/>
  <c r="R579" i="3"/>
  <c r="O579" i="3"/>
  <c r="U578" i="3"/>
  <c r="R578" i="3"/>
  <c r="O578" i="3"/>
  <c r="U577" i="3"/>
  <c r="R577" i="3"/>
  <c r="O577" i="3"/>
  <c r="U576" i="3"/>
  <c r="R576" i="3"/>
  <c r="O576" i="3"/>
  <c r="U575" i="3"/>
  <c r="R575" i="3"/>
  <c r="O575" i="3"/>
  <c r="U574" i="3"/>
  <c r="R574" i="3"/>
  <c r="O574" i="3"/>
  <c r="U573" i="3"/>
  <c r="R573" i="3"/>
  <c r="O573" i="3"/>
  <c r="U572" i="3"/>
  <c r="R572" i="3"/>
  <c r="O572" i="3"/>
  <c r="U571" i="3"/>
  <c r="R571" i="3"/>
  <c r="O571" i="3"/>
  <c r="U570" i="3"/>
  <c r="R570" i="3"/>
  <c r="O570" i="3"/>
  <c r="U569" i="3"/>
  <c r="R569" i="3"/>
  <c r="O569" i="3"/>
  <c r="U568" i="3"/>
  <c r="R568" i="3"/>
  <c r="O568" i="3"/>
  <c r="U567" i="3"/>
  <c r="R567" i="3"/>
  <c r="O567" i="3"/>
  <c r="U566" i="3"/>
  <c r="R566" i="3"/>
  <c r="O566" i="3"/>
  <c r="U565" i="3"/>
  <c r="R565" i="3"/>
  <c r="O565" i="3"/>
  <c r="U564" i="3"/>
  <c r="R564" i="3"/>
  <c r="O564" i="3"/>
  <c r="U563" i="3"/>
  <c r="R563" i="3"/>
  <c r="O563" i="3"/>
  <c r="U562" i="3"/>
  <c r="R562" i="3"/>
  <c r="O562" i="3"/>
  <c r="U561" i="3"/>
  <c r="R561" i="3"/>
  <c r="O561" i="3"/>
  <c r="U560" i="3"/>
  <c r="R560" i="3"/>
  <c r="O560" i="3"/>
  <c r="U559" i="3"/>
  <c r="R559" i="3"/>
  <c r="O559" i="3"/>
  <c r="U558" i="3"/>
  <c r="R558" i="3"/>
  <c r="O558" i="3"/>
  <c r="U557" i="3"/>
  <c r="R557" i="3"/>
  <c r="O557" i="3"/>
  <c r="U554" i="3"/>
  <c r="R554" i="3"/>
  <c r="O554" i="3"/>
  <c r="U553" i="3"/>
  <c r="R553" i="3"/>
  <c r="O553" i="3"/>
  <c r="U552" i="3"/>
  <c r="R552" i="3"/>
  <c r="O552" i="3"/>
  <c r="U551" i="3"/>
  <c r="R551" i="3"/>
  <c r="O551" i="3"/>
  <c r="U550" i="3"/>
  <c r="R550" i="3"/>
  <c r="O550" i="3"/>
  <c r="U549" i="3"/>
  <c r="R549" i="3"/>
  <c r="O549" i="3"/>
  <c r="U548" i="3"/>
  <c r="R548" i="3"/>
  <c r="O548" i="3"/>
  <c r="U547" i="3"/>
  <c r="R547" i="3"/>
  <c r="O547" i="3"/>
  <c r="U546" i="3"/>
  <c r="R546" i="3"/>
  <c r="O546" i="3"/>
  <c r="U545" i="3"/>
  <c r="R545" i="3"/>
  <c r="O545" i="3"/>
  <c r="U542" i="3"/>
  <c r="R542" i="3"/>
  <c r="O542" i="3"/>
  <c r="U541" i="3"/>
  <c r="R541" i="3"/>
  <c r="O541" i="3"/>
  <c r="U540" i="3"/>
  <c r="R540" i="3"/>
  <c r="O540" i="3"/>
  <c r="U539" i="3"/>
  <c r="R539" i="3"/>
  <c r="O539" i="3"/>
  <c r="U538" i="3"/>
  <c r="R538" i="3"/>
  <c r="O538" i="3"/>
  <c r="U537" i="3"/>
  <c r="R537" i="3"/>
  <c r="O537" i="3"/>
  <c r="U536" i="3"/>
  <c r="R536" i="3"/>
  <c r="O536" i="3"/>
  <c r="U535" i="3"/>
  <c r="R535" i="3"/>
  <c r="O535" i="3"/>
  <c r="U534" i="3"/>
  <c r="R534" i="3"/>
  <c r="O534" i="3"/>
  <c r="U533" i="3"/>
  <c r="R533" i="3"/>
  <c r="O533" i="3"/>
  <c r="U532" i="3"/>
  <c r="R532" i="3"/>
  <c r="O532" i="3"/>
  <c r="U531" i="3"/>
  <c r="R531" i="3"/>
  <c r="O531" i="3"/>
  <c r="U530" i="3"/>
  <c r="R530" i="3"/>
  <c r="O530" i="3"/>
  <c r="U529" i="3"/>
  <c r="R529" i="3"/>
  <c r="O529" i="3"/>
  <c r="U528" i="3"/>
  <c r="R528" i="3"/>
  <c r="O528" i="3"/>
  <c r="U527" i="3"/>
  <c r="R527" i="3"/>
  <c r="O527" i="3"/>
  <c r="U526" i="3"/>
  <c r="R526" i="3"/>
  <c r="O526" i="3"/>
  <c r="U525" i="3"/>
  <c r="R525" i="3"/>
  <c r="O525" i="3"/>
  <c r="U524" i="3"/>
  <c r="R524" i="3"/>
  <c r="O524" i="3"/>
  <c r="U523" i="3"/>
  <c r="R523" i="3"/>
  <c r="O523" i="3"/>
  <c r="U522" i="3"/>
  <c r="R522" i="3"/>
  <c r="O522" i="3"/>
  <c r="U521" i="3"/>
  <c r="R521" i="3"/>
  <c r="O521" i="3"/>
  <c r="U520" i="3"/>
  <c r="R520" i="3"/>
  <c r="O520" i="3"/>
  <c r="U519" i="3"/>
  <c r="R519" i="3"/>
  <c r="O519" i="3"/>
  <c r="U518" i="3"/>
  <c r="R518" i="3"/>
  <c r="O518" i="3"/>
  <c r="U517" i="3"/>
  <c r="R517" i="3"/>
  <c r="O517" i="3"/>
  <c r="U516" i="3"/>
  <c r="R516" i="3"/>
  <c r="O516" i="3"/>
  <c r="U515" i="3"/>
  <c r="R515" i="3"/>
  <c r="O515" i="3"/>
  <c r="U514" i="3"/>
  <c r="R514" i="3"/>
  <c r="O514" i="3"/>
  <c r="U513" i="3"/>
  <c r="R513" i="3"/>
  <c r="O513" i="3"/>
  <c r="U512" i="3"/>
  <c r="R512" i="3"/>
  <c r="O512" i="3"/>
  <c r="U511" i="3"/>
  <c r="R511" i="3"/>
  <c r="O511" i="3"/>
  <c r="U510" i="3"/>
  <c r="R510" i="3"/>
  <c r="O510" i="3"/>
  <c r="U509" i="3"/>
  <c r="R509" i="3"/>
  <c r="O509" i="3"/>
  <c r="U508" i="3"/>
  <c r="R508" i="3"/>
  <c r="O508" i="3"/>
  <c r="U507" i="3"/>
  <c r="R507" i="3"/>
  <c r="O507" i="3"/>
  <c r="U506" i="3"/>
  <c r="R506" i="3"/>
  <c r="O506" i="3"/>
  <c r="U505" i="3"/>
  <c r="R505" i="3"/>
  <c r="O505" i="3"/>
  <c r="U504" i="3"/>
  <c r="R504" i="3"/>
  <c r="O504" i="3"/>
  <c r="U503" i="3"/>
  <c r="R503" i="3"/>
  <c r="O503" i="3"/>
  <c r="U502" i="3"/>
  <c r="R502" i="3"/>
  <c r="O502" i="3"/>
  <c r="U501" i="3"/>
  <c r="R501" i="3"/>
  <c r="O501" i="3"/>
  <c r="U500" i="3"/>
  <c r="R500" i="3"/>
  <c r="O500" i="3"/>
  <c r="U499" i="3"/>
  <c r="R499" i="3"/>
  <c r="O499" i="3"/>
  <c r="U498" i="3"/>
  <c r="R498" i="3"/>
  <c r="O498" i="3"/>
  <c r="U497" i="3"/>
  <c r="R497" i="3"/>
  <c r="O497" i="3"/>
  <c r="U496" i="3"/>
  <c r="R496" i="3"/>
  <c r="O496" i="3"/>
  <c r="U495" i="3"/>
  <c r="R495" i="3"/>
  <c r="O495" i="3"/>
  <c r="U494" i="3"/>
  <c r="R494" i="3"/>
  <c r="O494" i="3"/>
  <c r="U493" i="3"/>
  <c r="R493" i="3"/>
  <c r="O493" i="3"/>
  <c r="U492" i="3"/>
  <c r="R492" i="3"/>
  <c r="O492" i="3"/>
  <c r="U491" i="3"/>
  <c r="R491" i="3"/>
  <c r="O491" i="3"/>
  <c r="U490" i="3"/>
  <c r="R490" i="3"/>
  <c r="O490" i="3"/>
  <c r="U489" i="3"/>
  <c r="R489" i="3"/>
  <c r="O489" i="3"/>
  <c r="U488" i="3"/>
  <c r="R488" i="3"/>
  <c r="O488" i="3"/>
  <c r="U487" i="3"/>
  <c r="R487" i="3"/>
  <c r="O487" i="3"/>
  <c r="U486" i="3"/>
  <c r="R486" i="3"/>
  <c r="O486" i="3"/>
  <c r="U485" i="3"/>
  <c r="R485" i="3"/>
  <c r="O485" i="3"/>
  <c r="U484" i="3"/>
  <c r="R484" i="3"/>
  <c r="O484" i="3"/>
  <c r="U483" i="3"/>
  <c r="R483" i="3"/>
  <c r="O483" i="3"/>
  <c r="U482" i="3"/>
  <c r="R482" i="3"/>
  <c r="O482" i="3"/>
  <c r="U481" i="3"/>
  <c r="R481" i="3"/>
  <c r="O481" i="3"/>
  <c r="U480" i="3"/>
  <c r="R480" i="3"/>
  <c r="O480" i="3"/>
  <c r="U479" i="3"/>
  <c r="R479" i="3"/>
  <c r="O479" i="3"/>
  <c r="U478" i="3"/>
  <c r="R478" i="3"/>
  <c r="O478" i="3"/>
  <c r="U477" i="3"/>
  <c r="R477" i="3"/>
  <c r="O477" i="3"/>
  <c r="U476" i="3"/>
  <c r="R476" i="3"/>
  <c r="O476" i="3"/>
  <c r="U475" i="3"/>
  <c r="R475" i="3"/>
  <c r="O475" i="3"/>
  <c r="U474" i="3"/>
  <c r="R474" i="3"/>
  <c r="O474" i="3"/>
  <c r="U473" i="3"/>
  <c r="R473" i="3"/>
  <c r="O473" i="3"/>
  <c r="U472" i="3"/>
  <c r="R472" i="3"/>
  <c r="O472" i="3"/>
  <c r="U471" i="3"/>
  <c r="R471" i="3"/>
  <c r="O471" i="3"/>
  <c r="U470" i="3"/>
  <c r="R470" i="3"/>
  <c r="O470" i="3"/>
  <c r="U469" i="3"/>
  <c r="R469" i="3"/>
  <c r="O469" i="3"/>
  <c r="U468" i="3"/>
  <c r="R468" i="3"/>
  <c r="O468" i="3"/>
  <c r="U449" i="3"/>
  <c r="R449" i="3"/>
  <c r="O449" i="3"/>
  <c r="U448" i="3"/>
  <c r="R448" i="3"/>
  <c r="O448" i="3"/>
  <c r="U447" i="3"/>
  <c r="R447" i="3"/>
  <c r="O447" i="3"/>
  <c r="U446" i="3"/>
  <c r="R446" i="3"/>
  <c r="O446" i="3"/>
  <c r="U445" i="3"/>
  <c r="R445" i="3"/>
  <c r="O445" i="3"/>
  <c r="U444" i="3"/>
  <c r="R444" i="3"/>
  <c r="O444" i="3"/>
  <c r="U443" i="3"/>
  <c r="R443" i="3"/>
  <c r="O443" i="3"/>
  <c r="U442" i="3"/>
  <c r="R442" i="3"/>
  <c r="O442" i="3"/>
  <c r="U441" i="3"/>
  <c r="R441" i="3"/>
  <c r="O441" i="3"/>
  <c r="U440" i="3"/>
  <c r="R440" i="3"/>
  <c r="O440" i="3"/>
  <c r="U439" i="3"/>
  <c r="R439" i="3"/>
  <c r="O439" i="3"/>
  <c r="U438" i="3"/>
  <c r="R438" i="3"/>
  <c r="O438" i="3"/>
  <c r="U437" i="3"/>
  <c r="R437" i="3"/>
  <c r="O437" i="3"/>
  <c r="U436" i="3"/>
  <c r="R436" i="3"/>
  <c r="O436" i="3"/>
  <c r="U435" i="3"/>
  <c r="R435" i="3"/>
  <c r="O435" i="3"/>
  <c r="U434" i="3"/>
  <c r="R434" i="3"/>
  <c r="O434" i="3"/>
  <c r="U423" i="3"/>
  <c r="R423" i="3"/>
  <c r="O423" i="3"/>
  <c r="U422" i="3"/>
  <c r="R422" i="3"/>
  <c r="O422" i="3"/>
  <c r="U421" i="3"/>
  <c r="R421" i="3"/>
  <c r="O421" i="3"/>
  <c r="U420" i="3"/>
  <c r="R420" i="3"/>
  <c r="O420" i="3"/>
  <c r="U418" i="3"/>
  <c r="R418" i="3"/>
  <c r="O418" i="3"/>
  <c r="U417" i="3"/>
  <c r="R417" i="3"/>
  <c r="O417" i="3"/>
  <c r="U416" i="3"/>
  <c r="R416" i="3"/>
  <c r="O416" i="3"/>
  <c r="U415" i="3"/>
  <c r="R415" i="3"/>
  <c r="O415" i="3"/>
  <c r="U413" i="3"/>
  <c r="R413" i="3"/>
  <c r="O413" i="3"/>
  <c r="U412" i="3"/>
  <c r="R412" i="3"/>
  <c r="O412" i="3"/>
  <c r="U411" i="3"/>
  <c r="R411" i="3"/>
  <c r="O411" i="3"/>
  <c r="U410" i="3"/>
  <c r="R410" i="3"/>
  <c r="O410" i="3"/>
  <c r="U406" i="3"/>
  <c r="R406" i="3"/>
  <c r="O406" i="3"/>
  <c r="U405" i="3"/>
  <c r="R405" i="3"/>
  <c r="O405" i="3"/>
  <c r="U404" i="3"/>
  <c r="R404" i="3"/>
  <c r="O404" i="3"/>
  <c r="U403" i="3"/>
  <c r="R403" i="3"/>
  <c r="O403" i="3"/>
  <c r="U402" i="3"/>
  <c r="R402" i="3"/>
  <c r="O402" i="3"/>
  <c r="U401" i="3"/>
  <c r="R401" i="3"/>
  <c r="O401" i="3"/>
  <c r="U399" i="3"/>
  <c r="R399" i="3"/>
  <c r="O399" i="3"/>
  <c r="U398" i="3"/>
  <c r="R398" i="3"/>
  <c r="O398" i="3"/>
  <c r="U397" i="3"/>
  <c r="R397" i="3"/>
  <c r="O397" i="3"/>
  <c r="U396" i="3"/>
  <c r="R396" i="3"/>
  <c r="O396" i="3"/>
  <c r="U395" i="3"/>
  <c r="R395" i="3"/>
  <c r="O395" i="3"/>
  <c r="U394" i="3"/>
  <c r="R394" i="3"/>
  <c r="O394" i="3"/>
  <c r="U392" i="3"/>
  <c r="R392" i="3"/>
  <c r="O392" i="3"/>
  <c r="U391" i="3"/>
  <c r="R391" i="3"/>
  <c r="O391" i="3"/>
  <c r="U390" i="3"/>
  <c r="R390" i="3"/>
  <c r="O390" i="3"/>
  <c r="U389" i="3"/>
  <c r="R389" i="3"/>
  <c r="O389" i="3"/>
  <c r="U388" i="3"/>
  <c r="R388" i="3"/>
  <c r="O388" i="3"/>
  <c r="U387" i="3"/>
  <c r="R387" i="3"/>
  <c r="O387" i="3"/>
  <c r="U385" i="3"/>
  <c r="R385" i="3"/>
  <c r="O385" i="3"/>
  <c r="U384" i="3"/>
  <c r="R384" i="3"/>
  <c r="O384" i="3"/>
  <c r="U383" i="3"/>
  <c r="R383" i="3"/>
  <c r="O383" i="3"/>
  <c r="U382" i="3"/>
  <c r="R382" i="3"/>
  <c r="O382" i="3"/>
  <c r="U381" i="3"/>
  <c r="R381" i="3"/>
  <c r="O381" i="3"/>
  <c r="U380" i="3"/>
  <c r="R380" i="3"/>
  <c r="O380" i="3"/>
  <c r="U378" i="3"/>
  <c r="R378" i="3"/>
  <c r="O378" i="3"/>
  <c r="U377" i="3"/>
  <c r="R377" i="3"/>
  <c r="O377" i="3"/>
  <c r="U376" i="3"/>
  <c r="R376" i="3"/>
  <c r="O376" i="3"/>
  <c r="U375" i="3"/>
  <c r="R375" i="3"/>
  <c r="O375" i="3"/>
  <c r="U374" i="3"/>
  <c r="R374" i="3"/>
  <c r="O374" i="3"/>
  <c r="U373" i="3"/>
  <c r="R373" i="3"/>
  <c r="O373" i="3"/>
  <c r="U371" i="3"/>
  <c r="R371" i="3"/>
  <c r="O371" i="3"/>
  <c r="U370" i="3"/>
  <c r="R370" i="3"/>
  <c r="O370" i="3"/>
  <c r="U369" i="3"/>
  <c r="R369" i="3"/>
  <c r="O369" i="3"/>
  <c r="U368" i="3"/>
  <c r="R368" i="3"/>
  <c r="O368" i="3"/>
  <c r="U367" i="3"/>
  <c r="R367" i="3"/>
  <c r="O367" i="3"/>
  <c r="U366" i="3"/>
  <c r="R366" i="3"/>
  <c r="O366" i="3"/>
  <c r="U364" i="3"/>
  <c r="R364" i="3"/>
  <c r="O364" i="3"/>
  <c r="U363" i="3"/>
  <c r="R363" i="3"/>
  <c r="O363" i="3"/>
  <c r="U362" i="3"/>
  <c r="R362" i="3"/>
  <c r="O362" i="3"/>
  <c r="U361" i="3"/>
  <c r="R361" i="3"/>
  <c r="O361" i="3"/>
  <c r="U360" i="3"/>
  <c r="R360" i="3"/>
  <c r="O360" i="3"/>
  <c r="U359" i="3"/>
  <c r="R359" i="3"/>
  <c r="O359" i="3"/>
  <c r="U357" i="3"/>
  <c r="R357" i="3"/>
  <c r="O357" i="3"/>
  <c r="U356" i="3"/>
  <c r="R356" i="3"/>
  <c r="O356" i="3"/>
  <c r="U355" i="3"/>
  <c r="R355" i="3"/>
  <c r="O355" i="3"/>
  <c r="U353" i="3"/>
  <c r="R353" i="3"/>
  <c r="O353" i="3"/>
  <c r="U352" i="3"/>
  <c r="R352" i="3"/>
  <c r="O352" i="3"/>
  <c r="U351" i="3"/>
  <c r="R351" i="3"/>
  <c r="O351" i="3"/>
  <c r="U347" i="3"/>
  <c r="R347" i="3"/>
  <c r="O347" i="3"/>
  <c r="U346" i="3"/>
  <c r="R346" i="3"/>
  <c r="O346" i="3"/>
  <c r="U344" i="3"/>
  <c r="R344" i="3"/>
  <c r="O344" i="3"/>
  <c r="U343" i="3"/>
  <c r="R343" i="3"/>
  <c r="O343" i="3"/>
  <c r="U341" i="3"/>
  <c r="R341" i="3"/>
  <c r="O341" i="3"/>
  <c r="U340" i="3"/>
  <c r="R340" i="3"/>
  <c r="O340" i="3"/>
  <c r="U338" i="3"/>
  <c r="R338" i="3"/>
  <c r="O338" i="3"/>
  <c r="U337" i="3"/>
  <c r="R337" i="3"/>
  <c r="O337" i="3"/>
  <c r="U335" i="3"/>
  <c r="R335" i="3"/>
  <c r="O335" i="3"/>
  <c r="U334" i="3"/>
  <c r="R334" i="3"/>
  <c r="O334" i="3"/>
  <c r="U332" i="3"/>
  <c r="R332" i="3"/>
  <c r="O332" i="3"/>
  <c r="U331" i="3"/>
  <c r="R331" i="3"/>
  <c r="O331" i="3"/>
  <c r="U329" i="3"/>
  <c r="R329" i="3"/>
  <c r="O329" i="3"/>
  <c r="U328" i="3"/>
  <c r="R328" i="3"/>
  <c r="O328" i="3"/>
  <c r="U326" i="3"/>
  <c r="R326" i="3"/>
  <c r="O326" i="3"/>
  <c r="U325" i="3"/>
  <c r="R325" i="3"/>
  <c r="O325" i="3"/>
  <c r="U323" i="3"/>
  <c r="R323" i="3"/>
  <c r="O323" i="3"/>
  <c r="U322" i="3"/>
  <c r="R322" i="3"/>
  <c r="O322" i="3"/>
  <c r="U320" i="3"/>
  <c r="R320" i="3"/>
  <c r="O320" i="3"/>
  <c r="U319" i="3"/>
  <c r="R319" i="3"/>
  <c r="O319" i="3"/>
  <c r="U317" i="3"/>
  <c r="R317" i="3"/>
  <c r="O317" i="3"/>
  <c r="U316" i="3"/>
  <c r="R316" i="3"/>
  <c r="O316" i="3"/>
  <c r="U314" i="3"/>
  <c r="R314" i="3"/>
  <c r="O314" i="3"/>
  <c r="U313" i="3"/>
  <c r="R313" i="3"/>
  <c r="O313" i="3"/>
  <c r="U311" i="3"/>
  <c r="R311" i="3"/>
  <c r="O311" i="3"/>
  <c r="U310" i="3"/>
  <c r="R310" i="3"/>
  <c r="O310" i="3"/>
  <c r="U308" i="3"/>
  <c r="R308" i="3"/>
  <c r="O308" i="3"/>
  <c r="U307" i="3"/>
  <c r="R307" i="3"/>
  <c r="O307" i="3"/>
  <c r="U305" i="3"/>
  <c r="R305" i="3"/>
  <c r="O305" i="3"/>
  <c r="U304" i="3"/>
  <c r="R304" i="3"/>
  <c r="O304" i="3"/>
  <c r="U302" i="3"/>
  <c r="R302" i="3"/>
  <c r="O302" i="3"/>
  <c r="U301" i="3"/>
  <c r="R301" i="3"/>
  <c r="O301" i="3"/>
  <c r="U299" i="3"/>
  <c r="R299" i="3"/>
  <c r="O299" i="3"/>
  <c r="U298" i="3"/>
  <c r="R298" i="3"/>
  <c r="O298" i="3"/>
  <c r="U296" i="3"/>
  <c r="R296" i="3"/>
  <c r="O296" i="3"/>
  <c r="U295" i="3"/>
  <c r="R295" i="3"/>
  <c r="O295" i="3"/>
  <c r="U293" i="3"/>
  <c r="R293" i="3"/>
  <c r="O293" i="3"/>
  <c r="U292" i="3"/>
  <c r="R292" i="3"/>
  <c r="O292" i="3"/>
  <c r="U290" i="3"/>
  <c r="R290" i="3"/>
  <c r="O290" i="3"/>
  <c r="U289" i="3"/>
  <c r="R289" i="3"/>
  <c r="O289" i="3"/>
  <c r="U287" i="3"/>
  <c r="R287" i="3"/>
  <c r="O287" i="3"/>
  <c r="U286" i="3"/>
  <c r="R286" i="3"/>
  <c r="O286" i="3"/>
  <c r="U284" i="3"/>
  <c r="R284" i="3"/>
  <c r="O284" i="3"/>
  <c r="U283" i="3"/>
  <c r="R283" i="3"/>
  <c r="O283" i="3"/>
  <c r="U281" i="3"/>
  <c r="R281" i="3"/>
  <c r="O281" i="3"/>
  <c r="U280" i="3"/>
  <c r="R280" i="3"/>
  <c r="O280" i="3"/>
  <c r="U278" i="3"/>
  <c r="R278" i="3"/>
  <c r="O278" i="3"/>
  <c r="U277" i="3"/>
  <c r="R277" i="3"/>
  <c r="O277" i="3"/>
  <c r="U275" i="3"/>
  <c r="R275" i="3"/>
  <c r="O275" i="3"/>
  <c r="U274" i="3"/>
  <c r="R274" i="3"/>
  <c r="O274" i="3"/>
  <c r="U272" i="3"/>
  <c r="R272" i="3"/>
  <c r="O272" i="3"/>
  <c r="U271" i="3"/>
  <c r="R271" i="3"/>
  <c r="O271" i="3"/>
  <c r="U269" i="3"/>
  <c r="R269" i="3"/>
  <c r="O269" i="3"/>
  <c r="U268" i="3"/>
  <c r="R268" i="3"/>
  <c r="O268" i="3"/>
  <c r="U266" i="3"/>
  <c r="R266" i="3"/>
  <c r="O266" i="3"/>
  <c r="U265" i="3"/>
  <c r="R265" i="3"/>
  <c r="O265" i="3"/>
  <c r="U263" i="3"/>
  <c r="R263" i="3"/>
  <c r="O263" i="3"/>
  <c r="U262" i="3"/>
  <c r="R262" i="3"/>
  <c r="O262" i="3"/>
  <c r="U260" i="3"/>
  <c r="R260" i="3"/>
  <c r="O260" i="3"/>
  <c r="U259" i="3"/>
  <c r="R259" i="3"/>
  <c r="O259" i="3"/>
  <c r="U257" i="3"/>
  <c r="R257" i="3"/>
  <c r="O257" i="3"/>
  <c r="U256" i="3"/>
  <c r="R256" i="3"/>
  <c r="O256" i="3"/>
  <c r="U254" i="3"/>
  <c r="R254" i="3"/>
  <c r="O254" i="3"/>
  <c r="U253" i="3"/>
  <c r="R253" i="3"/>
  <c r="O253" i="3"/>
  <c r="U251" i="3"/>
  <c r="R251" i="3"/>
  <c r="O251" i="3"/>
  <c r="U250" i="3"/>
  <c r="R250" i="3"/>
  <c r="O250" i="3"/>
  <c r="U240" i="3"/>
  <c r="R240" i="3"/>
  <c r="O240" i="3"/>
  <c r="U239" i="3"/>
  <c r="R239" i="3"/>
  <c r="O239" i="3"/>
  <c r="U238" i="3"/>
  <c r="R238" i="3"/>
  <c r="O238" i="3"/>
  <c r="U236" i="3"/>
  <c r="R236" i="3"/>
  <c r="O236" i="3"/>
  <c r="U235" i="3"/>
  <c r="R235" i="3"/>
  <c r="O235" i="3"/>
  <c r="U234" i="3"/>
  <c r="R234" i="3"/>
  <c r="O234" i="3"/>
  <c r="U233" i="3"/>
  <c r="R233" i="3"/>
  <c r="O233" i="3"/>
  <c r="U232" i="3"/>
  <c r="R232" i="3"/>
  <c r="O232" i="3"/>
  <c r="U229" i="3"/>
  <c r="R229" i="3"/>
  <c r="O229" i="3"/>
  <c r="U228" i="3"/>
  <c r="R228" i="3"/>
  <c r="O228" i="3"/>
  <c r="U227" i="3"/>
  <c r="R227" i="3"/>
  <c r="O227" i="3"/>
  <c r="U226" i="3"/>
  <c r="R226" i="3"/>
  <c r="O226" i="3"/>
  <c r="U225" i="3"/>
  <c r="R225" i="3"/>
  <c r="O225" i="3"/>
  <c r="U224" i="3"/>
  <c r="R224" i="3"/>
  <c r="O224" i="3"/>
  <c r="U223" i="3"/>
  <c r="R223" i="3"/>
  <c r="O223" i="3"/>
  <c r="U222" i="3"/>
  <c r="R222" i="3"/>
  <c r="O222" i="3"/>
  <c r="U221" i="3"/>
  <c r="R221" i="3"/>
  <c r="O221" i="3"/>
  <c r="U220" i="3"/>
  <c r="R220" i="3"/>
  <c r="O220" i="3"/>
  <c r="U219" i="3"/>
  <c r="R219" i="3"/>
  <c r="O219" i="3"/>
  <c r="U218" i="3"/>
  <c r="R218" i="3"/>
  <c r="O218" i="3"/>
  <c r="U217" i="3"/>
  <c r="R217" i="3"/>
  <c r="O217" i="3"/>
  <c r="U216" i="3"/>
  <c r="R216" i="3"/>
  <c r="O216" i="3"/>
  <c r="U215" i="3"/>
  <c r="R215" i="3"/>
  <c r="O215" i="3"/>
  <c r="U214" i="3"/>
  <c r="R214" i="3"/>
  <c r="O214" i="3"/>
  <c r="U213" i="3"/>
  <c r="R213" i="3"/>
  <c r="O213" i="3"/>
  <c r="U212" i="3"/>
  <c r="R212" i="3"/>
  <c r="O212" i="3"/>
  <c r="U211" i="3"/>
  <c r="R211" i="3"/>
  <c r="O211" i="3"/>
  <c r="U210" i="3"/>
  <c r="R210" i="3"/>
  <c r="O210" i="3"/>
  <c r="U209" i="3"/>
  <c r="R209" i="3"/>
  <c r="O209" i="3"/>
  <c r="U194" i="3"/>
  <c r="R194" i="3"/>
  <c r="O194" i="3"/>
  <c r="U193" i="3"/>
  <c r="R193" i="3"/>
  <c r="O193" i="3"/>
  <c r="U192" i="3"/>
  <c r="R192" i="3"/>
  <c r="O192" i="3"/>
  <c r="U191" i="3"/>
  <c r="R191" i="3"/>
  <c r="O191" i="3"/>
  <c r="U190" i="3"/>
  <c r="R190" i="3"/>
  <c r="O190" i="3"/>
  <c r="U189" i="3"/>
  <c r="R189" i="3"/>
  <c r="O189" i="3"/>
  <c r="U188" i="3"/>
  <c r="R188" i="3"/>
  <c r="O188" i="3"/>
  <c r="U187" i="3"/>
  <c r="R187" i="3"/>
  <c r="O187" i="3"/>
  <c r="U186" i="3"/>
  <c r="R186" i="3"/>
  <c r="O186" i="3"/>
  <c r="U185" i="3"/>
  <c r="R185" i="3"/>
  <c r="O185" i="3"/>
  <c r="U184" i="3"/>
  <c r="R184" i="3"/>
  <c r="O184" i="3"/>
  <c r="U183" i="3"/>
  <c r="R183" i="3"/>
  <c r="O183" i="3"/>
  <c r="U168" i="3"/>
  <c r="R168" i="3"/>
  <c r="O168" i="3"/>
  <c r="U167" i="3"/>
  <c r="R167" i="3"/>
  <c r="O167" i="3"/>
  <c r="U166" i="3"/>
  <c r="R166" i="3"/>
  <c r="O166" i="3"/>
  <c r="U165" i="3"/>
  <c r="R165" i="3"/>
  <c r="O165" i="3"/>
  <c r="U164" i="3"/>
  <c r="R164" i="3"/>
  <c r="O164" i="3"/>
  <c r="U163" i="3"/>
  <c r="R163" i="3"/>
  <c r="O163" i="3"/>
  <c r="U162" i="3"/>
  <c r="R162" i="3"/>
  <c r="O162" i="3"/>
  <c r="U161" i="3"/>
  <c r="R161" i="3"/>
  <c r="O161" i="3"/>
  <c r="U160" i="3"/>
  <c r="R160" i="3"/>
  <c r="O160" i="3"/>
  <c r="U159" i="3"/>
  <c r="R159" i="3"/>
  <c r="O159" i="3"/>
  <c r="U158" i="3"/>
  <c r="R158" i="3"/>
  <c r="O158" i="3"/>
  <c r="U157" i="3"/>
  <c r="R157" i="3"/>
  <c r="O157" i="3"/>
  <c r="U154" i="3"/>
  <c r="R154" i="3"/>
  <c r="O154" i="3"/>
  <c r="U153" i="3"/>
  <c r="R153" i="3"/>
  <c r="O153" i="3"/>
  <c r="U152" i="3"/>
  <c r="R152" i="3"/>
  <c r="O152" i="3"/>
  <c r="U151" i="3"/>
  <c r="R151" i="3"/>
  <c r="O151" i="3"/>
  <c r="U150" i="3"/>
  <c r="R150" i="3"/>
  <c r="O150" i="3"/>
  <c r="U149" i="3"/>
  <c r="R149" i="3"/>
  <c r="O149" i="3"/>
  <c r="U144" i="3"/>
  <c r="R144" i="3"/>
  <c r="O144" i="3"/>
  <c r="U143" i="3"/>
  <c r="R143" i="3"/>
  <c r="O143" i="3"/>
  <c r="U142" i="3"/>
  <c r="R142" i="3"/>
  <c r="O142" i="3"/>
  <c r="U141" i="3"/>
  <c r="R141" i="3"/>
  <c r="O141" i="3"/>
  <c r="U138" i="3"/>
  <c r="R138" i="3"/>
  <c r="O138" i="3"/>
  <c r="U137" i="3"/>
  <c r="R137" i="3"/>
  <c r="O137" i="3"/>
  <c r="U136" i="3"/>
  <c r="R136" i="3"/>
  <c r="O136" i="3"/>
  <c r="U135" i="3"/>
  <c r="R135" i="3"/>
  <c r="O135" i="3"/>
  <c r="U133" i="3"/>
  <c r="R133" i="3"/>
  <c r="O133" i="3"/>
  <c r="U132" i="3"/>
  <c r="R132" i="3"/>
  <c r="O132" i="3"/>
  <c r="U130" i="3"/>
  <c r="R130" i="3"/>
  <c r="O130" i="3"/>
  <c r="U129" i="3"/>
  <c r="R129" i="3"/>
  <c r="O129" i="3"/>
  <c r="U128" i="3"/>
  <c r="R128" i="3"/>
  <c r="O128" i="3"/>
  <c r="U127" i="3"/>
  <c r="R127" i="3"/>
  <c r="O127" i="3"/>
  <c r="U126" i="3"/>
  <c r="R126" i="3"/>
  <c r="O126" i="3"/>
  <c r="U125" i="3"/>
  <c r="R125" i="3"/>
  <c r="O125" i="3"/>
  <c r="U124" i="3"/>
  <c r="R124" i="3"/>
  <c r="O124" i="3"/>
  <c r="U123" i="3"/>
  <c r="R123" i="3"/>
  <c r="O123" i="3"/>
  <c r="U122" i="3"/>
  <c r="R122" i="3"/>
  <c r="O122" i="3"/>
  <c r="U121" i="3"/>
  <c r="R121" i="3"/>
  <c r="O121" i="3"/>
  <c r="U120" i="3"/>
  <c r="R120" i="3"/>
  <c r="O120" i="3"/>
  <c r="U119" i="3"/>
  <c r="R119" i="3"/>
  <c r="O119" i="3"/>
  <c r="U118" i="3"/>
  <c r="R118" i="3"/>
  <c r="O118" i="3"/>
  <c r="U117" i="3"/>
  <c r="R117" i="3"/>
  <c r="O117" i="3"/>
  <c r="U116" i="3"/>
  <c r="R116" i="3"/>
  <c r="O116" i="3"/>
  <c r="U115" i="3"/>
  <c r="R115" i="3"/>
  <c r="O115" i="3"/>
  <c r="U114" i="3"/>
  <c r="R114" i="3"/>
  <c r="O114" i="3"/>
  <c r="U113" i="3"/>
  <c r="R113" i="3"/>
  <c r="O113" i="3"/>
  <c r="U112" i="3"/>
  <c r="R112" i="3"/>
  <c r="O112" i="3"/>
  <c r="U111" i="3"/>
  <c r="R111" i="3"/>
  <c r="O111" i="3"/>
  <c r="U110" i="3"/>
  <c r="R110" i="3"/>
  <c r="O110" i="3"/>
  <c r="U109" i="3"/>
  <c r="R109" i="3"/>
  <c r="O109" i="3"/>
  <c r="U108" i="3"/>
  <c r="R108" i="3"/>
  <c r="O108" i="3"/>
  <c r="U107" i="3"/>
  <c r="R107" i="3"/>
  <c r="O107" i="3"/>
  <c r="U106" i="3"/>
  <c r="R106" i="3"/>
  <c r="O106" i="3"/>
  <c r="U105" i="3"/>
  <c r="R105" i="3"/>
  <c r="O105" i="3"/>
  <c r="U104" i="3"/>
  <c r="R104" i="3"/>
  <c r="O104" i="3"/>
  <c r="U103" i="3"/>
  <c r="R103" i="3"/>
  <c r="O103" i="3"/>
  <c r="U102" i="3"/>
  <c r="R102" i="3"/>
  <c r="O102" i="3"/>
  <c r="U101" i="3"/>
  <c r="R101" i="3"/>
  <c r="O101" i="3"/>
  <c r="U99" i="3"/>
  <c r="R99" i="3"/>
  <c r="O99" i="3"/>
  <c r="U98" i="3"/>
  <c r="R98" i="3"/>
  <c r="O98" i="3"/>
  <c r="U97" i="3"/>
  <c r="R97" i="3"/>
  <c r="O97" i="3"/>
  <c r="U96" i="3"/>
  <c r="R96" i="3"/>
  <c r="O96" i="3"/>
  <c r="U95" i="3"/>
  <c r="R95" i="3"/>
  <c r="O95" i="3"/>
  <c r="U94" i="3"/>
  <c r="R94" i="3"/>
  <c r="O94" i="3"/>
  <c r="U93" i="3"/>
  <c r="R93" i="3"/>
  <c r="O93" i="3"/>
  <c r="U92" i="3"/>
  <c r="R92" i="3"/>
  <c r="O92" i="3"/>
  <c r="U90" i="3"/>
  <c r="R90" i="3"/>
  <c r="O90" i="3"/>
  <c r="U89" i="3"/>
  <c r="R89" i="3"/>
  <c r="O89" i="3"/>
  <c r="U88" i="3"/>
  <c r="R88" i="3"/>
  <c r="O88" i="3"/>
  <c r="U87" i="3"/>
  <c r="R87" i="3"/>
  <c r="O87" i="3"/>
  <c r="U86" i="3"/>
  <c r="R86" i="3"/>
  <c r="O86" i="3"/>
  <c r="U85" i="3"/>
  <c r="R85" i="3"/>
  <c r="O85" i="3"/>
  <c r="U84" i="3"/>
  <c r="R84" i="3"/>
  <c r="O84" i="3"/>
  <c r="U83" i="3"/>
  <c r="R83" i="3"/>
  <c r="O83" i="3"/>
  <c r="U82" i="3"/>
  <c r="R82" i="3"/>
  <c r="O82" i="3"/>
  <c r="U81" i="3"/>
  <c r="R81" i="3"/>
  <c r="O81" i="3"/>
  <c r="U80" i="3"/>
  <c r="R80" i="3"/>
  <c r="O80" i="3"/>
  <c r="U79" i="3"/>
  <c r="R79" i="3"/>
  <c r="O79" i="3"/>
  <c r="U78" i="3"/>
  <c r="R78" i="3"/>
  <c r="O78" i="3"/>
  <c r="U77" i="3"/>
  <c r="R77" i="3"/>
  <c r="O77" i="3"/>
  <c r="U76" i="3"/>
  <c r="R76" i="3"/>
  <c r="O76" i="3"/>
  <c r="U75" i="3"/>
  <c r="R75" i="3"/>
  <c r="O75" i="3"/>
  <c r="U74" i="3"/>
  <c r="R74" i="3"/>
  <c r="O74" i="3"/>
  <c r="U73" i="3"/>
  <c r="R73" i="3"/>
  <c r="O73" i="3"/>
  <c r="U72" i="3"/>
  <c r="R72" i="3"/>
  <c r="O72" i="3"/>
  <c r="U71" i="3"/>
  <c r="R71" i="3"/>
  <c r="O71" i="3"/>
  <c r="U70" i="3"/>
  <c r="R70" i="3"/>
  <c r="O70" i="3"/>
  <c r="U69" i="3"/>
  <c r="R69" i="3"/>
  <c r="O69" i="3"/>
  <c r="U68" i="3"/>
  <c r="R68" i="3"/>
  <c r="O68" i="3"/>
  <c r="U67" i="3"/>
  <c r="R67" i="3"/>
  <c r="O67" i="3"/>
  <c r="U66" i="3"/>
  <c r="R66" i="3"/>
  <c r="O66" i="3"/>
  <c r="U65" i="3"/>
  <c r="R65" i="3"/>
  <c r="O65" i="3"/>
  <c r="U62" i="3"/>
  <c r="R62" i="3"/>
  <c r="O62" i="3"/>
  <c r="U61" i="3"/>
  <c r="R61" i="3"/>
  <c r="O61" i="3"/>
  <c r="U60" i="3"/>
  <c r="R60" i="3"/>
  <c r="O60" i="3"/>
  <c r="U57" i="3"/>
  <c r="R57" i="3"/>
  <c r="O57" i="3"/>
  <c r="U56" i="3"/>
  <c r="R56" i="3"/>
  <c r="O56" i="3"/>
  <c r="U55" i="3"/>
  <c r="R55" i="3"/>
  <c r="O55" i="3"/>
  <c r="U54" i="3"/>
  <c r="R54" i="3"/>
  <c r="O54" i="3"/>
  <c r="U53" i="3"/>
  <c r="R53" i="3"/>
  <c r="O53" i="3"/>
  <c r="U52" i="3"/>
  <c r="R52" i="3"/>
  <c r="O52" i="3"/>
  <c r="U51" i="3"/>
  <c r="R51" i="3"/>
  <c r="O51" i="3"/>
  <c r="U50" i="3"/>
  <c r="R50" i="3"/>
  <c r="O50" i="3"/>
  <c r="U49" i="3"/>
  <c r="R49" i="3"/>
  <c r="O49" i="3"/>
  <c r="U48" i="3"/>
  <c r="R48" i="3"/>
  <c r="O48" i="3"/>
  <c r="U47" i="3"/>
  <c r="R47" i="3"/>
  <c r="O47" i="3"/>
  <c r="U46" i="3"/>
  <c r="R46" i="3"/>
  <c r="O46" i="3"/>
  <c r="U45" i="3"/>
  <c r="R45" i="3"/>
  <c r="O45" i="3"/>
  <c r="U44" i="3"/>
  <c r="R44" i="3"/>
  <c r="O44" i="3"/>
  <c r="U43" i="3"/>
  <c r="R43" i="3"/>
  <c r="O43" i="3"/>
  <c r="U42" i="3"/>
  <c r="R42" i="3"/>
  <c r="O42" i="3"/>
  <c r="U41" i="3"/>
  <c r="R41" i="3"/>
  <c r="O41" i="3"/>
  <c r="U40" i="3"/>
  <c r="R40" i="3"/>
  <c r="O40" i="3"/>
  <c r="U39" i="3"/>
  <c r="R39" i="3"/>
  <c r="O39" i="3"/>
  <c r="U38" i="3"/>
  <c r="R38" i="3"/>
  <c r="O38" i="3"/>
  <c r="U37" i="3"/>
  <c r="R37" i="3"/>
  <c r="O37" i="3"/>
  <c r="U36" i="3"/>
  <c r="R36" i="3"/>
  <c r="O36" i="3"/>
  <c r="U35" i="3"/>
  <c r="R35" i="3"/>
  <c r="O35" i="3"/>
  <c r="U34" i="3"/>
  <c r="R34" i="3"/>
  <c r="O34" i="3"/>
  <c r="U33" i="3"/>
  <c r="R33" i="3"/>
  <c r="O33" i="3"/>
  <c r="U32" i="3"/>
  <c r="R32" i="3"/>
  <c r="O32" i="3"/>
  <c r="U31" i="3"/>
  <c r="R31" i="3"/>
  <c r="O31" i="3"/>
  <c r="U30" i="3"/>
  <c r="R30" i="3"/>
  <c r="O30" i="3"/>
  <c r="U29" i="3"/>
  <c r="R29" i="3"/>
  <c r="O29" i="3"/>
  <c r="U28" i="3"/>
  <c r="R28" i="3"/>
  <c r="O28" i="3"/>
  <c r="U27" i="3"/>
  <c r="R27" i="3"/>
  <c r="O27" i="3"/>
  <c r="U26" i="3"/>
  <c r="R26" i="3"/>
  <c r="O26" i="3"/>
  <c r="U25" i="3"/>
  <c r="R25" i="3"/>
  <c r="O25" i="3"/>
  <c r="U24" i="3"/>
  <c r="R24" i="3"/>
  <c r="O24" i="3"/>
  <c r="U23" i="3"/>
  <c r="R23" i="3"/>
  <c r="O23" i="3"/>
  <c r="U22" i="3"/>
  <c r="R22" i="3"/>
  <c r="O22" i="3"/>
  <c r="U21" i="3"/>
  <c r="R21" i="3"/>
  <c r="O21" i="3"/>
  <c r="U20" i="3"/>
  <c r="R20" i="3"/>
  <c r="O20" i="3"/>
  <c r="U19" i="3"/>
  <c r="R19" i="3"/>
  <c r="O19" i="3"/>
  <c r="U15" i="3"/>
  <c r="R15" i="3"/>
  <c r="O15" i="3"/>
  <c r="U9" i="3"/>
  <c r="R9" i="3"/>
  <c r="O9" i="3"/>
  <c r="AK35" i="11" l="1"/>
  <c r="AJ35" i="11"/>
  <c r="AK28" i="11"/>
  <c r="AK36" i="11" s="1"/>
  <c r="AJ28" i="11"/>
  <c r="AJ36" i="11" s="1"/>
  <c r="AK26" i="11"/>
  <c r="AJ26" i="11"/>
  <c r="AK11" i="11"/>
  <c r="AK54" i="11" s="1"/>
  <c r="AJ11" i="11"/>
  <c r="AJ59" i="11" s="1"/>
  <c r="AK10" i="11"/>
  <c r="AJ10" i="11"/>
  <c r="AK35" i="10"/>
  <c r="AJ35" i="10"/>
  <c r="AK28" i="10"/>
  <c r="AK36" i="10" s="1"/>
  <c r="AJ28" i="10"/>
  <c r="AJ36" i="10" s="1"/>
  <c r="AK26" i="10"/>
  <c r="AJ26" i="10"/>
  <c r="AK11" i="10"/>
  <c r="AK54" i="10" s="1"/>
  <c r="AJ11" i="10"/>
  <c r="AJ54" i="10" s="1"/>
  <c r="AK10" i="10"/>
  <c r="AJ10" i="10"/>
  <c r="Q42" i="9"/>
  <c r="O42" i="9"/>
  <c r="M42" i="9"/>
  <c r="J42" i="9"/>
  <c r="H42" i="9"/>
  <c r="F42" i="9"/>
  <c r="AJ68" i="11" l="1"/>
  <c r="AJ70" i="11" s="1"/>
  <c r="AJ53" i="11"/>
  <c r="AJ58" i="11"/>
  <c r="AJ60" i="11" s="1"/>
  <c r="AJ52" i="11"/>
  <c r="AJ44" i="11"/>
  <c r="AJ73" i="11"/>
  <c r="AJ75" i="11" s="1"/>
  <c r="AJ63" i="11"/>
  <c r="AJ65" i="11" s="1"/>
  <c r="AJ45" i="11"/>
  <c r="AK58" i="11"/>
  <c r="AK52" i="11"/>
  <c r="AK55" i="11" s="1"/>
  <c r="N42" i="9" s="1"/>
  <c r="AK44" i="11"/>
  <c r="AK63" i="11"/>
  <c r="AK65" i="11" s="1"/>
  <c r="AK53" i="11"/>
  <c r="AK73" i="11"/>
  <c r="AK75" i="11" s="1"/>
  <c r="AK68" i="11"/>
  <c r="AK70" i="11" s="1"/>
  <c r="AK45" i="11"/>
  <c r="AK59" i="11"/>
  <c r="AJ46" i="11"/>
  <c r="AJ54" i="11"/>
  <c r="AK46" i="11"/>
  <c r="AJ73" i="10"/>
  <c r="AJ75" i="10" s="1"/>
  <c r="AJ45" i="10"/>
  <c r="AJ58" i="10"/>
  <c r="AJ52" i="10"/>
  <c r="AJ44" i="10"/>
  <c r="AJ68" i="10"/>
  <c r="AJ70" i="10" s="1"/>
  <c r="AJ63" i="10"/>
  <c r="AJ65" i="10" s="1"/>
  <c r="AJ53" i="10"/>
  <c r="AK58" i="10"/>
  <c r="AK52" i="10"/>
  <c r="AK44" i="10"/>
  <c r="AK73" i="10"/>
  <c r="AK75" i="10" s="1"/>
  <c r="AK68" i="10"/>
  <c r="AK70" i="10" s="1"/>
  <c r="AK63" i="10"/>
  <c r="AK65" i="10" s="1"/>
  <c r="AK53" i="10"/>
  <c r="AK45" i="10"/>
  <c r="AK59" i="10"/>
  <c r="AJ59" i="10"/>
  <c r="AJ46" i="10"/>
  <c r="AK46" i="10"/>
  <c r="AF35" i="11"/>
  <c r="AF28" i="11"/>
  <c r="AF36" i="11" s="1"/>
  <c r="AF26" i="11"/>
  <c r="AF11" i="11"/>
  <c r="AF59" i="11" s="1"/>
  <c r="AF10" i="11"/>
  <c r="AF35" i="10"/>
  <c r="AF28" i="10"/>
  <c r="AF36" i="10" s="1"/>
  <c r="AF26" i="10"/>
  <c r="AF11" i="10"/>
  <c r="AF54" i="10" s="1"/>
  <c r="AF10" i="10"/>
  <c r="C34" i="16"/>
  <c r="B34" i="16"/>
  <c r="Q37" i="9"/>
  <c r="O37" i="9"/>
  <c r="M37" i="9"/>
  <c r="AJ55" i="11" l="1"/>
  <c r="AK47" i="11"/>
  <c r="L42" i="9" s="1"/>
  <c r="AK60" i="11"/>
  <c r="P42" i="9" s="1"/>
  <c r="AJ47" i="11"/>
  <c r="AJ55" i="10"/>
  <c r="AK47" i="10"/>
  <c r="E42" i="9" s="1"/>
  <c r="AJ60" i="10"/>
  <c r="AK55" i="10"/>
  <c r="G42" i="9" s="1"/>
  <c r="AK60" i="10"/>
  <c r="I42" i="9" s="1"/>
  <c r="AJ47" i="10"/>
  <c r="AF46" i="11"/>
  <c r="AF54" i="11"/>
  <c r="AF58" i="11"/>
  <c r="AF60" i="11" s="1"/>
  <c r="P37" i="9" s="1"/>
  <c r="AF52" i="11"/>
  <c r="AF44" i="11"/>
  <c r="AF68" i="11"/>
  <c r="AF70" i="11" s="1"/>
  <c r="AF53" i="11"/>
  <c r="AF45" i="11"/>
  <c r="AF73" i="11"/>
  <c r="AF75" i="11" s="1"/>
  <c r="AF63" i="11"/>
  <c r="AF65" i="11" s="1"/>
  <c r="AF58" i="10"/>
  <c r="AF52" i="10"/>
  <c r="AF44" i="10"/>
  <c r="AF45" i="10"/>
  <c r="AF73" i="10"/>
  <c r="AF75" i="10" s="1"/>
  <c r="J37" i="9" s="1"/>
  <c r="AF63" i="10"/>
  <c r="AF65" i="10" s="1"/>
  <c r="F37" i="9" s="1"/>
  <c r="AF68" i="10"/>
  <c r="AF70" i="10" s="1"/>
  <c r="H37" i="9" s="1"/>
  <c r="AF53" i="10"/>
  <c r="AF59" i="10"/>
  <c r="AF46" i="10"/>
  <c r="Q41" i="9"/>
  <c r="O41" i="9"/>
  <c r="M41" i="9"/>
  <c r="J41" i="9"/>
  <c r="H41" i="9"/>
  <c r="F41" i="9"/>
  <c r="Q40" i="9"/>
  <c r="O40" i="9"/>
  <c r="M40" i="9"/>
  <c r="J40" i="9"/>
  <c r="H40" i="9"/>
  <c r="F40" i="9"/>
  <c r="Q39" i="9"/>
  <c r="O39" i="9"/>
  <c r="M39" i="9"/>
  <c r="J39" i="9"/>
  <c r="H39" i="9"/>
  <c r="F39" i="9"/>
  <c r="Q38" i="9"/>
  <c r="O38" i="9"/>
  <c r="M38" i="9"/>
  <c r="J38" i="9"/>
  <c r="H38" i="9"/>
  <c r="F38" i="9"/>
  <c r="Q36" i="9"/>
  <c r="O36" i="9"/>
  <c r="M36" i="9"/>
  <c r="J36" i="9"/>
  <c r="H36" i="9"/>
  <c r="F36" i="9"/>
  <c r="Q35" i="9"/>
  <c r="O35" i="9"/>
  <c r="M35" i="9"/>
  <c r="J35" i="9"/>
  <c r="H35" i="9"/>
  <c r="F35" i="9"/>
  <c r="Q34" i="9"/>
  <c r="O34" i="9"/>
  <c r="M34" i="9"/>
  <c r="J34" i="9"/>
  <c r="H34" i="9"/>
  <c r="F34" i="9"/>
  <c r="Q33" i="9"/>
  <c r="O33" i="9"/>
  <c r="M33" i="9"/>
  <c r="J33" i="9"/>
  <c r="H33" i="9"/>
  <c r="F33" i="9"/>
  <c r="Q32" i="9"/>
  <c r="O32" i="9"/>
  <c r="M32" i="9"/>
  <c r="J32" i="9"/>
  <c r="H32" i="9"/>
  <c r="F32" i="9"/>
  <c r="Q31" i="9"/>
  <c r="O31" i="9"/>
  <c r="M31" i="9"/>
  <c r="J31" i="9"/>
  <c r="H31" i="9"/>
  <c r="F31" i="9"/>
  <c r="Q30" i="9"/>
  <c r="O30" i="9"/>
  <c r="M30" i="9"/>
  <c r="J30" i="9"/>
  <c r="H30" i="9"/>
  <c r="F30" i="9"/>
  <c r="Q29" i="9"/>
  <c r="O29" i="9"/>
  <c r="M29" i="9"/>
  <c r="J29" i="9"/>
  <c r="H29" i="9"/>
  <c r="F29" i="9"/>
  <c r="Q28" i="9"/>
  <c r="O28" i="9"/>
  <c r="M28" i="9"/>
  <c r="J28" i="9"/>
  <c r="H28" i="9"/>
  <c r="F28" i="9"/>
  <c r="Q27" i="9"/>
  <c r="O27" i="9"/>
  <c r="M27" i="9"/>
  <c r="J27" i="9"/>
  <c r="H27" i="9"/>
  <c r="F27" i="9"/>
  <c r="Q26" i="9"/>
  <c r="O26" i="9"/>
  <c r="M26" i="9"/>
  <c r="J26" i="9"/>
  <c r="H26" i="9"/>
  <c r="F26" i="9"/>
  <c r="Q25" i="9"/>
  <c r="O25" i="9"/>
  <c r="M25" i="9"/>
  <c r="J25" i="9"/>
  <c r="H25" i="9"/>
  <c r="F25" i="9"/>
  <c r="Q24" i="9"/>
  <c r="O24" i="9"/>
  <c r="M24" i="9"/>
  <c r="J24" i="9"/>
  <c r="H24" i="9"/>
  <c r="F24" i="9"/>
  <c r="Q23" i="9"/>
  <c r="O23" i="9"/>
  <c r="M23" i="9"/>
  <c r="J23" i="9"/>
  <c r="H23" i="9"/>
  <c r="F23" i="9"/>
  <c r="Q22" i="9"/>
  <c r="O22" i="9"/>
  <c r="M22" i="9"/>
  <c r="J22" i="9"/>
  <c r="H22" i="9"/>
  <c r="F22" i="9"/>
  <c r="Q20" i="9"/>
  <c r="O20" i="9"/>
  <c r="M20" i="9"/>
  <c r="J20" i="9"/>
  <c r="H20" i="9"/>
  <c r="F20" i="9"/>
  <c r="Q19" i="9"/>
  <c r="O19" i="9"/>
  <c r="M19" i="9"/>
  <c r="J19" i="9"/>
  <c r="H19" i="9"/>
  <c r="F19" i="9"/>
  <c r="Q18" i="9"/>
  <c r="O18" i="9"/>
  <c r="M18" i="9"/>
  <c r="J18" i="9"/>
  <c r="H18" i="9"/>
  <c r="F18" i="9"/>
  <c r="Q17" i="9"/>
  <c r="O17" i="9"/>
  <c r="M17" i="9"/>
  <c r="J17" i="9"/>
  <c r="H17" i="9"/>
  <c r="F17" i="9"/>
  <c r="Q16" i="9"/>
  <c r="O16" i="9"/>
  <c r="M16" i="9"/>
  <c r="J16" i="9"/>
  <c r="H16" i="9"/>
  <c r="F16" i="9"/>
  <c r="Q15" i="9"/>
  <c r="O15" i="9"/>
  <c r="M15" i="9"/>
  <c r="J15" i="9"/>
  <c r="H15" i="9"/>
  <c r="F15" i="9"/>
  <c r="Q14" i="9"/>
  <c r="O14" i="9"/>
  <c r="M14" i="9"/>
  <c r="J14" i="9"/>
  <c r="H14" i="9"/>
  <c r="F14" i="9"/>
  <c r="Q13" i="9"/>
  <c r="O13" i="9"/>
  <c r="M13" i="9"/>
  <c r="J13" i="9"/>
  <c r="H13" i="9"/>
  <c r="F13" i="9"/>
  <c r="Q12" i="9"/>
  <c r="O12" i="9"/>
  <c r="M12" i="9"/>
  <c r="J12" i="9"/>
  <c r="H12" i="9"/>
  <c r="F12" i="9"/>
  <c r="AF47" i="11" l="1"/>
  <c r="L37" i="9" s="1"/>
  <c r="AF55" i="11"/>
  <c r="N37" i="9" s="1"/>
  <c r="AF47" i="10"/>
  <c r="E37" i="9" s="1"/>
  <c r="AF55" i="10"/>
  <c r="G37" i="9" s="1"/>
  <c r="AF60" i="10"/>
  <c r="I37" i="9" s="1"/>
  <c r="C38" i="16"/>
  <c r="C37" i="16"/>
  <c r="C36" i="16"/>
  <c r="C35" i="16"/>
  <c r="C33" i="16"/>
  <c r="C32" i="16"/>
  <c r="C31" i="16"/>
  <c r="C30" i="16"/>
  <c r="C29" i="16"/>
  <c r="C28" i="16"/>
  <c r="C27" i="16"/>
  <c r="C26" i="16"/>
  <c r="C25" i="16"/>
  <c r="C24" i="16"/>
  <c r="C23" i="16"/>
  <c r="C22" i="16"/>
  <c r="C21" i="16"/>
  <c r="C20" i="16"/>
  <c r="C19" i="16"/>
  <c r="C17" i="16"/>
  <c r="C16" i="16"/>
  <c r="C15" i="16"/>
  <c r="C14" i="16"/>
  <c r="C13" i="16"/>
  <c r="C12" i="16"/>
  <c r="C11" i="16"/>
  <c r="C10" i="16"/>
  <c r="C9" i="16"/>
  <c r="C8" i="16"/>
  <c r="C7" i="16"/>
  <c r="C6" i="16"/>
  <c r="B38" i="16"/>
  <c r="B37" i="16"/>
  <c r="B36" i="16"/>
  <c r="B35" i="16"/>
  <c r="B33" i="16"/>
  <c r="B32" i="16"/>
  <c r="B31" i="16"/>
  <c r="B30" i="16"/>
  <c r="B29" i="16"/>
  <c r="B28" i="16"/>
  <c r="B27" i="16"/>
  <c r="B26" i="16"/>
  <c r="B25" i="16"/>
  <c r="B24" i="16"/>
  <c r="B23" i="16"/>
  <c r="B22" i="16"/>
  <c r="B21" i="16"/>
  <c r="B20" i="16"/>
  <c r="B19" i="16"/>
  <c r="B17" i="16"/>
  <c r="B16" i="16"/>
  <c r="B15" i="16"/>
  <c r="B14" i="16"/>
  <c r="B13" i="16"/>
  <c r="B12" i="16"/>
  <c r="B11" i="16"/>
  <c r="B10" i="16"/>
  <c r="B9" i="16"/>
  <c r="B8" i="16"/>
  <c r="B7" i="16"/>
  <c r="B6" i="16"/>
  <c r="A1" i="16"/>
  <c r="AI35" i="11" l="1"/>
  <c r="AH35" i="11"/>
  <c r="AG35" i="11"/>
  <c r="AE35" i="11"/>
  <c r="AD35" i="11"/>
  <c r="AC35" i="11"/>
  <c r="AB35" i="11"/>
  <c r="AA35" i="11"/>
  <c r="Z35" i="11"/>
  <c r="Y35" i="11"/>
  <c r="X35" i="11"/>
  <c r="W35" i="11"/>
  <c r="V35" i="11"/>
  <c r="U35" i="11"/>
  <c r="T35" i="11"/>
  <c r="AG28" i="11"/>
  <c r="AG36" i="11" s="1"/>
  <c r="AI26" i="11"/>
  <c r="AI28" i="11" s="1"/>
  <c r="AI36" i="11" s="1"/>
  <c r="AH26" i="11"/>
  <c r="AH28" i="11" s="1"/>
  <c r="AH36" i="11" s="1"/>
  <c r="AG26" i="11"/>
  <c r="AE26" i="11"/>
  <c r="AE28" i="11" s="1"/>
  <c r="AE36" i="11" s="1"/>
  <c r="AD26" i="11"/>
  <c r="AD28" i="11" s="1"/>
  <c r="AD36" i="11" s="1"/>
  <c r="AC26" i="11"/>
  <c r="AC28" i="11" s="1"/>
  <c r="AC36" i="11" s="1"/>
  <c r="AB26" i="11"/>
  <c r="AB28" i="11" s="1"/>
  <c r="AB36" i="11" s="1"/>
  <c r="AA26" i="11"/>
  <c r="AA28" i="11" s="1"/>
  <c r="AA36" i="11" s="1"/>
  <c r="Z26" i="11"/>
  <c r="Z28" i="11" s="1"/>
  <c r="Z36" i="11" s="1"/>
  <c r="Y26" i="11"/>
  <c r="Y28" i="11" s="1"/>
  <c r="Y36" i="11" s="1"/>
  <c r="X26" i="11"/>
  <c r="X28" i="11" s="1"/>
  <c r="X36" i="11" s="1"/>
  <c r="W26" i="11"/>
  <c r="W28" i="11" s="1"/>
  <c r="W36" i="11" s="1"/>
  <c r="V26" i="11"/>
  <c r="V28" i="11" s="1"/>
  <c r="V36" i="11" s="1"/>
  <c r="U26" i="11"/>
  <c r="U28" i="11" s="1"/>
  <c r="U36" i="11" s="1"/>
  <c r="T26" i="11"/>
  <c r="T28" i="11" s="1"/>
  <c r="T36" i="11" s="1"/>
  <c r="AI11" i="11"/>
  <c r="AI59" i="11" s="1"/>
  <c r="AH11" i="11"/>
  <c r="AH46" i="11" s="1"/>
  <c r="AG11" i="11"/>
  <c r="AG54" i="11" s="1"/>
  <c r="AE11" i="11"/>
  <c r="AE59" i="11" s="1"/>
  <c r="AI10" i="11"/>
  <c r="AH10" i="11"/>
  <c r="AG10" i="11"/>
  <c r="AE10" i="11"/>
  <c r="AI11" i="10"/>
  <c r="AI54" i="10" s="1"/>
  <c r="AH11" i="10"/>
  <c r="AH46" i="10" s="1"/>
  <c r="AG11" i="10"/>
  <c r="AG54" i="10" s="1"/>
  <c r="AE11" i="10"/>
  <c r="AE59" i="10" s="1"/>
  <c r="AI10" i="10"/>
  <c r="AH10" i="10"/>
  <c r="AG10" i="10"/>
  <c r="AE10" i="10"/>
  <c r="AH59" i="10"/>
  <c r="AH54" i="10"/>
  <c r="AI35" i="10"/>
  <c r="AH35" i="10"/>
  <c r="AG35" i="10"/>
  <c r="AE35" i="10"/>
  <c r="AI26" i="10"/>
  <c r="AI28" i="10" s="1"/>
  <c r="AI36" i="10" s="1"/>
  <c r="AH26" i="10"/>
  <c r="AH28" i="10" s="1"/>
  <c r="AH36" i="10" s="1"/>
  <c r="AG26" i="10"/>
  <c r="AG28" i="10" s="1"/>
  <c r="AG36" i="10" s="1"/>
  <c r="AE26" i="10"/>
  <c r="AE28" i="10" s="1"/>
  <c r="AE36" i="10" s="1"/>
  <c r="AI59" i="10" l="1"/>
  <c r="AI46" i="10"/>
  <c r="AI46" i="11"/>
  <c r="AH54" i="11"/>
  <c r="AG59" i="11"/>
  <c r="AE46" i="11"/>
  <c r="AI54" i="11"/>
  <c r="AH59" i="11"/>
  <c r="AG46" i="11"/>
  <c r="AE54" i="11"/>
  <c r="AG68" i="11"/>
  <c r="AG70" i="11" s="1"/>
  <c r="AG63" i="11"/>
  <c r="AG65" i="11" s="1"/>
  <c r="AG73" i="11"/>
  <c r="AG75" i="11" s="1"/>
  <c r="AG58" i="11"/>
  <c r="AG53" i="11"/>
  <c r="AG52" i="11"/>
  <c r="AG45" i="11"/>
  <c r="AG44" i="11"/>
  <c r="AB73" i="11"/>
  <c r="AB75" i="11" s="1"/>
  <c r="AB68" i="11"/>
  <c r="AB70" i="11" s="1"/>
  <c r="AB58" i="11"/>
  <c r="AB63" i="11"/>
  <c r="AB65" i="11" s="1"/>
  <c r="AB45" i="11"/>
  <c r="AB44" i="11"/>
  <c r="AB53" i="11"/>
  <c r="AB52" i="11"/>
  <c r="X68" i="11"/>
  <c r="X70" i="11" s="1"/>
  <c r="X73" i="11"/>
  <c r="X75" i="11" s="1"/>
  <c r="X63" i="11"/>
  <c r="X65" i="11" s="1"/>
  <c r="X58" i="11"/>
  <c r="X45" i="11"/>
  <c r="X44" i="11"/>
  <c r="X53" i="11"/>
  <c r="X52" i="11"/>
  <c r="T73" i="11"/>
  <c r="T75" i="11" s="1"/>
  <c r="T63" i="11"/>
  <c r="T65" i="11" s="1"/>
  <c r="T58" i="11"/>
  <c r="T68" i="11"/>
  <c r="T70" i="11" s="1"/>
  <c r="T53" i="11"/>
  <c r="T45" i="11"/>
  <c r="T44" i="11"/>
  <c r="T52" i="11"/>
  <c r="AE73" i="11"/>
  <c r="AE75" i="11" s="1"/>
  <c r="AE68" i="11"/>
  <c r="AE70" i="11" s="1"/>
  <c r="AE63" i="11"/>
  <c r="AE65" i="11" s="1"/>
  <c r="AE58" i="11"/>
  <c r="AE60" i="11" s="1"/>
  <c r="P36" i="9" s="1"/>
  <c r="AE53" i="11"/>
  <c r="AE52" i="11"/>
  <c r="AE45" i="11"/>
  <c r="AE44" i="11"/>
  <c r="AA73" i="11"/>
  <c r="AA75" i="11" s="1"/>
  <c r="AA68" i="11"/>
  <c r="AA70" i="11" s="1"/>
  <c r="AA63" i="11"/>
  <c r="AA65" i="11" s="1"/>
  <c r="AA58" i="11"/>
  <c r="AA53" i="11"/>
  <c r="AA52" i="11"/>
  <c r="AA45" i="11"/>
  <c r="AA44" i="11"/>
  <c r="U73" i="11"/>
  <c r="U75" i="11" s="1"/>
  <c r="U68" i="11"/>
  <c r="U70" i="11" s="1"/>
  <c r="U63" i="11"/>
  <c r="U65" i="11" s="1"/>
  <c r="U58" i="11"/>
  <c r="U53" i="11"/>
  <c r="U52" i="11"/>
  <c r="U45" i="11"/>
  <c r="U44" i="11"/>
  <c r="Y73" i="11"/>
  <c r="Y75" i="11" s="1"/>
  <c r="Y68" i="11"/>
  <c r="Y70" i="11" s="1"/>
  <c r="Y63" i="11"/>
  <c r="Y65" i="11" s="1"/>
  <c r="Y58" i="11"/>
  <c r="Y53" i="11"/>
  <c r="Y52" i="11"/>
  <c r="Y45" i="11"/>
  <c r="Y44" i="11"/>
  <c r="AC73" i="11"/>
  <c r="AC75" i="11" s="1"/>
  <c r="AC68" i="11"/>
  <c r="AC70" i="11" s="1"/>
  <c r="AC63" i="11"/>
  <c r="AC65" i="11" s="1"/>
  <c r="AC58" i="11"/>
  <c r="AC53" i="11"/>
  <c r="AC52" i="11"/>
  <c r="AC45" i="11"/>
  <c r="AC44" i="11"/>
  <c r="AH73" i="11"/>
  <c r="AH75" i="11" s="1"/>
  <c r="AH68" i="11"/>
  <c r="AH70" i="11" s="1"/>
  <c r="AH63" i="11"/>
  <c r="AH65" i="11" s="1"/>
  <c r="AH58" i="11"/>
  <c r="AH53" i="11"/>
  <c r="AH52" i="11"/>
  <c r="AH45" i="11"/>
  <c r="AH44" i="11"/>
  <c r="W73" i="11"/>
  <c r="W75" i="11" s="1"/>
  <c r="W68" i="11"/>
  <c r="W70" i="11" s="1"/>
  <c r="W63" i="11"/>
  <c r="W65" i="11" s="1"/>
  <c r="W58" i="11"/>
  <c r="W53" i="11"/>
  <c r="W52" i="11"/>
  <c r="W45" i="11"/>
  <c r="W44" i="11"/>
  <c r="P41" i="9"/>
  <c r="V73" i="11"/>
  <c r="V75" i="11" s="1"/>
  <c r="V68" i="11"/>
  <c r="V70" i="11" s="1"/>
  <c r="V63" i="11"/>
  <c r="V65" i="11" s="1"/>
  <c r="V58" i="11"/>
  <c r="V53" i="11"/>
  <c r="V52" i="11"/>
  <c r="V45" i="11"/>
  <c r="V44" i="11"/>
  <c r="Z73" i="11"/>
  <c r="Z75" i="11" s="1"/>
  <c r="Z68" i="11"/>
  <c r="Z70" i="11" s="1"/>
  <c r="Z63" i="11"/>
  <c r="Z65" i="11" s="1"/>
  <c r="Z58" i="11"/>
  <c r="Z53" i="11"/>
  <c r="Z52" i="11"/>
  <c r="Z45" i="11"/>
  <c r="Z44" i="11"/>
  <c r="AD73" i="11"/>
  <c r="AD75" i="11" s="1"/>
  <c r="AD68" i="11"/>
  <c r="AD70" i="11" s="1"/>
  <c r="AD63" i="11"/>
  <c r="AD65" i="11" s="1"/>
  <c r="AD58" i="11"/>
  <c r="AD53" i="11"/>
  <c r="AD52" i="11"/>
  <c r="AD45" i="11"/>
  <c r="AD44" i="11"/>
  <c r="AI73" i="11"/>
  <c r="AI75" i="11" s="1"/>
  <c r="AI68" i="11"/>
  <c r="AI70" i="11" s="1"/>
  <c r="AI63" i="11"/>
  <c r="AI65" i="11" s="1"/>
  <c r="AI58" i="11"/>
  <c r="AI60" i="11" s="1"/>
  <c r="P40" i="9" s="1"/>
  <c r="AI53" i="11"/>
  <c r="AI52" i="11"/>
  <c r="AI45" i="11"/>
  <c r="AI44" i="11"/>
  <c r="AE54" i="10"/>
  <c r="AG59" i="10"/>
  <c r="AG46" i="10"/>
  <c r="AE46" i="10"/>
  <c r="AG73" i="10"/>
  <c r="AG75" i="10" s="1"/>
  <c r="AG68" i="10"/>
  <c r="AG70" i="10" s="1"/>
  <c r="AG63" i="10"/>
  <c r="AG65" i="10" s="1"/>
  <c r="AG58" i="10"/>
  <c r="AG60" i="10" s="1"/>
  <c r="I38" i="9" s="1"/>
  <c r="AG53" i="10"/>
  <c r="AG52" i="10"/>
  <c r="AG45" i="10"/>
  <c r="AG44" i="10"/>
  <c r="AH73" i="10"/>
  <c r="AH75" i="10" s="1"/>
  <c r="AH68" i="10"/>
  <c r="AH70" i="10" s="1"/>
  <c r="AH63" i="10"/>
  <c r="AH65" i="10" s="1"/>
  <c r="AH58" i="10"/>
  <c r="AH60" i="10" s="1"/>
  <c r="I39" i="9" s="1"/>
  <c r="AH53" i="10"/>
  <c r="AH52" i="10"/>
  <c r="AH45" i="10"/>
  <c r="AH44" i="10"/>
  <c r="AE68" i="10"/>
  <c r="AE70" i="10" s="1"/>
  <c r="AE63" i="10"/>
  <c r="AE65" i="10" s="1"/>
  <c r="AE58" i="10"/>
  <c r="AE60" i="10" s="1"/>
  <c r="I36" i="9" s="1"/>
  <c r="AE53" i="10"/>
  <c r="AE73" i="10"/>
  <c r="AE75" i="10" s="1"/>
  <c r="AE45" i="10"/>
  <c r="AE52" i="10"/>
  <c r="AE44" i="10"/>
  <c r="AE47" i="10" s="1"/>
  <c r="E36" i="9" s="1"/>
  <c r="AI73" i="10"/>
  <c r="AI75" i="10" s="1"/>
  <c r="AI68" i="10"/>
  <c r="AI70" i="10" s="1"/>
  <c r="AI63" i="10"/>
  <c r="AI65" i="10" s="1"/>
  <c r="AI58" i="10"/>
  <c r="AI53" i="10"/>
  <c r="AI52" i="10"/>
  <c r="AI45" i="10"/>
  <c r="AI44" i="10"/>
  <c r="AI60" i="10" l="1"/>
  <c r="I40" i="9" s="1"/>
  <c r="AH60" i="11"/>
  <c r="P39" i="9" s="1"/>
  <c r="AG60" i="11"/>
  <c r="P38" i="9" s="1"/>
  <c r="AE55" i="11"/>
  <c r="N36" i="9" s="1"/>
  <c r="AI47" i="10"/>
  <c r="E40" i="9" s="1"/>
  <c r="AH47" i="10"/>
  <c r="E39" i="9" s="1"/>
  <c r="AG47" i="10"/>
  <c r="E38" i="9" s="1"/>
  <c r="AH47" i="11"/>
  <c r="L39" i="9" s="1"/>
  <c r="AE47" i="11"/>
  <c r="L36" i="9" s="1"/>
  <c r="AG47" i="11"/>
  <c r="L38" i="9" s="1"/>
  <c r="AI55" i="11"/>
  <c r="N40" i="9" s="1"/>
  <c r="L41" i="9"/>
  <c r="AH55" i="11"/>
  <c r="N39" i="9" s="1"/>
  <c r="AG55" i="11"/>
  <c r="N38" i="9" s="1"/>
  <c r="AI47" i="11"/>
  <c r="L40" i="9" s="1"/>
  <c r="N41" i="9"/>
  <c r="AI55" i="10"/>
  <c r="G40" i="9" s="1"/>
  <c r="AH55" i="10"/>
  <c r="G39" i="9" s="1"/>
  <c r="AG55" i="10"/>
  <c r="G38" i="9" s="1"/>
  <c r="AE55" i="10"/>
  <c r="G36" i="9" s="1"/>
  <c r="D35" i="10" l="1"/>
  <c r="C94" i="15" l="1"/>
  <c r="C85" i="15"/>
  <c r="C15" i="15"/>
  <c r="AD35" i="10" l="1"/>
  <c r="AC35" i="10"/>
  <c r="AB35" i="10"/>
  <c r="AA35" i="10"/>
  <c r="Z35" i="10"/>
  <c r="Y35" i="10"/>
  <c r="X35" i="10"/>
  <c r="W35" i="10"/>
  <c r="V35" i="10"/>
  <c r="U35" i="10"/>
  <c r="T35" i="10"/>
  <c r="AD26" i="10"/>
  <c r="AD28" i="10" s="1"/>
  <c r="AD36" i="10" s="1"/>
  <c r="AC26" i="10"/>
  <c r="AC28" i="10" s="1"/>
  <c r="AC36" i="10" s="1"/>
  <c r="AB26" i="10"/>
  <c r="AB28" i="10" s="1"/>
  <c r="AB36" i="10" s="1"/>
  <c r="AA26" i="10"/>
  <c r="AA28" i="10" s="1"/>
  <c r="AA36" i="10" s="1"/>
  <c r="Z26" i="10"/>
  <c r="Z28" i="10" s="1"/>
  <c r="Z36" i="10" s="1"/>
  <c r="Y26" i="10"/>
  <c r="Y28" i="10" s="1"/>
  <c r="Y36" i="10" s="1"/>
  <c r="X26" i="10"/>
  <c r="X28" i="10" s="1"/>
  <c r="X36" i="10" s="1"/>
  <c r="W26" i="10"/>
  <c r="W28" i="10" s="1"/>
  <c r="W36" i="10" s="1"/>
  <c r="V26" i="10"/>
  <c r="V28" i="10" s="1"/>
  <c r="V36" i="10" s="1"/>
  <c r="U26" i="10"/>
  <c r="U28" i="10" s="1"/>
  <c r="U36" i="10" s="1"/>
  <c r="T26" i="10"/>
  <c r="T28" i="10" s="1"/>
  <c r="T36" i="10" s="1"/>
  <c r="AD11" i="11"/>
  <c r="AC11" i="11"/>
  <c r="AB11" i="11"/>
  <c r="AA11" i="11"/>
  <c r="Z11" i="11"/>
  <c r="Y11" i="11"/>
  <c r="X11" i="11"/>
  <c r="W11" i="11"/>
  <c r="V11" i="11"/>
  <c r="U11" i="11"/>
  <c r="T11" i="11"/>
  <c r="S11" i="11"/>
  <c r="R11" i="11"/>
  <c r="Q11" i="11"/>
  <c r="O11" i="11"/>
  <c r="N11" i="11"/>
  <c r="N54" i="11" s="1"/>
  <c r="M11" i="11"/>
  <c r="M59" i="11" s="1"/>
  <c r="L11" i="11"/>
  <c r="L54" i="11" s="1"/>
  <c r="K11" i="11"/>
  <c r="K54" i="11" s="1"/>
  <c r="J11" i="11"/>
  <c r="J54" i="11" s="1"/>
  <c r="I11" i="11"/>
  <c r="H11" i="11"/>
  <c r="H59" i="11" s="1"/>
  <c r="G11" i="11"/>
  <c r="F11" i="11"/>
  <c r="F59" i="11" s="1"/>
  <c r="E11" i="11"/>
  <c r="D11" i="11"/>
  <c r="D54" i="11" s="1"/>
  <c r="AD10" i="11"/>
  <c r="AC10" i="11"/>
  <c r="AB10" i="11"/>
  <c r="AA10" i="11"/>
  <c r="Z10" i="11"/>
  <c r="Y10" i="11"/>
  <c r="X10" i="11"/>
  <c r="W10" i="11"/>
  <c r="V10" i="11"/>
  <c r="U10" i="11"/>
  <c r="T10" i="11"/>
  <c r="S10" i="11"/>
  <c r="R10" i="11"/>
  <c r="Q10" i="11"/>
  <c r="O10" i="11"/>
  <c r="N10" i="11"/>
  <c r="M10" i="11"/>
  <c r="L10" i="11"/>
  <c r="K10" i="11"/>
  <c r="J10" i="11"/>
  <c r="I10" i="11"/>
  <c r="H10" i="11"/>
  <c r="G10" i="11"/>
  <c r="F10" i="11"/>
  <c r="E10" i="11"/>
  <c r="D10" i="11"/>
  <c r="AA59" i="11" l="1"/>
  <c r="AA60" i="11" s="1"/>
  <c r="P32" i="9" s="1"/>
  <c r="AA46" i="11"/>
  <c r="AA47" i="11" s="1"/>
  <c r="L32" i="9" s="1"/>
  <c r="AA54" i="11"/>
  <c r="AA55" i="11" s="1"/>
  <c r="N32" i="9" s="1"/>
  <c r="T59" i="11"/>
  <c r="T60" i="11" s="1"/>
  <c r="P25" i="9" s="1"/>
  <c r="T54" i="11"/>
  <c r="T55" i="11" s="1"/>
  <c r="N25" i="9" s="1"/>
  <c r="T46" i="11"/>
  <c r="T47" i="11" s="1"/>
  <c r="L25" i="9" s="1"/>
  <c r="AB46" i="11"/>
  <c r="AB47" i="11" s="1"/>
  <c r="L33" i="9" s="1"/>
  <c r="AB59" i="11"/>
  <c r="AB60" i="11" s="1"/>
  <c r="P33" i="9" s="1"/>
  <c r="AB54" i="11"/>
  <c r="AB55" i="11" s="1"/>
  <c r="N33" i="9" s="1"/>
  <c r="U59" i="11"/>
  <c r="U60" i="11" s="1"/>
  <c r="P26" i="9" s="1"/>
  <c r="U46" i="11"/>
  <c r="U47" i="11" s="1"/>
  <c r="L26" i="9" s="1"/>
  <c r="U54" i="11"/>
  <c r="U55" i="11" s="1"/>
  <c r="N26" i="9" s="1"/>
  <c r="Y54" i="11"/>
  <c r="Y55" i="11" s="1"/>
  <c r="N30" i="9" s="1"/>
  <c r="Y46" i="11"/>
  <c r="Y47" i="11" s="1"/>
  <c r="L30" i="9" s="1"/>
  <c r="Y59" i="11"/>
  <c r="Y60" i="11" s="1"/>
  <c r="P30" i="9" s="1"/>
  <c r="AC59" i="11"/>
  <c r="AC60" i="11" s="1"/>
  <c r="P34" i="9" s="1"/>
  <c r="AC46" i="11"/>
  <c r="AC47" i="11" s="1"/>
  <c r="L34" i="9" s="1"/>
  <c r="AC54" i="11"/>
  <c r="AC55" i="11" s="1"/>
  <c r="N34" i="9" s="1"/>
  <c r="W46" i="11"/>
  <c r="W47" i="11" s="1"/>
  <c r="L28" i="9" s="1"/>
  <c r="W54" i="11"/>
  <c r="W55" i="11" s="1"/>
  <c r="N28" i="9" s="1"/>
  <c r="W59" i="11"/>
  <c r="W60" i="11" s="1"/>
  <c r="P28" i="9" s="1"/>
  <c r="X59" i="11"/>
  <c r="X60" i="11" s="1"/>
  <c r="P29" i="9" s="1"/>
  <c r="X54" i="11"/>
  <c r="X55" i="11" s="1"/>
  <c r="N29" i="9" s="1"/>
  <c r="X46" i="11"/>
  <c r="X47" i="11" s="1"/>
  <c r="L29" i="9" s="1"/>
  <c r="V54" i="11"/>
  <c r="V55" i="11" s="1"/>
  <c r="N27" i="9" s="1"/>
  <c r="V59" i="11"/>
  <c r="V60" i="11" s="1"/>
  <c r="P27" i="9" s="1"/>
  <c r="V46" i="11"/>
  <c r="V47" i="11" s="1"/>
  <c r="L27" i="9" s="1"/>
  <c r="Z46" i="11"/>
  <c r="Z47" i="11" s="1"/>
  <c r="L31" i="9" s="1"/>
  <c r="Z59" i="11"/>
  <c r="Z60" i="11" s="1"/>
  <c r="P31" i="9" s="1"/>
  <c r="Z54" i="11"/>
  <c r="Z55" i="11" s="1"/>
  <c r="N31" i="9" s="1"/>
  <c r="AD59" i="11"/>
  <c r="AD60" i="11" s="1"/>
  <c r="P35" i="9" s="1"/>
  <c r="AD46" i="11"/>
  <c r="AD47" i="11" s="1"/>
  <c r="L35" i="9" s="1"/>
  <c r="AD54" i="11"/>
  <c r="AD55" i="11" s="1"/>
  <c r="N35" i="9" s="1"/>
  <c r="J46" i="11"/>
  <c r="M54" i="11"/>
  <c r="N46" i="11"/>
  <c r="J59" i="11"/>
  <c r="N59" i="11"/>
  <c r="F54" i="11"/>
  <c r="K46" i="11"/>
  <c r="H54" i="11"/>
  <c r="F46" i="11"/>
  <c r="L46" i="11"/>
  <c r="L59" i="11"/>
  <c r="D59" i="11"/>
  <c r="K59" i="11"/>
  <c r="D46" i="11"/>
  <c r="H46" i="11"/>
  <c r="M46" i="11"/>
  <c r="X52" i="10"/>
  <c r="X68" i="10"/>
  <c r="X70" i="10" s="1"/>
  <c r="X73" i="10"/>
  <c r="X75" i="10" s="1"/>
  <c r="X58" i="10"/>
  <c r="X63" i="10"/>
  <c r="X65" i="10" s="1"/>
  <c r="U73" i="10"/>
  <c r="U75" i="10" s="1"/>
  <c r="U58" i="10"/>
  <c r="U68" i="10"/>
  <c r="U70" i="10" s="1"/>
  <c r="U63" i="10"/>
  <c r="U65" i="10" s="1"/>
  <c r="U52" i="10"/>
  <c r="AC73" i="10"/>
  <c r="AC75" i="10" s="1"/>
  <c r="AC58" i="10"/>
  <c r="AC68" i="10"/>
  <c r="AC70" i="10" s="1"/>
  <c r="AC63" i="10"/>
  <c r="AC65" i="10" s="1"/>
  <c r="AC52" i="10"/>
  <c r="V68" i="10"/>
  <c r="V70" i="10" s="1"/>
  <c r="V63" i="10"/>
  <c r="V65" i="10" s="1"/>
  <c r="V52" i="10"/>
  <c r="V73" i="10"/>
  <c r="V75" i="10" s="1"/>
  <c r="V58" i="10"/>
  <c r="Z73" i="10"/>
  <c r="Z75" i="10" s="1"/>
  <c r="Z68" i="10"/>
  <c r="Z70" i="10" s="1"/>
  <c r="Z63" i="10"/>
  <c r="Z65" i="10" s="1"/>
  <c r="Z52" i="10"/>
  <c r="Z58" i="10"/>
  <c r="AD68" i="10"/>
  <c r="AD70" i="10" s="1"/>
  <c r="AD63" i="10"/>
  <c r="AD65" i="10" s="1"/>
  <c r="AD73" i="10"/>
  <c r="AD75" i="10" s="1"/>
  <c r="AD52" i="10"/>
  <c r="AD58" i="10"/>
  <c r="T52" i="10"/>
  <c r="T73" i="10"/>
  <c r="T75" i="10" s="1"/>
  <c r="T58" i="10"/>
  <c r="T68" i="10"/>
  <c r="T70" i="10" s="1"/>
  <c r="T63" i="10"/>
  <c r="T65" i="10" s="1"/>
  <c r="AB52" i="10"/>
  <c r="AB63" i="10"/>
  <c r="AB65" i="10" s="1"/>
  <c r="AB73" i="10"/>
  <c r="AB75" i="10" s="1"/>
  <c r="AB58" i="10"/>
  <c r="AB68" i="10"/>
  <c r="AB70" i="10" s="1"/>
  <c r="Y73" i="10"/>
  <c r="Y75" i="10" s="1"/>
  <c r="Y58" i="10"/>
  <c r="Y52" i="10"/>
  <c r="Y68" i="10"/>
  <c r="Y70" i="10" s="1"/>
  <c r="Y63" i="10"/>
  <c r="Y65" i="10" s="1"/>
  <c r="W68" i="10"/>
  <c r="W70" i="10" s="1"/>
  <c r="W63" i="10"/>
  <c r="W65" i="10" s="1"/>
  <c r="W52" i="10"/>
  <c r="W73" i="10"/>
  <c r="W75" i="10" s="1"/>
  <c r="W58" i="10"/>
  <c r="AA68" i="10"/>
  <c r="AA70" i="10" s="1"/>
  <c r="AA63" i="10"/>
  <c r="AA65" i="10" s="1"/>
  <c r="AA52" i="10"/>
  <c r="AA73" i="10"/>
  <c r="AA75" i="10" s="1"/>
  <c r="AA58" i="10"/>
  <c r="AD44" i="10"/>
  <c r="AC44" i="10"/>
  <c r="AB44" i="10"/>
  <c r="AA44" i="10"/>
  <c r="Z44" i="10"/>
  <c r="Y44" i="10"/>
  <c r="X44" i="10"/>
  <c r="W44" i="10"/>
  <c r="V44" i="10"/>
  <c r="U44" i="10"/>
  <c r="T44" i="10"/>
  <c r="AD11" i="10"/>
  <c r="AC11" i="10"/>
  <c r="AB11" i="10"/>
  <c r="AA11" i="10"/>
  <c r="Z11" i="10"/>
  <c r="Y11" i="10"/>
  <c r="X11" i="10"/>
  <c r="W11" i="10"/>
  <c r="V11" i="10"/>
  <c r="U11" i="10"/>
  <c r="T11" i="10"/>
  <c r="S11" i="10"/>
  <c r="R11" i="10"/>
  <c r="Q11" i="10"/>
  <c r="O11" i="10"/>
  <c r="N11" i="10"/>
  <c r="M11" i="10"/>
  <c r="L11" i="10"/>
  <c r="K11" i="10"/>
  <c r="J11" i="10"/>
  <c r="I11" i="10"/>
  <c r="H11" i="10"/>
  <c r="G11" i="10"/>
  <c r="F11" i="10"/>
  <c r="E11" i="10"/>
  <c r="D11" i="10"/>
  <c r="AD10" i="10"/>
  <c r="AC10" i="10"/>
  <c r="AB10" i="10"/>
  <c r="AA10" i="10"/>
  <c r="Z10" i="10"/>
  <c r="Y10" i="10"/>
  <c r="X10" i="10"/>
  <c r="W10" i="10"/>
  <c r="V10" i="10"/>
  <c r="U10" i="10"/>
  <c r="T10" i="10"/>
  <c r="M46" i="10" l="1"/>
  <c r="M59" i="10"/>
  <c r="M54" i="10"/>
  <c r="F46" i="10"/>
  <c r="F54" i="10"/>
  <c r="F59" i="10"/>
  <c r="J46" i="10"/>
  <c r="J59" i="10"/>
  <c r="J54" i="10"/>
  <c r="N46" i="10"/>
  <c r="N59" i="10"/>
  <c r="N54" i="10"/>
  <c r="K46" i="10"/>
  <c r="K59" i="10"/>
  <c r="K54" i="10"/>
  <c r="AA46" i="10"/>
  <c r="AA54" i="10"/>
  <c r="AA59" i="10"/>
  <c r="AA60" i="10" s="1"/>
  <c r="I32" i="9" s="1"/>
  <c r="I41" i="9"/>
  <c r="Y46" i="10"/>
  <c r="Y54" i="10"/>
  <c r="Y59" i="10"/>
  <c r="Y60" i="10" s="1"/>
  <c r="I30" i="9" s="1"/>
  <c r="D46" i="10"/>
  <c r="D59" i="10"/>
  <c r="D54" i="10"/>
  <c r="H46" i="10"/>
  <c r="H54" i="10"/>
  <c r="H59" i="10"/>
  <c r="L46" i="10"/>
  <c r="L59" i="10"/>
  <c r="L54" i="10"/>
  <c r="X46" i="10"/>
  <c r="X54" i="10"/>
  <c r="X59" i="10"/>
  <c r="X60" i="10" s="1"/>
  <c r="I29" i="9" s="1"/>
  <c r="V11" i="5"/>
  <c r="V10" i="5"/>
  <c r="V9" i="5"/>
  <c r="F55" i="13" l="1"/>
  <c r="E55" i="13"/>
  <c r="D55" i="13"/>
  <c r="M22" i="13"/>
  <c r="M24" i="13" s="1"/>
  <c r="I22" i="13"/>
  <c r="I24" i="13" s="1"/>
  <c r="M20" i="13"/>
  <c r="L20" i="13"/>
  <c r="L22" i="13" s="1"/>
  <c r="L24" i="13" s="1"/>
  <c r="K20" i="13"/>
  <c r="K22" i="13" s="1"/>
  <c r="K24" i="13" s="1"/>
  <c r="J20" i="13"/>
  <c r="J22" i="13" s="1"/>
  <c r="J24" i="13" s="1"/>
  <c r="I20" i="13"/>
  <c r="H20" i="13"/>
  <c r="H22" i="13" s="1"/>
  <c r="H24" i="13" s="1"/>
  <c r="G20" i="13"/>
  <c r="G22" i="13" s="1"/>
  <c r="G24" i="13" s="1"/>
  <c r="F20" i="13"/>
  <c r="F22" i="13" s="1"/>
  <c r="F24" i="13" s="1"/>
  <c r="E20" i="13"/>
  <c r="E22" i="13" s="1"/>
  <c r="E24" i="13" s="1"/>
  <c r="D20" i="13"/>
  <c r="D22" i="13" s="1"/>
  <c r="D24" i="13" s="1"/>
  <c r="A1" i="13"/>
  <c r="F67" i="12"/>
  <c r="E67" i="12"/>
  <c r="D67" i="12"/>
  <c r="K22" i="12"/>
  <c r="K24" i="12" s="1"/>
  <c r="G22" i="12"/>
  <c r="G24" i="12" s="1"/>
  <c r="M20" i="12"/>
  <c r="M22" i="12" s="1"/>
  <c r="M24" i="12" s="1"/>
  <c r="L20" i="12"/>
  <c r="L22" i="12" s="1"/>
  <c r="L24" i="12" s="1"/>
  <c r="K20" i="12"/>
  <c r="J20" i="12"/>
  <c r="J22" i="12" s="1"/>
  <c r="J24" i="12" s="1"/>
  <c r="I20" i="12"/>
  <c r="I22" i="12" s="1"/>
  <c r="I24" i="12" s="1"/>
  <c r="H20" i="12"/>
  <c r="H22" i="12" s="1"/>
  <c r="H24" i="12" s="1"/>
  <c r="G20" i="12"/>
  <c r="F20" i="12"/>
  <c r="F22" i="12" s="1"/>
  <c r="F24" i="12" s="1"/>
  <c r="E20" i="12"/>
  <c r="E22" i="12" s="1"/>
  <c r="E24" i="12" s="1"/>
  <c r="D20" i="12"/>
  <c r="D22" i="12" s="1"/>
  <c r="D24" i="12" s="1"/>
  <c r="A1" i="12"/>
  <c r="S35" i="11"/>
  <c r="R35" i="11"/>
  <c r="Q35" i="11"/>
  <c r="O35" i="11"/>
  <c r="N35" i="11"/>
  <c r="M35" i="11"/>
  <c r="L35" i="11"/>
  <c r="K35" i="11"/>
  <c r="J35" i="11"/>
  <c r="I35" i="11"/>
  <c r="H35" i="11"/>
  <c r="G35" i="11"/>
  <c r="F35" i="11"/>
  <c r="E35" i="11"/>
  <c r="D35" i="11"/>
  <c r="K28" i="11"/>
  <c r="K36" i="11" s="1"/>
  <c r="G28" i="11"/>
  <c r="G36" i="11" s="1"/>
  <c r="S26" i="11"/>
  <c r="S28" i="11" s="1"/>
  <c r="S36" i="11" s="1"/>
  <c r="R26" i="11"/>
  <c r="R28" i="11" s="1"/>
  <c r="R36" i="11" s="1"/>
  <c r="Q26" i="11"/>
  <c r="Q28" i="11" s="1"/>
  <c r="Q36" i="11" s="1"/>
  <c r="O26" i="11"/>
  <c r="O28" i="11" s="1"/>
  <c r="O36" i="11" s="1"/>
  <c r="N26" i="11"/>
  <c r="N28" i="11" s="1"/>
  <c r="N36" i="11" s="1"/>
  <c r="M26" i="11"/>
  <c r="M28" i="11" s="1"/>
  <c r="M36" i="11" s="1"/>
  <c r="L26" i="11"/>
  <c r="L28" i="11" s="1"/>
  <c r="L36" i="11" s="1"/>
  <c r="K26" i="11"/>
  <c r="J26" i="11"/>
  <c r="J28" i="11" s="1"/>
  <c r="J36" i="11" s="1"/>
  <c r="I26" i="11"/>
  <c r="I28" i="11" s="1"/>
  <c r="I36" i="11" s="1"/>
  <c r="H26" i="11"/>
  <c r="H28" i="11" s="1"/>
  <c r="H36" i="11" s="1"/>
  <c r="G26" i="11"/>
  <c r="F26" i="11"/>
  <c r="F28" i="11" s="1"/>
  <c r="F36" i="11" s="1"/>
  <c r="E26" i="11"/>
  <c r="E28" i="11" s="1"/>
  <c r="E36" i="11" s="1"/>
  <c r="D26" i="11"/>
  <c r="D28" i="11" s="1"/>
  <c r="D36" i="11" s="1"/>
  <c r="A1" i="11"/>
  <c r="S35" i="10"/>
  <c r="R35" i="10"/>
  <c r="Q35" i="10"/>
  <c r="O35" i="10"/>
  <c r="N35" i="10"/>
  <c r="M35" i="10"/>
  <c r="L35" i="10"/>
  <c r="K35" i="10"/>
  <c r="J35" i="10"/>
  <c r="I35" i="10"/>
  <c r="H35" i="10"/>
  <c r="G35" i="10"/>
  <c r="F35" i="10"/>
  <c r="E35" i="10"/>
  <c r="S26" i="10"/>
  <c r="S28" i="10" s="1"/>
  <c r="R26" i="10"/>
  <c r="R28" i="10" s="1"/>
  <c r="R36" i="10" s="1"/>
  <c r="Q26" i="10"/>
  <c r="Q28" i="10" s="1"/>
  <c r="Q36" i="10" s="1"/>
  <c r="O26" i="10"/>
  <c r="O28" i="10" s="1"/>
  <c r="O36" i="10" s="1"/>
  <c r="N26" i="10"/>
  <c r="N28" i="10" s="1"/>
  <c r="N36" i="10" s="1"/>
  <c r="M26" i="10"/>
  <c r="M28" i="10" s="1"/>
  <c r="M36" i="10" s="1"/>
  <c r="L26" i="10"/>
  <c r="L28" i="10" s="1"/>
  <c r="K26" i="10"/>
  <c r="K28" i="10" s="1"/>
  <c r="K36" i="10" s="1"/>
  <c r="J26" i="10"/>
  <c r="J28" i="10" s="1"/>
  <c r="J36" i="10" s="1"/>
  <c r="I26" i="10"/>
  <c r="I28" i="10" s="1"/>
  <c r="I36" i="10" s="1"/>
  <c r="H26" i="10"/>
  <c r="H28" i="10" s="1"/>
  <c r="H36" i="10" s="1"/>
  <c r="G26" i="10"/>
  <c r="G28" i="10" s="1"/>
  <c r="G36" i="10" s="1"/>
  <c r="F26" i="10"/>
  <c r="F28" i="10" s="1"/>
  <c r="F36" i="10" s="1"/>
  <c r="E26" i="10"/>
  <c r="E28" i="10" s="1"/>
  <c r="D26" i="10"/>
  <c r="D28" i="10" s="1"/>
  <c r="S10" i="10"/>
  <c r="R10" i="10"/>
  <c r="Q10" i="10"/>
  <c r="O10" i="10"/>
  <c r="N10" i="10"/>
  <c r="M10" i="10"/>
  <c r="L10" i="10"/>
  <c r="K10" i="10"/>
  <c r="J10" i="10"/>
  <c r="I10" i="10"/>
  <c r="H10" i="10"/>
  <c r="G10" i="10"/>
  <c r="F10" i="10"/>
  <c r="E10" i="10"/>
  <c r="D10" i="10"/>
  <c r="A1" i="10"/>
  <c r="A1" i="9"/>
  <c r="M63" i="10" l="1"/>
  <c r="M65" i="10" s="1"/>
  <c r="M73" i="10"/>
  <c r="M75" i="10" s="1"/>
  <c r="M68" i="10"/>
  <c r="M70" i="10" s="1"/>
  <c r="M58" i="10"/>
  <c r="M60" i="10" s="1"/>
  <c r="I18" i="9" s="1"/>
  <c r="N63" i="10"/>
  <c r="N65" i="10" s="1"/>
  <c r="N73" i="10"/>
  <c r="N75" i="10" s="1"/>
  <c r="N68" i="10"/>
  <c r="N70" i="10" s="1"/>
  <c r="N58" i="10"/>
  <c r="N60" i="10" s="1"/>
  <c r="I19" i="9" s="1"/>
  <c r="K73" i="10"/>
  <c r="K75" i="10" s="1"/>
  <c r="K68" i="10"/>
  <c r="K70" i="10" s="1"/>
  <c r="K58" i="10"/>
  <c r="K60" i="10" s="1"/>
  <c r="I16" i="9" s="1"/>
  <c r="K63" i="10"/>
  <c r="K65" i="10" s="1"/>
  <c r="Q63" i="10"/>
  <c r="Q65" i="10" s="1"/>
  <c r="Q73" i="10"/>
  <c r="Q75" i="10" s="1"/>
  <c r="Q68" i="10"/>
  <c r="Q70" i="10" s="1"/>
  <c r="Q58" i="10"/>
  <c r="J58" i="10"/>
  <c r="J60" i="10" s="1"/>
  <c r="I15" i="9" s="1"/>
  <c r="J73" i="10"/>
  <c r="J75" i="10" s="1"/>
  <c r="J68" i="10"/>
  <c r="J70" i="10" s="1"/>
  <c r="J63" i="10"/>
  <c r="J65" i="10" s="1"/>
  <c r="R58" i="10"/>
  <c r="R73" i="10"/>
  <c r="R75" i="10" s="1"/>
  <c r="R68" i="10"/>
  <c r="R70" i="10" s="1"/>
  <c r="R63" i="10"/>
  <c r="R65" i="10" s="1"/>
  <c r="O73" i="10"/>
  <c r="O75" i="10" s="1"/>
  <c r="O68" i="10"/>
  <c r="O70" i="10" s="1"/>
  <c r="O58" i="10"/>
  <c r="O63" i="10"/>
  <c r="O65" i="10" s="1"/>
  <c r="L36" i="10"/>
  <c r="S73" i="11"/>
  <c r="S75" i="11" s="1"/>
  <c r="S53" i="11"/>
  <c r="S44" i="11"/>
  <c r="S58" i="11"/>
  <c r="S45" i="11"/>
  <c r="S63" i="11"/>
  <c r="S65" i="11" s="1"/>
  <c r="S52" i="11"/>
  <c r="S68" i="11"/>
  <c r="S70" i="11" s="1"/>
  <c r="O73" i="11"/>
  <c r="O75" i="11" s="1"/>
  <c r="O53" i="11"/>
  <c r="O44" i="11"/>
  <c r="O68" i="11"/>
  <c r="O70" i="11" s="1"/>
  <c r="O52" i="11"/>
  <c r="O58" i="11"/>
  <c r="O45" i="11"/>
  <c r="O63" i="11"/>
  <c r="O65" i="11" s="1"/>
  <c r="H58" i="11"/>
  <c r="H60" i="11" s="1"/>
  <c r="P13" i="9" s="1"/>
  <c r="H45" i="11"/>
  <c r="H52" i="11"/>
  <c r="H53" i="11"/>
  <c r="H63" i="11"/>
  <c r="H65" i="11" s="1"/>
  <c r="H68" i="11"/>
  <c r="H70" i="11" s="1"/>
  <c r="H44" i="11"/>
  <c r="H73" i="11"/>
  <c r="H75" i="11" s="1"/>
  <c r="I63" i="11"/>
  <c r="I65" i="11" s="1"/>
  <c r="I45" i="11"/>
  <c r="I68" i="11"/>
  <c r="I70" i="11" s="1"/>
  <c r="I52" i="11"/>
  <c r="I73" i="11"/>
  <c r="I75" i="11" s="1"/>
  <c r="I53" i="11"/>
  <c r="I44" i="11"/>
  <c r="I58" i="11"/>
  <c r="M63" i="11"/>
  <c r="M65" i="11" s="1"/>
  <c r="M53" i="11"/>
  <c r="M44" i="11"/>
  <c r="M68" i="11"/>
  <c r="M70" i="11" s="1"/>
  <c r="M52" i="11"/>
  <c r="M73" i="11"/>
  <c r="M75" i="11" s="1"/>
  <c r="M58" i="11"/>
  <c r="M60" i="11" s="1"/>
  <c r="P18" i="9" s="1"/>
  <c r="M45" i="11"/>
  <c r="Q63" i="11"/>
  <c r="Q65" i="11" s="1"/>
  <c r="Q58" i="11"/>
  <c r="Q45" i="11"/>
  <c r="Q68" i="11"/>
  <c r="Q70" i="11" s="1"/>
  <c r="Q52" i="11"/>
  <c r="Q73" i="11"/>
  <c r="Q75" i="11" s="1"/>
  <c r="Q53" i="11"/>
  <c r="Q44" i="11"/>
  <c r="K73" i="11"/>
  <c r="K75" i="11" s="1"/>
  <c r="K53" i="11"/>
  <c r="K44" i="11"/>
  <c r="K63" i="11"/>
  <c r="K65" i="11" s="1"/>
  <c r="K58" i="11"/>
  <c r="K60" i="11" s="1"/>
  <c r="P16" i="9" s="1"/>
  <c r="K45" i="11"/>
  <c r="K52" i="11"/>
  <c r="K68" i="11"/>
  <c r="K70" i="11" s="1"/>
  <c r="L58" i="11"/>
  <c r="L60" i="11" s="1"/>
  <c r="P17" i="9" s="1"/>
  <c r="L45" i="11"/>
  <c r="L73" i="11"/>
  <c r="L75" i="11" s="1"/>
  <c r="L44" i="11"/>
  <c r="L63" i="11"/>
  <c r="L65" i="11" s="1"/>
  <c r="L68" i="11"/>
  <c r="L70" i="11" s="1"/>
  <c r="L52" i="11"/>
  <c r="L53" i="11"/>
  <c r="G73" i="11"/>
  <c r="G75" i="11" s="1"/>
  <c r="G53" i="11"/>
  <c r="G44" i="11"/>
  <c r="G68" i="11"/>
  <c r="G70" i="11" s="1"/>
  <c r="G52" i="11"/>
  <c r="G58" i="11"/>
  <c r="G45" i="11"/>
  <c r="G63" i="11"/>
  <c r="G65" i="11" s="1"/>
  <c r="E63" i="11"/>
  <c r="E65" i="11" s="1"/>
  <c r="E53" i="11"/>
  <c r="E44" i="11"/>
  <c r="E58" i="11"/>
  <c r="E68" i="11"/>
  <c r="E70" i="11" s="1"/>
  <c r="E52" i="11"/>
  <c r="E73" i="11"/>
  <c r="E75" i="11" s="1"/>
  <c r="E45" i="11"/>
  <c r="J68" i="11"/>
  <c r="J70" i="11" s="1"/>
  <c r="J52" i="11"/>
  <c r="J55" i="11" s="1"/>
  <c r="N15" i="9" s="1"/>
  <c r="J45" i="11"/>
  <c r="J73" i="11"/>
  <c r="J75" i="11" s="1"/>
  <c r="J53" i="11"/>
  <c r="J44" i="11"/>
  <c r="J58" i="11"/>
  <c r="J60" i="11" s="1"/>
  <c r="P15" i="9" s="1"/>
  <c r="J63" i="11"/>
  <c r="J65" i="11" s="1"/>
  <c r="N68" i="11"/>
  <c r="N70" i="11" s="1"/>
  <c r="N52" i="11"/>
  <c r="N55" i="11" s="1"/>
  <c r="N19" i="9" s="1"/>
  <c r="N58" i="11"/>
  <c r="N60" i="11" s="1"/>
  <c r="P19" i="9" s="1"/>
  <c r="N73" i="11"/>
  <c r="N75" i="11" s="1"/>
  <c r="N53" i="11"/>
  <c r="N44" i="11"/>
  <c r="N45" i="11"/>
  <c r="N63" i="11"/>
  <c r="N65" i="11" s="1"/>
  <c r="R68" i="11"/>
  <c r="R70" i="11" s="1"/>
  <c r="R52" i="11"/>
  <c r="R45" i="11"/>
  <c r="R63" i="11"/>
  <c r="R65" i="11" s="1"/>
  <c r="R73" i="11"/>
  <c r="R75" i="11" s="1"/>
  <c r="R53" i="11"/>
  <c r="R44" i="11"/>
  <c r="R58" i="11"/>
  <c r="D52" i="11"/>
  <c r="D44" i="11"/>
  <c r="D58" i="11"/>
  <c r="D60" i="11" s="1"/>
  <c r="D53" i="11"/>
  <c r="D45" i="11"/>
  <c r="F68" i="11"/>
  <c r="F70" i="11" s="1"/>
  <c r="F52" i="11"/>
  <c r="F58" i="11"/>
  <c r="F60" i="11" s="1"/>
  <c r="F63" i="11"/>
  <c r="F65" i="11" s="1"/>
  <c r="F73" i="11"/>
  <c r="F75" i="11" s="1"/>
  <c r="F53" i="11"/>
  <c r="F44" i="11"/>
  <c r="F45" i="11"/>
  <c r="E36" i="10"/>
  <c r="E68" i="10" s="1"/>
  <c r="E70" i="10" s="1"/>
  <c r="H10" i="9" s="1"/>
  <c r="E63" i="10"/>
  <c r="E65" i="10" s="1"/>
  <c r="F10" i="9" s="1"/>
  <c r="I46" i="10"/>
  <c r="I73" i="10"/>
  <c r="I75" i="10" s="1"/>
  <c r="I68" i="10"/>
  <c r="I70" i="10" s="1"/>
  <c r="I63" i="10"/>
  <c r="I65" i="10" s="1"/>
  <c r="I59" i="10"/>
  <c r="I54" i="10"/>
  <c r="H73" i="10"/>
  <c r="H75" i="10" s="1"/>
  <c r="H68" i="10"/>
  <c r="H70" i="10" s="1"/>
  <c r="H63" i="10"/>
  <c r="H65" i="10" s="1"/>
  <c r="G46" i="10"/>
  <c r="G68" i="10"/>
  <c r="G70" i="10" s="1"/>
  <c r="G73" i="10"/>
  <c r="G75" i="10" s="1"/>
  <c r="G63" i="10"/>
  <c r="G65" i="10" s="1"/>
  <c r="G59" i="10"/>
  <c r="G54" i="10"/>
  <c r="F68" i="10"/>
  <c r="F70" i="10" s="1"/>
  <c r="F63" i="10"/>
  <c r="F65" i="10" s="1"/>
  <c r="F11" i="9" s="1"/>
  <c r="F73" i="10"/>
  <c r="F75" i="10" s="1"/>
  <c r="J11" i="9" s="1"/>
  <c r="Q54" i="11"/>
  <c r="I54" i="11"/>
  <c r="E54" i="11"/>
  <c r="R54" i="11"/>
  <c r="S54" i="11"/>
  <c r="O54" i="11"/>
  <c r="G54" i="11"/>
  <c r="Q59" i="11"/>
  <c r="Q60" i="11" s="1"/>
  <c r="P22" i="9" s="1"/>
  <c r="I59" i="11"/>
  <c r="E59" i="11"/>
  <c r="Q46" i="11"/>
  <c r="I46" i="11"/>
  <c r="I47" i="11" s="1"/>
  <c r="L14" i="9" s="1"/>
  <c r="E46" i="11"/>
  <c r="W59" i="10"/>
  <c r="W60" i="10" s="1"/>
  <c r="I28" i="9" s="1"/>
  <c r="O59" i="10"/>
  <c r="O60" i="10" s="1"/>
  <c r="I20" i="9" s="1"/>
  <c r="E59" i="10"/>
  <c r="AD59" i="10"/>
  <c r="AD60" i="10" s="1"/>
  <c r="I35" i="9" s="1"/>
  <c r="Z59" i="10"/>
  <c r="Z60" i="10" s="1"/>
  <c r="I31" i="9" s="1"/>
  <c r="V59" i="10"/>
  <c r="V60" i="10" s="1"/>
  <c r="I27" i="9" s="1"/>
  <c r="R59" i="10"/>
  <c r="R60" i="10" s="1"/>
  <c r="I23" i="9" s="1"/>
  <c r="R59" i="11"/>
  <c r="T59" i="10"/>
  <c r="T60" i="10" s="1"/>
  <c r="I25" i="9" s="1"/>
  <c r="S59" i="11"/>
  <c r="O59" i="11"/>
  <c r="O60" i="11" s="1"/>
  <c r="P20" i="9" s="1"/>
  <c r="G59" i="11"/>
  <c r="G60" i="11" s="1"/>
  <c r="P12" i="9" s="1"/>
  <c r="S46" i="11"/>
  <c r="S47" i="11" s="1"/>
  <c r="L24" i="9" s="1"/>
  <c r="O46" i="11"/>
  <c r="G46" i="11"/>
  <c r="AC59" i="10"/>
  <c r="AC60" i="10" s="1"/>
  <c r="I34" i="9" s="1"/>
  <c r="U59" i="10"/>
  <c r="U60" i="10" s="1"/>
  <c r="I26" i="9" s="1"/>
  <c r="Q59" i="10"/>
  <c r="R46" i="11"/>
  <c r="AB59" i="10"/>
  <c r="AB60" i="10" s="1"/>
  <c r="I33" i="9" s="1"/>
  <c r="AD54" i="10"/>
  <c r="Z54" i="10"/>
  <c r="V54" i="10"/>
  <c r="R54" i="10"/>
  <c r="E54" i="10"/>
  <c r="O54" i="10"/>
  <c r="AC54" i="10"/>
  <c r="U54" i="10"/>
  <c r="Q54" i="10"/>
  <c r="AB54" i="10"/>
  <c r="T54" i="10"/>
  <c r="W54" i="10"/>
  <c r="AC53" i="10"/>
  <c r="Y53" i="10"/>
  <c r="Y55" i="10" s="1"/>
  <c r="G30" i="9" s="1"/>
  <c r="U53" i="10"/>
  <c r="Z53" i="10"/>
  <c r="AB53" i="10"/>
  <c r="X53" i="10"/>
  <c r="X55" i="10" s="1"/>
  <c r="G29" i="9" s="1"/>
  <c r="T53" i="10"/>
  <c r="V53" i="10"/>
  <c r="AA53" i="10"/>
  <c r="AA55" i="10" s="1"/>
  <c r="G32" i="9" s="1"/>
  <c r="W53" i="10"/>
  <c r="AD53" i="10"/>
  <c r="E46" i="10"/>
  <c r="U46" i="10"/>
  <c r="Z46" i="10"/>
  <c r="W46" i="10"/>
  <c r="V46" i="10"/>
  <c r="T46" i="10"/>
  <c r="AC46" i="10"/>
  <c r="AD46" i="10"/>
  <c r="Q46" i="10"/>
  <c r="AB46" i="10"/>
  <c r="R46" i="10"/>
  <c r="O46" i="10"/>
  <c r="E41" i="9"/>
  <c r="AA45" i="10"/>
  <c r="AA47" i="10" s="1"/>
  <c r="E32" i="9" s="1"/>
  <c r="W45" i="10"/>
  <c r="AD45" i="10"/>
  <c r="Z45" i="10"/>
  <c r="V45" i="10"/>
  <c r="AC45" i="10"/>
  <c r="Y45" i="10"/>
  <c r="Y47" i="10" s="1"/>
  <c r="E30" i="9" s="1"/>
  <c r="U45" i="10"/>
  <c r="AB45" i="10"/>
  <c r="X45" i="10"/>
  <c r="X47" i="10" s="1"/>
  <c r="E29" i="9" s="1"/>
  <c r="T45" i="10"/>
  <c r="D36" i="10"/>
  <c r="D58" i="10" s="1"/>
  <c r="E53" i="10"/>
  <c r="E45" i="10"/>
  <c r="E44" i="10"/>
  <c r="E58" i="10"/>
  <c r="E52" i="10"/>
  <c r="I53" i="10"/>
  <c r="I45" i="10"/>
  <c r="I58" i="10"/>
  <c r="I52" i="10"/>
  <c r="I44" i="10"/>
  <c r="M53" i="10"/>
  <c r="M45" i="10"/>
  <c r="M52" i="10"/>
  <c r="M44" i="10"/>
  <c r="F58" i="10"/>
  <c r="F52" i="10"/>
  <c r="F44" i="10"/>
  <c r="H11" i="9"/>
  <c r="F53" i="10"/>
  <c r="F45" i="10"/>
  <c r="J52" i="10"/>
  <c r="J44" i="10"/>
  <c r="J53" i="10"/>
  <c r="J45" i="10"/>
  <c r="N52" i="10"/>
  <c r="N44" i="10"/>
  <c r="N53" i="10"/>
  <c r="N45" i="10"/>
  <c r="R52" i="10"/>
  <c r="R44" i="10"/>
  <c r="R53" i="10"/>
  <c r="R45" i="10"/>
  <c r="Q53" i="10"/>
  <c r="Q45" i="10"/>
  <c r="H58" i="10"/>
  <c r="H52" i="10"/>
  <c r="H44" i="10"/>
  <c r="L52" i="10"/>
  <c r="L44" i="10"/>
  <c r="H45" i="10"/>
  <c r="L45" i="10"/>
  <c r="H53" i="10"/>
  <c r="D73" i="11"/>
  <c r="D75" i="11" s="1"/>
  <c r="Q9" i="9" s="1"/>
  <c r="D63" i="11"/>
  <c r="D65" i="11" s="1"/>
  <c r="M9" i="9" s="1"/>
  <c r="D68" i="11"/>
  <c r="D70" i="11" s="1"/>
  <c r="O9" i="9" s="1"/>
  <c r="S36" i="10"/>
  <c r="S59" i="10" s="1"/>
  <c r="Q44" i="10"/>
  <c r="L53" i="10"/>
  <c r="Q10" i="9"/>
  <c r="M10" i="9"/>
  <c r="O10" i="9"/>
  <c r="G53" i="10"/>
  <c r="G45" i="10"/>
  <c r="G58" i="10"/>
  <c r="G52" i="10"/>
  <c r="G44" i="10"/>
  <c r="K53" i="10"/>
  <c r="K45" i="10"/>
  <c r="K52" i="10"/>
  <c r="K44" i="10"/>
  <c r="O53" i="10"/>
  <c r="O45" i="10"/>
  <c r="O52" i="10"/>
  <c r="O44" i="10"/>
  <c r="Q52" i="10"/>
  <c r="O11" i="9"/>
  <c r="Q11" i="9"/>
  <c r="M11" i="9"/>
  <c r="V13" i="6"/>
  <c r="P13" i="6"/>
  <c r="O13" i="6"/>
  <c r="H13" i="6"/>
  <c r="G13" i="6"/>
  <c r="D13" i="6"/>
  <c r="B13" i="6"/>
  <c r="G55" i="11" l="1"/>
  <c r="N12" i="9" s="1"/>
  <c r="E55" i="11"/>
  <c r="N10" i="9" s="1"/>
  <c r="F47" i="11"/>
  <c r="O55" i="11"/>
  <c r="N20" i="9" s="1"/>
  <c r="G47" i="11"/>
  <c r="L12" i="9" s="1"/>
  <c r="S55" i="11"/>
  <c r="N24" i="9" s="1"/>
  <c r="Q55" i="11"/>
  <c r="N22" i="9" s="1"/>
  <c r="L47" i="11"/>
  <c r="L17" i="9" s="1"/>
  <c r="Z55" i="10"/>
  <c r="G31" i="9" s="1"/>
  <c r="W47" i="10"/>
  <c r="E28" i="9" s="1"/>
  <c r="AD55" i="10"/>
  <c r="G35" i="9" s="1"/>
  <c r="U47" i="10"/>
  <c r="E26" i="9" s="1"/>
  <c r="AC55" i="10"/>
  <c r="G34" i="9" s="1"/>
  <c r="S46" i="10"/>
  <c r="Q60" i="10"/>
  <c r="I22" i="9" s="1"/>
  <c r="S54" i="10"/>
  <c r="S73" i="10"/>
  <c r="S75" i="10" s="1"/>
  <c r="S68" i="10"/>
  <c r="S70" i="10" s="1"/>
  <c r="S58" i="10"/>
  <c r="S60" i="10" s="1"/>
  <c r="I24" i="9" s="1"/>
  <c r="S63" i="10"/>
  <c r="S65" i="10" s="1"/>
  <c r="L58" i="10"/>
  <c r="L60" i="10" s="1"/>
  <c r="I17" i="9" s="1"/>
  <c r="L63" i="10"/>
  <c r="L65" i="10" s="1"/>
  <c r="L73" i="10"/>
  <c r="L75" i="10" s="1"/>
  <c r="L68" i="10"/>
  <c r="L70" i="10" s="1"/>
  <c r="O47" i="11"/>
  <c r="L20" i="9" s="1"/>
  <c r="N47" i="11"/>
  <c r="L19" i="9" s="1"/>
  <c r="J47" i="11"/>
  <c r="L15" i="9" s="1"/>
  <c r="R47" i="11"/>
  <c r="L23" i="9" s="1"/>
  <c r="E47" i="11"/>
  <c r="L10" i="9" s="1"/>
  <c r="R55" i="11"/>
  <c r="N23" i="9" s="1"/>
  <c r="F55" i="11"/>
  <c r="L55" i="11"/>
  <c r="N17" i="9" s="1"/>
  <c r="K55" i="11"/>
  <c r="N16" i="9" s="1"/>
  <c r="K47" i="11"/>
  <c r="L16" i="9" s="1"/>
  <c r="M47" i="11"/>
  <c r="L18" i="9" s="1"/>
  <c r="H47" i="11"/>
  <c r="L13" i="9" s="1"/>
  <c r="H55" i="11"/>
  <c r="N13" i="9" s="1"/>
  <c r="E60" i="11"/>
  <c r="P10" i="9" s="1"/>
  <c r="S60" i="11"/>
  <c r="P24" i="9" s="1"/>
  <c r="R60" i="11"/>
  <c r="P23" i="9" s="1"/>
  <c r="Q47" i="11"/>
  <c r="L22" i="9" s="1"/>
  <c r="I60" i="11"/>
  <c r="P14" i="9" s="1"/>
  <c r="I55" i="11"/>
  <c r="N14" i="9" s="1"/>
  <c r="D55" i="11"/>
  <c r="N9" i="9" s="1"/>
  <c r="M55" i="11"/>
  <c r="N18" i="9" s="1"/>
  <c r="AB55" i="10"/>
  <c r="G33" i="9" s="1"/>
  <c r="E73" i="10"/>
  <c r="E75" i="10" s="1"/>
  <c r="J10" i="9" s="1"/>
  <c r="D53" i="10"/>
  <c r="E55" i="10"/>
  <c r="G10" i="9" s="1"/>
  <c r="Q55" i="10"/>
  <c r="G22" i="9" s="1"/>
  <c r="W55" i="10"/>
  <c r="G28" i="9" s="1"/>
  <c r="AD47" i="10"/>
  <c r="E35" i="9" s="1"/>
  <c r="AB47" i="10"/>
  <c r="E33" i="9" s="1"/>
  <c r="V47" i="10"/>
  <c r="E27" i="9" s="1"/>
  <c r="V55" i="10"/>
  <c r="G27" i="9" s="1"/>
  <c r="T55" i="10"/>
  <c r="G25" i="9" s="1"/>
  <c r="U55" i="10"/>
  <c r="G26" i="9" s="1"/>
  <c r="T47" i="10"/>
  <c r="E25" i="9" s="1"/>
  <c r="Z47" i="10"/>
  <c r="E31" i="9" s="1"/>
  <c r="AC47" i="10"/>
  <c r="E34" i="9" s="1"/>
  <c r="D45" i="10"/>
  <c r="G60" i="10"/>
  <c r="I12" i="9" s="1"/>
  <c r="H47" i="10"/>
  <c r="E13" i="9" s="1"/>
  <c r="R47" i="10"/>
  <c r="E23" i="9" s="1"/>
  <c r="N55" i="10"/>
  <c r="G19" i="9" s="1"/>
  <c r="M47" i="10"/>
  <c r="E18" i="9" s="1"/>
  <c r="I55" i="10"/>
  <c r="G14" i="9" s="1"/>
  <c r="R55" i="10"/>
  <c r="G23" i="9" s="1"/>
  <c r="O55" i="10"/>
  <c r="G20" i="9" s="1"/>
  <c r="K47" i="10"/>
  <c r="E16" i="9" s="1"/>
  <c r="E60" i="10"/>
  <c r="I10" i="9" s="1"/>
  <c r="D60" i="10"/>
  <c r="I9" i="9" s="1"/>
  <c r="D68" i="10"/>
  <c r="D70" i="10" s="1"/>
  <c r="H9" i="9" s="1"/>
  <c r="D63" i="10"/>
  <c r="D65" i="10" s="1"/>
  <c r="F9" i="9" s="1"/>
  <c r="D52" i="10"/>
  <c r="D73" i="10"/>
  <c r="D75" i="10" s="1"/>
  <c r="J9" i="9" s="1"/>
  <c r="D44" i="10"/>
  <c r="O47" i="10"/>
  <c r="E20" i="9" s="1"/>
  <c r="E47" i="10"/>
  <c r="E10" i="9" s="1"/>
  <c r="G41" i="9"/>
  <c r="F47" i="10"/>
  <c r="E11" i="9" s="1"/>
  <c r="I47" i="10"/>
  <c r="E14" i="9" s="1"/>
  <c r="Q47" i="10"/>
  <c r="E22" i="9" s="1"/>
  <c r="P9" i="9"/>
  <c r="L47" i="10"/>
  <c r="E17" i="9" s="1"/>
  <c r="H55" i="10"/>
  <c r="G13" i="9" s="1"/>
  <c r="M55" i="10"/>
  <c r="G18" i="9" s="1"/>
  <c r="I60" i="10"/>
  <c r="I14" i="9" s="1"/>
  <c r="K55" i="10"/>
  <c r="G16" i="9" s="1"/>
  <c r="G47" i="10"/>
  <c r="E12" i="9" s="1"/>
  <c r="G55" i="10"/>
  <c r="G12" i="9" s="1"/>
  <c r="S53" i="10"/>
  <c r="S45" i="10"/>
  <c r="S52" i="10"/>
  <c r="S44" i="10"/>
  <c r="L55" i="10"/>
  <c r="G17" i="9" s="1"/>
  <c r="H60" i="10"/>
  <c r="I13" i="9" s="1"/>
  <c r="J47" i="10"/>
  <c r="E15" i="9" s="1"/>
  <c r="F55" i="10"/>
  <c r="G11" i="9" s="1"/>
  <c r="D47" i="11"/>
  <c r="L9" i="9" s="1"/>
  <c r="N47" i="10"/>
  <c r="E19" i="9" s="1"/>
  <c r="J55" i="10"/>
  <c r="G15" i="9" s="1"/>
  <c r="F60" i="10"/>
  <c r="I11" i="9" s="1"/>
  <c r="D55" i="10" l="1"/>
  <c r="G9" i="9" s="1"/>
  <c r="P11" i="9"/>
  <c r="D47" i="10"/>
  <c r="E9" i="9" s="1"/>
  <c r="N11" i="9"/>
  <c r="L11" i="9"/>
  <c r="S47" i="10"/>
  <c r="E24" i="9" s="1"/>
  <c r="S55" i="10"/>
  <c r="G24" i="9" s="1"/>
  <c r="P11" i="5"/>
  <c r="M11" i="5"/>
  <c r="P10" i="5"/>
  <c r="M10" i="5"/>
  <c r="P9" i="5"/>
  <c r="M9" i="5"/>
  <c r="A1" i="5"/>
  <c r="A1" i="6" s="1"/>
  <c r="C29" i="4" l="1"/>
  <c r="C40" i="4" s="1"/>
</calcChain>
</file>

<file path=xl/sharedStrings.xml><?xml version="1.0" encoding="utf-8"?>
<sst xmlns="http://schemas.openxmlformats.org/spreadsheetml/2006/main" count="9910" uniqueCount="5747">
  <si>
    <t>Amendments</t>
  </si>
  <si>
    <t>Initials</t>
  </si>
  <si>
    <t>Date</t>
  </si>
  <si>
    <t>Description</t>
  </si>
  <si>
    <t>General</t>
  </si>
  <si>
    <t>MCHW Series</t>
  </si>
  <si>
    <t>Unit</t>
  </si>
  <si>
    <t>Rate</t>
  </si>
  <si>
    <t>Output (Unit per shift/hour)</t>
  </si>
  <si>
    <t>People</t>
  </si>
  <si>
    <t>Equipment £</t>
  </si>
  <si>
    <t>Plant &amp; Materials</t>
  </si>
  <si>
    <t>Charges £</t>
  </si>
  <si>
    <t>Credit £</t>
  </si>
  <si>
    <t>Night Working (Mon-Fri 19:00-07:00) £</t>
  </si>
  <si>
    <t>Sub-total £</t>
  </si>
  <si>
    <t>Weekend Working (07:00 Sat-07:00Mon) £</t>
  </si>
  <si>
    <t>Plant £</t>
  </si>
  <si>
    <t>Materials £</t>
  </si>
  <si>
    <t>100</t>
  </si>
  <si>
    <t>Establishment, Removal and Maintenance of Diversion Routes</t>
  </si>
  <si>
    <t>Filter Drains</t>
  </si>
  <si>
    <t>Renewal, Raising or Lowering of Covers and Gratings on Existing Chambers and Gullies</t>
  </si>
  <si>
    <t>Cleaning Existing Drainage Systems</t>
  </si>
  <si>
    <t>Item</t>
  </si>
  <si>
    <t>Constituent of Fee</t>
  </si>
  <si>
    <t>Profit</t>
  </si>
  <si>
    <t>Franchises, Royalties, Licences</t>
  </si>
  <si>
    <t xml:space="preserve">Accounting, Auditing and Payroll, Business Development, Procurement and other support services( ex:, general and head office management and administration) </t>
  </si>
  <si>
    <t>Research and Development</t>
  </si>
  <si>
    <t>Publicity, Marketing, Sales, Exhibitions</t>
  </si>
  <si>
    <t>Entertainment</t>
  </si>
  <si>
    <t>Rents, Rates, Leases, Services and Servicing of Premises, Stationery, Telephones, Telex, FAX, Postage charges</t>
  </si>
  <si>
    <t>IT / Computing</t>
  </si>
  <si>
    <t>Asset Depreciation</t>
  </si>
  <si>
    <t>Insurance Premiums</t>
  </si>
  <si>
    <t>The amount of any excess borne by the Contractor in respect of any claims under Employer’s Liability and Professional Indemnity Insurances</t>
  </si>
  <si>
    <t>Finance and Interest Charges</t>
  </si>
  <si>
    <t>Severance</t>
  </si>
  <si>
    <t>Bonuses &amp; Incentives</t>
  </si>
  <si>
    <t>Personnel / HR Services</t>
  </si>
  <si>
    <t>Quality Assurance</t>
  </si>
  <si>
    <t>Health and Safety</t>
  </si>
  <si>
    <t>Training</t>
  </si>
  <si>
    <t>Supply Chain</t>
  </si>
  <si>
    <t>Legal Costs</t>
  </si>
  <si>
    <t>Environmental and Sustainability</t>
  </si>
  <si>
    <r>
      <rPr>
        <b/>
        <sz val="18"/>
        <rFont val="Arial"/>
        <family val="2"/>
      </rPr>
      <t>Adjustment for non-recoverable hours</t>
    </r>
    <r>
      <rPr>
        <sz val="18"/>
        <rFont val="Arial"/>
        <family val="2"/>
      </rPr>
      <t xml:space="preserve"> - (An adjustment for non-recoverable hours provides for the Tenderer to make adjustment for staff who are forecast to bill less than that total working hours per annum)</t>
    </r>
  </si>
  <si>
    <r>
      <rPr>
        <b/>
        <sz val="18"/>
        <rFont val="Arial"/>
        <family val="2"/>
      </rPr>
      <t>Other non-recoverable costs</t>
    </r>
    <r>
      <rPr>
        <sz val="18"/>
        <rFont val="Arial"/>
        <family val="2"/>
      </rPr>
      <t xml:space="preserve"> - (Other non-recoverable costs - these should include any costs that the Tenderer will incur that are not included in the Overheads Build Up)</t>
    </r>
  </si>
  <si>
    <r>
      <rPr>
        <b/>
        <sz val="18"/>
        <rFont val="Arial"/>
        <family val="2"/>
      </rPr>
      <t>Other - Total</t>
    </r>
    <r>
      <rPr>
        <sz val="18"/>
        <rFont val="Arial"/>
        <family val="2"/>
      </rPr>
      <t xml:space="preserve"> (please use rows below to specify others(if any) that are not covered above)</t>
    </r>
  </si>
  <si>
    <t>i</t>
  </si>
  <si>
    <t>ii</t>
  </si>
  <si>
    <t>iii</t>
  </si>
  <si>
    <t>iv</t>
  </si>
  <si>
    <t>v</t>
  </si>
  <si>
    <t>vi</t>
  </si>
  <si>
    <t>vii</t>
  </si>
  <si>
    <t>viii</t>
  </si>
  <si>
    <t>ix</t>
  </si>
  <si>
    <t>x</t>
  </si>
  <si>
    <t>Extra Over</t>
  </si>
  <si>
    <t>Fee Percentage buildup</t>
  </si>
  <si>
    <t>Fee Percentage</t>
  </si>
  <si>
    <t>Vehicles and Operatives</t>
  </si>
  <si>
    <t>Chambers and Gullies</t>
  </si>
  <si>
    <t>Cold Milling (Planing)</t>
  </si>
  <si>
    <t>Revision No.</t>
  </si>
  <si>
    <t xml:space="preserve"> </t>
  </si>
  <si>
    <t>Establishment, Removal and Maintenance of Lane Closures</t>
  </si>
  <si>
    <t>Enter below details indicated in the blue cells</t>
  </si>
  <si>
    <t>Considerations</t>
  </si>
  <si>
    <t>Bands</t>
  </si>
  <si>
    <t>3D Stage 0 - Scheme Identification</t>
  </si>
  <si>
    <t>Stage 1 - Options Assessment</t>
  </si>
  <si>
    <t>Stage 2 - Prelim Design</t>
  </si>
  <si>
    <t>Stage 3 - Detailed Design</t>
  </si>
  <si>
    <t>Stage 4 - Commercial Pricing</t>
  </si>
  <si>
    <t>Stage 5 - Construction</t>
  </si>
  <si>
    <t>Stage 6 - Close Out</t>
  </si>
  <si>
    <t>Base Percentages and Rates</t>
  </si>
  <si>
    <t>Basis of Assessment/Datum Points</t>
  </si>
  <si>
    <t>Time Charge</t>
  </si>
  <si>
    <t>% of Scheme Budget</t>
  </si>
  <si>
    <t>Highways England Benchmark %</t>
  </si>
  <si>
    <t>Supplier % adjustment</t>
  </si>
  <si>
    <t>Revised total %</t>
  </si>
  <si>
    <t xml:space="preserve">Revised total </t>
  </si>
  <si>
    <t>Scheme Budget</t>
  </si>
  <si>
    <t>Reconstruction Works Framework</t>
  </si>
  <si>
    <t>£0 - £10m</t>
  </si>
  <si>
    <t>£10m - £25m</t>
  </si>
  <si>
    <t>£25m+</t>
  </si>
  <si>
    <t>N/A</t>
  </si>
  <si>
    <t>Skills, Training and Experience</t>
  </si>
  <si>
    <t>Framework Director</t>
  </si>
  <si>
    <t>Programme Manager</t>
  </si>
  <si>
    <t xml:space="preserve">Commercial Manager </t>
  </si>
  <si>
    <t>Quantity Surveyor</t>
  </si>
  <si>
    <t>Quality Manager</t>
  </si>
  <si>
    <t>Health &amp; Safety Manager</t>
  </si>
  <si>
    <t>Project Manager</t>
  </si>
  <si>
    <t>Assistance Project Manager</t>
  </si>
  <si>
    <t>Construction Manager</t>
  </si>
  <si>
    <t>Planner</t>
  </si>
  <si>
    <t>CDM Principal Contractor</t>
  </si>
  <si>
    <t>CDM Principal Designer</t>
  </si>
  <si>
    <t>Design Team Leader</t>
  </si>
  <si>
    <t>Concrete Specialist</t>
  </si>
  <si>
    <t>Pavement Engineer</t>
  </si>
  <si>
    <t>Senior Engineer</t>
  </si>
  <si>
    <t>Engineer</t>
  </si>
  <si>
    <t>Assistant Engineer</t>
  </si>
  <si>
    <t>Graduate Engineer</t>
  </si>
  <si>
    <t>Works Supervisor</t>
  </si>
  <si>
    <t>Environmental Lead</t>
  </si>
  <si>
    <t>Traffic Forecasting Lead</t>
  </si>
  <si>
    <t>Communications Lead</t>
  </si>
  <si>
    <t>CAD Technician</t>
  </si>
  <si>
    <t>Lead Technician</t>
  </si>
  <si>
    <t>Technician</t>
  </si>
  <si>
    <t>Administrator</t>
  </si>
  <si>
    <t>Key</t>
  </si>
  <si>
    <t>R  Required</t>
  </si>
  <si>
    <t>P  Preferred</t>
  </si>
  <si>
    <t>Qualifications</t>
  </si>
  <si>
    <t>HND/HNC/BTEC (or equivalent)</t>
  </si>
  <si>
    <t>R</t>
  </si>
  <si>
    <t>P</t>
  </si>
  <si>
    <t>Degree Level</t>
  </si>
  <si>
    <t>Member of Professional Body</t>
  </si>
  <si>
    <t>Chartered Member of Professional Body</t>
  </si>
  <si>
    <t>Experience</t>
  </si>
  <si>
    <t>Highways Sector</t>
  </si>
  <si>
    <t>Highways England Projects</t>
  </si>
  <si>
    <t>Design Experience</t>
  </si>
  <si>
    <t>Project Management</t>
  </si>
  <si>
    <t>Strategic and Technical Leadership Skills</t>
  </si>
  <si>
    <t>Project Coordination and Management</t>
  </si>
  <si>
    <t>Microsoft Project/Oracle Primavera P6</t>
  </si>
  <si>
    <t>Knowledge and Understanding of NEC4</t>
  </si>
  <si>
    <t>Risk Management</t>
  </si>
  <si>
    <t>Change Management</t>
  </si>
  <si>
    <t>Performance Management</t>
  </si>
  <si>
    <t>Communication Skills</t>
  </si>
  <si>
    <t>Financial and Commercial Management</t>
  </si>
  <si>
    <t>Financial Control and Management</t>
  </si>
  <si>
    <t>Pricing and Estimating</t>
  </si>
  <si>
    <t>Commercial Management</t>
  </si>
  <si>
    <t>Collaboration</t>
  </si>
  <si>
    <t>Customer Relationship Management</t>
  </si>
  <si>
    <t>Working within multi-disciplined team</t>
  </si>
  <si>
    <t>Collaborative Planning</t>
  </si>
  <si>
    <t>Stakeholder Engagement</t>
  </si>
  <si>
    <t>IOSH Managing Safely</t>
  </si>
  <si>
    <t>IOSH Working Safely</t>
  </si>
  <si>
    <t>CDM 2015</t>
  </si>
  <si>
    <t>CDM 2015 Principal Designer Course</t>
  </si>
  <si>
    <t>CSCS (or equivalent)</t>
  </si>
  <si>
    <t>Technical Knowledge</t>
  </si>
  <si>
    <t>Ability to use Technical Software</t>
  </si>
  <si>
    <t>Technical Report Writing Skills</t>
  </si>
  <si>
    <t>Whole Life Design/Buildability</t>
  </si>
  <si>
    <t>Cost of People</t>
  </si>
  <si>
    <t>Cost paid to people</t>
  </si>
  <si>
    <t>Highways England Role</t>
  </si>
  <si>
    <t>Travel</t>
  </si>
  <si>
    <t>Medical Examination</t>
  </si>
  <si>
    <t>Personal Protective Equipment (PPE)</t>
  </si>
  <si>
    <t>National Insurance Contributions</t>
  </si>
  <si>
    <t>Pensions</t>
  </si>
  <si>
    <t>Death benefits</t>
  </si>
  <si>
    <t>Medical Aid</t>
  </si>
  <si>
    <t>a Vehicle</t>
  </si>
  <si>
    <t>Highways England</t>
  </si>
  <si>
    <t>Concrete Road Framework - Reconstruction Works</t>
  </si>
  <si>
    <t>Amend. No.</t>
  </si>
  <si>
    <t>The maximum rate for each role will be populated automatically below as rates are built up on other worksheets</t>
  </si>
  <si>
    <t>Maximum Rates Table</t>
  </si>
  <si>
    <t>Suppliers UK (based/employed)</t>
  </si>
  <si>
    <t>Suppliers Non-UK (based/employed)</t>
  </si>
  <si>
    <t>Supplier's alternative role</t>
  </si>
  <si>
    <r>
      <rPr>
        <b/>
        <i/>
        <sz val="12"/>
        <rFont val="Arial"/>
        <family val="2"/>
      </rPr>
      <t>Maximum staff rate</t>
    </r>
    <r>
      <rPr>
        <b/>
        <sz val="12"/>
        <rFont val="Arial"/>
        <family val="2"/>
      </rPr>
      <t xml:space="preserve"> - Working in Supplier's UK Offices</t>
    </r>
  </si>
  <si>
    <r>
      <rPr>
        <b/>
        <i/>
        <sz val="12"/>
        <rFont val="Arial"/>
        <family val="2"/>
      </rPr>
      <t>Maximum staff rate</t>
    </r>
    <r>
      <rPr>
        <b/>
        <sz val="12"/>
        <rFont val="Arial"/>
        <family val="2"/>
      </rPr>
      <t xml:space="preserve"> - Overtime - 
Working in Supplier's UK Offices</t>
    </r>
  </si>
  <si>
    <r>
      <rPr>
        <b/>
        <i/>
        <sz val="12"/>
        <rFont val="Arial"/>
        <family val="2"/>
      </rPr>
      <t>Maximum staff rate</t>
    </r>
    <r>
      <rPr>
        <b/>
        <sz val="12"/>
        <rFont val="Arial"/>
        <family val="2"/>
      </rPr>
      <t xml:space="preserve"> -  Working in Supplier's Non-UK Offices</t>
    </r>
  </si>
  <si>
    <r>
      <rPr>
        <b/>
        <i/>
        <sz val="12"/>
        <rFont val="Arial"/>
        <family val="2"/>
      </rPr>
      <t>Maximum staff rate</t>
    </r>
    <r>
      <rPr>
        <b/>
        <sz val="12"/>
        <rFont val="Arial"/>
        <family val="2"/>
      </rPr>
      <t xml:space="preserve"> - Overtime - Working in Supplier's Non-UK Offices</t>
    </r>
  </si>
  <si>
    <r>
      <rPr>
        <b/>
        <i/>
        <sz val="12"/>
        <rFont val="Arial"/>
        <family val="2"/>
      </rPr>
      <t>Maximum staff rate</t>
    </r>
    <r>
      <rPr>
        <b/>
        <sz val="12"/>
        <rFont val="Arial"/>
        <family val="2"/>
      </rPr>
      <t xml:space="preserve"> -
 Working in Highways England Offices or On Sites</t>
    </r>
  </si>
  <si>
    <r>
      <rPr>
        <b/>
        <i/>
        <sz val="12"/>
        <rFont val="Arial"/>
        <family val="2"/>
      </rPr>
      <t>Maximum staff rate</t>
    </r>
    <r>
      <rPr>
        <b/>
        <sz val="12"/>
        <rFont val="Arial"/>
        <family val="2"/>
      </rPr>
      <t xml:space="preserve"> - Overtime - Working in Highways England Offices or On Sites</t>
    </r>
  </si>
  <si>
    <r>
      <rPr>
        <b/>
        <i/>
        <sz val="12"/>
        <rFont val="Arial"/>
        <family val="2"/>
      </rPr>
      <t>Maximum staff rate</t>
    </r>
    <r>
      <rPr>
        <b/>
        <sz val="12"/>
        <rFont val="Arial"/>
        <family val="2"/>
      </rPr>
      <t xml:space="preserve"> -  Working in Supplier's Non-UK  Offices</t>
    </r>
  </si>
  <si>
    <t>The rates for each person will be populated automatically as information is entered ion this and other worksheets</t>
  </si>
  <si>
    <t>BUILD-UP TABLES - STAFF COSTS UK EMPLOYED</t>
  </si>
  <si>
    <t>Name</t>
  </si>
  <si>
    <t>Person01</t>
  </si>
  <si>
    <t>Person02</t>
  </si>
  <si>
    <t>Person03</t>
  </si>
  <si>
    <t>Person04</t>
  </si>
  <si>
    <t>Person05</t>
  </si>
  <si>
    <t>Person06</t>
  </si>
  <si>
    <t>Person07</t>
  </si>
  <si>
    <t>Person08</t>
  </si>
  <si>
    <t>Person09</t>
  </si>
  <si>
    <t>Person10</t>
  </si>
  <si>
    <t>Person11</t>
  </si>
  <si>
    <t>Person12</t>
  </si>
  <si>
    <t>Person13</t>
  </si>
  <si>
    <t>Person14</t>
  </si>
  <si>
    <t>Person15</t>
  </si>
  <si>
    <t>Person16</t>
  </si>
  <si>
    <t>Person17</t>
  </si>
  <si>
    <t xml:space="preserve"> Supplier Alternative Role</t>
  </si>
  <si>
    <t xml:space="preserve"> Supplier (direct employees) ) or Indirect (agency, self-employed, etc,)</t>
  </si>
  <si>
    <t>Direct</t>
  </si>
  <si>
    <t>1.6 a)</t>
  </si>
  <si>
    <t>Base annual salary for Direct OR hourly rate for Indirect</t>
  </si>
  <si>
    <t>£</t>
  </si>
  <si>
    <t>cost incurred in relation to people</t>
  </si>
  <si>
    <t>Occupational Accident Benefits</t>
  </si>
  <si>
    <t>Annual cost of people</t>
  </si>
  <si>
    <t>Total days in year</t>
  </si>
  <si>
    <t>days</t>
  </si>
  <si>
    <t>Weekend days</t>
  </si>
  <si>
    <t>Public holidays</t>
  </si>
  <si>
    <t>Annual leave</t>
  </si>
  <si>
    <t>Sickness &amp; training</t>
  </si>
  <si>
    <t>Hours per working day</t>
  </si>
  <si>
    <t>hr</t>
  </si>
  <si>
    <t>Total available hours per annum</t>
  </si>
  <si>
    <t>Hourly cost of people</t>
  </si>
  <si>
    <t>£ / hr</t>
  </si>
  <si>
    <t>See "OH" worksheet for Overhead buildups</t>
  </si>
  <si>
    <t>STAFF RATE TABLES - UK EMPLOYED</t>
  </si>
  <si>
    <t>Identify office Location</t>
  </si>
  <si>
    <t>Local01</t>
  </si>
  <si>
    <t>Local02</t>
  </si>
  <si>
    <t>People working in Supplier's Offices - UK</t>
  </si>
  <si>
    <t>Hourly cost of People</t>
  </si>
  <si>
    <t>Supplier's Local Office Overhead</t>
  </si>
  <si>
    <t>Business Overhead</t>
  </si>
  <si>
    <t>Total Rate -  Supplier's Offices - UK</t>
  </si>
  <si>
    <t>Non-UK01</t>
  </si>
  <si>
    <t>Non-UK02</t>
  </si>
  <si>
    <t>Supplier's Local Non-UK Office Overhead</t>
  </si>
  <si>
    <t>Total Rate - Supplier's Offices -  Non-UK</t>
  </si>
  <si>
    <t>Total Rate - Highways England Offices - On Sites</t>
  </si>
  <si>
    <t>Staff working outside contracted hours - Suppliers Offices - UK</t>
  </si>
  <si>
    <t>Hourly Cost of people</t>
  </si>
  <si>
    <t>Contracted Hours multiplier for overtime</t>
  </si>
  <si>
    <t>nr</t>
  </si>
  <si>
    <t xml:space="preserve">Total Rate - Overtime </t>
  </si>
  <si>
    <t>Staff working outside contracted hours - Suppliers Offices - Non-UK</t>
  </si>
  <si>
    <t>People working outside contracted hours - Highways England Offices or On Sites</t>
  </si>
  <si>
    <t>BUILD-UP TABLES - STAFF COSTS NON-UK EMPLOYED</t>
  </si>
  <si>
    <t>Supplier Alternative Role</t>
  </si>
  <si>
    <t>Supplier (direct employees) ) or Indirect (agency, self-employed, etc,)</t>
  </si>
  <si>
    <t>STAFF RATE TABLES - NON-UK EMPLOYED</t>
  </si>
  <si>
    <t>Total Rate - Supplier's Offices - UK</t>
  </si>
  <si>
    <t>Supplier's Non-UK Office Overhead</t>
  </si>
  <si>
    <t>Staff working outside contracted hours - Highways England Offices or On Sites</t>
  </si>
  <si>
    <t>Percentages will populate other worksheets automatically</t>
  </si>
  <si>
    <t>BUILD-UP TABLES - OVERHEADS UK OFFICES</t>
  </si>
  <si>
    <t>1.6 b)</t>
  </si>
  <si>
    <t>Supplier Local Office Location</t>
  </si>
  <si>
    <t>Local03</t>
  </si>
  <si>
    <t>Local04</t>
  </si>
  <si>
    <t>Local05</t>
  </si>
  <si>
    <t>Local06</t>
  </si>
  <si>
    <t>Local07</t>
  </si>
  <si>
    <t>Local08</t>
  </si>
  <si>
    <t>Local09</t>
  </si>
  <si>
    <t>Local10</t>
  </si>
  <si>
    <t>Rent</t>
  </si>
  <si>
    <t>Service Charge</t>
  </si>
  <si>
    <t>Maintenance Costs</t>
  </si>
  <si>
    <t>Furniture and fittings</t>
  </si>
  <si>
    <t>Utilities</t>
  </si>
  <si>
    <t>Office Equipment</t>
  </si>
  <si>
    <t>Consumables</t>
  </si>
  <si>
    <t>Security</t>
  </si>
  <si>
    <t>Cleaning</t>
  </si>
  <si>
    <t xml:space="preserve">Cost of Local Office </t>
  </si>
  <si>
    <t xml:space="preserve">Cost of non-chargeable administrative staff </t>
  </si>
  <si>
    <t>Cost of Local Office per annum</t>
  </si>
  <si>
    <t>cost of people employed in the office</t>
  </si>
  <si>
    <t>Supplier's Office Overhead</t>
  </si>
  <si>
    <t>%</t>
  </si>
  <si>
    <t>1.6 c)</t>
  </si>
  <si>
    <t>Indirect - Agency</t>
  </si>
  <si>
    <t>Indirect - Subcontractor</t>
  </si>
  <si>
    <t>franchises, royalties, licences </t>
  </si>
  <si>
    <t>accounting, auditing and payroll, business development, procurement and other support services (excluding general and head office management and administration)</t>
  </si>
  <si>
    <t>research and development</t>
  </si>
  <si>
    <t>publicity, marketing, sales, exhibitions</t>
  </si>
  <si>
    <t>entertainment</t>
  </si>
  <si>
    <t>rents, rates, leases, services and servicing of premises, stationery, telecommunications, postage charges</t>
  </si>
  <si>
    <t>IT/computing 
(NOTE: IT costs include for the provision and running of laptops / desktops / servers and any software / programmes required to Provide the Works / Provide the Services / undertake the required role/s)</t>
  </si>
  <si>
    <t>asset depreciation</t>
  </si>
  <si>
    <t>insurance premiums</t>
  </si>
  <si>
    <r>
      <t xml:space="preserve">the amount of any excess borne by the </t>
    </r>
    <r>
      <rPr>
        <i/>
        <sz val="12"/>
        <color theme="1"/>
        <rFont val="Arial"/>
        <family val="2"/>
      </rPr>
      <t>Supplier</t>
    </r>
    <r>
      <rPr>
        <sz val="11"/>
        <color theme="1"/>
        <rFont val="Arial"/>
        <family val="2"/>
      </rPr>
      <t xml:space="preserve"> in respect of any claims under </t>
    </r>
    <r>
      <rPr>
        <i/>
        <sz val="12"/>
        <color theme="1"/>
        <rFont val="Arial"/>
        <family val="2"/>
      </rPr>
      <t>Client</t>
    </r>
    <r>
      <rPr>
        <sz val="11"/>
        <color theme="1"/>
        <rFont val="Arial"/>
        <family val="2"/>
      </rPr>
      <t>'s Liability and Professional Indemnity Insurances</t>
    </r>
  </si>
  <si>
    <t>finance and interest charges</t>
  </si>
  <si>
    <t>severance</t>
  </si>
  <si>
    <t>bonuses and incentives</t>
  </si>
  <si>
    <t>personnel / HR services</t>
  </si>
  <si>
    <t>quality assurance</t>
  </si>
  <si>
    <t>health and safety</t>
  </si>
  <si>
    <t>training</t>
  </si>
  <si>
    <t>supply chain</t>
  </si>
  <si>
    <t>legal costs</t>
  </si>
  <si>
    <t>environmental and sustainability</t>
  </si>
  <si>
    <t>management and non-chargeable directors</t>
  </si>
  <si>
    <t xml:space="preserve">adjustment for non-recoverable hours </t>
  </si>
  <si>
    <r>
      <t xml:space="preserve">other non-recoverable costs (specified by the </t>
    </r>
    <r>
      <rPr>
        <i/>
        <sz val="12"/>
        <color theme="1"/>
        <rFont val="Arial"/>
        <family val="2"/>
      </rPr>
      <t>Supplier</t>
    </r>
    <r>
      <rPr>
        <sz val="11"/>
        <color theme="1"/>
        <rFont val="Arial"/>
        <family val="2"/>
      </rPr>
      <t xml:space="preserve"> below at time of tender):</t>
    </r>
  </si>
  <si>
    <t>Other</t>
  </si>
  <si>
    <t>Supplier's Business Overhead</t>
  </si>
  <si>
    <t>BUILD-UP TABLES - OVERHEADS NON-UK Offices</t>
  </si>
  <si>
    <t>Consultant's Office Overhead - Non-UK</t>
  </si>
  <si>
    <t>Non-UK03</t>
  </si>
  <si>
    <t>Non-UK04</t>
  </si>
  <si>
    <t>Non-UK05</t>
  </si>
  <si>
    <t>Non-UK06</t>
  </si>
  <si>
    <t>Non-UK07</t>
  </si>
  <si>
    <t>Non-UK08</t>
  </si>
  <si>
    <t>Non-UK09</t>
  </si>
  <si>
    <t>Non-UK10</t>
  </si>
  <si>
    <t>Cost of Local Office</t>
  </si>
  <si>
    <t>Cost of non-chargeable administrative staff</t>
  </si>
  <si>
    <t>cost of Local Office per annum</t>
  </si>
  <si>
    <r>
      <t xml:space="preserve">the amount of any excess borne by the </t>
    </r>
    <r>
      <rPr>
        <i/>
        <sz val="12"/>
        <color theme="1"/>
        <rFont val="Arial"/>
        <family val="2"/>
      </rPr>
      <t>Supplier</t>
    </r>
    <r>
      <rPr>
        <sz val="11"/>
        <color theme="1"/>
        <rFont val="Arial"/>
        <family val="2"/>
      </rPr>
      <t xml:space="preserve"> in respect of any claims under </t>
    </r>
    <r>
      <rPr>
        <i/>
        <sz val="12"/>
        <color theme="1"/>
        <rFont val="Arial"/>
        <family val="2"/>
      </rPr>
      <t>Client</t>
    </r>
    <r>
      <rPr>
        <sz val="11"/>
        <color theme="1"/>
        <rFont val="Arial"/>
        <family val="2"/>
      </rPr>
      <t>’s liability and professional indemnity insurances</t>
    </r>
  </si>
  <si>
    <t>Design Staff Business Overhead Components - UK</t>
  </si>
  <si>
    <t>Design Staff Business Overhead Components - Non-UK</t>
  </si>
  <si>
    <t>Not paid separately</t>
  </si>
  <si>
    <t>Construction Staff</t>
  </si>
  <si>
    <t>Design Staff</t>
  </si>
  <si>
    <t>Staff Role Type</t>
  </si>
  <si>
    <t>Person18</t>
  </si>
  <si>
    <t>Person19</t>
  </si>
  <si>
    <t>Person20</t>
  </si>
  <si>
    <t>Person21</t>
  </si>
  <si>
    <t>Person22</t>
  </si>
  <si>
    <t>Person23</t>
  </si>
  <si>
    <t>Person24</t>
  </si>
  <si>
    <t>Person25</t>
  </si>
  <si>
    <t>Person26</t>
  </si>
  <si>
    <t>Person27</t>
  </si>
  <si>
    <t>Person28</t>
  </si>
  <si>
    <t>Stage</t>
  </si>
  <si>
    <t>Tender</t>
  </si>
  <si>
    <t>Subsistence and Lodging</t>
  </si>
  <si>
    <t>travel</t>
  </si>
  <si>
    <t>subsistence and lodging</t>
  </si>
  <si>
    <t>GUIDANCE</t>
  </si>
  <si>
    <t>Ref</t>
  </si>
  <si>
    <t>Worksheet</t>
  </si>
  <si>
    <t>Supplier to complete required information in the following worksheets /  tabs:</t>
  </si>
  <si>
    <t>1.Max Rates</t>
  </si>
  <si>
    <t>2.UK employed Rate Build Up</t>
  </si>
  <si>
    <t>The Max Rates provides the summary of the maximum people rate for each role expected to work on this contract.</t>
  </si>
  <si>
    <t>Please do not attempt to type in the locked cells. Please do not attempt to unlock the worksheet or workbook.</t>
  </si>
  <si>
    <t>Any rate (or its components) priced at £0 will require a written statement explaining the reason.</t>
  </si>
  <si>
    <t>Tab "2.UK employed Rate Build Up" is used to calculate staff rates for staff employed in the UK.</t>
  </si>
  <si>
    <r>
      <t xml:space="preserve">In Row 8, under Name insert name of individual. Entries for people are to identify the roles and the names. Individual names will only be used for validation purposes, and all the costs to be priced in each role must be the </t>
    </r>
    <r>
      <rPr>
        <i/>
        <sz val="11"/>
        <rFont val="Arial"/>
        <family val="2"/>
      </rPr>
      <t>maximum staff rate</t>
    </r>
    <r>
      <rPr>
        <sz val="11"/>
        <rFont val="Arial"/>
        <family val="2"/>
      </rPr>
      <t xml:space="preserve"> for that role.</t>
    </r>
  </si>
  <si>
    <t>3.Non-UK employed Rate Build Up</t>
  </si>
  <si>
    <t>Tab "3.Non-UK employed Rate Build Up" is used to calculate staff rates for staff employed outside the UK.</t>
  </si>
  <si>
    <t>In Section 1.6 b: Insert in cell D10 name/location of Office; and Overhead cost components relevant to that office in cells D11 to D19, D21 and D23. Use Column E to M for any additional office to that entered in column D.</t>
  </si>
  <si>
    <t>5. Non-UK Offices OH</t>
  </si>
  <si>
    <t>6. Schedule of Rates (SoR)</t>
  </si>
  <si>
    <t>Any rate (or its components where relevant item) priced at £0 will require a written statement explaining the reason</t>
  </si>
  <si>
    <t>Please do not attempt to type in the locked cells</t>
  </si>
  <si>
    <t>Please do not attempt to unlock the worksheet or workbook</t>
  </si>
  <si>
    <t>Price the Night, Weekend and Seasonal as an Extra Over adjustment for those rates that these uplifts are applicable to. Where not applicable enter £0 and provide a written statement explaining the reason</t>
  </si>
  <si>
    <t>7. Fee</t>
  </si>
  <si>
    <t>For non-relevant lines please enter 0, Please do not leave blank.</t>
  </si>
  <si>
    <t>Tenderers are not permitted to tender an adjustment which results in a negative revised total percentage or value. The lowest revised total that can be submitted is zero.</t>
  </si>
  <si>
    <t>4.UK Offices OH</t>
  </si>
  <si>
    <t>5.Non-UK Offices OH</t>
  </si>
  <si>
    <t>6.Schedule of Rates(SoR)</t>
  </si>
  <si>
    <t>7.Fee</t>
  </si>
  <si>
    <t>In Column D, under  Supplier's alternative role Insert an equivalent job title that matches each of the Highways England roles. The Suppliers description should be the title used by Payroll e.g. a Programme Delivery Manager may be a Contracts Manager on suppliers payroll, Where the role description is the same, insert the Highways England Role title from column C.</t>
  </si>
  <si>
    <t>Staff Roles</t>
  </si>
  <si>
    <t>In addition to this guidance worksheet refer to CRF Recon - Staff Schedule of Cost Components for further details.</t>
  </si>
  <si>
    <t>In Row 16, insert annual base salary for directly employed people or hourly rate for indirect (Subcontractor / Agency Staff).</t>
  </si>
  <si>
    <t>In Row 12, Select 'Direct' from drop down box for directly employed people, 'Indirect - Agency' for agency people or 'Indirect - Subcontractor' for Subcontractor staff as applicable.</t>
  </si>
  <si>
    <t>In Row 18, under Medical Examination insert an annual allowance for Medical Examination if applicable. This allowance does not apply to indirect (Subcontractor / Agency Staff).</t>
  </si>
  <si>
    <t>In Row 19, under Personal Protective Equipment (PPE) insert an annual allowance for PPE. This allowance does not apply to indirect (Subcontractor / Agency Staff).</t>
  </si>
  <si>
    <t>In Row 20, under National Insurance (NI) Contributions insert NI contribution per annum as applicable. This allowance does not apply to indirect (Subcontractor / Agency Staff).</t>
  </si>
  <si>
    <t>In Row 21, under Pensions insert per annum allowance for pension as applicable. This excludes pension deficit. This allowance does not apply to indirect (Subcontractor / Agency Staff).</t>
  </si>
  <si>
    <t>In Row 22, under Death Benefits insert per annum allowance for Death Benefits. This allowance does not apply to indirect (Subcontractor / Agency Staff).</t>
  </si>
  <si>
    <t>In Row 23, under Occupational Accident Benefits insert per annum allowance for Occupational Accident Benefits if applicable. This allowance does not apply to indirect (Subcontractor / Agency Staff).</t>
  </si>
  <si>
    <t>In Row 24, under Medical Aid insert per annum allowance for Medical Aid if applicable. This allowance does not apply to indirect (Subcontractor / Agency Staff).</t>
  </si>
  <si>
    <t>In Row 25, under a Vehicle insert per annum allowance for Company Car / Car allowance. This allowance does not apply to indirect (Subcontractor / Agency Staff)</t>
  </si>
  <si>
    <t>In Row 32, under Annual leave insert number of annual leave days per annum for people if working in the UK.</t>
  </si>
  <si>
    <t>In Row 33, under Sickness &amp; training (Working in the UK) insert number of sickness and training days per annum for people if working in the UK.</t>
  </si>
  <si>
    <t>In Row 34, under Hours per working day (Working in the UK) insert number of working hours per day for people if working in the UK.</t>
  </si>
  <si>
    <t>In Row 41, enter office location; this will be the individual's work place; please note office location inserted in Row 41 should correspond to the office location in worksheet 4.UK Offices OH row 10 (Supplier's Office UK) as applicable.</t>
  </si>
  <si>
    <t>In Row 49, enter office location. This will be the individual's work place. Please note office location inserted in Row 49 should correspond to the office location in worksheet 5.Non-UK Offices OH row 10 (Supplier's Office Non-UK) as applicable.</t>
  </si>
  <si>
    <t xml:space="preserve">In Row 64, insert multiplier for overtime for people working outside contracted hours in Supplier's UK offices. </t>
  </si>
  <si>
    <t xml:space="preserve">In Row 69, insert multiplier for overtime for people working outside contracted hours in Supplier's Non UK offices. </t>
  </si>
  <si>
    <t>In Row 74, insert multiplier for overtime for people working outside contracted hours in Highways England Office or Site location.</t>
  </si>
  <si>
    <t>In Row 16, insert annual base salary for directly employed people or hourly rate for indirect (Subcontractor / Agency Staff)</t>
  </si>
  <si>
    <t>In Row 30, under Weekend days insert number of weekend days per annum for people if working outside the UK.</t>
  </si>
  <si>
    <t>In Row 31, under Public holidays insert number of public holiday days per annum for people if working outside the UK.</t>
  </si>
  <si>
    <t>In Row 32, under Annual leave insert number of annual leave days per annum for people if working outside the UK.</t>
  </si>
  <si>
    <t>In Row 33, under Sickness &amp; training insert number of sickness and training days per annum for people if working outside the UK.</t>
  </si>
  <si>
    <t>In Row 34, under Hours per Working day insert number of working hours per day for people if working outside the UK.</t>
  </si>
  <si>
    <t>In Section 1.6 c: Provide relevant details in cells B64 to B66.</t>
  </si>
  <si>
    <t>In Section 1.6 c: Provide relevant details in cells B52 to B54.</t>
  </si>
  <si>
    <t>Tenderers are to enter a percentage adjustment in cells to the relative Stage of the scheme. Service for 'Stage 0 - Scheme Identification' is not required. For 'Stage 1 - Options Assessment' is based on Time Charge as such no value to be entered.  For 'Stage 4 - Commercial Pricing', tenderers are required to make allowance in its Fee allowance as such no value to be entered.</t>
  </si>
  <si>
    <t>Benchmark percentages have been provided for tenderers information and the tenderer is to bid an adjustment to these benchmark percentages and values to provide its commercial offer for the type of scheme and variable.</t>
  </si>
  <si>
    <r>
      <t xml:space="preserve">The base percentages assume the following base variables:
</t>
    </r>
    <r>
      <rPr>
        <strike/>
        <sz val="11"/>
        <rFont val="Arial"/>
        <family val="2"/>
      </rPr>
      <t xml:space="preserve">
</t>
    </r>
    <r>
      <rPr>
        <sz val="11"/>
        <rFont val="Arial"/>
        <family val="2"/>
      </rPr>
      <t>•for 'Reconstruction Works Framework' schemes with a Scheme Budget of £0-£10m OR a Scheme Budget of £10m-£25m OR a Scheme Budget of £50m+.</t>
    </r>
  </si>
  <si>
    <t>Total Fee % in cell C40 is applied to the SoR, staff rates in the Max Rates tab and values calculated based on Pricing Matrix </t>
  </si>
  <si>
    <t>8.Pricing Matrix for Staff</t>
  </si>
  <si>
    <t>8. Pricing Matrix for Staff</t>
  </si>
  <si>
    <t>In Section 1.6 c : Enter a percentage in relevant cells D39 to D62 and D64 to D66 as applicable in Column D for Direct Design staff Business Overheads working in UK based offices.</t>
  </si>
  <si>
    <t>In Section 1.6 c: Enter a percentage in relevant cells E39 to E62 and E64 to E66 as applicable in Column E for Indirect (Indirect - Agency) Design staff Business Overheads working in UK based offices.</t>
  </si>
  <si>
    <t>In Section 1.6 c: Enter a percentage in relevant cells F39 to F62 and F64 to F66 as applicable in Column F for Indirect (Indirect - Subcontractor) Design staff Business Overheads working in UK based offices.</t>
  </si>
  <si>
    <t xml:space="preserve">In Section 1.6 c: Insert a percentage in relevant cells D27 to D50 and D52 to D54 as applicable in Column D for Direct Design staff Business Overheads working in Non-UK based offices. </t>
  </si>
  <si>
    <t xml:space="preserve">In Section 1.6 c: Enter a percentage in relevant cells E27 to E50 and E52 to E54 as applicable in Column E for Indirect (Indirect - Agency) Design staff Business Overheads working in Non-UK based offices. </t>
  </si>
  <si>
    <t>In Section 1.6 c: Enter a percentage in relevant cells F27 to F50 and F52 to F54 as applicable in Column F for Indirect (Indirect - Subcontractor) Design staff Business Overheads working in Non-UK based offices.</t>
  </si>
  <si>
    <t>Enter a percentage in relevant cells as applicable (The fee percentages are to cover for all costs for which there are no cost components in the schedule of cost components.)</t>
  </si>
  <si>
    <t>Person29</t>
  </si>
  <si>
    <t>Person30</t>
  </si>
  <si>
    <t>Person31</t>
  </si>
  <si>
    <t>Person32</t>
  </si>
  <si>
    <t>Senior Quantity Surveyor</t>
  </si>
  <si>
    <t>Traffic Management Contracts Manager</t>
  </si>
  <si>
    <t>Site Engineer</t>
  </si>
  <si>
    <t>Section Engineer</t>
  </si>
  <si>
    <t>Indicative % of UK Based Staff</t>
  </si>
  <si>
    <t>Indicative % of Non-UK Based Staff</t>
  </si>
  <si>
    <t>9. Staff Deployment</t>
  </si>
  <si>
    <t>The Tenderer is to populate the table with indicative percentages of UK and non-UK based staff</t>
  </si>
  <si>
    <t>Drainage Lead</t>
  </si>
  <si>
    <t xml:space="preserve"> Senior Quantity Surveyor</t>
  </si>
  <si>
    <t>Person33</t>
  </si>
  <si>
    <t xml:space="preserve">For items of work where there are no relevant rates from the Quotation Information, the Contractor to calculate a new rate as specified in the Framework Information. </t>
  </si>
  <si>
    <t>Temporary Works Coordinator</t>
  </si>
  <si>
    <t>Person34</t>
  </si>
  <si>
    <t>Item Ref.</t>
  </si>
  <si>
    <t>Temporary Accommodation</t>
  </si>
  <si>
    <t>100_01_030</t>
  </si>
  <si>
    <t>100_01_040</t>
  </si>
  <si>
    <t>100_01_270</t>
  </si>
  <si>
    <t>Erection of temporary accommodation for schemes with a Scheme Budget value exceeding £150,000, for the Contractor and use of Overseeing Organisation and other organisations, Offices and equipment to accommodate exceeding 10 but not exceeding 20 people.</t>
  </si>
  <si>
    <t>100_01_280</t>
  </si>
  <si>
    <t>Erection of temporary accommodation for schemes with a Scheme Budget value exceeding £150,000, for the Contractor and use of Overseeing Organisation and other organisations, Offices and equipment to accommodate exceeding 20 but not exceeding 30 people.</t>
  </si>
  <si>
    <t>100_01_290</t>
  </si>
  <si>
    <t>Erection of temporary accommodation for schemes with a Scheme Budget value exceeding £150,000, for the Contractor and use of Overseeing Organisation and other organisations, Offices and equipment to accommodate exceeding 30 but not exceeding 40 people.</t>
  </si>
  <si>
    <t>100_01_300</t>
  </si>
  <si>
    <t>Erection of temporary accommodation for schemes with a Scheme Budget value exceeding £150,000, for the Contractor and use of Overseeing Organisation and other organisations, Offices and equipment to accommodate exceeding 40 but not exceeding 50 people.</t>
  </si>
  <si>
    <t>100_01_320</t>
  </si>
  <si>
    <t>Erection of temporary accommodation for schemes with a Scheme Budget value exceeding £150,000, for the Contractor and use of Overseeing Organisation and other organisations, Welfare facilities to accommodate exceeding 10 but not exceeding 20 people.</t>
  </si>
  <si>
    <t>100_01_330</t>
  </si>
  <si>
    <t>Erection of temporary accommodation for schemes with a Scheme Budget value exceeding £150,000, for the Contractor and use of Overseeing Organisation and other organisations, Welfare facilities to accommodate exceeding 20 but not exceeding 30 people.</t>
  </si>
  <si>
    <t>100_01_340</t>
  </si>
  <si>
    <t>Erection of temporary accommodation for schemes with a Scheme Budget value exceeding £150,000, for the Contractor and use of Overseeing Organisation and other organisations, Welfare facilities to accommodate exceeding 30 but not exceeding 40 people.</t>
  </si>
  <si>
    <t>100_01_350</t>
  </si>
  <si>
    <t>Erection of temporary accommodation for schemes with a Scheme Budget value exceeding £150,000, for the Contractor and use of Overseeing Organisation and other organisations, Welfare facilities to accommodate exceeding 40 but not exceeding 50 people.</t>
  </si>
  <si>
    <t>100_01_360</t>
  </si>
  <si>
    <t>Erection of temporary accommodation for schemes with a Scheme Budget value exceeding £150,000, for the Contractor and use of Overseeing Organisation and other organisations, Welfare facilities to accommodate exceeding 50 but not exceeding 60 people.</t>
  </si>
  <si>
    <t>100_01_370</t>
  </si>
  <si>
    <t>Erection of temporary accommodation for schemes with a Scheme Budget value exceeding £150,000, for the Contractor and use of Overseeing Organisation and other organisations, Welfare facilities to accommodate exceeding 60 but not exceeding 70 people.</t>
  </si>
  <si>
    <t>100_01_380</t>
  </si>
  <si>
    <t>Erection of temporary accommodation for schemes with a Scheme Budget value exceeding £150,000, for the Contractor and use of Overseeing Organisation and other organisations, Welfare facilities to accommodate exceeding 70 but not exceeding 80 people.</t>
  </si>
  <si>
    <t>100_01_390</t>
  </si>
  <si>
    <t>Erection of temporary accommodation for schemes with a Scheme Budget value exceeding £150,000, for the Contractor and use of Overseeing Organisation and other organisations, Welfare facilities to accommodate exceeding 80 but not exceeding 90 people.</t>
  </si>
  <si>
    <t>100_01_400</t>
  </si>
  <si>
    <t>Erection of temporary accommodation for schemes with a Scheme Budget value exceeding £150,000, for the Contractor and use of Overseeing Organisation and other organisations, Welfare facilities to accommodate exceeding 90 but not exceeding 100 people.</t>
  </si>
  <si>
    <t>Servicing of temporary accommodation for schemes with a Scheme Budget value exceeding £150,000, for the Contractor and use of Overseeing Organisation and other organisations, Offices and equipment to accommodate exceeding 10 but not exceeding 20 people.</t>
  </si>
  <si>
    <t>Servicing of temporary accommodation for schemes with a Scheme Budget value exceeding £150,000, for the Contractor and use of Overseeing Organisation and other organisations, Offices and equipment to accommodate exceeding 20 but not exceeding 30 people.</t>
  </si>
  <si>
    <t>Servicing of temporary accommodation for schemes with a Scheme Budget value exceeding £150,000, for the Contractor and use of Overseeing Organisation and other organisations, Offices and equipment to accommodate exceeding 30 but not exceeding 40 people.</t>
  </si>
  <si>
    <t>Servicing of temporary accommodation for schemes with a Scheme Budget value exceeding £150,000, for the Contractor and use of Overseeing Organisation and other organisations, Offices and equipment to accommodate exceeding 40 but not exceeding 50 people.</t>
  </si>
  <si>
    <t>Servicing of temporary accommodation for schemes with a Scheme Budget value exceeding £150,000, for the Contractor and use of Overseeing Organisation and other organisations, Welfare facilities to accommodate exceeding 10 but not exceeding 20 people.</t>
  </si>
  <si>
    <t>Servicing of temporary accommodation for schemes with a Scheme Budget value exceeding £150,000, for the Contractor and use of Overseeing Organisation and other organisations, Welfare facilities to accommodate exceeding 20 but not exceeding 30 people.</t>
  </si>
  <si>
    <t>Servicing of temporary accommodation for schemes with a Scheme Budget value exceeding £150,000, for the Contractor and use of Overseeing Organisation and other organisations, Welfare facilities to accommodate exceeding 30 but not exceeding 40 people.</t>
  </si>
  <si>
    <t>Servicing of temporary accommodation for schemes with a Scheme Budget value exceeding £150,000, for the Contractor and use of Overseeing Organisation and other organisations, Welfare facilities to accommodate exceeding 40 but not exceeding 50 people.</t>
  </si>
  <si>
    <t>Servicing of temporary accommodation for schemes with a Scheme Budget value exceeding £150,000, for the Contractor and use of Overseeing Organisation and other organisations, Welfare facilities to accommodate exceeding 50 but not exceeding 60 people.</t>
  </si>
  <si>
    <t>Servicing of temporary accommodation for schemes with a Scheme Budget value exceeding £150,000, for the Contractor and use of Overseeing Organisation and other organisations, Welfare facilities to accommodate exceeding 60 but not exceeding 70 people.</t>
  </si>
  <si>
    <t>Servicing of temporary accommodation for schemes with a Scheme Budget value exceeding £150,000, for the Contractor and use of Overseeing Organisation and other organisations, Welfare facilities to accommodate exceeding 70 but not exceeding 80 people.</t>
  </si>
  <si>
    <t>Servicing of temporary accommodation for schemes with a Scheme Budget value exceeding £150,000, for the Contractor and use of Overseeing Organisation and other organisations, Welfare facilities to accommodate exceeding 80 but not exceeding 90 people.</t>
  </si>
  <si>
    <t>Servicing of temporary accommodation for schemes with a Scheme Budget value exceeding £150,000, for the Contractor and use of Overseeing Organisation and other organisations, Welfare facilities to accommodate exceeding 90 but not exceeding 100 people.</t>
  </si>
  <si>
    <t>Dismantling of temporary accommodation for schemes with a Scheme Budget value exceeding £150,000, for the Contractor and use of Overseeing Organisation and other organisations, Offices and equipment to accommodate exceeding 10 but not exceeding 20 people.</t>
  </si>
  <si>
    <t>Dismantling of temporary accommodation for schemes with a Scheme Budget value exceeding £150,000, for the Contractor and use of Overseeing Organisation and other organisations, Offices and equipment to accommodate exceeding 20 but not exceeding 30 people.</t>
  </si>
  <si>
    <t>Dismantling of temporary accommodation for schemes with a Scheme Budget value exceeding £150,000, for the Contractor and use of Overseeing Organisation and other organisations, Offices and equipment to accommodate exceeding 30 but not exceeding 40 people.</t>
  </si>
  <si>
    <t>Dismantling of temporary accommodation for schemes with a Scheme Budget value exceeding £150,000, for the Contractor and use of Overseeing Organisation and other organisations, Offices and equipment to accommodate exceeding 40 but not exceeding 50 people.</t>
  </si>
  <si>
    <t>Dismantling of temporary accommodation for schemes with a Scheme Budget value exceeding £150,000, for the Contractor and use of Overseeing Organisation and other organisations, Welfare facilities to accommodate exceeding 10 but not exceeding 20 people.</t>
  </si>
  <si>
    <t>Dismantling of temporary accommodation for schemes with a Scheme Budget value exceeding £150,000, for the Contractor and use of Overseeing Organisation and other organisations, Welfare facilities to accommodate exceeding 20 but not exceeding 30 people.</t>
  </si>
  <si>
    <t>Dismantling of temporary accommodation for schemes with a Scheme Budget value exceeding £150,000, for the Contractor and use of Overseeing Organisation and other organisations, Welfare facilities to accommodate exceeding 30 but not exceeding 40 people.</t>
  </si>
  <si>
    <t>Dismantling of temporary accommodation for schemes with a Scheme Budget value exceeding £150,000, for the Contractor and use of Overseeing Organisation and other organisations, Welfare facilities to accommodate exceeding 40 but not exceeding 50 people.</t>
  </si>
  <si>
    <t>Dismantling of temporary accommodation for schemes with a Scheme Budget value exceeding £150,000, for the Contractor and use of Overseeing Organisation and other organisations, Welfare facilities to accommodate exceeding 50 but not exceeding 60 people.</t>
  </si>
  <si>
    <t>Dismantling of temporary accommodation for schemes with a Scheme Budget value exceeding £150,000, for the Contractor and use of Overseeing Organisation and other organisations, Welfare facilities to accommodate exceeding 60 but not exceeding 70 people.</t>
  </si>
  <si>
    <t>Dismantling of temporary accommodation for schemes with a Scheme Budget value exceeding £150,000, for the Contractor and use of Overseeing Organisation and other organisations, Welfare facilities to accommodate exceeding 70 but not exceeding 80 people.</t>
  </si>
  <si>
    <t>Dismantling of temporary accommodation for schemes with a Scheme Budget value exceeding £150,000, for the Contractor and use of Overseeing Organisation and other organisations, Welfare facilities to accommodate exceeding 80 but not exceeding 90 people.</t>
  </si>
  <si>
    <t>Dismantling of temporary accommodation for schemes with a Scheme Budget value exceeding £150,000, for the Contractor and use of Overseeing Organisation and other organisations, Welfare facilities to accommodate exceeding 90 but not exceeding 100 people.</t>
  </si>
  <si>
    <t>Information Board</t>
  </si>
  <si>
    <t>100_02_010</t>
  </si>
  <si>
    <t>Information board size not exceeding 5 m2</t>
  </si>
  <si>
    <t>100_02_020</t>
  </si>
  <si>
    <t>Information board size exceeding 5 m2 not exceeding 10 m2</t>
  </si>
  <si>
    <t>100_02_030</t>
  </si>
  <si>
    <t>Information board size exceeding 10 m2 not exceeding 25 m2</t>
  </si>
  <si>
    <t>Establish, Switch, Maintain and remove Traffic Management</t>
  </si>
  <si>
    <t>100_03_010</t>
  </si>
  <si>
    <t>Establish, maintain and remove relaxed Traffic Management to the following traffic layout: closure to lane 1 of 2-lane (no hardshoulder) dual carriageway road not exceeding 4000m in length within a single shift</t>
  </si>
  <si>
    <t>100_03_020</t>
  </si>
  <si>
    <t>Establish, maintain and remove relaxed Traffic Management to the following traffic layout: closure to lane 2 of 2-lane (no hardshoulder) dual carriageway road not exceeding 4000m in length within a single shift</t>
  </si>
  <si>
    <t>100_03_030</t>
  </si>
  <si>
    <t>Establish, maintain and remove relaxed Traffic Management to the following traffic layout: closure to hardshoulder of 2-lane (plus hardshoulder) dual carriageway road not exceeding 4000m in length within a single shift</t>
  </si>
  <si>
    <t>100_03_040</t>
  </si>
  <si>
    <t>Establish, maintain and remove relaxed Traffic Management to the following traffic layout: closure to hardshoulder and lane 1 of 2-lane (plus hardshoulder) dual carriageway road not exceeding 4000m in length within a single shift</t>
  </si>
  <si>
    <t>100_03_050</t>
  </si>
  <si>
    <t>Establish, maintain and remove relaxed Traffic Management to the following traffic layout: closure to lane 2 of 2-lane (plus hardshoulder) dual carriageway road not exceeding 4000m in length within a single shift</t>
  </si>
  <si>
    <t>100_03_060</t>
  </si>
  <si>
    <t>Establish, maintain and remove relaxed Traffic Management to the following traffic layout: closure to hardshoulder of 3-lane (plus hardshoulder) dual carriageway road not exceeding 4000m in length within a single shift</t>
  </si>
  <si>
    <t>100_03_070</t>
  </si>
  <si>
    <t>Establish, maintain and remove relaxed Traffic Management to the following traffic layout: closure to hardshoulder and lanes 1 &amp; 2 to 3-lane (plus hardshoulder) dual carriageway road not exceeding 4000m in length within a single shift</t>
  </si>
  <si>
    <t>100_03_080</t>
  </si>
  <si>
    <t>Establish, maintain and remove relaxed Traffic Management to the following traffic layout: closure to hardshoulder and lanes 1 &amp; 2 to 3-lane (plus hardshoulder) dual carriageway road including switch to enable hardshoulder running only not exceeding 4000m in length within a single shift</t>
  </si>
  <si>
    <t>100_03_090</t>
  </si>
  <si>
    <t>Establish, maintain and remove relaxed Traffic Management to the following traffic layout: closure to lane 3 of 3-lane (plus hardshoulder) dual carriageway road not exceeding 4000m in length within a single shift</t>
  </si>
  <si>
    <t>100_03_100</t>
  </si>
  <si>
    <t>100_03_110</t>
  </si>
  <si>
    <t>Establish, maintain and remove relaxed Traffic Management to the following traffic layout: closure to lanes 2 &amp; 3 of 3-lane (plus hardshoulder) dual carriageway road not exceeding 4000m in length within a single shift</t>
  </si>
  <si>
    <t>100_03_120</t>
  </si>
  <si>
    <t>Establish, maintain and remove relaxed Traffic Management to the following traffic layout: closure to hardshoulder and lane 1 of 3-lane (plus hardshoulder) dual carriageway road not exceeding 4000m in length within a single shift</t>
  </si>
  <si>
    <t>100_03_130</t>
  </si>
  <si>
    <t>Establish, maintain and remove relaxed Traffic Management to the following traffic layout: a 3-lane closure to 3-lane (plus hardshoulder) dual carriageway for hardshoulder running only not exceeding 4000m in length within a single shift</t>
  </si>
  <si>
    <t>100_03_140</t>
  </si>
  <si>
    <t>Establish, maintain and remove relaxed Traffic Management to the following traffic layout: a 3-lane closure to 3-lane (plus hardshoulder) dual carriageway for hardshoulder running only including switch to enable single lane running in lane 3 not exceeding 4000m in length within a single shift</t>
  </si>
  <si>
    <t>100_03_150</t>
  </si>
  <si>
    <t>Establish, Maintain  and remove relaxed Traffic Management to the following traffic layout: closure to lane 1 of 2-lane (no hardshoulder) Entry Slip road not exceeding 1000m in length within a single shift</t>
  </si>
  <si>
    <t>100_03_160</t>
  </si>
  <si>
    <t>Establish, Maintain and remove relaxed Traffic Management to the following traffic layout: closure to lane 2 of 2-lane (no hardshoulder) Entry Slip road not exceeding 1000m in length within a single shift</t>
  </si>
  <si>
    <t>100_03_170</t>
  </si>
  <si>
    <t>Establish, Maintain and remove relaxed Traffic Management to the following traffic layout: closure to lane 1 of 2-lane (plus hardshoulder) Entry Slip road not exceeding 1000m in length within a single shift</t>
  </si>
  <si>
    <t>100_03_180</t>
  </si>
  <si>
    <t>Establish, maintain and remove relaxed Traffic Management to the following traffic layout: closure to lane 2 of 2-lane (plus hardshoulder) Entry Slip road not exceeding 1000m in length within a single shift</t>
  </si>
  <si>
    <t>100_03_190</t>
  </si>
  <si>
    <t>Establish, maintain and remove relaxed Traffic Management to the following traffic layout: closure to lane 1 of 2-lane (no hardshoulder) Exit Slip road not exceeding 1000m in length within a single shift</t>
  </si>
  <si>
    <t>100_03_200</t>
  </si>
  <si>
    <t>Establish, maintain and remove relaxed Traffic Management to the following traffic layout: closure to lane 2 of 2-lane (no hardshoulder) Exit Slip road not exceeding 1000m in length within a single shift</t>
  </si>
  <si>
    <t>100_03_210</t>
  </si>
  <si>
    <t>Establish, maintain and remove relaxed Traffic Management to the following traffic layout: closure to lane 1 of 2-lane (plus hardshoulder) Exit Slip road not exceeding 1000m in length within a single shift</t>
  </si>
  <si>
    <t>100_03_220</t>
  </si>
  <si>
    <t>Establish, maintain and remove relaxed Traffic Management to the following traffic layout: closure to lane 2 of 2-lane (plus hardshoulder) Exit Slip road not exceeding 1000m in length within a single shift</t>
  </si>
  <si>
    <t>100_03_230</t>
  </si>
  <si>
    <t>Establish, Maintain and remove relaxed Traffic Management to the following traffic layout: one lane closure to 2-lane single carriageway road with temporary 2-way traffic signals not exceeding 600m in length within a single shift</t>
  </si>
  <si>
    <t>100_03_240</t>
  </si>
  <si>
    <t>Establish, Maintain and remove relaxed Traffic Management to the following traffic layout: convoy working with traffic lights to one carriageway of 2-lane (no hardshoulder) dual carriageway within a single shift</t>
  </si>
  <si>
    <t>100_03_250</t>
  </si>
  <si>
    <t>Establish, Maintain and remove relaxed Traffic Management to the following traffic layout: convoy working with traffic lights to one carriageway of 2-lane single carriageway within a single shift</t>
  </si>
  <si>
    <t>100_03_260</t>
  </si>
  <si>
    <t>Establish, Maintain and remove relaxed Traffic Management to the following traffic layout: to enable the installation of one set of detector loops in a 3-lane + hard shoulder carriageway road not exceeding 400m in length within a single shift</t>
  </si>
  <si>
    <t>100_03_270</t>
  </si>
  <si>
    <t>Establish, Maintain and remove relaxed Traffic Management to the following traffic layout: a total closure to one carriageway of 2-lane (no hardshoulder) dual carriageway and entry sliproad including AirLock system within a single shift</t>
  </si>
  <si>
    <t>100_03_280</t>
  </si>
  <si>
    <t>Establish, Maintain and remove relaxed Traffic Management to the following traffic layout: a total closure to one carriageway of 2-lane (plus hardshoulder) dual carriageway and entry sliproad including AirLock system within a single shift</t>
  </si>
  <si>
    <t>100_03_290</t>
  </si>
  <si>
    <t>Establish, Maintain and remove relaxed Traffic Management to the following traffic layout: a total closure to one carriageway of 3-lane (plus hardshoulder) dual carriageway and entry sliproad including AirLock system within a single shift</t>
  </si>
  <si>
    <t>100_03_300</t>
  </si>
  <si>
    <t>Establish, Maintain and remove relaxed Traffic Management to the following traffic layout: a total closure to one carriageway of 4-lane (all lanes running) dual carriageway and entry sliproad including AirLock system within a single shift</t>
  </si>
  <si>
    <t>100_03_310</t>
  </si>
  <si>
    <t>Establish, Maintain  and remove relaxed Traffic Management to the following traffic layout: a total closure to one carriageway of 1-lane (no hardshoulder) Entry Slip road including AirLock system within a single shift</t>
  </si>
  <si>
    <t>100_03_320</t>
  </si>
  <si>
    <t>Establish, Maintain and remove relaxed Traffic Management to the following traffic layout: a total closure to one carriageway of 1-lane (plus hardshoulder) Entry Slip road including AirLock system within a single shift</t>
  </si>
  <si>
    <t>100_03_330</t>
  </si>
  <si>
    <t>Establish, Maintain  and remove relaxed Traffic Management to the following traffic layout: a total closure to one carriageway of 2-lane (no hardshoulder) Entry Slip road including AirLock system within a single shift</t>
  </si>
  <si>
    <t>100_03_340</t>
  </si>
  <si>
    <t>Establish, Maintain and remove relaxed Traffic Management to the following traffic layout: a total closure to one carriageway of 2-lane (plus hardshoulder) Entry Slip road including AirLock system within a single shift</t>
  </si>
  <si>
    <t>100_03_350</t>
  </si>
  <si>
    <t>Establish standard Traffic Management to the following traffic layout: two narrow lanes on a 2-lane (plus hardshoulder) dual carriageway not exceeding 1000m in length.</t>
  </si>
  <si>
    <t>100_03_360</t>
  </si>
  <si>
    <t>Maintain of standard Traffic Management to the following traffic layout: two narrow lanes on a 2-lane (plus hardshoulder) dual carriageway not exceeding 1000m in length for partial shift after Establish to end of first shift</t>
  </si>
  <si>
    <t>100_03_370</t>
  </si>
  <si>
    <t>Maintain of standard Traffic Management to the following traffic layout: two narrow lanes on a 2-lane (plus hardshoulder) dual carriageway not exceeding 1000m in length for complete shift</t>
  </si>
  <si>
    <t>100_03_380</t>
  </si>
  <si>
    <t>Maintain of standard Traffic Management to the following traffic layout: two narrow lanes on a 2-lane (plus hardshoulder) dual carriageway not exceeding 1000m in length for partial shift during final shift prior to Remove</t>
  </si>
  <si>
    <t>100_03_390</t>
  </si>
  <si>
    <t>Remove Traffic Management and fully open carriageway (fence to fence) to live traffic no restrictions from the following traffic layout: two narrow lanes on a 2-lane (plus hardshoulder) dual carriageway not exceeding 1000m in length.</t>
  </si>
  <si>
    <t>100_03_400</t>
  </si>
  <si>
    <t>Establish standard Traffic Management to the following traffic layout: two narrow lanes on 2-lane (plus hardshoulder) dual carriageway with hard shoulder closed, exceeding 1000m but not exceeding 4000m in length.</t>
  </si>
  <si>
    <t>100_03_410</t>
  </si>
  <si>
    <t>Maintain of standard Traffic Management to the following traffic layout: two narrow lanes on 2-lane (plus hardshoulder) dual carriageway with hard shoulder closed, exceeding 1000m but not exceeding 4000m in length for partial shift after Establish to end of first shift</t>
  </si>
  <si>
    <t>100_03_420</t>
  </si>
  <si>
    <t>Maintain of standard Traffic Management to the following traffic layout: two narrow lanes on 2-lane (plus hardshoulder) dual carriageway with hard shoulder closed, exceeding 1000m but not exceeding 4000m in length for complete shift</t>
  </si>
  <si>
    <t>100_03_430</t>
  </si>
  <si>
    <t>Maintain of standard Traffic Management to the following traffic layout: two narrow lanes on 2-lane (plus hardshoulder) dual carriageway with hard shoulder closed, exceeding 1000m but not exceeding 4000m in length for partial shift during final shift prior to Remove</t>
  </si>
  <si>
    <t>100_03_440</t>
  </si>
  <si>
    <t>Remove Traffic Management and fully open carriageway (fence to fence) to live traffic no restrictions from the following traffic layout: two narrow lanes on 2-lane (plus hardshoulder) dual carriageway with hard shoulder closed, exceeding 1000m but not exceeding 4000m in length.</t>
  </si>
  <si>
    <t>100_03_450</t>
  </si>
  <si>
    <t>Establish standard Traffic Management to the following traffic layout: three narrow lanes on 3-lane (plus hardshoulder) dual carriageway not exceeding 1000m in length</t>
  </si>
  <si>
    <t>100_03_460</t>
  </si>
  <si>
    <t>Maintain of standard Traffic Management to the following traffic layout: three narrow lanes on 3-lane (plus hardshoulder) dual carriageway not exceeding 1000m in length for partial shift after Establish to end of first shift</t>
  </si>
  <si>
    <t>100_03_470</t>
  </si>
  <si>
    <t>Maintain of standard Traffic Management to the following traffic layout: three narrow lanes on 3-lane (plus hardshoulder) dual carriageway not exceeding 1000m in length for complete shift</t>
  </si>
  <si>
    <t>100_03_480</t>
  </si>
  <si>
    <t>Maintain of standard Traffic Management to the following traffic layout: three narrow lanes on 3-lane (plus hardshoulder) dual carriageway not exceeding 1000m in length for partial shift during final shift prior to Remove</t>
  </si>
  <si>
    <t>100_03_490</t>
  </si>
  <si>
    <t>Remove Traffic Management and fully open carriageway (fence to fence) to live traffic no restrictions from the following traffic layout: three narrow lanes on 3-lane (plus hardshoulder) dual carriageway not exceeding 1000m in length</t>
  </si>
  <si>
    <t>100_03_500</t>
  </si>
  <si>
    <t>Establish standard Traffic Management to the following traffic layout: three narrow lanes  on 3-lane (plus hardshoulder) dual carriageway with lane 3 closed, exceeding 1000m but not exceeding 4000m in length</t>
  </si>
  <si>
    <t>100_03_510</t>
  </si>
  <si>
    <t>Maintain of standard Traffic Management to the following traffic layout: three narrow lanes  on 3-lane (plus hardshoulder) dual carriageway with lane 3 closed, exceeding 1000m but not exceeding 4000m in length for partial shift after Establish to end of first shift</t>
  </si>
  <si>
    <t>100_03_520</t>
  </si>
  <si>
    <t>Maintain of standard Traffic Management to the following traffic layout: three narrow lanes  on 3-lane (plus hardshoulder) dual carriageway with lane 3 closed, exceeding 1000m but not exceeding 4000m in length for complete shift</t>
  </si>
  <si>
    <t>100_03_530</t>
  </si>
  <si>
    <t>Maintain of standard Traffic Management to the following traffic layout: three narrow lanes  on 3-lane (plus hardshoulder) dual carriageway with lane 3 closed, exceeding 1000m but not exceeding 4000m in length for partial shift during final shift prior to Remove</t>
  </si>
  <si>
    <t>100_03_540</t>
  </si>
  <si>
    <t>Remove Traffic Management and fully open carriageway (fence to fence) to live traffic no restrictions from the following traffic layout: three narrow lanes  on 3-lane (plus hardshoulder) dual carriageway with lane 3 closed, exceeding 1000m but not exceeding 4000m in length</t>
  </si>
  <si>
    <t>100_03_550</t>
  </si>
  <si>
    <t>Establish standard Traffic Management to the following traffic layout: three narrow lanes on 4 lanes (All lanes running) dual carriageway  not exceeding 1000m in length.</t>
  </si>
  <si>
    <t>100_03_560</t>
  </si>
  <si>
    <t>Maintain of standard Traffic Management to the following traffic layout: three narrow lanes on 4 lanes (All lanes running) dual carriageway  not exceeding 1000m in length for partial shift after Establish to end of first shift</t>
  </si>
  <si>
    <t>100_03_570</t>
  </si>
  <si>
    <t>Maintain of standard Traffic Management to the following traffic layout: three narrow lanes on 4 lanes (All lanes running) dual carriageway  not exceeding 1000m in length for complete shift</t>
  </si>
  <si>
    <t>100_03_580</t>
  </si>
  <si>
    <t>Maintain of standard Traffic Management to the following traffic layout: three narrow lanes on 4 lanes (All lanes running) dual carriageway  not exceeding 1000m in length for partial shift during final shift prior to Remove</t>
  </si>
  <si>
    <t>100_03_590</t>
  </si>
  <si>
    <t>Remove Traffic Management and fully open carriageway (fence to fence) to live traffic no restrictions from the following traffic layout: three narrow lanes on 4 lanes (All lanes running) dual carriageway  not exceeding 1000m in length.</t>
  </si>
  <si>
    <t>100_03_600</t>
  </si>
  <si>
    <t>Establish standard Traffic Management to the following traffic layout: three narrow lanes on 4 lanes (All lanes running) dual carriageway , exceeding 1000m but not exceeding 4000m in length.</t>
  </si>
  <si>
    <t>100_03_610</t>
  </si>
  <si>
    <t>Maintain of standard Traffic Management to the following traffic layout: three narrow lanes on 4 lanes (All lanes running) dual carriageway  exceeding 1000m but not exceeding 4000m in length for partial shift after Establish to end of first shift</t>
  </si>
  <si>
    <t>100_03_620</t>
  </si>
  <si>
    <t>Maintain of standard Traffic Management to the following traffic layout: three narrow lanes on 4 lanes (All lanes running) dual carriageway exceeding 1000m but not exceeding 4000m in length for complete shift</t>
  </si>
  <si>
    <t>100_03_630</t>
  </si>
  <si>
    <t>Maintain of standard Traffic Management to the following traffic layout: three narrow lanes on 4 lanes (All lanes running) dual carriageway exceeding 1000m but not exceeding 4000m in length for partial shift during final shift prior to Remove</t>
  </si>
  <si>
    <t>100_03_640</t>
  </si>
  <si>
    <t>Remove Traffic Management and fully open carriageway (fence to fence) to live traffic no restrictions from the following traffic layout: three narrow lanes on 4 lanes (All lanes running) dual carriageway , exceeding 1000m but not exceeding 4000m in length.</t>
  </si>
  <si>
    <t>100_03_650</t>
  </si>
  <si>
    <t>Establish, maintain and remove Traffic Management to the following traffic layout: a medium duration inspection stop in accordance with IAN 115/08, Figure 1</t>
  </si>
  <si>
    <t>100_03_660</t>
  </si>
  <si>
    <t>Establish, maintain and remove Traffic Management to the following traffic layout: a medium duration inspection stop in accordance with IAN 115/08, Figure 2</t>
  </si>
  <si>
    <t>100_03_670</t>
  </si>
  <si>
    <t>Establish, maintain and remove relaxed Traffic Management to the following traffic layout: diversion route for a total closure not exceeding 20 no signs within a single shift</t>
  </si>
  <si>
    <t>100_03_680</t>
  </si>
  <si>
    <t>Establish, maintain and remove relaxed Traffic Management to the following traffic layout: diversion route for a total closure exceeding 20 no but not exceeding 50 no signs within a single shift</t>
  </si>
  <si>
    <t>100_03_690</t>
  </si>
  <si>
    <t>Establish, maintain and remove relaxed Traffic Management to the following traffic layout: diversion route for a total closure exceeding 50 no but not exceeding 100 no signs within a single shift</t>
  </si>
  <si>
    <t>100_03_700</t>
  </si>
  <si>
    <t>Establish, maintain and remove relaxed Traffic Management to the following traffic layout: diversion route for a total closure exceeding 100 no signs within a single shift</t>
  </si>
  <si>
    <t>Extra Over Establish, Maintain and Remove Relaxed Traffic Management</t>
  </si>
  <si>
    <t>100_04_010</t>
  </si>
  <si>
    <t>100_04_020</t>
  </si>
  <si>
    <t>100_04_030</t>
  </si>
  <si>
    <t>100_04_040</t>
  </si>
  <si>
    <t>100_05_010</t>
  </si>
  <si>
    <t>Minimum visit charge - temporary white lining crew including vehicle and all associated equipment</t>
  </si>
  <si>
    <t>100_05_020</t>
  </si>
  <si>
    <t>Minimum visit charge - temporary road studs crew including vehicle and all associated equipment</t>
  </si>
  <si>
    <t>100_05_030</t>
  </si>
  <si>
    <t>Provision of Mobile Closures</t>
  </si>
  <si>
    <t>Recovery Vehicles</t>
  </si>
  <si>
    <t>100_07_010</t>
  </si>
  <si>
    <t>Establishment of heavy recovery vehicle</t>
  </si>
  <si>
    <t>100_07_020</t>
  </si>
  <si>
    <t>Establishment of light recovery vehicle capable of recovering motorbikes</t>
  </si>
  <si>
    <t>100_07_030</t>
  </si>
  <si>
    <t>Maintenance of heavy recovery vehicle</t>
  </si>
  <si>
    <t>100_07_040</t>
  </si>
  <si>
    <t>Maintenance of light recovery vehicle capable of recovering motorbikes</t>
  </si>
  <si>
    <t>100_07_050</t>
  </si>
  <si>
    <t>Removal of heavy recovery vehicle</t>
  </si>
  <si>
    <t>100_07_060</t>
  </si>
  <si>
    <t>Removal of light recovery vehicle capable of recovering motorbikes</t>
  </si>
  <si>
    <t>Temporary CCTV System for the Monitoring of Traffic</t>
  </si>
  <si>
    <t>100_08_010</t>
  </si>
  <si>
    <t>Installation of temporary CCTV System for the Monitoring of Traffic at Roadworks to 2-lane carriageway length not exceeding 2000m</t>
  </si>
  <si>
    <t>100_08_020</t>
  </si>
  <si>
    <t>Maintenance of temporary CCTV System for the Monitoring of Traffic at Roadworks to 2-lane carriageway length not exceeding 2000m</t>
  </si>
  <si>
    <t>100_08_030</t>
  </si>
  <si>
    <t>Removal of temporary CCTV System for the Monitoring of Traffic to 2-lane carriageway length not exceeding 2000m</t>
  </si>
  <si>
    <t>100_08_040</t>
  </si>
  <si>
    <t>Installation of temporary CCTV System for the Monitoring of Traffic at Roadworks to 2-lane carriageway length not exceeding 4000m</t>
  </si>
  <si>
    <t>100_08_050</t>
  </si>
  <si>
    <t>Maintenance of temporary CCTV System for the Monitoring of Traffic at Roadworks to 2-lane carriageway length not exceeding 4000m</t>
  </si>
  <si>
    <t>100_08_060</t>
  </si>
  <si>
    <t>Removal of temporary CCTV System for the Monitoring of Traffic to 2-lane carriageway length not exceeding 4000m</t>
  </si>
  <si>
    <t>100_08_070</t>
  </si>
  <si>
    <t>Installation of temporary CCTV System for the Monitoring of Traffic at Roadworks to 3-lane carriageway length not exceeding 2000m</t>
  </si>
  <si>
    <t>100_08_080</t>
  </si>
  <si>
    <t>Maintenance of temporary CCTV System for the Monitoring of Traffic at Roadworks to 3-lane carriageway length not exceeding 2000m</t>
  </si>
  <si>
    <t>100_08_090</t>
  </si>
  <si>
    <t>Removal of temporary CCTV System for the Monitoring of Traffic to 3-lane carriageway length not exceeding 2000m</t>
  </si>
  <si>
    <t>100_08_100</t>
  </si>
  <si>
    <t>Installation of temporary CCTV System for the Monitoring of Traffic at Roadworks to 3-lane carriageway length not exceeding 4000m</t>
  </si>
  <si>
    <t>100_08_110</t>
  </si>
  <si>
    <t>Maintenance of temporary CCTV System for the Monitoring of Traffic at Roadworks to 3-lane carriageway length not exceeding 4000m</t>
  </si>
  <si>
    <t>100_08_120</t>
  </si>
  <si>
    <t>Removal of temporary CCTV System for the Monitoring of Traffic to 3-lane carriageway length not exceeding 4000m</t>
  </si>
  <si>
    <t>Temporary Automatic Speed Camera System for the Enforcement of Mandatory Speed Limits at Roadworks</t>
  </si>
  <si>
    <t>100_09_010</t>
  </si>
  <si>
    <t>Installation of Temporary Automatic Speed Camera System for the Enforcement of Mandatory Speed Limits at Roadworks to 2-lane carriageway length not exceeding 2000m</t>
  </si>
  <si>
    <t>100_09_020</t>
  </si>
  <si>
    <t>Maintenance of Temporary Automatic Speed Camera System for the Enforcement of Mandatory Speed Limits at Roadworks to 2-lane carriageway length not exceeding 2000m</t>
  </si>
  <si>
    <t>100_09_030</t>
  </si>
  <si>
    <t>Removal of Temporary Automatic Speed Camera System for the Enforcement of Mandatory Speed Limits at Roadworks to 2-lane carriageway length not exceeding 2000m</t>
  </si>
  <si>
    <t>100_09_040</t>
  </si>
  <si>
    <t>Installation of Temporary Automatic Speed Camera System for the Enforcement of Mandatory Speed Limits at Roadworks to 2-lane carriageway length not exceeding 4000m</t>
  </si>
  <si>
    <t>100_09_050</t>
  </si>
  <si>
    <t>Maintenance of Temporary Automatic Speed Camera System for the Enforcement of Mandatory Speed Limits at Roadworks to 2-lane carriageway length not exceeding 4000m</t>
  </si>
  <si>
    <t>100_09_060</t>
  </si>
  <si>
    <t>Removal of Temporary Automatic Speed Camera System for the Enforcement of Mandatory Speed Limits at Roadworks to 2-lane carriageway length not exceeding 4000m</t>
  </si>
  <si>
    <t>100_09_070</t>
  </si>
  <si>
    <t>Installation of Temporary Automatic Speed Camera System for the Enforcement of Mandatory Speed Limits at Roadworks to 3-lane carriageway length not exceeding 2000m</t>
  </si>
  <si>
    <t>100_09_080</t>
  </si>
  <si>
    <t>Maintenance of Temporary Automatic Speed Camera System for the Enforcement of Mandatory Speed Limits at Roadworks to 3-lane carriageway length not exceeding 2000m</t>
  </si>
  <si>
    <t>Removal of Temporary Automatic Speed Camera System for the Enforcement of Mandatory Speed Limits at Roadworks to 3-lane carriageway length not exceeding 2000m</t>
  </si>
  <si>
    <t>Installation of Temporary Automatic Speed Camera System for the Enforcement of Mandatory Speed Limits at Roadworks to 3-lane carriageway length not exceeding 4000m</t>
  </si>
  <si>
    <t>Maintenance of Temporary Automatic Speed Camera System for the Enforcement of Mandatory Speed Limits at Roadworks to 3-lane carriageway length not exceeding 4000m</t>
  </si>
  <si>
    <t>Removal of Temporary Automatic Speed Camera System for the Enforcement of Mandatory Speed Limits at Roadworks to 3-lane carriageway length not exceeding 4000m</t>
  </si>
  <si>
    <t>Temporary Safety Barriers and 
Temporary Crash Cushions</t>
  </si>
  <si>
    <t>100_10_010</t>
  </si>
  <si>
    <t>100_10_020</t>
  </si>
  <si>
    <t>Install Steel Temporary Safety Barrier 1000m to 2000m</t>
  </si>
  <si>
    <t>100_10_030</t>
  </si>
  <si>
    <t>Install Steel Temporary Safety Barrier 2000m to 3000m</t>
  </si>
  <si>
    <t>100_10_040</t>
  </si>
  <si>
    <t>Install Steel Temporary Safety Barrier 3000m to 4000m</t>
  </si>
  <si>
    <t>100_10_050</t>
  </si>
  <si>
    <t>Install Steel Temporary Safety Barrier exceeding 4000m</t>
  </si>
  <si>
    <t>100_10_060</t>
  </si>
  <si>
    <t>100_10_070</t>
  </si>
  <si>
    <t>Maintain Steel Temporary Safety Barrier 1000m to 2000m</t>
  </si>
  <si>
    <t>100_10_080</t>
  </si>
  <si>
    <t>Maintain Steel Temporary Safety Barrier 2000m to 3000m</t>
  </si>
  <si>
    <t>Maintain Steel Temporary Safety Barrier 3000m to 4000m</t>
  </si>
  <si>
    <t>Maintain Steel Temporary Safety Barrier exceeding 4000m</t>
  </si>
  <si>
    <t>Remove Steel Temporary Safety Barrier 1000m to 2000m</t>
  </si>
  <si>
    <t>Remove Steel Temporary Safety Barrier 2000m to 3000m</t>
  </si>
  <si>
    <t>Remove Steel Temporary Safety Barrier 3000m to 4000m</t>
  </si>
  <si>
    <t>Remove Steel Temporary Safety Barrier exceeding 4000m</t>
  </si>
  <si>
    <t>Install Re-directive, Bi-Directional ,Z1,D1 Temporary Crash Cushion 1 number</t>
  </si>
  <si>
    <t>Install Re-directive, Bi-Directional ,Z1,D1 Temporary Crash Cushion exceeding 1 number</t>
  </si>
  <si>
    <t>Maintain Re-directive, Bi-Directional ,Z1,D1 Temporary Crash Cushion 1 number</t>
  </si>
  <si>
    <t>Maintain Re-directive, Bi-Directional ,Z1,D1 Temporary Crash Cushion exceeding 1 number</t>
  </si>
  <si>
    <t>Remove Re-directive, Bi-Directional ,Z1,D1 Temporary Crash Cushion 1 number</t>
  </si>
  <si>
    <t>Remove Re-directive, Bi-Directional ,Z1,D1 Temporary Crash Cushion exceeding 1 number</t>
  </si>
  <si>
    <t>100_11_010</t>
  </si>
  <si>
    <t>Operative plus Impact Protection Vehicle and equipment</t>
  </si>
  <si>
    <t>100_11_020</t>
  </si>
  <si>
    <t>Operative plus Impact Protection Vehicle and equipment for the purposes of vehicle recovery</t>
  </si>
  <si>
    <t>100_11_030</t>
  </si>
  <si>
    <t>Operative plus motorised, vertical scissor lift MEWP and equipment to provide access to a height of no less than 10m in accordance with clause 171AR</t>
  </si>
  <si>
    <t>100_11_040</t>
  </si>
  <si>
    <t>Operative plus Vehicle and equipment to undertake convoy working</t>
  </si>
  <si>
    <t>100_11_050</t>
  </si>
  <si>
    <t>Operative plus Vehicle and equipment to monitor slip road closure during mobile closure works</t>
  </si>
  <si>
    <t>100_11_060</t>
  </si>
  <si>
    <t xml:space="preserve">2 man gang plus 3.5t vehicle equipped to carry out maintenance activities on existing traffic management layouts. </t>
  </si>
  <si>
    <t>3 man gang plus 18t vehicle fully equipped to establish, maintain and remove relaxed lane closure(s) to maximum 8km length.</t>
  </si>
  <si>
    <t>Single operative plus 3.5t vehicle including trailer mounted sign to provide additional support to existing traffic management compliant with Sector Scheme 12C.</t>
  </si>
  <si>
    <t>Establishment of lane closures; hard shoulder closure only;</t>
  </si>
  <si>
    <t>Length not exceeding 2500 metres</t>
  </si>
  <si>
    <t>Length exceeding 2500 metres but not exceeding 5000 metres.</t>
  </si>
  <si>
    <t>Establishment of lane closures; combined hard shoulder and lane 1 closure;</t>
  </si>
  <si>
    <t>Establishment of lane closures; combined lane 2 and 3 closure;</t>
  </si>
  <si>
    <t>Establishment of lane closures; lane 3 closure only;</t>
  </si>
  <si>
    <t>Establishment of lane closures; combined hard shoulder, lane 1, 2 and 3 closure;</t>
  </si>
  <si>
    <t>Establishment of lane closures; lane 1 closure only;</t>
  </si>
  <si>
    <t>Establishment of lane closures; lane 2 closure only;</t>
  </si>
  <si>
    <t>Establishment of lane closures; combined hard shoulder, lane 1 and 2 closure;</t>
  </si>
  <si>
    <t>Establishment of lane closures;  lane 3 and 4 closure;</t>
  </si>
  <si>
    <t>Establishment of lane closures;  lane 2, 3 and 4 closure;</t>
  </si>
  <si>
    <t>Establishment of lane closures;  lane 4 closure only;</t>
  </si>
  <si>
    <t>Removal of lane closures; hard shoulder closure only;</t>
  </si>
  <si>
    <t>Removal of lane closures; combined hard shoulder and lane 1 closure;</t>
  </si>
  <si>
    <t>Removal of lane closures; combined lane 2 and 3 closure;</t>
  </si>
  <si>
    <t>Removal of lane closures; lane 3 closure only;</t>
  </si>
  <si>
    <t>Removal of lane closures; combined hard shoulder, lane 1, 2 and 3 closure;</t>
  </si>
  <si>
    <t>Removal of lane closures; lane 1 closure only;</t>
  </si>
  <si>
    <t>Removal of lane closures; lane 2 closure only;</t>
  </si>
  <si>
    <t>Removal of lane closures; combined hard shoulder, lane 1 and 2 closure;</t>
  </si>
  <si>
    <t>Removal of lane closures;  lane 3 and 4 closure;</t>
  </si>
  <si>
    <t>Removal of lane closures;  lane 2, 3 and 4 closure;</t>
  </si>
  <si>
    <t>Removal of lane closures;  lane 4 closure only;</t>
  </si>
  <si>
    <t>Maintenance of lane closures; hard shoulder closure only;</t>
  </si>
  <si>
    <t>Maintenance of lane closures; combined hard shoulder and lane 1 closure;</t>
  </si>
  <si>
    <t>Maintenance of lane closures; combined lane 2 and 3 closure;</t>
  </si>
  <si>
    <t>Maintenance of lane closures; lane 3 closure only;</t>
  </si>
  <si>
    <t>Maintenance of lane closures; combined hard shoulder, lane 1, 2 and 3 closure;</t>
  </si>
  <si>
    <t>Maintenance of lane closures; lane 1 closure only;</t>
  </si>
  <si>
    <t>Maintenance of lane closures; lane 2 closure only;</t>
  </si>
  <si>
    <t>Maintenance of lane closures; combined hard shoulder, lane 1 and 2 closure;</t>
  </si>
  <si>
    <t>Maintenance of lane closures; lane 3 and 4 closure;</t>
  </si>
  <si>
    <t>Maintenance of lane closures; combined lane 2, 3 and 4 closure;</t>
  </si>
  <si>
    <t>Maintenance of lane closures; lane 4 closure only;</t>
  </si>
  <si>
    <t>Establishment, Removal and Maintenance of Total Lane Closures</t>
  </si>
  <si>
    <t>Establishment of total carriageway closures; motorways excluding All Lane Running type; one carriageway only;</t>
  </si>
  <si>
    <t>2-lane; closure at grade- separated interchange.</t>
  </si>
  <si>
    <t>3-lane; closure at grade- separated interchange.</t>
  </si>
  <si>
    <t>4-lane; closure at grade- separated interchange.</t>
  </si>
  <si>
    <t>Removal of total carriageway closures; motorways excluding All Lane Running type; one carriageway only;</t>
  </si>
  <si>
    <t>Maintenance of total carriageway closures; motorways excluding All Lane Running type; one carriageway only;</t>
  </si>
  <si>
    <t>Establishment of total carriageway closures; motorways - All Lane Running Type (4-lane); one carriageway only; closure at grade-separated interchange.</t>
  </si>
  <si>
    <t>Removal  of total carriageway closures; motorways - All Lane Running Type (4-lane); one carriageway only; closure at grade-separated interchange.</t>
  </si>
  <si>
    <t>Maintenance of total carriageway closures; motorways - All Lane Running Type (4-lane); one carriageway only; closure at grade-separated interchange.</t>
  </si>
  <si>
    <t>Establishment of total carriageway closures; dual carriageway not exceeding 40mph limit; one carriageway only;</t>
  </si>
  <si>
    <t>2-lane; closure at at-grade interchange.</t>
  </si>
  <si>
    <t>3-lane; closure at at-grade interchange.</t>
  </si>
  <si>
    <t>4-lane; closure at at-grade interchange.</t>
  </si>
  <si>
    <t>Removal  of total carriageway closures; dual carriageway not exceeding 40mph limit; one carriageway only;</t>
  </si>
  <si>
    <t>Maintenance of total carriageway closures; dual carriageway not exceeding 40mph limit; one carriageway only;</t>
  </si>
  <si>
    <t>Establishment of total carriageway closures; Non motorway road exceeding 40mph limit; one carriageway only;</t>
  </si>
  <si>
    <t>Removal  of total carriageway closures; Non motorway road exceeding 40mph limit; one carriageway only;</t>
  </si>
  <si>
    <t>Maintenance of total carriageway closures; Non motorway road exceeding 40mph limit; one carriageway only;</t>
  </si>
  <si>
    <t>Establishment of diversion route;</t>
  </si>
  <si>
    <t>Not exceeding 20 number diversion signs.</t>
  </si>
  <si>
    <t>Exceeding 20 but not exceeding 50 number diversion signs.</t>
  </si>
  <si>
    <t>Exceeding 50 but not exceeding 100 number diversion signs.</t>
  </si>
  <si>
    <t>Exceeding 100 number diversion signs.</t>
  </si>
  <si>
    <t>Removal of diversion route;</t>
  </si>
  <si>
    <t>Maintenance of diversion route;</t>
  </si>
  <si>
    <t>Break and remove the existing concrete pavement</t>
  </si>
  <si>
    <t>200_01_010</t>
  </si>
  <si>
    <t>200_01_020</t>
  </si>
  <si>
    <t>200_01_030</t>
  </si>
  <si>
    <t>200_01_040</t>
  </si>
  <si>
    <t>200_01_050</t>
  </si>
  <si>
    <t>200_01_060</t>
  </si>
  <si>
    <t>200_01_070</t>
  </si>
  <si>
    <t>200_01_080</t>
  </si>
  <si>
    <t>200_01_090</t>
  </si>
  <si>
    <t>200_01_100</t>
  </si>
  <si>
    <t>200_01_110</t>
  </si>
  <si>
    <t>200_01_120</t>
  </si>
  <si>
    <t>200_01_130</t>
  </si>
  <si>
    <t>200_01_140</t>
  </si>
  <si>
    <t>200_01_150</t>
  </si>
  <si>
    <t>200_01_160</t>
  </si>
  <si>
    <t>Take Up or Down and Set Aside for Re-use or Remove to Store or Tip Off Site</t>
  </si>
  <si>
    <t>200_02_010</t>
  </si>
  <si>
    <t>Take up or down and remove to store for reuse chamber cover and frame or gully grating and frame clear opening not exceeding 0.25m2</t>
  </si>
  <si>
    <t>200_02_020</t>
  </si>
  <si>
    <t>Take up or down and remove to store for reuse chamber cover and frame or gully grating and frame clear opening exceeding 0.25m2 but not  exceeding 0.5m2</t>
  </si>
  <si>
    <t>200_02_030</t>
  </si>
  <si>
    <t>Take up or down and remove to store for reuse chamber cover and frame clear opening exceeding 0.5m2 but not  exceeding 1.0m2</t>
  </si>
  <si>
    <t>200_02_040</t>
  </si>
  <si>
    <t>Take up or down and set aside for reuse traffic sign including posts, sign face not exceeding 1 m2 in area.</t>
  </si>
  <si>
    <t>200_02_050</t>
  </si>
  <si>
    <t>Take up or down and set aside for reuse traffic sign including posts, sign face exceeding 1 m2 but not exceeding 5 m2 in area.</t>
  </si>
  <si>
    <t>200_02_060</t>
  </si>
  <si>
    <t>Take up or down and set aside for reuse traffic sign including posts, sign face exceeding 5 m2 but not exceeding 10 m2 in area.</t>
  </si>
  <si>
    <t>200_02_070</t>
  </si>
  <si>
    <t>Take up or down and set aside for reuse traffic sign including posts, sign face exceeding 10 m2 but not exceeding 20 m2 in area.</t>
  </si>
  <si>
    <t>200_02_080</t>
  </si>
  <si>
    <t>Take up or down and set aside for reuse traffic sign including posts, sign face exceeding 20 m2 but not exceeding 30 m2 in area.</t>
  </si>
  <si>
    <t>200_02_090</t>
  </si>
  <si>
    <t>Take up or down and set aside for reuse traffic sign excluding posts, sign face not exceeding 1 m2 in area.</t>
  </si>
  <si>
    <t>200_02_100</t>
  </si>
  <si>
    <t>Take up or down and set aside for reuse traffic sign excluding posts, sign face exceeding 1 m2 but not exceeding 5 m2 in area.</t>
  </si>
  <si>
    <t>200_02_110</t>
  </si>
  <si>
    <t>Take up or down and set aside for reuse traffic sign excluding posts, sign face exceeding 5 m2 but not exceeding 10 m2 in area.</t>
  </si>
  <si>
    <t>200_02_120</t>
  </si>
  <si>
    <t>Take up or down and set aside for reuse traffic sign excluding posts, sign face exceeding 10 m2 but not exceeding 20 m2 in area.</t>
  </si>
  <si>
    <t>200_02_130</t>
  </si>
  <si>
    <t>Take up or down and set aside for reuse traffic sign excluding posts, sign face exceeding 20 m2 but not exceeding 30 m2 in area.</t>
  </si>
  <si>
    <t>200_02_140</t>
  </si>
  <si>
    <t>Take up or down and remove to store for reuse road stud non-depressible</t>
  </si>
  <si>
    <t>200_02_150</t>
  </si>
  <si>
    <t>Take up or down and remove to store for reuse road stud depressible</t>
  </si>
  <si>
    <t>200_02_160</t>
  </si>
  <si>
    <t>Take up or down and remove to store for reuse road stud non-depressible in concrete carriageway</t>
  </si>
  <si>
    <t>200_02_170</t>
  </si>
  <si>
    <t>Take up or down and remove to store for reuse road stud depressible in concrete carriageway</t>
  </si>
  <si>
    <t>200_02_180</t>
  </si>
  <si>
    <t>Take up or down and remove to store off site existing traffic sign including one passively safe post, sign face not exceeding 1.0 m2 in area.</t>
  </si>
  <si>
    <t>200_02_190</t>
  </si>
  <si>
    <t>Take up or down and remove to store off site existing traffic sign including two passively safe posts, sign face exceeding 1.0 m2 but not exceeding 5.0 m2 in area.</t>
  </si>
  <si>
    <t>200_02_200</t>
  </si>
  <si>
    <t>Take up or down and remove to tip off site untensioned double sided corrugated beam safety fence on steel posts</t>
  </si>
  <si>
    <t>200_02_210</t>
  </si>
  <si>
    <t>Take up or down and remove to tip off site untensioned double sided open box beam safety fence on steel posts</t>
  </si>
  <si>
    <t>200_02_220</t>
  </si>
  <si>
    <t>Take up or down and remove to tip off site untensioned double sided RHS beam safety fence on steel posts</t>
  </si>
  <si>
    <t>200_02_230</t>
  </si>
  <si>
    <t>Take up or down and remove to tip off site tensioned single sided corrugated beam safety fence on steel posts</t>
  </si>
  <si>
    <t>200_02_240</t>
  </si>
  <si>
    <t>Take up or down and remove to tip off site tensioned single sided open box beam safety fence on steel posts</t>
  </si>
  <si>
    <t>200_02_250</t>
  </si>
  <si>
    <t>Take up or down and remove to tip off site tensioned single sided RHS beam safety fence on steel posts</t>
  </si>
  <si>
    <t>200_02_260</t>
  </si>
  <si>
    <t>Take up or down and remove to tip off site chamber cover and frame or gully grating and frame clear opening not exceeding 0.25m2</t>
  </si>
  <si>
    <t>200_02_270</t>
  </si>
  <si>
    <t>Take up or down and remove to tip off site chamber cover and frame or gully grating and frame clear opening exceeding 0.25m2 but not  exceeding 0.5m2</t>
  </si>
  <si>
    <t>200_02_280</t>
  </si>
  <si>
    <t>Take up or down and remove to tip off site chamber cover and frame or gully grating and frame clear opening exceeding 0.5m2 but not  exceeding 1.0m2</t>
  </si>
  <si>
    <t>200_02_290</t>
  </si>
  <si>
    <t>Take up or down and remove to tip off site pre-cast concrete kerbs.</t>
  </si>
  <si>
    <t>200_02_300</t>
  </si>
  <si>
    <t>Take up or down and remove to tip off site pre-cast concrete edgings.</t>
  </si>
  <si>
    <t>200_02_310</t>
  </si>
  <si>
    <t>Take up or down and remove to tip off Site traffic sign including posts, sign face not exceeding 1 m2 in area.</t>
  </si>
  <si>
    <t>200_02_320</t>
  </si>
  <si>
    <t>Take up or down and remove to tip off Site traffic sign including posts, sign face exceeding 1 m2 but not exceeding 5 m2 in area.</t>
  </si>
  <si>
    <t>200_02_330</t>
  </si>
  <si>
    <t>Take up or down and remove to tip off Site traffic sign including posts, sign face exceeding 5 m2 but not exceeding 10 m2 in area.</t>
  </si>
  <si>
    <t>200_02_340</t>
  </si>
  <si>
    <t>Take up or down and remove to tip off Site traffic sign including posts, sign face exceeding 10 m2 but not exceeding 20 m2 in area.</t>
  </si>
  <si>
    <t>200_02_350</t>
  </si>
  <si>
    <t>Take up or down and remove to tip off Site traffic sign including posts, sign face exceeding 20 m2 but not exceeding 30 m2 in area.</t>
  </si>
  <si>
    <t>200_02_360</t>
  </si>
  <si>
    <t>Take up or down and remove to tip off Site traffic sign excluding posts, sign face not exceeding 1 m2 in area.</t>
  </si>
  <si>
    <t>200_02_370</t>
  </si>
  <si>
    <t>Take up or down and remove to tip off Site traffic sign excluding posts, sign face exceeding 1 m2 but not exceeding 5 m2 in area.</t>
  </si>
  <si>
    <t>200_02_380</t>
  </si>
  <si>
    <t>Take up or down and remove to tip off Site traffic sign excluding posts, sign face exceeding 5 m2 but not exceeding 10 m2 in area.</t>
  </si>
  <si>
    <t>200_02_390</t>
  </si>
  <si>
    <t>Take up or down and remove to tip off Site traffic sign excluding posts, sign face exceeding 10 m2 but not exceeding 20 m2 in area.</t>
  </si>
  <si>
    <t>200_02_400</t>
  </si>
  <si>
    <t>Take up or down and remove to tip off Site traffic sign excluding posts, sign face exceeding 20 m2 but not exceeding 30 m2 in area.</t>
  </si>
  <si>
    <t>200_02_410</t>
  </si>
  <si>
    <t>Take up or down and remove to tip off Site externally illuminated traffic sign including posts, sign face not exceeding 1 m2 in area.</t>
  </si>
  <si>
    <t>200_02_420</t>
  </si>
  <si>
    <t>Take up or down and remove to tip off Site externally illuminated traffic sign including posts, sign face exceeding 1 m2 but not exceeding 5 m2 in area.</t>
  </si>
  <si>
    <t>200_02_430</t>
  </si>
  <si>
    <t>Take up or down and remove to tip off Site externally illuminated traffic sign including posts, sign face exceeding 5 m2 but not exceeding 10 m2 in area.</t>
  </si>
  <si>
    <t>200_02_440</t>
  </si>
  <si>
    <t>Take up or down and remove to tip off Site externally illuminated traffic sign including posts, sign face exceeding 10 m2 but not exceeding 20 m2 in area.</t>
  </si>
  <si>
    <t>200_02_450</t>
  </si>
  <si>
    <t>Take up or down and remove to tip off Site externally illuminated traffic sign including posts, sign face exceeding 20 m2 but not exceeding 30 m2 in area.</t>
  </si>
  <si>
    <t>200_02_460</t>
  </si>
  <si>
    <t>Take up or down and remove to tip off Site externally illuminated traffic sign excluding posts, sign face not exceeding 1 m2 in area.</t>
  </si>
  <si>
    <t>200_02_470</t>
  </si>
  <si>
    <t>Take up or down and remove to tip off Site externally illuminated traffic sign excluding posts, sign face exceeding 1 m2 but not exceeding 5 m2 in area.</t>
  </si>
  <si>
    <t>200_02_480</t>
  </si>
  <si>
    <t>Take up or down and remove to tip off Site externally illuminated traffic sign excluding posts, sign face exceeding 5 m2 but not exceeding 10 m2 in area.</t>
  </si>
  <si>
    <t>200_02_490</t>
  </si>
  <si>
    <t>Take up or down and remove to tip off Site externally illuminated traffic sign excluding posts, sign face exceeding 10 m2 but not exceeding 20 m2 in area.</t>
  </si>
  <si>
    <t>200_02_500</t>
  </si>
  <si>
    <t>Take up or down and remove to tip off Site externally illuminated traffic sign excluding posts, sign face exceeding 20 m2 but not exceeding 30 m2 in area.</t>
  </si>
  <si>
    <t>200_02_510</t>
  </si>
  <si>
    <t>Take up or down and remove to tip off Site traffic signal head and associated pole.</t>
  </si>
  <si>
    <t>200_02_520</t>
  </si>
  <si>
    <t>Take up or down and remove to tip off site road stud non-depressible</t>
  </si>
  <si>
    <t>200_02_530</t>
  </si>
  <si>
    <t>Take up or down and remove to tip off site road stud depressible</t>
  </si>
  <si>
    <t>200_02_540</t>
  </si>
  <si>
    <t>Take up or down and remove to tip off site road stud non-depressible in concrete carriageway</t>
  </si>
  <si>
    <t>200_02_550</t>
  </si>
  <si>
    <t>Take up or down and remove to tip off site road stud depressible in concrete carriageway</t>
  </si>
  <si>
    <t>200_02_560</t>
  </si>
  <si>
    <t>Take up or down and remove to tip off site lighting column not exceeding 10m in height including single bracket arm and lantern</t>
  </si>
  <si>
    <t>200_02_570</t>
  </si>
  <si>
    <t>Take up or down and remove to tip off site lighting column exceeding 10m in height including single bracket arm and lantern</t>
  </si>
  <si>
    <t>200_02_580</t>
  </si>
  <si>
    <t>Take up or down and remove to tip off site lighting column not exceeding 10m in height including double bracket arm and lantern</t>
  </si>
  <si>
    <t>200_02_590</t>
  </si>
  <si>
    <t>Take up or down and remove to tip off site lighting column exceeding 10m in height including double bracket arm and lantern</t>
  </si>
  <si>
    <t>200_02_600</t>
  </si>
  <si>
    <t>Take up or down and remove to tip off site power cable laid singly</t>
  </si>
  <si>
    <t>200_02_610</t>
  </si>
  <si>
    <t>Take up or down and remove to tip off site power cable laid as a pair</t>
  </si>
  <si>
    <t>200_02_620</t>
  </si>
  <si>
    <t>Take up or down and remove to tip off site existing emergency telephone</t>
  </si>
  <si>
    <t>200_02_630</t>
  </si>
  <si>
    <t>Take up or down and remove to tip off site existing 600 cabinet</t>
  </si>
  <si>
    <t>200_02_640</t>
  </si>
  <si>
    <t>Take up or down and remove to tip off site existing 609 cabinet</t>
  </si>
  <si>
    <t>200_02_650</t>
  </si>
  <si>
    <t>Take up or down and remove to tip off site existing 600 or 609 cabinet base</t>
  </si>
  <si>
    <t>200_02_660</t>
  </si>
  <si>
    <t>Take up or down and remove to tip off site hard standing slab surround to 600 or 609 cabinet</t>
  </si>
  <si>
    <t>200_02_670</t>
  </si>
  <si>
    <t>Take up or down and remove to tip off site existing electronic equipment from 600 cabinet (e.g. Transponder, roadside controller, Midas Outstation, EMS driver)</t>
  </si>
  <si>
    <t>200_02_680</t>
  </si>
  <si>
    <t>Take up or down and remove to tip off site existing feeder pillar</t>
  </si>
  <si>
    <t>200_02_690</t>
  </si>
  <si>
    <t>Take up or down and set aside for reuse untensioned double sided corrugated beam safety fence on steel posts</t>
  </si>
  <si>
    <t>200_02_700</t>
  </si>
  <si>
    <t>Take up or down and set aside for reuse untensioned double sided open box beam safety fence on steel posts</t>
  </si>
  <si>
    <t>200_02_710</t>
  </si>
  <si>
    <t>Take up or down and set aside for reuse untensioned double sided RHS beam safety fence on steel posts</t>
  </si>
  <si>
    <t>200_02_720</t>
  </si>
  <si>
    <t>Take up or down and set aside for reuse tensioned single sided corrugated beam safety fence on steel posts</t>
  </si>
  <si>
    <t>200_02_730</t>
  </si>
  <si>
    <t>Take up or down and set aside for reuse tensioned single sided open box beam safety fence on steel posts</t>
  </si>
  <si>
    <t>200_02_740</t>
  </si>
  <si>
    <t>Take up or down and set aside for reuse tensioned single sided RHS beam safety fence on steel posts</t>
  </si>
  <si>
    <t>200_02_750</t>
  </si>
  <si>
    <t>Take up or down and set aside for reuse posts</t>
  </si>
  <si>
    <t>Deformable Safety Barriers</t>
  </si>
  <si>
    <t>400_01_010</t>
  </si>
  <si>
    <t>Safety barrier N2, W1, designed to be impacted one side only straight or curved exceeding 120 metres radius, length not exceeding 250m.</t>
  </si>
  <si>
    <t>400_01_020</t>
  </si>
  <si>
    <t>Safety barrier N2, W1, designed to be impacted one side only straight or curved exceeding 120 metres radius, length exceeding 250m.</t>
  </si>
  <si>
    <t>400_01_030</t>
  </si>
  <si>
    <t>Safety barrier N2, W2, designed to be impacted one side only straight or curved exceeding 120 metres radius, length not exceeding 250m.</t>
  </si>
  <si>
    <t>400_01_040</t>
  </si>
  <si>
    <t>Safety barrier N2, W2, designed to be impacted one side only straight or curved exceeding 120 metres radius, length exceeding 250m.</t>
  </si>
  <si>
    <t>400_01_050</t>
  </si>
  <si>
    <t>Safety barrier N2, W3, designed to be impacted one side only straight or curved exceeding 120 metres radius, length not exceeding 250m.</t>
  </si>
  <si>
    <t>400_01_060</t>
  </si>
  <si>
    <t>Safety barrier N2, W3, designed to be impacted one side only straight or curved exceeding 120 metres radius, length exceeding 250m.</t>
  </si>
  <si>
    <t>400_01_070</t>
  </si>
  <si>
    <t>Safety barrier N2, W4, designed to be impacted one side only straight or curved exceeding 120 metres radius, length not exceeding 250m.</t>
  </si>
  <si>
    <t>400_01_080</t>
  </si>
  <si>
    <t>Safety barrier N2, W4, designed to be impacted one side only straight or curved exceeding 120 metres radius, length exceeding 250m.</t>
  </si>
  <si>
    <t>400_01_090</t>
  </si>
  <si>
    <t>Safety barrier N2, W5, designed to be impacted one side only straight or curved exceeding 120 metres radius, length not exceeding 250m.</t>
  </si>
  <si>
    <t>400_01_100</t>
  </si>
  <si>
    <t>Safety barrier N2, W5, designed to be impacted one side only straight or curved exceeding 120 metres radius, length exceeding 250m.</t>
  </si>
  <si>
    <t>400_01_110</t>
  </si>
  <si>
    <t>Safety barrier H1, W3, designed to be impacted one side only straight or curved exceeding 120 metres radius, length not exceeding 250m.</t>
  </si>
  <si>
    <t>400_01_120</t>
  </si>
  <si>
    <t>Safety barrier H1, W3, designed to be impacted one side only straight or curved exceeding 120 metres radius, length exceeding 250m.</t>
  </si>
  <si>
    <t>400_01_130</t>
  </si>
  <si>
    <t>Safety barrier H1, W4, designed to be impacted one side only straight or curved exceeding 120 metres radius length not exceeding 250m.</t>
  </si>
  <si>
    <t>400_01_140</t>
  </si>
  <si>
    <t>Safety barrier H1, W4, designed to be impacted one side only straight or curved exceeding 120 metres radius length exceeding 250m.</t>
  </si>
  <si>
    <t>400_01_150</t>
  </si>
  <si>
    <t>Safety barrier H1, W5, designed to be impacted one side only straight or curved exceeding 120 metres radius length not exceeding 250m.</t>
  </si>
  <si>
    <t>400_01_160</t>
  </si>
  <si>
    <t>Safety barrier H1, W5, designed to be impacted one side only straight or curved exceeding 120 metres radius length exceeding 250m.</t>
  </si>
  <si>
    <t>400_01_170</t>
  </si>
  <si>
    <t>Safety barrier H2, W1, designed to be impacted one side only straight or curved exceeding 120 metres radius length not exceeding 250m.</t>
  </si>
  <si>
    <t>400_01_180</t>
  </si>
  <si>
    <t>Safety barrier H2, W1, designed to be impacted one side only straight or curved exceeding 120 metres radius length exceeding 250m.</t>
  </si>
  <si>
    <t>400_01_190</t>
  </si>
  <si>
    <t>Safety barrier H2, W3, designed to be impacted one side only straight or curved exceeding 120 metres radius length not exceeding 250m.</t>
  </si>
  <si>
    <t>400_01_200</t>
  </si>
  <si>
    <t>Safety barrier H2, W3, designed to be impacted one side only straight or curved exceeding 120 metres radius length exceeding 250m.</t>
  </si>
  <si>
    <t>400_01_210</t>
  </si>
  <si>
    <t>Safety barrier H2, W4, designed to be impacted one side only straight or curved exceeding 120 metres radius length not exceeding 250m.</t>
  </si>
  <si>
    <t>400_01_220</t>
  </si>
  <si>
    <t>Safety barrier H2, W4, designed to be impacted one side only straight or curved exceeding 120 metres radius length exceeding 250m.</t>
  </si>
  <si>
    <t>400_01_230</t>
  </si>
  <si>
    <t>Safety barrier H4a, W5, designed to be impacted one side only straight or curved exceeding 120 metres radius length not exceeding 250m.</t>
  </si>
  <si>
    <t>400_01_240</t>
  </si>
  <si>
    <t>Safety barrier H4a, W5, designed to be impacted one side only straight or curved exceeding 120 metres radius length exceeding 250m.</t>
  </si>
  <si>
    <t>400_01_250</t>
  </si>
  <si>
    <t>Safety barrier N2, W1, designed to be impacted both sides straight or curved exceeding 120 metres radius length not exceeding 250m.</t>
  </si>
  <si>
    <t>400_01_260</t>
  </si>
  <si>
    <t>Safety barrier N2, W1, designed to be impacted both sides straight or curved exceeding 120 metres radius length exceeding 250m.</t>
  </si>
  <si>
    <t>400_01_270</t>
  </si>
  <si>
    <t>Safety barrier N2, W2, designed to be impacted both sides straight or curved exceeding 120 metres radius length not exceeding 250m.</t>
  </si>
  <si>
    <t>400_01_280</t>
  </si>
  <si>
    <t>Safety barrier N2, W2, designed to be impacted both sides straight or curved exceeding 120 metres radius length exceeding 250m.</t>
  </si>
  <si>
    <t>400_01_290</t>
  </si>
  <si>
    <t>Safety barrier N2, W3, designed to be impacted both sides straight or curved exceeding 120 metres radius length not exceeding 250m.</t>
  </si>
  <si>
    <t>400_01_300</t>
  </si>
  <si>
    <t>Safety barrier N2, W3, designed to be impacted both sides straight or curved exceeding 120 metres radius length exceeding 250m.</t>
  </si>
  <si>
    <t>400_01_310</t>
  </si>
  <si>
    <t>Safety barrier N2, W4, designed to be impacted both sides straight or curved exceeding 120 metres radius length not exceeding 250m.</t>
  </si>
  <si>
    <t>400_01_320</t>
  </si>
  <si>
    <t>Safety barrier N2, W4, designed to be impacted both sides straight or curved exceeding 120 metres radius length exceeding 250m.</t>
  </si>
  <si>
    <t>400_01_330</t>
  </si>
  <si>
    <t>Safety barrier N2, W2, designed to be impacted one side only curved not exceeding 50 metres radius length not exceeding 250m.</t>
  </si>
  <si>
    <t>400_01_340</t>
  </si>
  <si>
    <t>Safety barrier N2, W2, designed to be impacted one side only curved not exceeding 50 metres radius length exceeding 250m.</t>
  </si>
  <si>
    <t>400_01_350</t>
  </si>
  <si>
    <t>Safety barrier N2, W3, designed to be impacted one side only curved not exceeding 50 metres radius length not exceeding 250m.</t>
  </si>
  <si>
    <t>400_01_360</t>
  </si>
  <si>
    <t>Safety barrier N2, W3, designed to be impacted one side only curved not exceeding 50 metres radius length exceeding 250m.</t>
  </si>
  <si>
    <t>400_01_370</t>
  </si>
  <si>
    <t>Safety barrier N2, W4, designed to be impacted one side only curved not exceeding 50 metres radius length not exceeding 250m.</t>
  </si>
  <si>
    <t>400_01_380</t>
  </si>
  <si>
    <t>Safety barrier N2, W4, designed to be impacted one side only curved not exceeding 50 metres radius length exceeding 250m.</t>
  </si>
  <si>
    <t>400_01_390</t>
  </si>
  <si>
    <t>Safety barrier N2, W5, designed to be impacted one side only curved not exceeding 50 metres radius length not exceeding 250m.</t>
  </si>
  <si>
    <t>400_01_400</t>
  </si>
  <si>
    <t>Safety barrier N2, W5, designed to be impacted one side only curved not exceeding 50 metres radius length exceeding 250m.</t>
  </si>
  <si>
    <t>400_01_410</t>
  </si>
  <si>
    <t>Safety barrier H1, W4, designed to be impacted one side only curved not exceeding 50 metres radius length not exceeding 250m.</t>
  </si>
  <si>
    <t>400_01_420</t>
  </si>
  <si>
    <t>Safety barrier H1, W4, designed to be impacted one side only curved not exceeding 50 metres radius length exceeding 250m.</t>
  </si>
  <si>
    <t>400_01_430</t>
  </si>
  <si>
    <t>Safety barrier H2, W4, designed to be impacted one side only curved not exceeding 50 metres radius length not exceeding 250m.</t>
  </si>
  <si>
    <t>400_01_440</t>
  </si>
  <si>
    <t>Safety barrier H2, W4, designed to be impacted one side only curved not exceeding 50 metres radius length exceeding 250m.</t>
  </si>
  <si>
    <t>400_01_450</t>
  </si>
  <si>
    <t>Safety barrier H2, W5, designed to be impacted one side only curved not exceeding 50 metres radius length not exceeding 250m.</t>
  </si>
  <si>
    <t>400_01_460</t>
  </si>
  <si>
    <t>Safety barrier H2, W5, designed to be impacted one side only curved not exceeding 50 metres radius length exceeding 250m.</t>
  </si>
  <si>
    <t>400_01_470</t>
  </si>
  <si>
    <t>Safety barrier H4a, W5, designed to be impacted one side only curved not exceeding 50 metres radius length not exceeding 250m.</t>
  </si>
  <si>
    <t>400_01_480</t>
  </si>
  <si>
    <t>Safety barrier H4a, W5, designed to be impacted one side only curved not exceeding 50 metres radius length exceeding 250m.</t>
  </si>
  <si>
    <t>400_01_490</t>
  </si>
  <si>
    <t>Safety barrier N2, W2, designed to be impacted on both sides curved not exceeding 50 metres radius length not exceeding 250m.</t>
  </si>
  <si>
    <t>400_01_500</t>
  </si>
  <si>
    <t>Safety barrier N2, W2, designed to be impacted on both sides curved not exceeding 50 metres radius length exceeding 250m.</t>
  </si>
  <si>
    <t>400_01_510</t>
  </si>
  <si>
    <t>Safety barrier N2, W3, designed to be impacted on both sides curved not exceeding 50 metres radius length not exceeding 250m.</t>
  </si>
  <si>
    <t>400_01_520</t>
  </si>
  <si>
    <t>Safety barrier N2, W3, designed to be impacted on both sides curved not exceeding 50 metres radius length exceeding 250m.</t>
  </si>
  <si>
    <t>400_01_530</t>
  </si>
  <si>
    <t>Safety barrier N2, W4, designed to be impacted on both sides curved not exceeding 50 metres radius length not exceeding 250m.</t>
  </si>
  <si>
    <t>400_01_540</t>
  </si>
  <si>
    <t>Safety barrier N2, W4, designed to be impacted on both sides curved not exceeding 50 metres radius length exceeding 250m.</t>
  </si>
  <si>
    <t>400_01_550</t>
  </si>
  <si>
    <t>Safety barrier N2, W5, designed to be impacted on both sides curved not exceeding 50 metres radius length not exceeding 250m.</t>
  </si>
  <si>
    <t>400_01_560</t>
  </si>
  <si>
    <t>Safety barrier N2, W5, designed to be impacted on both sides curved not exceeding 50 metres radius length exceeding 250m.</t>
  </si>
  <si>
    <t>400_01_570</t>
  </si>
  <si>
    <t>Safety barrier H4a, W5, designed to be impacted on both sides curved not exceeding 50 metres radius length not exceeding 250m.</t>
  </si>
  <si>
    <t>400_01_580</t>
  </si>
  <si>
    <t>Safety barrier H4a, W5, designed to be impacted on both sides curved not exceeding 50 metres radius length exceeding 250m.</t>
  </si>
  <si>
    <t>Terminals</t>
  </si>
  <si>
    <t>400_02_010</t>
  </si>
  <si>
    <t>Terminal P1, D.1.1, designed to be impacted on one side only</t>
  </si>
  <si>
    <t>400_02_020</t>
  </si>
  <si>
    <t>Terminal P4, D.1.1, designed to be impacted on one side only</t>
  </si>
  <si>
    <t>Connection to Existing Systems</t>
  </si>
  <si>
    <t>400_03_010</t>
  </si>
  <si>
    <t>Connection to existing system N2, W2, single sided corrugated beam safety barrier</t>
  </si>
  <si>
    <t>400_03_020</t>
  </si>
  <si>
    <t>Connection to existing system N2, W6, single sided corrugated beam safety barrier</t>
  </si>
  <si>
    <t>400_03_030</t>
  </si>
  <si>
    <t>Connection to existing system N2, W4, single sided open box beam safety barrier</t>
  </si>
  <si>
    <t>400_03_040</t>
  </si>
  <si>
    <t>Connection to existing system N2, W6, 3-rope wire safety barrier</t>
  </si>
  <si>
    <t>400_03_050</t>
  </si>
  <si>
    <t>Connection to existing system N2, W1, single sided corrugated beam safety barrier</t>
  </si>
  <si>
    <t>400_03_060</t>
  </si>
  <si>
    <t>Connection to existing system N2, W3, single sided corrugated beam safety barrier</t>
  </si>
  <si>
    <t>Crash Cushions</t>
  </si>
  <si>
    <t>400_04_010</t>
  </si>
  <si>
    <t>Crash cushion Z1 Class A D.1.1 redirective</t>
  </si>
  <si>
    <t>400_04_020</t>
  </si>
  <si>
    <t>Crash cushion Z1 Class A D.1.1 non redirective</t>
  </si>
  <si>
    <t>Vehicle Parapets</t>
  </si>
  <si>
    <t>400_05_010</t>
  </si>
  <si>
    <t>Vehicle parapet N2 W1,  straight or curved exceeding 50 metres radius. Not exceeding 15m in length.</t>
  </si>
  <si>
    <t>400_05_020</t>
  </si>
  <si>
    <t>Vehicle parapet N2 W1,  straight or curved exceeding 50 metres radius. Exceeding 15m in length.</t>
  </si>
  <si>
    <t>400_05_030</t>
  </si>
  <si>
    <t>Vehicle parapet N2 W2,  straight or curved exceeding 50 metres radius. Not exceeding 15m in length.</t>
  </si>
  <si>
    <t>400_05_040</t>
  </si>
  <si>
    <t>Vehicle parapet N2 W2,  straight or curved exceeding 50 metres  Exceeding 15m in length.</t>
  </si>
  <si>
    <t>400_05_050</t>
  </si>
  <si>
    <t>Vehicle parapet N2 W3,  straight or curved exceeding 50 metres radius. Not exceeding 15m in length.</t>
  </si>
  <si>
    <t>400_05_060</t>
  </si>
  <si>
    <t>Vehicle parapet N2 W3,  straight or curved exceeding 50 metres radius. Exceeding 15m in length.</t>
  </si>
  <si>
    <t>400_05_070</t>
  </si>
  <si>
    <t>Vehicle parapet N2 W4,  straight or curved exceeding 50 metres radius. Not exceeding 15m in length.</t>
  </si>
  <si>
    <t>400_05_080</t>
  </si>
  <si>
    <t>Vehicle parapet N2 W4,  straight or curved exceeding 50 metres radius. Exceeding 15m in length.</t>
  </si>
  <si>
    <t>400_05_090</t>
  </si>
  <si>
    <t>Vehicle parapet H2 W1,  straight or curved exceeding 50 metres radius. Not exceeding 15m in length.</t>
  </si>
  <si>
    <t>400_05_100</t>
  </si>
  <si>
    <t>Vehicle parapet H2 W1,  straight or curved exceeding 50 metres radius. Exceeding 15m in length.</t>
  </si>
  <si>
    <t>400_05_110</t>
  </si>
  <si>
    <t>Vehicle parapet H2 W2,  straight or curved exceeding 50 metres radius. Not exceeding 15m in length.</t>
  </si>
  <si>
    <t>400_05_120</t>
  </si>
  <si>
    <t>Vehicle parapet H2 W2,  straight or curved exceeding 50 metres radius. Exceeding 15m in length.</t>
  </si>
  <si>
    <t>400_05_130</t>
  </si>
  <si>
    <t>Vehicle parapet H2 W3,  straight or curved exceeding 50 metres radius. Not exceeding 15m in length.</t>
  </si>
  <si>
    <t>400_05_140</t>
  </si>
  <si>
    <t>Vehicle parapet H2 W3,  straight or curved exceeding 50 metres radius. Exceeding 15m in length.</t>
  </si>
  <si>
    <t>400_05_150</t>
  </si>
  <si>
    <t>Vehicle parapet H2 W4,  straight or curved exceeding 50 metres radius. Not exceeding 15m in length.</t>
  </si>
  <si>
    <t>400_05_160</t>
  </si>
  <si>
    <t>Vehicle parapet H2 W4,  straight or curved exceeding 50 metres radius. Exceeding 15m in length.</t>
  </si>
  <si>
    <t>400_05_170</t>
  </si>
  <si>
    <t>Vehicle parapet H2 W5,  straight or curved exceeding 50 metres radius. Not exceeding 15m in length.</t>
  </si>
  <si>
    <t>400_05_180</t>
  </si>
  <si>
    <t>Vehicle parapet H2 W5,  straight or curved exceeding 50 metres radius. Exceeding 15m in length.</t>
  </si>
  <si>
    <t>400_05_190</t>
  </si>
  <si>
    <t>Vehicle parapet H4a W4,  straight or curved exceeding 50 metres radius. Not exceeding 15m in length.</t>
  </si>
  <si>
    <t>400_05_200</t>
  </si>
  <si>
    <t>Vehicle parapet H4a W4,  straight or curved exceeding 50 metres radius. Exceeding 15m in length.</t>
  </si>
  <si>
    <t>400_05_210</t>
  </si>
  <si>
    <t>Vehicle parapet H4a W5,  straight or curved exceeding 50 metres radius. Not exceeding 15m in length.</t>
  </si>
  <si>
    <t>400_05_220</t>
  </si>
  <si>
    <t>Vehicle parapet H4a W5,  straight or curved exceeding 50 metres radius. Exceeding 15m in length.</t>
  </si>
  <si>
    <t>Transitions</t>
  </si>
  <si>
    <t>400_06_010</t>
  </si>
  <si>
    <t>Transition from Deformable N2 W2 to Deformable H1 W4 designed to be impacted on one side only</t>
  </si>
  <si>
    <t>400_06_020</t>
  </si>
  <si>
    <t>Transition from Deformable N2 W3 to Deformable H2 W5 designed to be impacted on one side only</t>
  </si>
  <si>
    <t>400_06_030</t>
  </si>
  <si>
    <t>Transition from Deformable N2 W3 to Deformable H2 W5 designed to be impacted on both sides</t>
  </si>
  <si>
    <t>400_06_040</t>
  </si>
  <si>
    <t>Transition from Deformable N2 W4 to Rigid H2 W3 designed to be impacted on one side only</t>
  </si>
  <si>
    <t>400_06_050</t>
  </si>
  <si>
    <t>Transition from Deformable N2 W2 to N2 W3 Parapet designed to be impacted on one side only</t>
  </si>
  <si>
    <t>Rigid Safety Barrier</t>
  </si>
  <si>
    <t>400_07_010</t>
  </si>
  <si>
    <t>Establishment of plant for rigid safety barrier</t>
  </si>
  <si>
    <t>400_07_020</t>
  </si>
  <si>
    <t>Rigid safety barrier minimum H1 W1 not exceeding 100m in length</t>
  </si>
  <si>
    <t>400_07_030</t>
  </si>
  <si>
    <t>Rigid safety barrier minimum H1 W1 exceeding 100m in length</t>
  </si>
  <si>
    <t>400_07_040</t>
  </si>
  <si>
    <t>Rigid safety barrier minimum H1 W2 not exceeding 100m in length</t>
  </si>
  <si>
    <t>400_07_050</t>
  </si>
  <si>
    <t>Rigid safety barrier minimum H1 W2 exceeding 100m in length</t>
  </si>
  <si>
    <t>400_07_060</t>
  </si>
  <si>
    <t>Rigid safety barrier minimum H1 W3 not exceeding 100m in length</t>
  </si>
  <si>
    <t>400_07_070</t>
  </si>
  <si>
    <t>Rigid safety barrier minimum H1 W3 exceeding 100m in length</t>
  </si>
  <si>
    <t>400_07_080</t>
  </si>
  <si>
    <t>Rigid safety barrier minimum H1 W4 not exceeding 100m in length</t>
  </si>
  <si>
    <t>400_07_090</t>
  </si>
  <si>
    <t>Rigid safety barrier minimum H1 W4 exceeding 100m in length</t>
  </si>
  <si>
    <t>400_07_100</t>
  </si>
  <si>
    <t>Rigid safety barrier minimum H2 W2 not exceeding 100m in length</t>
  </si>
  <si>
    <t>400_07_110</t>
  </si>
  <si>
    <t>Rigid safety barrier minimum H2 W2 exceeding 100m in length</t>
  </si>
  <si>
    <t>400_07_120</t>
  </si>
  <si>
    <t>Rigid safety barrier minimum H2 W3 not exceeding 100m in length</t>
  </si>
  <si>
    <t>400_07_130</t>
  </si>
  <si>
    <t>Rigid safety barrier minimum H2 W3 exceeding 100m in length</t>
  </si>
  <si>
    <t>400_07_140</t>
  </si>
  <si>
    <t>Rigid safety barrier minimum H2 W3 Wide not exceeding 100m in length</t>
  </si>
  <si>
    <t>400_07_150</t>
  </si>
  <si>
    <t>Rigid safety barrier minimum H2 W3 Wide exceeding 100m in length</t>
  </si>
  <si>
    <t>400_07_160</t>
  </si>
  <si>
    <t>Rigid safety barrier minimum H2 W3 Trough Wide not exceeding 100m in length</t>
  </si>
  <si>
    <t>400_07_170</t>
  </si>
  <si>
    <t>Rigid safety barrier minimum H2 W3 Trough Wide exceeding 100m in length</t>
  </si>
  <si>
    <t>400_07_180</t>
  </si>
  <si>
    <t>Rigid safety barrier minimum H4a W5 not exceeding 100m in length</t>
  </si>
  <si>
    <t>400_07_190</t>
  </si>
  <si>
    <t>Rigid safety barrier minimum H4a W5 exceeding 100m in length</t>
  </si>
  <si>
    <t>400_07_200</t>
  </si>
  <si>
    <t>Rigid safety barrier minimum N2 W1 not exceeding 100m in length</t>
  </si>
  <si>
    <t>400_07_210</t>
  </si>
  <si>
    <t>Rigid safety barrier minimum N2 W1 exceeding 100m in length</t>
  </si>
  <si>
    <t>400_07_220</t>
  </si>
  <si>
    <t>Bifurcation minimum H2 W2 symmetrical</t>
  </si>
  <si>
    <t>400_07_230</t>
  </si>
  <si>
    <t>Bifurcation minimum H2 W2 asymmetrical</t>
  </si>
  <si>
    <t>400_07_240</t>
  </si>
  <si>
    <t>Bifurcation minimum H2 W3 symmetrical</t>
  </si>
  <si>
    <t>400_07_250</t>
  </si>
  <si>
    <t>Bifurcation minimum H2 W3 asymmetrical</t>
  </si>
  <si>
    <t>400_07_260</t>
  </si>
  <si>
    <t>Bifurcation minimum N2 W1 symmetrical</t>
  </si>
  <si>
    <t>400_07_270</t>
  </si>
  <si>
    <t>Bifurcation minimum N2 W1 asymmetrical</t>
  </si>
  <si>
    <t>400_07_280</t>
  </si>
  <si>
    <t>Rigid safety barrier connection to existing twin single sided safety barrier</t>
  </si>
  <si>
    <t>400_07_290</t>
  </si>
  <si>
    <t>Rigid safety barrier connection to existing double sided safety barrier</t>
  </si>
  <si>
    <t>400_07_300</t>
  </si>
  <si>
    <t xml:space="preserve">Rigid safety barrier transition to bridge pier </t>
  </si>
  <si>
    <t>400_07_310</t>
  </si>
  <si>
    <t>Drains and Service Ducts (excluding Filter Drains, Narrow Filter Drains and Fin Drains)</t>
  </si>
  <si>
    <t>500_01_010</t>
  </si>
  <si>
    <t>150mm internal diameter drain specified design group 5 in trench depth to invert not exceeding 2 metres, average depth to invert 1.25 metres not exceeding 15m in length.</t>
  </si>
  <si>
    <t>500_01_020</t>
  </si>
  <si>
    <t>150mm internal diameter drain specified design group 5 in trench depth to invert not exceeding 2 metres, average depth to invert 1.25 metres exceeding 15m in length.</t>
  </si>
  <si>
    <t>500_01_030</t>
  </si>
  <si>
    <t>150mm internal diameter drain specified design group 5 in trench depth to invert not exceeding 2 metres, average depth to invert 1.75 metres not exceeding 15m in length.</t>
  </si>
  <si>
    <t>500_01_040</t>
  </si>
  <si>
    <t>150mm internal diameter drain specified design group 5 in trench depth to invert not exceeding 2 metres, average depth to invert 1.75 metres exceeding 15m in length.</t>
  </si>
  <si>
    <t>500_01_050</t>
  </si>
  <si>
    <t>225mm internal diameter drain specified design group 5 in trench depth to invert not exceeding 2 metres, average depth to invert 1.25 metres not exceeding 10m in length.</t>
  </si>
  <si>
    <t>500_01_060</t>
  </si>
  <si>
    <t>225mm internal diameter drain specified design group 5 in trench depth to invert not exceeding 2 metres, average depth to invert 1.25 metres exceeding 10m in length.</t>
  </si>
  <si>
    <t>500_01_070</t>
  </si>
  <si>
    <t>225mm internal diameter drain specified design group 5 in trench depth to invert not exceeding 2 metres, average depth to invert 1.75 metres not exceeding 10m in length.</t>
  </si>
  <si>
    <t>500_01_080</t>
  </si>
  <si>
    <t>225mm internal diameter drain specified design group 5 in trench depth to invert not exceeding 2 metres, average depth to invert 1.75 metres exceeding 10m in length.</t>
  </si>
  <si>
    <t>500_01_090</t>
  </si>
  <si>
    <t>300mm internal diameter drain specified design group 5 in trench depth to invert not exceeding 2 metres, average depth to invert 1.25 metres not exceeding 10m in length.</t>
  </si>
  <si>
    <t>500_01_100</t>
  </si>
  <si>
    <t>300mm internal diameter drain specified design group 5 in trench depth to invert not exceeding 2 metres, average depth to invert 1.25 metres exceeding 10m in length.</t>
  </si>
  <si>
    <t>500_01_110</t>
  </si>
  <si>
    <t>300mm internal diameter drain specified design group 5 in trench depth to invert not exceeding 2 metres, average depth to invert 1.75 metres not exceeding 10m in length.</t>
  </si>
  <si>
    <t>500_01_120</t>
  </si>
  <si>
    <t>300mm internal diameter drain specified design group 5 in trench depth to invert not exceeding 2 metres, average depth to invert 1.75 metres exceeding 10m in length.</t>
  </si>
  <si>
    <t>500_01_130</t>
  </si>
  <si>
    <t>300mm internal diameter drain specified design group 5 in trench depth to invert exceeding 2 metres but not exceeding 4 metres, average depth to invert 2.5 metres not exceeding 10m in length.</t>
  </si>
  <si>
    <t>500_01_140</t>
  </si>
  <si>
    <t>300mm internal diameter drain specified design group 5 in trench depth to invert exceeding 2 metres but not exceeding 4 metres, average depth to invert 2.5 metres exceeding 10m in length.</t>
  </si>
  <si>
    <t>500_01_150</t>
  </si>
  <si>
    <t>450mm internal diameter drain specified design group 5 in trench depth to invert not exceeding 2 metres, average depth to invert 1.25 metres not exceeding 10m in length.</t>
  </si>
  <si>
    <t>500_01_160</t>
  </si>
  <si>
    <t>450mm internal diameter drain specified design group 5 in trench depth to invert not exceeding 2 metres, average depth to invert 1.25 metres exceeding 10m in length.</t>
  </si>
  <si>
    <t>500_01_170</t>
  </si>
  <si>
    <t>450mm internal diameter drain specified design group 5 in trench depth to invert not exceeding 2 metres, average depth to invert 1.75 metres not exceeding 10m in length.</t>
  </si>
  <si>
    <t>500_01_180</t>
  </si>
  <si>
    <t>450mm internal diameter drain specified design group 5 in trench depth to invert not exceeding 2 metres, average depth to invert 1.75 metres exceeding 10m in length.</t>
  </si>
  <si>
    <t>500_01_190</t>
  </si>
  <si>
    <t>450mm internal diameter drain specified design group 5 in trench depth to invert exceeding 2 metres but not exceeding 4 metres, average depth to invert 2.5 metres not exceeding 10m in length.</t>
  </si>
  <si>
    <t>500_01_200</t>
  </si>
  <si>
    <t>450mm internal diameter drain specified design group 5 in trench depth to invert exceeding 2 metres but not exceeding 4 metres, average depth to invert 2.5 metres exceeding 10m in length.</t>
  </si>
  <si>
    <t>500_01_210</t>
  </si>
  <si>
    <t>150mm internal diameter drain on bed Type Z in carriageway depth to invert not exceeding 2 metres, average depth to invert 1.25 metres not exceeding 15m in length.</t>
  </si>
  <si>
    <t>500_01_220</t>
  </si>
  <si>
    <t>150mm internal diameter drain on bed Type Z in carriageway depth to invert not exceeding 2 metres, average depth to invert 1.25 metres exceeding 15m in length.</t>
  </si>
  <si>
    <t>500_01_230</t>
  </si>
  <si>
    <t>150mm internal diameter drain on bed Type Z in carriageway depth to invert not exceeding 2 metres, average depth to invert 1.75 metres not exceeding 15m in length.</t>
  </si>
  <si>
    <t>500_01_240</t>
  </si>
  <si>
    <t>150mm internal diameter drain on bed Type Z in carriageway depth to invert not exceeding 2 metres, average depth to invert 1.75 metres exceeding 15m in length.</t>
  </si>
  <si>
    <t>500_01_250</t>
  </si>
  <si>
    <t>225mm internal diameter drain on bed Type Z in carriageway depth to invert not exceeding 2 metres, average depth to invert 1.25 metres not exceeding 10m in length.</t>
  </si>
  <si>
    <t>500_01_260</t>
  </si>
  <si>
    <t>225mm internal diameter drain on bed Type Z in carriageway depth to invert not exceeding 2 metres, average depth to invert 1.25 metres exceeding 10m in length.</t>
  </si>
  <si>
    <t>500_01_270</t>
  </si>
  <si>
    <t>225mm internal diameter drain on bed Type Z in carriageway depth to invert not exceeding 2 metres, average depth to invert 1.75 metres not exceeding 10m in length.</t>
  </si>
  <si>
    <t>500_01_280</t>
  </si>
  <si>
    <t>225mm internal diameter drain on bed Type Z in carriageway depth to invert not exceeding 2 metres, average depth to invert 1.75 metres exceeding 10m in length.</t>
  </si>
  <si>
    <t>500_01_290</t>
  </si>
  <si>
    <t>300mm internal diameter drain on bed Type Z in carriageway depth to invert not exceeding 2 metres, average depth to invert 1.25 metres not exceeding 10m in length.</t>
  </si>
  <si>
    <t>500_01_300</t>
  </si>
  <si>
    <t>300mm internal diameter drain on bed Type Z in carriageway depth to invert not exceeding 2 metres, average depth to invert 1.25 metres exceeding 10m in length.</t>
  </si>
  <si>
    <t>500_01_310</t>
  </si>
  <si>
    <t>300mm internal diameter drain on bed Type Z in carriageway depth to invert not exceeding 2 metres, average depth to invert 1.75 metres not exceeding 10m in length.</t>
  </si>
  <si>
    <t>500_01_320</t>
  </si>
  <si>
    <t>300mm internal diameter drain on bed Type Z in carriageway depth to invert not exceeding 2 metres, average depth to invert 1.75 metres exceeding 10m in length.</t>
  </si>
  <si>
    <t>500_01_330</t>
  </si>
  <si>
    <t>300mm internal diameter drain on bed Type Z in carriageway depth to invert exceeding 2 metres but not exceeding 4 metres, average depth to invert 2.5 metres not exceeding 10m in length.</t>
  </si>
  <si>
    <t>500_01_340</t>
  </si>
  <si>
    <t>300mm internal diameter drain on bed Type Z in carriageway depth to invert exceeding 2 metres but not exceeding 4 metres, average depth to invert 2.5 metres exceeding 10m in length.</t>
  </si>
  <si>
    <t>500_01_350</t>
  </si>
  <si>
    <t>450mm internal diameter drain on bed Type Z in carriageway depth to invert not exceeding 2 metres, average depth to invert 1.25 metres not exceeding 10m in length.</t>
  </si>
  <si>
    <t>500_01_360</t>
  </si>
  <si>
    <t>450mm internal diameter drain on bed Type Z in carriageway depth to invert not exceeding 2 metres, average depth to invert 1.25 metres exceeding 10m in length.</t>
  </si>
  <si>
    <t>500_01_370</t>
  </si>
  <si>
    <t>450mm internal diameter drain on bed Type Z in carriageway depth to invert not exceeding 2 metres, average depth to invert 1.75 metres not exceeding 10m in length.</t>
  </si>
  <si>
    <t>500_01_380</t>
  </si>
  <si>
    <t>450mm internal diameter drain on bed Type Z in carriageway depth to invert not exceeding 2 metres, average depth to invert 1.75 metres exceeding 10m in length.</t>
  </si>
  <si>
    <t>500_01_390</t>
  </si>
  <si>
    <t>450mm internal diameter drain on bed Type Z in carriageway depth to invert exceeding 2 metres but not exceeding 4 metres, average depth to invert 2.5 metres not exceeding 10m in length.</t>
  </si>
  <si>
    <t>500_01_400</t>
  </si>
  <si>
    <t>450mm internal diameter drain on bed Type Z in carriageway depth to invert exceeding 2 metres but not exceeding 4 metres, average depth to invert 2.5 metres exceeding 10m in length.</t>
  </si>
  <si>
    <t>500_01_410</t>
  </si>
  <si>
    <t>100 mm internal diameter upvc service duct in trench, on bed Type A as HCD I2, depth to invert not exceeding 2 metres, average depth to invert 500mm not exceeding 50m in length.</t>
  </si>
  <si>
    <t>500_01_420</t>
  </si>
  <si>
    <t>100 mm internal diameter upvc service duct in trench, on bed Type A as HCD I2, depth to invert not exceeding 2 metres, average depth to invert 500mm exceeding 50m in length but not exceeding 250m</t>
  </si>
  <si>
    <t>500_01_430</t>
  </si>
  <si>
    <t xml:space="preserve">100 mm internal diameter upvc service duct in trench, on bed Type A as HCD I2, depth to invert not exceeding 2 metres, average depth to invert 500mm exceeding 250m in length </t>
  </si>
  <si>
    <t>500_01_440</t>
  </si>
  <si>
    <t>100 mm internal diameter upvc service duct in trench, on bed Type A as HCD I2, depth to invert not exceeding 2 metres, average depth to invert 1 metre not exceeding 50m in length.</t>
  </si>
  <si>
    <t>500_01_450</t>
  </si>
  <si>
    <t>100 mm internal diameter upvc service duct in trench, on bed Type A as HCD I2, depth to invert not exceeding 2 metres, average depth to invert 1 metre exceeding 50m in length but not exceeding 250m.</t>
  </si>
  <si>
    <t>500_01_460</t>
  </si>
  <si>
    <t>100 mm internal diameter upvc service duct in trench, on bed Type A as HCD I2, depth to invert not exceeding 2 metres, average depth to invert 1 metre exceeding 250m in length.</t>
  </si>
  <si>
    <t>500_01_470</t>
  </si>
  <si>
    <t>100 mm internal diameter upvc service duct in trench, on bed Type B as HCD I2, depth to invert not exceeding 2 metres, average depth to invert 1.5 metres not exceeding 50m in length.</t>
  </si>
  <si>
    <t>500_01_480</t>
  </si>
  <si>
    <t>100 mm internal diameter upvc service duct in trench, on bed Type B as HCD I2, depth to invert not exceeding 2 metres, average depth to invert 1.5 metres exceeding 50m but not exceeding 250m in length</t>
  </si>
  <si>
    <t>500_01_490</t>
  </si>
  <si>
    <t>100 mm internal diameter upvc service duct in trench, on bed Type B as HCD I2, depth to invert not exceeding 2 metres, average depth to invert 1.5 metres exceeding 250m in length.</t>
  </si>
  <si>
    <t>500_01_500</t>
  </si>
  <si>
    <t>Two 100 mm internal diameter upvc service ducts in trench, on bed Type A as HCD I2, depth to invert not exceeding 2 metres, average depth to invert 1 metre not exceeding 50m in length.</t>
  </si>
  <si>
    <t>500_01_510</t>
  </si>
  <si>
    <t>Two 100 mm internal diameter upvc service ducts in trench, on bed Type A as HCD I2, depth to invert not exceeding 2 metres, average depth to invert 1 metre exceeding 50m but not exceeding 250m in length.</t>
  </si>
  <si>
    <t>500_01_520</t>
  </si>
  <si>
    <t>Two 100 mm internal diameter upvc service ducts in trench, on bed Type A as HCD I2, depth to invert not exceeding 2 metres, average depth to invert 1 metre exceeding 250m in length.</t>
  </si>
  <si>
    <t>500_01_530</t>
  </si>
  <si>
    <t>Three 100 mm internal diameter upvc service ducts in trench, on bed Type A as HCD I2, depth to invert not exceeding 2 metres, average depth to invert 1 metre not exceeding 50m in length.</t>
  </si>
  <si>
    <t>500_01_540</t>
  </si>
  <si>
    <t>Three 100 mm internal diameter upvc service ducts in trench, on bed Type A as HCD I2, depth to invert not exceeding 2 metres, average depth to invert 1 metre exceeding 50m but not exceeding 250m in length.</t>
  </si>
  <si>
    <t>500_01_550</t>
  </si>
  <si>
    <t>Three 100 mm internal diameter upvc service ducts in trench, on bed Type A as HCD I2, depth to invert not exceeding 2 metres, average depth to invert 1 metre exceeding 250m in length.</t>
  </si>
  <si>
    <t>500_01_560</t>
  </si>
  <si>
    <t>Four 100 mm internal diameter upvc service ducts in trench, on bed Type A as HCD I2, depth to invert not exceeding 2 metres, average depth to invert 1 metre not exceeding 50m in length.</t>
  </si>
  <si>
    <t>500_01_570</t>
  </si>
  <si>
    <t>Four 100 mm internal diameter upvc service ducts in trench, on bed Type A as HCD I2, depth to invert not exceeding 2 metres, average depth to invert 1 metre exceeding 50m but not exceeding in length.</t>
  </si>
  <si>
    <t>500_01_580</t>
  </si>
  <si>
    <t>Four 100 mm internal diameter upvc service ducts in trench, on bed Type A as HCD I2, depth to invert not exceeding 2 metres, average depth to invert 1 metre exceeding 250m in length.</t>
  </si>
  <si>
    <t>500_01_590</t>
  </si>
  <si>
    <t>Five 100 mm internal diameter upvc service ducts in trench, on bed Type A as HCD I2, depth to invert not exceeding 2 metres, average depth to invert 1 metre not exceeding 50m in length.</t>
  </si>
  <si>
    <t>500_01_600</t>
  </si>
  <si>
    <t>Five 100 mm internal diameter upvc service ducts in trench, on bed Type A as HCD I2, depth to invert not exceeding 2 metres, average depth to invert 1 metre exceeding 50m not exceeding 250m in length</t>
  </si>
  <si>
    <t>500_01_610</t>
  </si>
  <si>
    <t>Five 100 mm internal diameter upvc service ducts in trench, on bed Type A as HCD I2, depth to invert not exceeding 2 metres, average depth to invert 1 metre exceeding 250m in length</t>
  </si>
  <si>
    <t>500_01_620</t>
  </si>
  <si>
    <t>Six 100 mm internal diameter upvc service ducts in trench, on bed Type A as HCD I2, depth to invert not exceeding 2 metres, average depth to invert 1 metre, not exceeding 50m in length.</t>
  </si>
  <si>
    <t>500_01_630</t>
  </si>
  <si>
    <t>Six 100 mm internal diameter upvc service ducts in trench, on bed Type A as HCD I2, depth to invert not exceeding 2 metres, average depth to invert 1 metre exceeding 50m not exceeding 250m in length.</t>
  </si>
  <si>
    <t>500_01_640</t>
  </si>
  <si>
    <t>Six 100 mm internal diameter upvc service ducts in trench, on bed Type A as HCD I2, depth to invert not exceeding 2 metres, average depth to invert 1 metre exceeding 250m in length.</t>
  </si>
  <si>
    <t>500_01_650</t>
  </si>
  <si>
    <t>500_01_660</t>
  </si>
  <si>
    <t>500_01_670</t>
  </si>
  <si>
    <t>500_01_680</t>
  </si>
  <si>
    <t>500_01_690</t>
  </si>
  <si>
    <t>500_01_700</t>
  </si>
  <si>
    <t>500_01_710</t>
  </si>
  <si>
    <t>500_01_720</t>
  </si>
  <si>
    <t>500_01_730</t>
  </si>
  <si>
    <t>500_01_740</t>
  </si>
  <si>
    <t>500_01_750</t>
  </si>
  <si>
    <t>500_01_760</t>
  </si>
  <si>
    <t>500_01_770</t>
  </si>
  <si>
    <t>500_01_780</t>
  </si>
  <si>
    <t>500_01_790</t>
  </si>
  <si>
    <t>500_01_800</t>
  </si>
  <si>
    <t>500_01_810</t>
  </si>
  <si>
    <t>500_01_820</t>
  </si>
  <si>
    <t>500_01_830</t>
  </si>
  <si>
    <t>500_01_840</t>
  </si>
  <si>
    <t>500_01_850</t>
  </si>
  <si>
    <t>Unpiped counterfort drain with Class 1A or 6A material depth to bottom of trench not exceeding 2 metres average depth to bottom of trench 1.000 m not exceeding 15 m in length</t>
  </si>
  <si>
    <t>500_01_860</t>
  </si>
  <si>
    <t>Unpiped counterfort drain with Class 1A or 6A material depth to bottom of trench not exceeding 2 metres average depth to bottom of trench 1.000 m exceeding 15 m in length</t>
  </si>
  <si>
    <t>500_01_870</t>
  </si>
  <si>
    <t>Unpiped counterfort drain with Class 1A or 6A material depth to bottom of trench not exceeding 2 metres average depth to bottom of trench 1.250 m not exceeding 15 m in length</t>
  </si>
  <si>
    <t>500_01_880</t>
  </si>
  <si>
    <t>Unpiped counterfort drain with Class 1A or 6A material depth to bottom of trench not exceeding 2 metres average depth to bottom of trench 1.250 m exceeding 15 m in length</t>
  </si>
  <si>
    <t>500_01_890</t>
  </si>
  <si>
    <t>Unpiped counterfort drain with Class 1A or 6A material depth to bottom of trench not exceeding 2 metres average depth to bottom of trench 1.500 m not exceeding 15 m in length</t>
  </si>
  <si>
    <t>500_01_900</t>
  </si>
  <si>
    <t>Unpiped counterfort drain with Class 1A or 6A material depth to bottom of trench not exceeding 2 metres average depth to bottom of trench 1.500 m exceeding 15 m in length</t>
  </si>
  <si>
    <t>500_01_910</t>
  </si>
  <si>
    <t>Unpiped counterfort drain with Class 1A or 6A material depth to bottom of trench not exceeding 2 metres average depth to bottom of trench 1.750 m not exceeding 15 m in length</t>
  </si>
  <si>
    <t>500_01_920</t>
  </si>
  <si>
    <t>Unpiped counterfort drain with Class 1A or 6A material depth to bottom of trench not exceeding 2 metres average depth to bottom of trench 1.750 m exceeding 15 m in length</t>
  </si>
  <si>
    <t>500_01_930</t>
  </si>
  <si>
    <t>Unpiped counterfort drain with Class 1A or 6A material depth to bottom of trench not exceeding 2 metres average depth to bottom of trench 2.000 m not exceeding 15 m in length</t>
  </si>
  <si>
    <t>500_01_940</t>
  </si>
  <si>
    <t>Unpiped counterfort drain with Class 1A or 6A material depth to bottom of trench not exceeding 2 metres average depth to bottom of trench 2.000 m exceeding 15 m in length</t>
  </si>
  <si>
    <t>500_01_950</t>
  </si>
  <si>
    <t>Unpiped counterfort drain with Class 1A or 6A material depth to bottom of trench exceeding 2 metres but not exceeding 4 metres average depth to bottom of trench 2.000 m not exceeding 15 m in length</t>
  </si>
  <si>
    <t>500_01_960</t>
  </si>
  <si>
    <t>Unpiped counterfort drain with Class 1A or 6A material depth to bottom of trench exceeding 2 metres but not exceeding 4 metres average depth to bottom of trench 2.000 m exceeding 15 m in length</t>
  </si>
  <si>
    <t>500_01_970</t>
  </si>
  <si>
    <t>Unpiped counterfort drain with Class 1A or 6A material depth to bottom of trench exceeding 2 metres but not exceeding 4 metres average depth to bottom of trench 2.250 m not exceeding 15 m in length</t>
  </si>
  <si>
    <t>500_01_980</t>
  </si>
  <si>
    <t>Unpiped counterfort drain with Class 1A or 6A material depth to bottom of trench exceeding 2 metres but not exceeding 4 metres average depth to bottom of trench 2.250 m exceeding 15 m in length</t>
  </si>
  <si>
    <t>500_01_990</t>
  </si>
  <si>
    <t>Unpiped counterfort drain with Class 1A or 6A material depth to bottom of trench exceeding 2 metres but not exceeding 4 metres average depth to bottom of trench 2.500 m not exceeding 15 m in length</t>
  </si>
  <si>
    <t>500_01_1000</t>
  </si>
  <si>
    <t>Unpiped counterfort drain with Class 1A or 6A material depth to bottom of trench exceeding 2 metres but not exceeding 4 metres average depth to bottom of trench 2.500 m exceeding 15 m in length</t>
  </si>
  <si>
    <t>500_01_1010</t>
  </si>
  <si>
    <t>Unpiped counterfort drain with Class 1A or 6A material depth to bottom of trench exceeding 2 metres but not exceeding 4 metres average depth to bottom of trench 2.750 m not exceeding 15 m in length</t>
  </si>
  <si>
    <t>500_01_1020</t>
  </si>
  <si>
    <t>Unpiped counterfort drain with Class 1A or 6A material depth to bottom of trench exceeding 2 metres but not exceeding 4 metres average depth to bottom of trench 2.750 m exceeding 15 m in length</t>
  </si>
  <si>
    <t>500_01_1030</t>
  </si>
  <si>
    <t>Unpiped counterfort drain with Class 1A or 6A material depth to bottom of trench exceeding 2 metres but not exceeding 4 metres average depth to bottom of trench 3.000 m not exceeding 15 m in length</t>
  </si>
  <si>
    <t>500_01_1040</t>
  </si>
  <si>
    <t>Unpiped counterfort drain with Class 1A or 6A material depth to bottom of trench exceeding 2 metres but not exceeding 4 metres average depth to bottom of trench 3.000 m exceeding 15 m in length</t>
  </si>
  <si>
    <t>500_02_010</t>
  </si>
  <si>
    <t>150mm internal diameter filter drain in trench specified design group 1 depth to invert not exceeding 2 metres, average depth to invert 1.25 metres, not exceeding 10m in length.</t>
  </si>
  <si>
    <t>500_02_020</t>
  </si>
  <si>
    <t>150mm internal diameter filter drain in trench specified design group 1 depth to invert not exceeding 2 metres, average depth to invert 1.25 metres, exceeding 10m in length.</t>
  </si>
  <si>
    <t>500_02_030</t>
  </si>
  <si>
    <t>150mm internal diameter filter drain in trench specified design group 1 depth to invert not exceeding 2 metres, average depth to invert 1.75 metres not exceeding 10m in length.</t>
  </si>
  <si>
    <t>500_02_040</t>
  </si>
  <si>
    <t>150mm internal diameter filter drain in trench specified design group 1 depth to invert not exceeding 2 metres, average depth to invert 1.75 metres exceeding 10m in length.</t>
  </si>
  <si>
    <t>500_02_050</t>
  </si>
  <si>
    <t>225mm internal diameter filter drain in trench specified design group 1 depth to invert not exceeding 2 metres, average depth to invert 1.25 metres not exceeding 10m in length.</t>
  </si>
  <si>
    <t>500_02_060</t>
  </si>
  <si>
    <t>225mm internal diameter filter drain in trench specified design group 1 depth to invert not exceeding 2 metres, average depth to invert 1.25 metres exceeding 10m in length.</t>
  </si>
  <si>
    <t>500_02_070</t>
  </si>
  <si>
    <t>225mm internal diameter filter drain in trench specified design group 1 depth to invert not exceeding 2 metres, average depth to invert 1.75 metres not exceeding 10m in length.</t>
  </si>
  <si>
    <t>500_02_080</t>
  </si>
  <si>
    <t>225mm internal diameter filter drain in trench specified design group 1 depth to invert not exceeding 2 metres, average depth to invert 1.75 metres exceeding 10m in length.</t>
  </si>
  <si>
    <t>500_02_090</t>
  </si>
  <si>
    <t>300mm internal diameter filter drain in trench specified design group 1 depth to invert not exceeding 2 metres, average depth to invert 1.75 metres not exceeding 10m in length.</t>
  </si>
  <si>
    <t>500_02_100</t>
  </si>
  <si>
    <t>300mm internal diameter filter drain in trench specified design group 1 depth to invert not exceeding 2 metres, average depth to invert 1.75 metres exceeding 10m in length.</t>
  </si>
  <si>
    <t>500_02_110</t>
  </si>
  <si>
    <t>300mm internal diameter filter drain in trench specified design group 1 depth to invert exceeding 2 metres but not exceeding 4 metres, average depth to invert 2.5 metres not exceeding 10m in length.</t>
  </si>
  <si>
    <t>500_02_120</t>
  </si>
  <si>
    <t>300mm internal diameter filter drain in trench specified design group 1 depth to invert exceeding 2 metres but not exceeding 4 metres, average depth to invert 2.5 metres exceeding 10m in length.</t>
  </si>
  <si>
    <t>500_02_130</t>
  </si>
  <si>
    <t>Excavate and replace Type A filter material not exceeding 10m3</t>
  </si>
  <si>
    <t>500_02_140</t>
  </si>
  <si>
    <t>Excavate and replace Type A filter material exceeding 10m3</t>
  </si>
  <si>
    <t>500_02_150</t>
  </si>
  <si>
    <t>Excavate and replace Type B filter material not exceeding 10m3</t>
  </si>
  <si>
    <t>500_02_160</t>
  </si>
  <si>
    <t>Excavate and replace Type B filter material exceeding 10m3</t>
  </si>
  <si>
    <t>500_02_170</t>
  </si>
  <si>
    <t>Piped counterfort drain with 150 mm internal diameter perforated HDPE drain in trench with Type A / B filter material depth to invert not exceeding 2 metres average depth to invert 1.000 m not exceeding 15 m in length</t>
  </si>
  <si>
    <t>500_02_180</t>
  </si>
  <si>
    <t>Piped counterfort drain with 150 mm internal diameter perforated HDPE drain in trench with Type A / B filter material depth to invert not exceeding 2 metres average depth to invert 1.000 m exceeding 15 m in length</t>
  </si>
  <si>
    <t>500_02_190</t>
  </si>
  <si>
    <t>Piped counterfort drain with 150 mm internal diameter perforated HDPE drain in trench with Type A / B filter material depth to invert not exceeding 2 metres average depth to invert 1.250 m not exceeding 15 m in length</t>
  </si>
  <si>
    <t>500_02_200</t>
  </si>
  <si>
    <t>Piped counterfort drain with 150 mm internal diameter perforated HDPE drain in trench with Type A / B filter material depth to invert not exceeding 2 metres average depth to invert 1.250 m exceeding 15 m in length</t>
  </si>
  <si>
    <t>500_02_210</t>
  </si>
  <si>
    <t>Piped counterfort drain with 150 mm internal diameter perforated HDPE drain in trench with Type A / B filter material depth to invert not exceeding 2 metres average depth to invert 1.500 m not exceeding 15 m in length</t>
  </si>
  <si>
    <t>500_02_220</t>
  </si>
  <si>
    <t>Piped counterfort drain with 150 mm internal diameter perforated HDPE drain in trench with Type A / B filter material depth to invert not exceeding 2 metres average depth to invert 1.500 m exceeding 15 m in length</t>
  </si>
  <si>
    <t>500_02_230</t>
  </si>
  <si>
    <t>Piped counterfort drain with 150 mm internal diameter perforated HDPE drain in trench with Type A / B filter material depth to invert not exceeding 2 metres average depth to invert 1.750 m not exceeding 15 m in length</t>
  </si>
  <si>
    <t>500_02_240</t>
  </si>
  <si>
    <t>Piped counterfort drain with 150 mm internal diameter perforated HDPE drain in trench with Type A / B filter material depth to invert not exceeding 2 metres average depth to invert 1.750 m exceeding 15 m in length</t>
  </si>
  <si>
    <t>500_02_250</t>
  </si>
  <si>
    <t>Piped counterfort drain with 150 mm internal diameter perforated HDPE drain in trench with Type A / B filter material depth to invert not exceeding 2 metres average depth to invert 2.000 m not exceeding 15 m in length</t>
  </si>
  <si>
    <t>500_02_260</t>
  </si>
  <si>
    <t>Piped counterfort drain with 150 mm internal diameter perforated HDPE drain in trench with Type A / B filter material depth to invert not exceeding 2 metres average depth to invert 2.000 m exceeding 15 m in length</t>
  </si>
  <si>
    <t>500_02_270</t>
  </si>
  <si>
    <t>Piped counterfort drain with 150 mm internal diameter perforated HDPE drain in trench with Type A / B filter material depth to invert exceeding 2 metres but not exceeding 4 metres average depth to invert 2.000 m not exceeding 15 m in length</t>
  </si>
  <si>
    <t>500_02_280</t>
  </si>
  <si>
    <t>Piped counterfort drain with 150 mm internal diameter perforated HDPE drain in trench with Type A / B filter material depth to invert exceeding 2 metres but not exceeding 4 metres average depth to invert 2.000 m exceeding 15 m in length</t>
  </si>
  <si>
    <t>500_02_290</t>
  </si>
  <si>
    <t>Piped counterfort drain with 150 mm internal diameter perforated HDPE drain in trench with Type A / B filter material depth to invert exceeding 2 metres but not exceeding 4 metres average depth to invert 2.250 m not exceeding 15 m in length</t>
  </si>
  <si>
    <t>500_02_300</t>
  </si>
  <si>
    <t>Piped counterfort drain with 150 mm internal diameter perforated HDPE drain in trench with Type A / B filter material depth to invert exceeding 2 metres but not exceeding 4 metres average depth to invert 2.250 m exceeding 15 m in length</t>
  </si>
  <si>
    <t>500_02_310</t>
  </si>
  <si>
    <t>Piped counterfort drain with 150 mm internal diameter perforated HDPE drain in trench with Type A / B filter material depth to invert exceeding 2 metres but not exceeding 4 metres average depth to invert 2.500 m not exceeding 15 m in length</t>
  </si>
  <si>
    <t>500_02_320</t>
  </si>
  <si>
    <t>Piped counterfort drain with 150 mm internal diameter perforated HDPE drain in trench with Type A / B filter material depth to invert exceeding 2 metres but not exceeding 4 metres average depth to invert 2.500 m exceeding 15 m in length</t>
  </si>
  <si>
    <t>500_02_330</t>
  </si>
  <si>
    <t>Piped counterfort drain with 150 mm internal diameter perforated HDPE drain in trench with Type A / B filter material depth to invert exceeding 2 metres but not exceeding 4 metres average depth to invert 2.750 m not exceeding 15 m in length</t>
  </si>
  <si>
    <t>500_02_340</t>
  </si>
  <si>
    <t>Piped counterfort drain with 150 mm internal diameter perforated HDPE drain in trench with Type A / B filter material depth to invert exceeding 2 metres but not exceeding 4 metres average depth to invert 2.750 m exceeding 15 m in length</t>
  </si>
  <si>
    <t>500_02_350</t>
  </si>
  <si>
    <t>Piped counterfort drain with 150 mm internal diameter perforated HDPE drain in trench with Type A / B filter material depth to invert exceeding 2 metres but not exceeding 4 metres average depth to invert 3.000 m not exceeding 15 m in length</t>
  </si>
  <si>
    <t>500_02_360</t>
  </si>
  <si>
    <t>Piped counterfort drain with 150 mm internal diameter perforated HDPE drain in trench with Type A / B filter material depth to invert exceeding 2 metres but not exceeding 4 metres average depth to invert 3.000 m exceeding 15 m in length</t>
  </si>
  <si>
    <t>500_02_370</t>
  </si>
  <si>
    <t>Renewal or recycling of filter material, Type A filter, not exceeding 10m3.</t>
  </si>
  <si>
    <t>500_02_380</t>
  </si>
  <si>
    <t>Renewal or recycling of filter material, Type A filter, exceeding 10m3.</t>
  </si>
  <si>
    <t>500_02_390</t>
  </si>
  <si>
    <t>Renewal or recycling of filter material, Type B filter, not exceeding 10m3.</t>
  </si>
  <si>
    <t>500_02_400</t>
  </si>
  <si>
    <t>Renewal or recycling of filter material, Type B filter, exceeding 10m3.</t>
  </si>
  <si>
    <t>Connections</t>
  </si>
  <si>
    <t>500_03_010</t>
  </si>
  <si>
    <t>Connection of 150 mm internal diameter pipe to existing 225mm internal diameter drain or piped culvert, depth to invert not exceeding 2 metres</t>
  </si>
  <si>
    <t>500_03_020</t>
  </si>
  <si>
    <t>Connection of 150 mm internal diameter pipe to existing 225mm internal diameter drain or piped culvert, depth to invert exceeding 2 metres but not exceeding 4 metres</t>
  </si>
  <si>
    <t>500_03_030</t>
  </si>
  <si>
    <t>Connection of 225 mm internal diameter pipe to existing 300 mm internal diameter drain or piped culvert, depth to invert not exceeding 2 metres</t>
  </si>
  <si>
    <t>500_03_040</t>
  </si>
  <si>
    <t>Connection of 225 mm internal diameter pipe to existing 300 mm internal diameter drain or piped culvert, depth to invert exceeding 2 metres but not exceeding 4 metres</t>
  </si>
  <si>
    <t>500_03_050</t>
  </si>
  <si>
    <t>Connection of 300 mm internal diameter pipe to existing 450 mm internal diameter drain or piped culvert, depth to invert not exceeding 2 metres</t>
  </si>
  <si>
    <t>500_03_060</t>
  </si>
  <si>
    <t>Connection of 300 mm internal diameter pipe to existing 450 mm internal diameter drain or piped culvert, depth to invert exceeding 2 metres but not exceeding 4 metres</t>
  </si>
  <si>
    <t>500_03_070</t>
  </si>
  <si>
    <t>Connection of 150 mm internal diameter pipe to existing chamber, depth to invert not exceeding 2 metres</t>
  </si>
  <si>
    <t>500_03_080</t>
  </si>
  <si>
    <t>Connection of 150 mm internal diameter pipe to existing chamber, depth to invert exceeding 2 metres but not exceeding 4 metres</t>
  </si>
  <si>
    <t>500_03_090</t>
  </si>
  <si>
    <t>Connection of 225 mm internal diameter pipe to existing chamber, depth to invert not exceeding 2 metres</t>
  </si>
  <si>
    <t>500_03_100</t>
  </si>
  <si>
    <t>Connection of 225 mm internal diameter pipe to existing chamber, depth to invert exceeding 2 metres but not exceeding 4 metres</t>
  </si>
  <si>
    <t>500_03_110</t>
  </si>
  <si>
    <t>Connection of 300 mm internal diameter pipe to existing chamber, depth to invert not exceeding 2 metres</t>
  </si>
  <si>
    <t>500_03_120</t>
  </si>
  <si>
    <t>Connection of 300 mm internal diameter pipe to existing chamber, depth to invert exceeding 2 metres but not exceeding 4 metres</t>
  </si>
  <si>
    <t>500_03_130</t>
  </si>
  <si>
    <t>Connection of 150 mm internal diameter pipe to existing 150 mm internal diameter drain or piped culvert depth to invert not exceeding 2 metres</t>
  </si>
  <si>
    <t>500_03_140</t>
  </si>
  <si>
    <t>Connection of 150 mm internal diameter pipe to existing 300 mm internal diameter drain or piped culvert depth to invert not exceeding 2 metres</t>
  </si>
  <si>
    <t>500_03_150</t>
  </si>
  <si>
    <t>Connection of 150 mm internal diameter pipe to existing 375 mm internal diameter drain or piped culvert depth to invert not exceeding 2 metres</t>
  </si>
  <si>
    <t>500_03_160</t>
  </si>
  <si>
    <t>Connection of 150 mm internal diameter pipe to existing 450 mm internal diameter drain or piped culvert depth to invert not exceeding 2 metres</t>
  </si>
  <si>
    <t>500_03_170</t>
  </si>
  <si>
    <t>Connection of 150 mm internal diameter pipe to existing 525 mm internal diameter drain or piped culvert depth to invert not exceeding 2 metres</t>
  </si>
  <si>
    <t>500_03_180</t>
  </si>
  <si>
    <t>Connection of 150 mm internal diameter pipe to existing 600 mm internal diameter drain or piped culvert depth to invert not exceeding 2 metres</t>
  </si>
  <si>
    <t>500_03_190</t>
  </si>
  <si>
    <t>Connection of 150 mm internal diameter pipe to existing 150 mm internal diameter drain or piped culvert depth to invert exceeding 2 metres but not exceeding 4 metres</t>
  </si>
  <si>
    <t>500_03_200</t>
  </si>
  <si>
    <t>Connection of 150 mm internal diameter pipe to existing 300 mm internal diameter drain or piped culvert depth to invert exceeding 2 metres but not exceeding 4 metres</t>
  </si>
  <si>
    <t>500_03_210</t>
  </si>
  <si>
    <t>Connection of 150 mm internal diameter pipe to existing 375 mm internal diameter drain or piped culvert depth to invert exceeding 2 metres but not exceeding 4 metres</t>
  </si>
  <si>
    <t>500_03_220</t>
  </si>
  <si>
    <t>Connection of 150 mm internal diameter pipe to existing 450 mm internal diameter drain or piped culvert depth to invert exceeding 2 metres but not exceeding 4 metres</t>
  </si>
  <si>
    <t>500_03_230</t>
  </si>
  <si>
    <t>Connection of 150 mm internal diameter pipe to existing 525 mm internal diameter drain or piped culvert depth to invert exceeding 2 metres but not exceeding 4 metres</t>
  </si>
  <si>
    <t>500_03_240</t>
  </si>
  <si>
    <t>Connection of 150 mm internal diameter pipe to existing 600 mm internal diameter drain or piped culvert depth to invert exceeding 2 metres but not exceeding 4 metres</t>
  </si>
  <si>
    <t>500_03_250</t>
  </si>
  <si>
    <t>Connection of 150 mm internal diameter pipe to existing chamber depth to invert not exceeding 2 metres</t>
  </si>
  <si>
    <t>500_03_260</t>
  </si>
  <si>
    <t>Connection of 150 mm internal diameter pipe to existing chamber depth to invert exceeding 2 metres but not exceeding 4 metres</t>
  </si>
  <si>
    <t>500_04_010</t>
  </si>
  <si>
    <t>Precast concrete chamber Type 3a as HCD F5 with D400 cover and frame depth to invert not exceeding 1 metre</t>
  </si>
  <si>
    <t>500_04_020</t>
  </si>
  <si>
    <t>Precast concrete chamber Type 3a as HCD F5 with D400 cover and frame depth to invert exceeding 1 metre but not exceeding 2 metres</t>
  </si>
  <si>
    <t>500_04_030</t>
  </si>
  <si>
    <t>Precast concrete chamber Type 3a as HCD F5 with D400 cover and frame depth to invert exceeding 2 metres but not exceeding 3 metres</t>
  </si>
  <si>
    <t>500_04_040</t>
  </si>
  <si>
    <t>Precast concrete chamber Type 3a as HCD F5 with C250 cover and frame depth to invert exceeding 1 metre but not exceeding 2 metres</t>
  </si>
  <si>
    <t>500_04_050</t>
  </si>
  <si>
    <t>Precast concrete chamber Type 3a as HCD F5 with B125 cover and frame depth to invert exceeding 1 metre but not exceeding 2 metres</t>
  </si>
  <si>
    <t>500_04_060</t>
  </si>
  <si>
    <t>Precast concrete catchpit Type 7 as HCD F11 with D400 cover and frame depth to invert not exceeding 1 metre</t>
  </si>
  <si>
    <t>500_04_070</t>
  </si>
  <si>
    <t>Precast concrete catchpit Type 7 as HCD F11 with D400 cover and frame depth to invert exceeding 1 metre but not exceeding 2 metres</t>
  </si>
  <si>
    <t>500_04_080</t>
  </si>
  <si>
    <t>Precast concrete catchpit Type 7 as HCD F11 with D400 cover and frame depth to invert exceeding 2 metres but not exceeding 3 metres</t>
  </si>
  <si>
    <t>500_04_090</t>
  </si>
  <si>
    <t xml:space="preserve">Precast concrete trapped gully as HCD F13 with D400 cover and frame </t>
  </si>
  <si>
    <t>500_05_010</t>
  </si>
  <si>
    <t>Renewal of D400 cover and frame 600mm x 600mm to 1200mm internal diameter precast concrete chamber</t>
  </si>
  <si>
    <t>500_05_020</t>
  </si>
  <si>
    <t>Renewal of D400 cover and frame 900mm x 900mm to 2100mm internal diameter precast concrete chamber</t>
  </si>
  <si>
    <t>500_05_030</t>
  </si>
  <si>
    <t>Renewal of D400 grating and frame 450mm x 450mm to 450mm internal diameter precast concrete gully</t>
  </si>
  <si>
    <t>500_05_040</t>
  </si>
  <si>
    <t>Raise the level of D400 cover and frame 600mm x 600mm to 1200mm internal diameter precast concrete chamber by 150mm or less</t>
  </si>
  <si>
    <t>500_05_050</t>
  </si>
  <si>
    <t>Raise the level of D400 cover and frame 600mm x 600mm to 1200mm internal diameter precast concrete chamber exceeding 150mm but not exceeding 300mm</t>
  </si>
  <si>
    <t>500_05_060</t>
  </si>
  <si>
    <t>Raise the level of D400 cover and frame 900mm x 900mm to 2100mm internal diameter precast concrete chamber by 150mm or less</t>
  </si>
  <si>
    <t>500_05_070</t>
  </si>
  <si>
    <t>Raise the level of D400 cover and frame 900mm x 900mm to 2100mm internal diameter precast concrete chamber exceeding 150mm but not exceeding 300mm</t>
  </si>
  <si>
    <t>500_05_080</t>
  </si>
  <si>
    <t>Raise the level of D400 grating and frame 450mm x 450mm to 450mm internal diameter precast concrete gully by 150mm or less</t>
  </si>
  <si>
    <t>500_05_090</t>
  </si>
  <si>
    <t>Raise the level of D400 grating and frame 450mm x 450mm to 450mm internal diameter precast concrete gully exceeding 150mm but not exceeding 300mm</t>
  </si>
  <si>
    <t>500_05_100</t>
  </si>
  <si>
    <t>500_05_110</t>
  </si>
  <si>
    <t>500_05_120</t>
  </si>
  <si>
    <t>500_05_130</t>
  </si>
  <si>
    <t>500_05_140</t>
  </si>
  <si>
    <t>500_05_150</t>
  </si>
  <si>
    <t>500_05_160</t>
  </si>
  <si>
    <t>500_05_170</t>
  </si>
  <si>
    <t>500_05_180</t>
  </si>
  <si>
    <t>500_05_190</t>
  </si>
  <si>
    <t>Grouting Up of Existing Drains and Service Ducts</t>
  </si>
  <si>
    <t>500_06_010</t>
  </si>
  <si>
    <t>Grouting up of 225 mm internal diameter drain and service duct with cement/PFA grout</t>
  </si>
  <si>
    <t>Excavation in Hard Material</t>
  </si>
  <si>
    <t>500_07_010</t>
  </si>
  <si>
    <t>Extra over excavation for excavation in Hard Material in drainage</t>
  </si>
  <si>
    <t>Protection of Existing Drains, Sewers, Piped Culverts, Service Mains and Service Ducts</t>
  </si>
  <si>
    <t>500_08_010</t>
  </si>
  <si>
    <t>Concrete protection of existing drains, service ducts or service mains not exceeding 150mm internal diameter depth to invert not exceeding 1 metre.</t>
  </si>
  <si>
    <t>500_08_020</t>
  </si>
  <si>
    <t>Concrete protection of existing drains, service ducts or service mains exceeding 150mm but not exceeding 300mm internal diameter depth to invert not exceeding 1 metre.</t>
  </si>
  <si>
    <t>500_08_030</t>
  </si>
  <si>
    <t>Concrete protection of existing drains, service ducts or service mains exceeding 300mm but not exceeding 600mm internal diameter depth to invert not exceeding 1 metre.</t>
  </si>
  <si>
    <t>500_08_040</t>
  </si>
  <si>
    <t>Concrete protection of existing drains, service ducts or service mains exceeding 600mm but not exceeding 900mm internal diameter depth to invert not exceeding 1 metre.</t>
  </si>
  <si>
    <t>CCTV Survey of Existing Drains, Sewers, Piped Culverts, Service Mains and Service Ducts</t>
  </si>
  <si>
    <t>500_09_010</t>
  </si>
  <si>
    <t>CCTV surveys of existing drains, sewers, piped culverts, service mains and service ducts not exceeding 150mm internal diameter depth</t>
  </si>
  <si>
    <t>500_09_020</t>
  </si>
  <si>
    <t>CCTV surveys of existing drains, sewers, piped culverts, service mains and service ducts exceeding 150mm but not exceeding 300mm internal diameter depth</t>
  </si>
  <si>
    <t>500_09_030</t>
  </si>
  <si>
    <t>CCTV surveys of existing drains, sewers, piped culverts, service mains and service ducts exceeding 300mm but not exceeding 600mm internal diameter depth</t>
  </si>
  <si>
    <t>500_09_040</t>
  </si>
  <si>
    <t>CCTV surveys of existing drains, sewers, piped culverts, service mains and service ducts exceeding 600mm but not exceeding 900mm internal diameter depth</t>
  </si>
  <si>
    <t>500_10_010</t>
  </si>
  <si>
    <t>Cleaning; piped drainage system; 150mm diameter; accessed from pavements, footways and/or paved areas not requiring all-terrain vehicles; not exceeding 20 metres</t>
  </si>
  <si>
    <t>500_10_020</t>
  </si>
  <si>
    <t>Cleaning; piped drainage system; 225mm diameter; accessed from pavements, footways and/or paved areas not requiring all-terrain vehicles; not exceeding 20 metres</t>
  </si>
  <si>
    <t>500_10_030</t>
  </si>
  <si>
    <t>Cleaning; piped drainage system; 300mm diameter; accessed from pavements, footways and/or paved areas not requiring all-terrain vehicles; not exceeding 20 metres</t>
  </si>
  <si>
    <t>500_10_040</t>
  </si>
  <si>
    <t>Cleaning; piped drainage system; 150mm diameter; accessed from pavements, footways and/or paved areas not requiring all-terrain vehicles; exceeding 20 metres but not exceeding 50 metres</t>
  </si>
  <si>
    <t>500_10_050</t>
  </si>
  <si>
    <t>Cleaning; piped drainage system; 225mm diameter; accessed from pavements, footways and/or paved areas not requiring all-terrain vehicles; exceeding 20 metres but not exceeding 50 metres</t>
  </si>
  <si>
    <t>500_10_060</t>
  </si>
  <si>
    <t>Cleaning; piped drainage system; 300mm diameter; accessed from pavements, footways and/or paved areas not requiring all-terrain vehicles; exceeding 20 metres but not exceeding 50 metres</t>
  </si>
  <si>
    <t>500_10_070</t>
  </si>
  <si>
    <t>Cleaning; piped drainage system; 150mm diameter; accessed from pavements, footways and/or paved areas not requiring all-terrain vehicles; exceeding 50 metres but not exceeding 100 metres</t>
  </si>
  <si>
    <t>500_10_080</t>
  </si>
  <si>
    <t>Cleaning; piped drainage system; 225mm diameter; accessed from pavements, footways and/or paved areas not requiring all-terrain vehicles; exceeding 50 metres but not exceeding 100 metres</t>
  </si>
  <si>
    <t>500_10_090</t>
  </si>
  <si>
    <t>Cleaning; piped drainage system; 300mm diameter; accessed from pavements, footways and/or paved areas not requiring all-terrain vehicles; exceeding 50 metres but not exceeding 100 metres</t>
  </si>
  <si>
    <t>500_10_100</t>
  </si>
  <si>
    <t>Cleaning; piped drainage system; 150mm diameter; accessed from pavements, footways and/or paved areas not requiring all-terrain vehicles; exceeding 100 metres</t>
  </si>
  <si>
    <t>500_10_110</t>
  </si>
  <si>
    <t>Cleaning; piped drainage system; 225mm diameter; accessed from pavements, footways and/or paved areas not requiring all-terrain vehicles; exceeding 100 metres</t>
  </si>
  <si>
    <t>500_10_120</t>
  </si>
  <si>
    <t>Cleaning; piped drainage system; 300mm diameter; accessed from pavements, footways and/or paved areas not requiring all-terrain vehicles; exceeding 100 metres</t>
  </si>
  <si>
    <t>500_10_130</t>
  </si>
  <si>
    <t>Cleaning; piped drainage system; 150mm diameter; accessed from pavements, footways and/or paved areas requiring all-terrain vehicles; not exceeding 20 metres</t>
  </si>
  <si>
    <t>500_10_140</t>
  </si>
  <si>
    <t>Cleaning; piped drainage system; 225mm diameter; accessed from pavements, footways and/or paved areas requiring all-terrain vehicles; not exceeding 20 metres</t>
  </si>
  <si>
    <t>500_10_150</t>
  </si>
  <si>
    <t>Cleaning; piped drainage system; 300mm diameter; accessed from pavements, footways and/or paved areas requiring all-terrain vehicles; not exceeding 20 metres</t>
  </si>
  <si>
    <t>500_10_160</t>
  </si>
  <si>
    <t>Cleaning; piped drainage system; 150mm diameter; accessed from pavements, footways and/or paved areas requiring all-terrain vehicles; exceeding 20 metres but not exceeding 50 metres</t>
  </si>
  <si>
    <t>500_10_170</t>
  </si>
  <si>
    <t>Cleaning; piped drainage system; 225mm diameter; accessed from pavements, footways and/or paved areas requiring all-terrain vehicles; exceeding 20 metres but not exceeding 50 metres</t>
  </si>
  <si>
    <t>500_10_180</t>
  </si>
  <si>
    <t>Cleaning; piped drainage system; 300mm diameter; accessed from pavements, footways and/or paved areas requiring all-terrain vehicles; exceeding 20 metres but not exceeding 50 metres</t>
  </si>
  <si>
    <t>500_10_190</t>
  </si>
  <si>
    <t>Cleaning; piped drainage system; 150mm diameter; accessed from pavements, footways and/or paved areas requiring all-terrain vehicles; exceeding 50 metres but not exceeding 100 metres</t>
  </si>
  <si>
    <t>500_10_200</t>
  </si>
  <si>
    <t>Cleaning; piped drainage system; 225mm diameter; accessed from pavements, footways and/or paved areas requiring all-terrain vehicles; exceeding 50 metres but not exceeding 100 metres</t>
  </si>
  <si>
    <t>500_10_210</t>
  </si>
  <si>
    <t>Cleaning; piped drainage system; 300mm diameter; accessed from pavements, footways and/or paved areas requiring all-terrain vehicles; exceeding 50 metres but not exceeding 100 metres</t>
  </si>
  <si>
    <t>500_10_220</t>
  </si>
  <si>
    <t>Cleaning; piped drainage system; 150mm diameter; accessed from pavements, footways and/or paved areas requiring all-terrain vehicles; exceeding 100 metres</t>
  </si>
  <si>
    <t>500_10_230</t>
  </si>
  <si>
    <t>Cleaning; piped drainage system; 225mm diameter; accessed from pavements, footways and/or paved areas requiring all-terrain vehicles; exceeding 100 metres</t>
  </si>
  <si>
    <t>500_10_240</t>
  </si>
  <si>
    <t>Cleaning; piped drainage system; 300mm diameter; accessed from pavements, footways and/or paved areas requiring all-terrain vehicles; exceeding 100 metres</t>
  </si>
  <si>
    <t>500_10_250</t>
  </si>
  <si>
    <t>Cleaning; catchpits; all sizes accessed from pavements, footways and/or paved areas not requiring all-terrain vehicles; exceeding 3 number</t>
  </si>
  <si>
    <t>500_10_260</t>
  </si>
  <si>
    <t>Cleaning; catchpits; all sizes accessed from pavements, footways and/or paved areas not requiring all-terrain vehicles; exceeding 3 number but not exceeding 10 number</t>
  </si>
  <si>
    <t>500_10_270</t>
  </si>
  <si>
    <t>Cleaning; catchpits; all sizes accessed from pavements, footways and/or paved areas not requiring all-terrain vehicles; exceeding 10 number</t>
  </si>
  <si>
    <t>500_10_280</t>
  </si>
  <si>
    <t>Cleaning; manholes; rectangular or square chambers not exceeding 1000mm in length. accessed from pavements, footways and/or paved areas not requiring all-terrain vehicles; not exceeding 3 number</t>
  </si>
  <si>
    <t>500_10_290</t>
  </si>
  <si>
    <t>Cleaning; manholes; internal diameter not exceeding 1500mm. accessed from pavements, footways and/or paved areas not requiring all-terrain vehicles; not exceeding 3 number</t>
  </si>
  <si>
    <t>500_10_300</t>
  </si>
  <si>
    <t>Cleaning; manholes; internal diameter exceeding 1500mm but not exceeding 2100mm. accessed from pavements, footways and/or paved areas not requiring all-terrain vehicles; not exceeding 3 number</t>
  </si>
  <si>
    <t>500_10_310</t>
  </si>
  <si>
    <t>Cleaning; manholes; internal diameter exceeding 2100mm. accessed from pavements, footways and/or paved areas not requiring all-terrain vehicles; not exceeding 3 number</t>
  </si>
  <si>
    <t>500_10_320</t>
  </si>
  <si>
    <t>Cleaning; manholes; rectangular or square chambers not exceeding 1000mm in length. accessed from pavements, footways and/or paved areas not requiring all-terrain vehicles; exceeding 3 number but not exceeding 10 number</t>
  </si>
  <si>
    <t>500_10_330</t>
  </si>
  <si>
    <t>Cleaning; manholes; internal diameter not exceeding 1500mm. accessed from pavements, footways and/or paved areas not requiring all-terrain vehicles; exceeding 3 number but not exceeding 10 number</t>
  </si>
  <si>
    <t>500_10_340</t>
  </si>
  <si>
    <t>Cleaning; manholes; internal diameter exceeding 1500mm but not exceeding 2100mm. accessed from pavements, footways and/or paved areas not requiring all-terrain vehicles; exceeding 3 number but not exceeding 10 number</t>
  </si>
  <si>
    <t>500_10_350</t>
  </si>
  <si>
    <t>Cleaning; manholes; internal diameter exceeding 2100mm. accessed from pavements, footways and/or paved areas not requiring all-terrain vehicles; exceeding 3 number but not exceeding 10 number</t>
  </si>
  <si>
    <t>500_10_360</t>
  </si>
  <si>
    <t>Cleaning; manholes; rectangular or square chambers not exceeding 1000mm in length. accessed from pavements, footways and/or paved areas not requiring all-terrain vehicles; exceeding 10 number</t>
  </si>
  <si>
    <t>500_10_370</t>
  </si>
  <si>
    <t>Cleaning; manholes; internal diameter not exceeding 1500mm. accessed from pavements, footways and/or paved areas not requiring all-terrain vehicles; exceeding 10 number</t>
  </si>
  <si>
    <t>500_10_380</t>
  </si>
  <si>
    <t>Cleaning; manholes; internal diameter exceeding 1500mm but not exceeding 2100mm. accessed from pavements, footways and/or paved areas not requiring all-terrain vehicles; exceeding 10 number</t>
  </si>
  <si>
    <t>500_10_390</t>
  </si>
  <si>
    <t>Cleaning; manholes; internal diameter exceeding 2100mm. accessed from pavements, footways and/or paved areas not requiring all-terrain vehicles; exceeding 10 number</t>
  </si>
  <si>
    <t>500_10_400</t>
  </si>
  <si>
    <t>Cleaning; manholes; rectangular or square chambers not exceeding 1000mm in length. accessed from pavements, footways and/or paved areas requiring all-terrain vehicles; not exceeding 3 number</t>
  </si>
  <si>
    <t>500_10_410</t>
  </si>
  <si>
    <t>Cleaning; manholes; internal diameter not exceeding 1500mm. accessed from pavements, footways and/or paved areas requiring all-terrain vehicles; not exceeding 3 number</t>
  </si>
  <si>
    <t>500_10_420</t>
  </si>
  <si>
    <t>Cleaning; manholes; internal diameter exceeding 1500mm but not exceeding 2100mm. accessed from pavements, footways and/or paved areas requiring all-terrain vehicles; not exceeding 3 number</t>
  </si>
  <si>
    <t>500_10_430</t>
  </si>
  <si>
    <t>Cleaning; manholes; internal diameter exceeding 2100mm. accessed from pavements, footways and/or paved areas requiring all-terrain vehicles; not exceeding 3 number</t>
  </si>
  <si>
    <t>500_10_440</t>
  </si>
  <si>
    <t>Cleaning; manholes; rectangular or square chambers not exceeding 1000mm in length. accessed from pavements, footways and/or paved areas requiring all-terrain vehicles; exceeding 3 number but not exceeding 10 number</t>
  </si>
  <si>
    <t>500_10_450</t>
  </si>
  <si>
    <t>Cleaning; manholes; internal diameter not exceeding 1500mm. accessed from pavements, footways and/or paved areas requiring all-terrain vehicles; exceeding 3 number but not exceeding 10 number</t>
  </si>
  <si>
    <t>500_10_460</t>
  </si>
  <si>
    <t>Cleaning; manholes; internal diameter exceeding 1500mm but not exceeding 2100mm. accessed from pavements, footways and/or paved areas requiring all-terrain vehicles; exceeding 3 number but not exceeding 10 number</t>
  </si>
  <si>
    <t>500_10_470</t>
  </si>
  <si>
    <t>Cleaning; manholes; internal diameter exceeding 2100mm. accessed from pavements, footways and/or paved areas requiring all-terrain vehicles; exceeding 3 number but not exceeding 10 number</t>
  </si>
  <si>
    <t>500_10_480</t>
  </si>
  <si>
    <t>Cleaning; manholes; rectangular or square chambers not exceeding 1000mm in length. accessed from pavements, footways and/or paved areas requiring all-terrain vehicles; exceeding 10 number</t>
  </si>
  <si>
    <t>500_10_490</t>
  </si>
  <si>
    <t>Cleaning; manholes; internal diameter not exceeding 1500mm. accessed from pavements, footways and/or paved areas requiring all-terrain vehicles; exceeding 10 number</t>
  </si>
  <si>
    <t>500_10_500</t>
  </si>
  <si>
    <t>Cleaning; manholes; internal diameter exceeding 1500mm but not exceeding 2100mm. accessed from pavements, footways and/or paved areas requiring all-terrain vehicles; exceeding 10 number</t>
  </si>
  <si>
    <t>500_10_510</t>
  </si>
  <si>
    <t>Cleaning; manholes; internal diameter exceeding 2100mm. accessed from pavements, footways and/or paved areas requiring all-terrain vehicles; exceeding 10 number</t>
  </si>
  <si>
    <t>500_10_520</t>
  </si>
  <si>
    <t>Cleaning; gullies; all sizes; all locations; not exceeding 20 number</t>
  </si>
  <si>
    <t>500_10_530</t>
  </si>
  <si>
    <t>Cleaning; gullies; all sizes; all locations; exceeding 20 number but not exceeding 50 number</t>
  </si>
  <si>
    <t>500_10_540</t>
  </si>
  <si>
    <t>Cleaning; gullies; all sizes; all locations; exceeding 50 number but not exceeding 100 number</t>
  </si>
  <si>
    <t>500_10_550</t>
  </si>
  <si>
    <t>Cleaning; gullies; all sizes; all locations; exceeding 100 number</t>
  </si>
  <si>
    <t>Excavation</t>
  </si>
  <si>
    <t>600_01_010</t>
  </si>
  <si>
    <t>Excavation of acceptable material Class 5A in cutting and other excavation not exceeding 10m3.</t>
  </si>
  <si>
    <t>600_01_020</t>
  </si>
  <si>
    <t>Excavation of acceptable material Class 5A in cutting and other excavation exceeding 10m3.</t>
  </si>
  <si>
    <t>600_01_030</t>
  </si>
  <si>
    <t>Excavation of unacceptable material Class U1A in cutting and other excavation not exceeding 10m3.</t>
  </si>
  <si>
    <t>600_01_040</t>
  </si>
  <si>
    <t>Excavation of unacceptable material Class U1A in cutting and other excavation exceeding 10m3.</t>
  </si>
  <si>
    <t>600_01_050</t>
  </si>
  <si>
    <t>Excavation of unacceptable material Class U1A in structural foundations 0 to 3 metres in depth not exceeding 10m3.</t>
  </si>
  <si>
    <t>600_01_060</t>
  </si>
  <si>
    <t>Excavation of unacceptable material Class U1A in structural foundations 0 to 3 metres in depth exceeding 10m3.</t>
  </si>
  <si>
    <t>600_01_070</t>
  </si>
  <si>
    <t>Excavation of unacceptable material Class U1A in structural foundations 0 to 6 metres in depth not exceeding 10m3.</t>
  </si>
  <si>
    <t>600_01_080</t>
  </si>
  <si>
    <t>Excavation of unacceptable material Class U1A in structural foundations 0 to 6 metres in depth exceeding 10m3.</t>
  </si>
  <si>
    <t>600_01_090</t>
  </si>
  <si>
    <t>Excavation of unacceptable material Class U1B in cutting and other excavation not exceeding 10m3.</t>
  </si>
  <si>
    <t>600_01_100</t>
  </si>
  <si>
    <t>Excavation of unacceptable material Class U1B in cutting and other excavation exceeding 10m3.</t>
  </si>
  <si>
    <t>600_01_110</t>
  </si>
  <si>
    <t>Excavation of unacceptable material Class U1B in structural foundations 0 to 3 metres in depth not exceeding 10m3.</t>
  </si>
  <si>
    <t>600_01_120</t>
  </si>
  <si>
    <t>Excavation of unacceptable material Class U1B in structural foundations 0 to 3 metres in depth exceeding 10m3.</t>
  </si>
  <si>
    <t>600_01_130</t>
  </si>
  <si>
    <t>Excavation of unacceptable material Class U1B in structural foundations 0 to 6 metres in depth not exceeding 10m3.</t>
  </si>
  <si>
    <t>600_01_140</t>
  </si>
  <si>
    <t>Excavation of unacceptable material Class U1B in structural foundations 0 to 6 metres in depth exceeding 10m3.</t>
  </si>
  <si>
    <t>600_01_150</t>
  </si>
  <si>
    <t>Excavation of unacceptable material Class U2 in cutting and other excavation not exceeding 10m3.</t>
  </si>
  <si>
    <t>600_01_160</t>
  </si>
  <si>
    <t>Excavation of unacceptable material Class U2 in cutting and other excavation exceeding 10m3.</t>
  </si>
  <si>
    <t>600_01_170</t>
  </si>
  <si>
    <t>Excavation of unacceptable material Class U2 in structural foundations 0 to 3 metres in depth not exceeding 10m3.</t>
  </si>
  <si>
    <t>600_01_180</t>
  </si>
  <si>
    <t>Excavation of unacceptable material Class U2 in structural foundations 0 to 3 metres in depth exceeding 10m3.</t>
  </si>
  <si>
    <t>600_01_190</t>
  </si>
  <si>
    <t>Excavation of unacceptable material Class U2 in structural foundations 0 to 6 metres in depth not exceeding 10m3.</t>
  </si>
  <si>
    <t>600_01_200</t>
  </si>
  <si>
    <t>Excavation of unacceptable material Class U2 in structural foundations 0 to 6 metres in depth exceeding 10m3.</t>
  </si>
  <si>
    <t>600_01_210</t>
  </si>
  <si>
    <t>Excavation of acceptable material excluding Class 5A in structural foundations 0 to 3 metres in depth not exceeding 10m3</t>
  </si>
  <si>
    <t>600_01_220</t>
  </si>
  <si>
    <t>Excavation of acceptable material excluding Class 5A in structural foundations 0 to 3 metres in depth exceeding 10m3</t>
  </si>
  <si>
    <t>600_01_230</t>
  </si>
  <si>
    <t>Excavate the existing formation/sub-formation not exceeding 5m3</t>
  </si>
  <si>
    <t>600_01_240</t>
  </si>
  <si>
    <t>Excavate the existing formation/sub-formation exceeding 5m3 but not exceeding 10m3</t>
  </si>
  <si>
    <t>600_01_250</t>
  </si>
  <si>
    <t>Excavate the existing formation/sub-formation exceeding 10m3 but not exceeding 50m3</t>
  </si>
  <si>
    <t>600_01_260</t>
  </si>
  <si>
    <t>Excavate the existing formation/sub-formation exceeding 50m3</t>
  </si>
  <si>
    <t>600_01_270</t>
  </si>
  <si>
    <t>Excavation of the existing sub-base not exceeding 5m3</t>
  </si>
  <si>
    <t>600_01_280</t>
  </si>
  <si>
    <t>Excavation of the existing sub-base exceeding 5m3 but not exceeding 10m3</t>
  </si>
  <si>
    <t>600_01_290</t>
  </si>
  <si>
    <t>Excavation of the existing sub-base exceeding 10m3 but not exceeding 50m3</t>
  </si>
  <si>
    <t>600_01_300</t>
  </si>
  <si>
    <t>Excavation of the existing sub-base exceeding 50m3</t>
  </si>
  <si>
    <t>600_02_010</t>
  </si>
  <si>
    <t>Extra over excavation for excavation in hard material in cutting and other excavation</t>
  </si>
  <si>
    <t>Disposal of Material</t>
  </si>
  <si>
    <t>600_03_010</t>
  </si>
  <si>
    <t>Disposal of acceptable material Class 5A not exceeding 10m3.</t>
  </si>
  <si>
    <t>600_03_020</t>
  </si>
  <si>
    <t>Disposal of acceptable material Class 5A exceeding 10m3.</t>
  </si>
  <si>
    <t>600_03_030</t>
  </si>
  <si>
    <t>Disposal of unacceptable material Class U1A not exceeding 10m3.</t>
  </si>
  <si>
    <t>600_03_040</t>
  </si>
  <si>
    <t>Disposal of unacceptable material Class U1A exceeding 10m3.</t>
  </si>
  <si>
    <t>600_03_050</t>
  </si>
  <si>
    <t>Disposal of unacceptable material Class U1B not exceeding 10m3.</t>
  </si>
  <si>
    <t>600_03_060</t>
  </si>
  <si>
    <t>Disposal of unacceptable material Class U1B exceeding 10m3.</t>
  </si>
  <si>
    <t>600_03_070</t>
  </si>
  <si>
    <t>Disposal of unacceptable material Class U2 not exceeding 10m3. Conforming to EWC 17-03-01</t>
  </si>
  <si>
    <t>600_03_080</t>
  </si>
  <si>
    <t>Disposal of unacceptable material Class U2 exceeding 10m3. Conforming to EWC 17-03-01</t>
  </si>
  <si>
    <t>600_03_090</t>
  </si>
  <si>
    <t>Disposal of unacceptable material Class U2 exceeding 10m3. Conforming to EWC 17-06-05</t>
  </si>
  <si>
    <t>600_03_100</t>
  </si>
  <si>
    <t>Disposal of unacceptable material Class U2 not exceeding 10m3. Conforming to EWC 17-06-05</t>
  </si>
  <si>
    <t>600_03_110</t>
  </si>
  <si>
    <t>Disposal of unacceptable material Class U2 not exceeding 10m3.</t>
  </si>
  <si>
    <t>600_03_120</t>
  </si>
  <si>
    <t>Disposal of unacceptable material Class U2 exceeding 10m3.</t>
  </si>
  <si>
    <t>600_03_130</t>
  </si>
  <si>
    <t>Disposal of acceptable material excluding Class 5A not exceeding 10m3</t>
  </si>
  <si>
    <t>600_03_140</t>
  </si>
  <si>
    <t>Disposal of acceptable material excluding Class 5A exceeding 10m3</t>
  </si>
  <si>
    <t>Imported Fill</t>
  </si>
  <si>
    <t>600_04_010</t>
  </si>
  <si>
    <t>Imported acceptable material in embankments and other areas of fill not exceeding 10m3.</t>
  </si>
  <si>
    <t>600_04_020</t>
  </si>
  <si>
    <t>Imported acceptable material in embankments and other areas of fill exceeding 10m3.</t>
  </si>
  <si>
    <t>600_04_030</t>
  </si>
  <si>
    <t>Imported acceptable material in landscape areas not exceeding 10m3.</t>
  </si>
  <si>
    <t>600_04_040</t>
  </si>
  <si>
    <t>Imported acceptable material in landscape areas exceeding 10m3.</t>
  </si>
  <si>
    <t>600_04_050</t>
  </si>
  <si>
    <t>Imported acceptable material in fill to structures not exceeding 10m3.</t>
  </si>
  <si>
    <t>600_04_060</t>
  </si>
  <si>
    <t>Imported acceptable material in fill to structures exceeding 10m3.</t>
  </si>
  <si>
    <t>600_04_070</t>
  </si>
  <si>
    <t>Imported acceptable material in fill above structural concrete foundations not exceeding 10m3.</t>
  </si>
  <si>
    <t>600_04_080</t>
  </si>
  <si>
    <t>Imported acceptable material in fill above structural concrete foundations exceeding 10m3.</t>
  </si>
  <si>
    <t>600_04_090</t>
  </si>
  <si>
    <t>Imported acceptable material 6F1 not exceeding 10m3.</t>
  </si>
  <si>
    <t>600_04_100</t>
  </si>
  <si>
    <t>Imported acceptable material 6F1 exceeding 10m3.</t>
  </si>
  <si>
    <t>600_04_110</t>
  </si>
  <si>
    <t>Imported acceptable material 6F2 not exceeding 10m3.</t>
  </si>
  <si>
    <t>600_04_120</t>
  </si>
  <si>
    <t>Imported acceptable material 6F2 exceeding 10m3.</t>
  </si>
  <si>
    <t>600_04_130</t>
  </si>
  <si>
    <t>Imported acceptable material 6F3 not exceeding 10m3.</t>
  </si>
  <si>
    <t>600_04_140</t>
  </si>
  <si>
    <t>Imported acceptable material 6F3 exceeding 10m3.</t>
  </si>
  <si>
    <t>600_04_150</t>
  </si>
  <si>
    <t>Imported acceptable material 6F4 not exceeding 10m3.</t>
  </si>
  <si>
    <t>600_04_160</t>
  </si>
  <si>
    <t>Imported acceptable material 6F4 exceeding 10m3.</t>
  </si>
  <si>
    <t>600_04_170</t>
  </si>
  <si>
    <t>Imported acceptable material 6F5 not exceeding 10m3.</t>
  </si>
  <si>
    <t>600_04_180</t>
  </si>
  <si>
    <t>Imported acceptable material 6F5 exceeding 10m3.</t>
  </si>
  <si>
    <t>600_04_190</t>
  </si>
  <si>
    <t>Imported acceptable material 6N not exceeding 10m3.</t>
  </si>
  <si>
    <t>600_04_200</t>
  </si>
  <si>
    <t>Imported acceptable material 6N exceeding 10m3.</t>
  </si>
  <si>
    <t>600_04_210</t>
  </si>
  <si>
    <t>Imported topsoil Class 5B not exceeding 10m3.</t>
  </si>
  <si>
    <t>600_04_220</t>
  </si>
  <si>
    <t>Imported topsoil Class 5B exceeding 10m3.</t>
  </si>
  <si>
    <t>Compaction of Fill</t>
  </si>
  <si>
    <t>600_05_010</t>
  </si>
  <si>
    <t>Compaction of acceptable material in embankments and other areas of fill not exceeding 10m3.</t>
  </si>
  <si>
    <t>600_05_020</t>
  </si>
  <si>
    <t>Compaction of acceptable material in embankments and other areas of fill exceeding 10m3.</t>
  </si>
  <si>
    <t>Soft Spots and Other Voids</t>
  </si>
  <si>
    <t>600_06_010</t>
  </si>
  <si>
    <t>Excavation of soft spots not exceeding 5m3</t>
  </si>
  <si>
    <t>600_06_020</t>
  </si>
  <si>
    <t>Excavation of soft spots exceeding 5m3 but not exceeding 10m3</t>
  </si>
  <si>
    <t>600_06_030</t>
  </si>
  <si>
    <t>Excavation of soft spots exceeding 10m3 but not exceeding 50m3</t>
  </si>
  <si>
    <t>600_06_040</t>
  </si>
  <si>
    <t>Excavation of soft spots exceeding 50m3</t>
  </si>
  <si>
    <t>600_06_050</t>
  </si>
  <si>
    <t>Filling of soft spots with granular fill not exceeding 5m3</t>
  </si>
  <si>
    <t>600_06_060</t>
  </si>
  <si>
    <t>Filling of soft spots with granular fill exceeding 5m3 but not exceeding 10m3</t>
  </si>
  <si>
    <t>600_06_070</t>
  </si>
  <si>
    <t>Filling of soft spots with granular fill exceeding 10m3 but not exceeding 50m3</t>
  </si>
  <si>
    <t>600_06_080</t>
  </si>
  <si>
    <t>Filling of soft spots with granular fill exceeding 50m3</t>
  </si>
  <si>
    <t>Geotextiles</t>
  </si>
  <si>
    <t>600_07_010</t>
  </si>
  <si>
    <t>Black needle punched 100% virgin polypropylene geotextile</t>
  </si>
  <si>
    <t>600_07_020</t>
  </si>
  <si>
    <t>Non woven polypropylene separator geotextile</t>
  </si>
  <si>
    <t>Completion of Formation and Sub-formation</t>
  </si>
  <si>
    <t>Completion of formation on material other than Class 1C, 6B or rock in cuttings</t>
  </si>
  <si>
    <t>Completion of sub-formation on material other than Class 1C, 6B or rock in cuttings</t>
  </si>
  <si>
    <t>Trial Pits</t>
  </si>
  <si>
    <t>600_09_010</t>
  </si>
  <si>
    <t>Trial pit 0 to 3 metres in depth</t>
  </si>
  <si>
    <t>Sub-base</t>
  </si>
  <si>
    <t>700_01_010</t>
  </si>
  <si>
    <t>700_01_020</t>
  </si>
  <si>
    <t>Type 1 unbound mixture sub-base in carriageway, hardshoulder and hardstrip 50m3 to 150m3</t>
  </si>
  <si>
    <t>700_01_030</t>
  </si>
  <si>
    <t>Type 1 unbound mixture sub-base in carriageway, hardshoulder and hardstrip exceeding 150m3</t>
  </si>
  <si>
    <t>700_01_040</t>
  </si>
  <si>
    <t>700_01_050</t>
  </si>
  <si>
    <t>Cement bound granular mixture A sub-base in carriageway, hardshoulder and hardstrip 50m3 to 150m3</t>
  </si>
  <si>
    <t>700_01_060</t>
  </si>
  <si>
    <t>Cement bound granular mixture A sub-base in carriageway, hardshoulder and hardstrip exceeding 150m3</t>
  </si>
  <si>
    <t>700_01_070</t>
  </si>
  <si>
    <t>Type 1 unbound mixture sub-base in layby and bus bay</t>
  </si>
  <si>
    <t>700_01_080</t>
  </si>
  <si>
    <t>Cement bound granular mixture A sub-base in layby and bus bay</t>
  </si>
  <si>
    <t>700_01_090</t>
  </si>
  <si>
    <t>Type 2 unbound mixture sub-base in layby and bus bay</t>
  </si>
  <si>
    <t>700_01_100</t>
  </si>
  <si>
    <t>700_01_110</t>
  </si>
  <si>
    <t>Type 4 unbound mixture(Asphalt Arisings) sub-base in carriageway, hardshoulder and hardstrip 50m3 to 150m3</t>
  </si>
  <si>
    <t>700_01_120</t>
  </si>
  <si>
    <t>Type 4 unbound mixture(Asphalt Arisings) sub-base in carriageway, hardshoulder and hardstrip exceeding 150m3</t>
  </si>
  <si>
    <t>700_01_130</t>
  </si>
  <si>
    <t>Type 4 unbound mixture(Asphalt Arisings) sub-base in layby and bus bay</t>
  </si>
  <si>
    <t>Pavement</t>
  </si>
  <si>
    <t>700_02_010</t>
  </si>
  <si>
    <t>700_02_020</t>
  </si>
  <si>
    <t>700_02_030</t>
  </si>
  <si>
    <t>700_02_040</t>
  </si>
  <si>
    <t>700_02_080</t>
  </si>
  <si>
    <t>700_02_090</t>
  </si>
  <si>
    <t>700_02_100</t>
  </si>
  <si>
    <t>700_02_110</t>
  </si>
  <si>
    <t>700_02_150</t>
  </si>
  <si>
    <t>700_02_160</t>
  </si>
  <si>
    <t>700_02_170</t>
  </si>
  <si>
    <t>700_02_180</t>
  </si>
  <si>
    <t>700_02_190</t>
  </si>
  <si>
    <t>700_02_200</t>
  </si>
  <si>
    <t>700_02_210</t>
  </si>
  <si>
    <t>700_02_220</t>
  </si>
  <si>
    <t>700_02_230</t>
  </si>
  <si>
    <t>700_02_240</t>
  </si>
  <si>
    <t>700_02_250</t>
  </si>
  <si>
    <t>700_02_260</t>
  </si>
  <si>
    <t>700_02_270</t>
  </si>
  <si>
    <t>700_02_280</t>
  </si>
  <si>
    <t>700_02_290</t>
  </si>
  <si>
    <t>700_02_300</t>
  </si>
  <si>
    <t>700_02_320</t>
  </si>
  <si>
    <t>700_02_330</t>
  </si>
  <si>
    <t>700_02_340</t>
  </si>
  <si>
    <t>700_02_360</t>
  </si>
  <si>
    <t>700_02_370</t>
  </si>
  <si>
    <t>700_02_380</t>
  </si>
  <si>
    <t>Dense Base Asphalt Concrete (AC 32 dense base 40/60) 120mm thick in emergency crossing not exceeding 250m2.</t>
  </si>
  <si>
    <t>Dense Base Asphalt Concrete (AC 32 dense base 40/60) 250mm thick in emergency crossing not exceeding 250m2.</t>
  </si>
  <si>
    <t>Dense Binder Asphalt Concrete (AC 20 dense bin 40/60) 60mm thick in emergency crossing not exceeding 250m2.</t>
  </si>
  <si>
    <t>Dense Binder Asphalt Concrete (AC 20 dense bin 40/60) 100mm thick in emergency crossing not exceeding 250m2.</t>
  </si>
  <si>
    <t>Dense Base Asphalt Concrete (AC 32 dense base 40/60) 120mm thick in layby and bus bay not exceeding 250m2</t>
  </si>
  <si>
    <t>Dense Base Asphalt Concrete (AC 32 dense base 40/60) 250mm thick in layby and bus bay not exceeding 250m2</t>
  </si>
  <si>
    <t>Dense Binder Asphalt Concrete (AC 20 dense bin 40/60) 60mm thick in layby and bus bay not exceeding 250m2.</t>
  </si>
  <si>
    <t>Dense Binder Asphalt Concrete (AC 20 dense bin 40/60) 100mm thick in layby and bus bay not exceeding 250m2.</t>
  </si>
  <si>
    <t>Surface Treatment</t>
  </si>
  <si>
    <t>700_04_010</t>
  </si>
  <si>
    <t>700_04_020</t>
  </si>
  <si>
    <t>Resin based surface treatment Type HFS1, 50m2 to 350m2</t>
  </si>
  <si>
    <t>700_04_030</t>
  </si>
  <si>
    <t>Resin based surface treatment Type HFS1, exceeding 350 m2</t>
  </si>
  <si>
    <t>700_04_040</t>
  </si>
  <si>
    <t>Tack Coat</t>
  </si>
  <si>
    <t>Tack coat to existing surfaces 100m2 to 500m2</t>
  </si>
  <si>
    <t>Tack coat to existing surfaces 500m2 to 3500m2</t>
  </si>
  <si>
    <t>Tack coat to existing surfaces exceeding 3500m2</t>
  </si>
  <si>
    <t>700_06_110</t>
  </si>
  <si>
    <t>Fine milling Not exceeding 50m2; not exceeding 6mm depth</t>
  </si>
  <si>
    <t>700_06_120</t>
  </si>
  <si>
    <t>Fine milling exceeding 50m2 but not exceeding 350m2; not exceeding 6mm depth</t>
  </si>
  <si>
    <t>700_06_130</t>
  </si>
  <si>
    <t>Fine milling exceeding 350m2 but not exceeding 2700m2; not exceeding 6mm depth</t>
  </si>
  <si>
    <t>700_06_140</t>
  </si>
  <si>
    <t>Fine milling exceeding 2700m2; not exceeding 6mm depth</t>
  </si>
  <si>
    <t>700_07_010</t>
  </si>
  <si>
    <t>Thin bonded repair with cement mortar Individual areas not exceeding 1m2; not exceeding 20mm depth</t>
  </si>
  <si>
    <t>700_07_020</t>
  </si>
  <si>
    <t>Thin bonded repair with cement mortar Individual areas exceeding 1m2 but not exceeding 2m2; not exceeding 20mm depth</t>
  </si>
  <si>
    <t>700_07_030</t>
  </si>
  <si>
    <t>Thin bonded repair with cement mortar Individual areas exceeding 2m2 but not exceeding 3m2; not exceeding 20mm depth</t>
  </si>
  <si>
    <t>700_07_040</t>
  </si>
  <si>
    <t>Thin bonded repair with cement mortar Individual areas exceeding 3m2 but not exceeding 5m2; not exceeding 20mm depth</t>
  </si>
  <si>
    <t>700_07_050</t>
  </si>
  <si>
    <t>Thin bonded repair with cement mortar Individual areas exceeding 5m2 but not exceeding 10m2; not exceeding 20mm depth</t>
  </si>
  <si>
    <t>700_07_060</t>
  </si>
  <si>
    <t>Thin bonded repair with resin mortar Individual areas not exceeding 1m2; not exceeding 20mm depth</t>
  </si>
  <si>
    <t>700_07_070</t>
  </si>
  <si>
    <t>Thin bonded repair with resin mortar Individual areas exceeding 1m2 but not exceeding 2m2; not exceeding 20mm depth</t>
  </si>
  <si>
    <t>700_07_080</t>
  </si>
  <si>
    <t>Thin bonded repair with resin mortar Individual areas exceeding 2m2 but not exceeding 3m2; not exceeding 20mm depth</t>
  </si>
  <si>
    <t>700_07_090</t>
  </si>
  <si>
    <t>Thin bonded repair with resin mortar Individual areas exceeding 3m2 but not exceeding 5m2; not exceeding 20mm depth</t>
  </si>
  <si>
    <t>700_07_100</t>
  </si>
  <si>
    <t>Thin bonded repair with resin mortar Individual areas exceeding 5m2 but not exceeding 10m2; not exceeding 20mm depth</t>
  </si>
  <si>
    <t>700_07_110</t>
  </si>
  <si>
    <t>Thin bonded repair with resin mortar Individual areas not exceeding 1m2; exceeding 20mm but not exceeding 40mm depth</t>
  </si>
  <si>
    <t>700_07_120</t>
  </si>
  <si>
    <t>Thin bonded repair with resin mortar Individual areas exceeding 1m2 but not exceeding 2m2; exceeding 20mm but not exceeding 40mm depth</t>
  </si>
  <si>
    <t>700_07_130</t>
  </si>
  <si>
    <t>Thin bonded repair with resin mortar Individual areas exceeding 2m2 but not exceeding 3m2; exceeding 20mm but not exceeding 40mm depth</t>
  </si>
  <si>
    <t>700_07_140</t>
  </si>
  <si>
    <t>Thin bonded repair with resin mortar Individual areas exceeding 3m2 but not exceeding 5m2; exceeding 20mm but not exceeding 40mm depth</t>
  </si>
  <si>
    <t>700_07_150</t>
  </si>
  <si>
    <t>Thin bonded repair with resin mortar Individual areas exceeding 5m2 but not exceeding 10m2; exceeding 20mm but not exceeding 40mm depth</t>
  </si>
  <si>
    <t>700_07_160</t>
  </si>
  <si>
    <t>Thin bonded repair with resin mortar Individual areas not exceeding 1m2; exceeding 40mm but not exceeding 60mm depth</t>
  </si>
  <si>
    <t>700_07_170</t>
  </si>
  <si>
    <t>Thin bonded repair with resin mortar Individual areas exceeding 1m2 but not exceeding 2m2; exceeding 40mm but not exceeding 60mm depth</t>
  </si>
  <si>
    <t>700_07_180</t>
  </si>
  <si>
    <t>Thin bonded repair with resin mortar Individual areas exceeding 2m2 but not exceeding 3m2; exceeding 40mm but not exceeding 60mm depth</t>
  </si>
  <si>
    <t>700_07_190</t>
  </si>
  <si>
    <t>Thin bonded repair with resin mortar Individual areas exceeding 3m2 but not exceeding 5m2; exceeding 40mm but not exceeding 60mm depth</t>
  </si>
  <si>
    <t>700_07_200</t>
  </si>
  <si>
    <t>Thin bonded repair with resin mortar Individual areas exceeding 5m2 but not exceeding 10m2; exceeding 40mm but not exceeding 60mm depth</t>
  </si>
  <si>
    <t>700_07_210</t>
  </si>
  <si>
    <t>Thin bonded repair with resin mortar Individual areas not exceeding 1m2; exceeding 60mm but not exceeding 80mm depth</t>
  </si>
  <si>
    <t>700_07_220</t>
  </si>
  <si>
    <t>Thin bonded repair with resin mortar Individual areas exceeding 1m2 but not exceeding 2m2; exceeding 60mm but not exceeding 80mm depth</t>
  </si>
  <si>
    <t>700_07_230</t>
  </si>
  <si>
    <t>Thin bonded repair with resin mortar Individual areas exceeding 2m2 but not exceeding 3m2; exceeding 60mm but not exceeding 80mm depth</t>
  </si>
  <si>
    <t>700_07_240</t>
  </si>
  <si>
    <t>Thin bonded repair with resin mortar Individual areas exceeding 3m2 but not exceeding 5m2; exceeding 60mm but not exceeding 80mm depth</t>
  </si>
  <si>
    <t>700_07_250</t>
  </si>
  <si>
    <t>Thin bonded repair with resin mortar Individual areas exceeding 5m2 but not exceeding 10m2; exceeding 60mm but not exceeding 80mm depth</t>
  </si>
  <si>
    <t>700_07_260</t>
  </si>
  <si>
    <t>700_07_270</t>
  </si>
  <si>
    <t>700_07_280</t>
  </si>
  <si>
    <t>700_07_290</t>
  </si>
  <si>
    <t>700_07_300</t>
  </si>
  <si>
    <t>700_07_310</t>
  </si>
  <si>
    <t>Thin bonded repair with fine concrete Individual areas not exceeding 1m2; not exceeding 20mm depth</t>
  </si>
  <si>
    <t>700_07_320</t>
  </si>
  <si>
    <t>Thin bonded repair with fine concrete Individual areas exceeding 1m2 but not exceeding 2m2; not exceeding 20mm depth</t>
  </si>
  <si>
    <t>700_07_330</t>
  </si>
  <si>
    <t>Thin bonded repair with fine concrete Individual areas exceeding 2m2 but not exceeding 3m2; not exceeding 20mm depth</t>
  </si>
  <si>
    <t>700_07_340</t>
  </si>
  <si>
    <t>Thin bonded repair with fine concrete Individual areas exceeding 3m2 but not exceeding 5m2; not exceeding 20mm depth</t>
  </si>
  <si>
    <t>700_07_350</t>
  </si>
  <si>
    <t>Thin bonded repair with fine concrete Individual areas exceeding 5m2 but not exceeding 10m2; not exceeding 20mm depth</t>
  </si>
  <si>
    <t>700_07_360</t>
  </si>
  <si>
    <t>Thin bonded repair with fine concrete Individual areas not exceeding 1m2; exceeding 20mm but not exceeding 40mm depth</t>
  </si>
  <si>
    <t>700_07_370</t>
  </si>
  <si>
    <t>Thin bonded repair with fine concrete Individual areas exceeding 1m2 but not exceeding 2m2; exceeding 20mm but not exceeding 40mm depth</t>
  </si>
  <si>
    <t>700_07_380</t>
  </si>
  <si>
    <t>Thin bonded repair with fine concrete Individual areas exceeding 2m2 but not exceeding 3m2; exceeding 20mm but not exceeding 40mm depth</t>
  </si>
  <si>
    <t>700_07_390</t>
  </si>
  <si>
    <t>Thin bonded repair with fine concrete Individual areas exceeding 3m2 but not exceeding 5m2; exceeding 20mm but not exceeding 40mm depth</t>
  </si>
  <si>
    <t>700_07_400</t>
  </si>
  <si>
    <t>Thin bonded repair with fine concrete Individual areas exceeding 5m2 but not exceeding 10m2; exceeding 20mm but not exceeding 40mm depth</t>
  </si>
  <si>
    <t>700_07_410</t>
  </si>
  <si>
    <t>Thin bonded repair with fine concrete Individual areas not exceeding 1m2; exceeding 40mm but not exceeding 60mm depth</t>
  </si>
  <si>
    <t>700_07_420</t>
  </si>
  <si>
    <t>Thin bonded repair with fine concrete Individual areas exceeding 1m2 but not exceeding 2m2; exceeding 40mm but not exceeding 60mm depth</t>
  </si>
  <si>
    <t>700_07_430</t>
  </si>
  <si>
    <t>Thin bonded repair with fine concrete Individual areas exceeding 2m2 but not exceeding 3m2; exceeding 40mm but not exceeding 60mm depth</t>
  </si>
  <si>
    <t>700_07_440</t>
  </si>
  <si>
    <t>Thin bonded repair with fine concrete Individual areas exceeding 3m2 but not exceeding 5m2; exceeding 40mm but not exceeding 60mm depth</t>
  </si>
  <si>
    <t>700_07_450</t>
  </si>
  <si>
    <t>Thin bonded repair with fine concrete Individual areas exceeding 5m2 but not exceeding 10m2; exceeding 40mm but not exceeding 60mm depth</t>
  </si>
  <si>
    <t>700_07_460</t>
  </si>
  <si>
    <t>Thin bonded repair with fine concrete Individual areas not exceeding 1m2; exceeding 60mm but not exceeding 80mm depth</t>
  </si>
  <si>
    <t>700_07_470</t>
  </si>
  <si>
    <t>Thin bonded repair with fine concrete Individual areas exceeding 1m2 but not exceeding 2m2; exceeding 60mm but not exceeding 80mm depth</t>
  </si>
  <si>
    <t>700_07_480</t>
  </si>
  <si>
    <t>Thin bonded repair with fine concrete Individual areas exceeding 2m2 but not exceeding 3m2; exceeding 60mm but not exceeding 80mm depth</t>
  </si>
  <si>
    <t>700_07_490</t>
  </si>
  <si>
    <t>Thin bonded repair with fine concrete Individual areas exceeding 3m2 but not exceeding 5m2; exceeding 60mm but not exceeding 80mm depth</t>
  </si>
  <si>
    <t>700_07_500</t>
  </si>
  <si>
    <t>Thin bonded repair with fine concrete Individual areas exceeding 5m2 but not exceeding 10m2; exceeding 60mm but not exceeding 80mm depth</t>
  </si>
  <si>
    <t>700_07_510</t>
  </si>
  <si>
    <t>700_07_520</t>
  </si>
  <si>
    <t>700_07_530</t>
  </si>
  <si>
    <t>700_07_540</t>
  </si>
  <si>
    <t>700_07_550</t>
  </si>
  <si>
    <t>700_07_560</t>
  </si>
  <si>
    <t>Thin bonded arris repair with cement mortar Individual areas not exceeding 1m2; not exceeding 20mm depth</t>
  </si>
  <si>
    <t>700_07_570</t>
  </si>
  <si>
    <t>Thin bonded arris repair with cement mortar Individual areas exceeding 1m2 but not exceeding 2m2; not exceeding 20mm depth</t>
  </si>
  <si>
    <t>700_07_580</t>
  </si>
  <si>
    <t>Thin bonded arris repair with cement mortar Individual areas exceeding 2m2 but not exceeding 3m2; not exceeding 20mm depth</t>
  </si>
  <si>
    <t>700_07_590</t>
  </si>
  <si>
    <t>Thin bonded arris repair with cement mortar Individual areas exceeding 3m2 but not exceeding 5m2; not exceeding 20mm depth</t>
  </si>
  <si>
    <t>700_07_600</t>
  </si>
  <si>
    <t>Thin bonded arris repair with cement mortar Individual areas exceeding 5m2 but not exceeding 10m2; not exceeding 20mm depth</t>
  </si>
  <si>
    <t>700_07_610</t>
  </si>
  <si>
    <t>Thin bonded arris repair with resin mortar Individual areas not exceeding 1m2; not exceeding 20mm depth</t>
  </si>
  <si>
    <t>700_07_620</t>
  </si>
  <si>
    <t>Thin bonded arris repair with resin mortar Individual areas exceeding 1m2 but not exceeding 2m2; not exceeding 20mm depth</t>
  </si>
  <si>
    <t>700_07_630</t>
  </si>
  <si>
    <t>Thin bonded arris repair with resin mortar Individual areas exceeding 2m2 but not exceeding 3m2; not exceeding 20mm depth</t>
  </si>
  <si>
    <t>700_07_640</t>
  </si>
  <si>
    <t>Thin bonded arris repair with resin mortar Individual areas exceeding 3m2 but not exceeding 5m2; not exceeding 20mm depth</t>
  </si>
  <si>
    <t>700_07_650</t>
  </si>
  <si>
    <t>Thin bonded arris repair with resin mortar Individual areas exceeding 5m2 but not exceeding 10m2; not exceeding 20mm depth</t>
  </si>
  <si>
    <t>700_07_660</t>
  </si>
  <si>
    <t>Thin bonded arris repair with resin mortar Individual areas not exceeding 1m2; exceeding 20mm but not exceeding 40mm depth</t>
  </si>
  <si>
    <t>700_07_670</t>
  </si>
  <si>
    <t>Thin bonded arris repair with resin mortar Individual areas exceeding 1m2 but not exceeding 2m2; exceeding 20mm but not exceeding 40mm depth</t>
  </si>
  <si>
    <t>700_07_680</t>
  </si>
  <si>
    <t>Thin bonded arris repair with resin mortar Individual areas exceeding 2m2 but not exceeding 3m2; exceeding 20mm but not exceeding 40mm depth</t>
  </si>
  <si>
    <t>700_07_690</t>
  </si>
  <si>
    <t>Thin bonded arris repair with resin mortar Individual areas exceeding 3m2 but not exceeding 5m2; exceeding 20mm but not exceeding 40mm depth</t>
  </si>
  <si>
    <t>700_07_700</t>
  </si>
  <si>
    <t>Thin bonded arris repair with resin mortar Individual areas exceeding 5m2 but not exceeding 10m2; exceeding 20mm but not exceeding 40mm depth</t>
  </si>
  <si>
    <t>700_07_710</t>
  </si>
  <si>
    <t>Thin bonded arris repair with resin mortar Individual areas not exceeding 1m2; exceeding 40mm but not exceeding 60mm depth</t>
  </si>
  <si>
    <t>700_07_720</t>
  </si>
  <si>
    <t>Thin bonded arris repair with resin mortar Individual areas exceeding 1m2 but not exceeding 2m2; exceeding 40mm but not exceeding 60mm depth</t>
  </si>
  <si>
    <t>700_07_730</t>
  </si>
  <si>
    <t>Thin bonded arris repair with resin mortar Individual areas exceeding 2m2 but not exceeding 3m2; exceeding 40mm but not exceeding 60mm depth</t>
  </si>
  <si>
    <t>700_07_740</t>
  </si>
  <si>
    <t>Thin bonded arris repair with resin mortar Individual areas exceeding 3m2 but not exceeding 5m2; exceeding 40mm but not exceeding 60mm depth</t>
  </si>
  <si>
    <t>700_07_750</t>
  </si>
  <si>
    <t>Thin bonded arris repair with resin mortar Individual areas exceeding 5m2 but not exceeding 10m2; exceeding 40mm but not exceeding 60mm depth</t>
  </si>
  <si>
    <t>700_07_760</t>
  </si>
  <si>
    <t>Thin bonded arris repair with resin mortar Individual areas not exceeding 1m2; exceeding 60mm but not exceeding 80mm depth</t>
  </si>
  <si>
    <t>700_07_770</t>
  </si>
  <si>
    <t>Thin bonded arris repair with resin mortar Individual areas exceeding 1m2 but not exceeding 2m2; exceeding 60mm but not exceeding 80mm depth</t>
  </si>
  <si>
    <t>700_07_780</t>
  </si>
  <si>
    <t>Thin bonded arris repair with resin mortar Individual areas exceeding 2m2 but not exceeding 3m2; exceeding 60mm but not exceeding 80mm depth</t>
  </si>
  <si>
    <t>700_07_790</t>
  </si>
  <si>
    <t>Thin bonded arris repair with resin mortar Individual areas exceeding 3m2 but not exceeding 5m2; exceeding 60mm but not exceeding 80mm depth</t>
  </si>
  <si>
    <t>700_07_800</t>
  </si>
  <si>
    <t>Thin bonded arris repair with resin mortar Individual areas exceeding 5m2 but not exceeding 10m2; exceeding 60mm but not exceeding 80mm depth</t>
  </si>
  <si>
    <t>700_07_810</t>
  </si>
  <si>
    <t>700_07_820</t>
  </si>
  <si>
    <t>700_07_830</t>
  </si>
  <si>
    <t>700_07_840</t>
  </si>
  <si>
    <t>700_07_850</t>
  </si>
  <si>
    <t>700_07_860</t>
  </si>
  <si>
    <t>Thin bonded arris repair with fine concrete Individual areas not exceeding 1m2; not exceeding 20mm depth</t>
  </si>
  <si>
    <t>700_07_870</t>
  </si>
  <si>
    <t>Thin bonded arris repair with fine concrete Individual areas exceeding 1m2 but not exceeding 2m2; not exceeding 20mm depth</t>
  </si>
  <si>
    <t>700_07_880</t>
  </si>
  <si>
    <t>Thin bonded arris repair with fine concrete Individual areas exceeding 2m2 but not exceeding 3m2; not exceeding 20mm depth</t>
  </si>
  <si>
    <t>700_07_890</t>
  </si>
  <si>
    <t>Thin bonded arris repair with fine concrete Individual areas exceeding 3m2 but not exceeding 5m2; not exceeding 20mm depth</t>
  </si>
  <si>
    <t>700_07_900</t>
  </si>
  <si>
    <t>Thin bonded arris repair with fine concrete Individual areas exceeding 5m2 but not exceeding 10m2; not exceeding 20mm depth</t>
  </si>
  <si>
    <t>700_07_910</t>
  </si>
  <si>
    <t>Thin bonded arris repair with fine concrete Individual areas not exceeding 1m2; exceeding 20mm but not exceeding 40mm depth</t>
  </si>
  <si>
    <t>700_07_920</t>
  </si>
  <si>
    <t>Thin bonded arris repair with fine concrete Individual areas exceeding 1m2 but not exceeding 2m2; exceeding 20mm but not exceeding 40mm depth</t>
  </si>
  <si>
    <t>700_07_930</t>
  </si>
  <si>
    <t>Thin bonded arris repair with fine concrete Individual areas exceeding 2m2 but not exceeding 3m2; exceeding 20mm but not exceeding 40mm depth</t>
  </si>
  <si>
    <t>700_07_940</t>
  </si>
  <si>
    <t>Thin bonded arris repair with fine concrete Individual areas exceeding 3m2 but not exceeding 5m2; exceeding 20mm but not exceeding 40mm depth</t>
  </si>
  <si>
    <t>700_07_950</t>
  </si>
  <si>
    <t>Thin bonded arris repair with fine concrete Individual areas exceeding 5m2 but not exceeding 10m2; exceeding 20mm but not exceeding 40mm depth</t>
  </si>
  <si>
    <t>700_07_960</t>
  </si>
  <si>
    <t>Thin bonded arris repair with fine concrete Individual areas not exceeding 1m2; exceeding 40mm but not exceeding 60mm depth</t>
  </si>
  <si>
    <t>700_07_970</t>
  </si>
  <si>
    <t>Thin bonded arris repair with fine concrete Individual areas exceeding 1m2 but not exceeding 2m2; exceeding 40mm but not exceeding 60mm depth</t>
  </si>
  <si>
    <t>700_07_980</t>
  </si>
  <si>
    <t>Thin bonded arris repair with fine concrete Individual areas exceeding 2m2 but not exceeding 3m2; exceeding 40mm but not exceeding 60mm depth</t>
  </si>
  <si>
    <t>700_07_990</t>
  </si>
  <si>
    <t>Thin bonded arris repair with fine concrete Individual areas exceeding 3m2 but not exceeding 5m2; exceeding 40mm but not exceeding 60mm depth</t>
  </si>
  <si>
    <t>700_07_1000</t>
  </si>
  <si>
    <t>Thin bonded arris repair with fine concrete Individual areas exceeding 5m2 but not exceeding 10m2; exceeding 40mm but not exceeding 60mm depth</t>
  </si>
  <si>
    <t>700_07_1010</t>
  </si>
  <si>
    <t>Thin bonded arris repair with fine concrete Individual areas not exceeding 1m2; exceeding 60mm but not exceeding 80mm depth</t>
  </si>
  <si>
    <t>700_07_1020</t>
  </si>
  <si>
    <t>Thin bonded arris repair with fine concrete Individual areas exceeding 1m2 but not exceeding 2m2; exceeding 60mm but not exceeding 80mm depth</t>
  </si>
  <si>
    <t>700_07_1030</t>
  </si>
  <si>
    <t>Thin bonded arris repair with fine concrete Individual areas exceeding 2m2 but not exceeding 3m2; exceeding 60mm but not exceeding 80mm depth</t>
  </si>
  <si>
    <t>Thin bonded arris repair with fine concrete Individual areas exceeding 3m2 but not exceeding 5m2; exceeding 60mm but not exceeding 80mm depth</t>
  </si>
  <si>
    <t>Thin bonded arris repair with fine concrete Individual areas exceeding 5m2 but not exceeding 10m2; exceeding 60mm but not exceeding 80mm depth</t>
  </si>
  <si>
    <t>Stitched crack repairs Type 1 individual lengths not exceeding 1m</t>
  </si>
  <si>
    <t>Stitched crack repairs Type 1 individual lengths exceeding 1m but not exceeding 2m</t>
  </si>
  <si>
    <t>Stitched crack repairs Type 1 individual lengths exceeding 2m but not exceeding 3m</t>
  </si>
  <si>
    <t>Stitched crack repairs Type 1 individual lengths exceeding 3m but not exceeding 5m</t>
  </si>
  <si>
    <t>Stitched crack repairs Type 1 individual lengths exceeding 5m but not exceeding 10m</t>
  </si>
  <si>
    <t>Stitched crack repairs Type 2 individual lengths not exceeding 1m</t>
  </si>
  <si>
    <t>Stitched crack repairs Type 2 individual lengths exceeding 1m but not exceeding 2m</t>
  </si>
  <si>
    <t>Stitched crack repairs Type 2 individual lengths exceeding 2m but not exceeding 3m</t>
  </si>
  <si>
    <t>Stitched crack repairs Type 2 individual lengths exceeding 3m but not exceeding 5m</t>
  </si>
  <si>
    <t>Stitched crack repairs Type 2 individual lengths exceeding 5m but not exceeding 10m</t>
  </si>
  <si>
    <t>Joint repairs hot applied Type N1 to BS EN 14188-1 individual lengths not exceeding 1m; 15mm depth</t>
  </si>
  <si>
    <t>Joint repairs hot applied Type N1 to BS EN 14188-1 individual lengths not exceeding 4m; 15mm depth</t>
  </si>
  <si>
    <t>Joint repairs hot applied Type N1 to BS EN 14188-1 individual lengths exceeding 4m but not exceeding 8m; 15mm depth</t>
  </si>
  <si>
    <t>Joint repairs hot applied Type N1 to BS EN 14188-1 individual lengths exceeding 8m but not exceeding 12m; 15mm depth</t>
  </si>
  <si>
    <t>Joint repairs hot applied Type N1 to BS EN 14188-1 individual lengths exceeding 12m; 15mm depth</t>
  </si>
  <si>
    <t>Joint repairs hot applied Type N1 to BS EN 14188-1 individual lengths not exceeding 1m; 20mm depth</t>
  </si>
  <si>
    <t>Joint repairs hot applied Type N1 to BS EN 14188-1 individual lengths not exceeding 4m; 20mm depth</t>
  </si>
  <si>
    <t>Joint repairs hot applied Type N1 to BS EN 14188-1 individual lengths exceeding 4m but not exceeding 8m; 20mm depth</t>
  </si>
  <si>
    <t>Joint repairs hot applied Type N1 to BS EN 14188-1 individual lengths exceeding 8m but not exceeding 12m; 20mm depth</t>
  </si>
  <si>
    <t>Joint repairs hot applied Type N1 to BS EN 14188-1 individual lengths exceeding 12m; 20mm depth</t>
  </si>
  <si>
    <t>Joint repairs hot applied Type N1 to BS EN 14188-1 individual lengths not exceeding 1m; 25mm depth</t>
  </si>
  <si>
    <t>Joint repairs hot applied Type N1 to BS EN 14188-1 individual lengths not exceeding 4m; 25mm depth</t>
  </si>
  <si>
    <t>Joint repairs hot applied Type N1 to BS EN 14188-1 individual lengths exceeding 4m but not exceeding 8m; 25mm depth</t>
  </si>
  <si>
    <t>Joint repairs hot applied Type N1 to BS EN 14188-1 individual lengths exceeding 8m but not exceeding 12m; 25mm depth</t>
  </si>
  <si>
    <t>Joint repairs hot applied Type N1 to BS EN 14188-1 individual lengths exceeding 12m; 25mm depth</t>
  </si>
  <si>
    <t>Joint repairs hot applied Type F1/F2 to BS EN 14188-1 individual lengths not exceeding 1m; 15mm depth</t>
  </si>
  <si>
    <t>Joint repairs hot applied Type F1/F2 to BS EN 14188-1 individual lengths not exceeding 4m; 15mm depth</t>
  </si>
  <si>
    <t>Joint repairs hot applied Type F1/F2 to BS EN 14188-1 individual lengths exceeding 4m but not exceeding 8m; 15mm depth</t>
  </si>
  <si>
    <t>Joint repairs hot applied Type F1/F2 to BS EN 14188-1 individual lengths exceeding 8m but not exceeding 12m; 15mm depth</t>
  </si>
  <si>
    <t>Joint repairs hot applied Type F1/F2 to BS EN 14188-1 individual lengths exceeding 12m; 15mm depth</t>
  </si>
  <si>
    <t>Joint repairs hot applied Type F1/F2 to BS EN 14188-1 individual lengths not exceeding 1m; 20mm depth</t>
  </si>
  <si>
    <t>Joint repairs hot applied Type F1/F2 to BS EN 14188-1 individual lengths not exceeding 4m; 20mm depth</t>
  </si>
  <si>
    <t>Joint repairs hot applied Type F1/F2 to BS EN 14188-1 individual lengths exceeding 4m but not exceeding 8m; 20mm depth</t>
  </si>
  <si>
    <t>Joint repairs hot applied Type F1/F2 to BS EN 14188-1 individual lengths exceeding 8m but not exceeding 12m; 20mm depth</t>
  </si>
  <si>
    <t>Joint repairs hot applied Type F1/F2 to BS EN 14188-1 individual lengths exceeding 12m; 20mm depth</t>
  </si>
  <si>
    <t>Joint repairs hot applied Type F1/F2 to BS EN 14188-1 individual lengths not exceeding 1m; 25mm depth</t>
  </si>
  <si>
    <t>Joint repairs hot applied Type F1/F2 to BS EN 14188-1 individual lengths not exceeding 4m; 25mm depth</t>
  </si>
  <si>
    <t>Joint repairs hot applied Type F1/F2 to BS EN 14188-1 individual lengths exceeding 4m but not exceeding 8m; 25mm depth</t>
  </si>
  <si>
    <t>Joint repairs hot applied Type F1/F2 to BS EN 14188-1 individual lengths exceeding 8m but not exceeding 12m; 25mm depth</t>
  </si>
  <si>
    <t>Joint repairs hot applied Type F1/F2 to BS EN 14188-1 individual lengths exceeding 12m; 25mm depth</t>
  </si>
  <si>
    <t>Joint repairs cold applied individual lengths not exceeding 1m; 20mm depth</t>
  </si>
  <si>
    <t>Joint repairs cold applied individual lengths not exceeding 4m; 20mm depth</t>
  </si>
  <si>
    <t>Joint repairs cold applied individual lengths exceeding 4m but not exceeding 8m; 20mm depth</t>
  </si>
  <si>
    <t>Joint repairs cold applied individual lengths exceeding 8m but not exceeding 12m; 20mm depth</t>
  </si>
  <si>
    <t>Joint repairs cold applied individual lengths exceeding 12m; 20mm depth</t>
  </si>
  <si>
    <t>Joint repairs cold applied individual lengths not exceeding 1m; 25mm depth</t>
  </si>
  <si>
    <t>Joint repairs cold applied individual lengths not exceeding 4m; 25mm depth</t>
  </si>
  <si>
    <t>Joint repairs cold applied individual lengths exceeding 4m but not exceeding 8m; 25mm depth</t>
  </si>
  <si>
    <t>Joint repairs cold applied individual lengths exceeding 8m but not exceeding 12m; 25mm depth</t>
  </si>
  <si>
    <t>Joint repairs cold applied individual lengths exceeding 12m; 25mm depth</t>
  </si>
  <si>
    <t>Saw-cutting grooves for contraction joint and cold applied individual lengths not exceeding 1m; 20mm depth</t>
  </si>
  <si>
    <t>Saw-cutting grooves for contraction joint and cold applied individual lengths not exceeding 4m; 20mm depth</t>
  </si>
  <si>
    <t>Saw-cutting grooves for contraction joint and cold applied individual lengths exceeding 4m but not exceeding 8m; 20mm depth</t>
  </si>
  <si>
    <t>Saw-cutting grooves for contraction joint and cold applied individual lengths exceeding 8m but not exceeding 12m; 20mm depth</t>
  </si>
  <si>
    <t>Saw-cutting grooves for contraction joint and cold applied individual lengths exceeding 12m; 20mm depth</t>
  </si>
  <si>
    <t>Saw-cutting grooves for contraction joint  and hot applied individual lengths not exceeding 1m; 25mm depth</t>
  </si>
  <si>
    <t>Saw-cutting grooves for contraction joint  and hot applied individual lengths not exceeding 4m; 25mm depth</t>
  </si>
  <si>
    <t>Saw-cutting grooves for contraction joint  and hot applied individual lengths exceeding 4m but not exceeding 8m; 25mm depth</t>
  </si>
  <si>
    <t>Saw-cutting grooves for contraction joint  and hot applied individual lengths exceeding 8m but not exceeding 12m; 25mm depth</t>
  </si>
  <si>
    <t>Saw-cutting grooves for contraction joint  and hot applied individual lengths exceeding 12m; 25mm depth</t>
  </si>
  <si>
    <t>Saw-cutting grooves for contraction joint (20m to 25m spacing) or expansion joint; cold applied individual lengths not exceeding 1m; 25mm depth</t>
  </si>
  <si>
    <t>Saw-cutting grooves for contraction joint (20m to 25m spacing) or expansion joint; cold applied individual lengths not exceeding 4m; 25mm depth</t>
  </si>
  <si>
    <t>Saw-cutting grooves for contraction joint (20m to 25m spacing) or expansion joint; cold applied individual lengths exceeding 4m but not exceeding 8m; 25mm depth</t>
  </si>
  <si>
    <t>Saw-cutting grooves for contraction joint (20m to 25m spacing) or expansion joint; cold applied individual lengths exceeding 8m but not exceeding 12m; 25mm depth</t>
  </si>
  <si>
    <t>Saw-cutting grooves for contraction joint (20m to 25m spacing) or expansion joint; cold applied individual lengths exceeding 12m; 25mm depth</t>
  </si>
  <si>
    <t>Saw-cutting grooves for contraction joint (20m to 25m spacing) or expansion joint; hot applied individual lengths not exceeding 1m; 30mm depth</t>
  </si>
  <si>
    <t>Saw-cutting grooves for contraction joint (20m to 25m spacing) or expansion joint; hot applied individual lengths not exceeding 4m; 30mm depth</t>
  </si>
  <si>
    <t>Saw-cutting grooves for contraction joint (20m to 25m spacing) or expansion joint; hot applied individual lengths exceeding 4m but not exceeding 8m; 30mm depth</t>
  </si>
  <si>
    <t>Saw-cutting grooves for contraction joint (20m to 25m spacing) or expansion joint; hot applied individual lengths exceeding 8m but not exceeding 12m; 30mm depth</t>
  </si>
  <si>
    <t>Saw-cutting grooves for contraction joint (20m to 25m spacing) or expansion joint; hot applied individual lengths exceeding 12m; 30mm depth</t>
  </si>
  <si>
    <t>Sealing grooves contraction joint and cold applied individual lengths not exceeding 1m; 15mm depth</t>
  </si>
  <si>
    <t>Sealing grooves contraction joint and cold applied individual lengths not exceeding 4m; 15mm depth</t>
  </si>
  <si>
    <t>Sealing grooves contraction joint and cold applied individual lengths exceeding 4m but not exceeding 8m; 15mm depth</t>
  </si>
  <si>
    <t>Sealing grooves contraction joint and cold applied individual lengths exceeding 8m but not exceeding 12m; 15mm depth</t>
  </si>
  <si>
    <t>Sealing grooves contraction joint and cold applied individual lengths exceeding 12m; 15mm depth</t>
  </si>
  <si>
    <t>Sealing grooves contraction joint  and hot applied Type N1 to BS EN 14188-1 individual lengths not exceeding 1m; 20mm depth</t>
  </si>
  <si>
    <t>Sealing grooves contraction joint  and hot applied Type N1 to BS EN 14188-1 individual lengths not exceeding 4m; 20mm depth</t>
  </si>
  <si>
    <t>Sealing grooves contraction joint  and hot applied Type N1 to BS EN 14188-1 individual lengths exceeding 4m but not exceeding 8m; 20mm depth</t>
  </si>
  <si>
    <t>Sealing grooves contraction joint  and hot applied Type N1 to BS EN 14188-1 individual lengths exceeding 8m but not exceeding 12m; 20mm depth</t>
  </si>
  <si>
    <t>Sealing grooves contraction joint  and hot applied Type N1 to BS EN 14188-1 individual lengths exceeding 12m; 20mm depth</t>
  </si>
  <si>
    <t>Sealing grooves contraction joint  and hot applied Type F1/F2 to BS EN 14188-1 individual lengths not exceeding 1m; 20mm depth</t>
  </si>
  <si>
    <t>Sealing grooves contraction joint  and hot applied Type F1/F2 to BS EN 14188-1 individual lengths not exceeding 4m; 20mm depth</t>
  </si>
  <si>
    <t>Sealing grooves contraction joint  and hot applied Type F1/F2 to BS EN 14188-1 individual lengths exceeding 4m but not exceeding 8m; 20mm depth</t>
  </si>
  <si>
    <t>Sealing grooves contraction joint  and hot applied Type F1/F2 to BS EN 14188-1 individual lengths exceeding 8m but not exceeding 12m; 20mm depth</t>
  </si>
  <si>
    <t>Sealing grooves contraction joint  and hot applied Type F1/F2 to BS EN 14188-1 individual lengths exceeding 12m; 20mm depth</t>
  </si>
  <si>
    <t>Full Depth Repairs and Bay Replacement Repairs to Existing Concrete Carriageway</t>
  </si>
  <si>
    <t>700_09_010</t>
  </si>
  <si>
    <t>700_09_020</t>
  </si>
  <si>
    <t>700_09_030</t>
  </si>
  <si>
    <t>700_09_040</t>
  </si>
  <si>
    <t>700_09_050</t>
  </si>
  <si>
    <t>700_09_060</t>
  </si>
  <si>
    <t>700_09_070</t>
  </si>
  <si>
    <t>700_09_080</t>
  </si>
  <si>
    <t>700_09_090</t>
  </si>
  <si>
    <t>700_09_100</t>
  </si>
  <si>
    <t>700_09_110</t>
  </si>
  <si>
    <t>700_09_120</t>
  </si>
  <si>
    <t>700_09_130</t>
  </si>
  <si>
    <t>Reinstatement of sub-base</t>
  </si>
  <si>
    <t>700_09_140</t>
  </si>
  <si>
    <t>700_09_150</t>
  </si>
  <si>
    <t>700_09_160</t>
  </si>
  <si>
    <t>700_09_170</t>
  </si>
  <si>
    <t>700_09_180</t>
  </si>
  <si>
    <t>700_09_190</t>
  </si>
  <si>
    <t>700_09_200</t>
  </si>
  <si>
    <t>700_09_210</t>
  </si>
  <si>
    <t>700_09_220</t>
  </si>
  <si>
    <t>700_09_230</t>
  </si>
  <si>
    <t>700_09_240</t>
  </si>
  <si>
    <t>700_09_250</t>
  </si>
  <si>
    <t>700_09_260</t>
  </si>
  <si>
    <t>700_09_270</t>
  </si>
  <si>
    <t>700_09_280</t>
  </si>
  <si>
    <t>700_09_290</t>
  </si>
  <si>
    <t>700_09_300</t>
  </si>
  <si>
    <t>700_09_310</t>
  </si>
  <si>
    <t>700_09_320</t>
  </si>
  <si>
    <t>700_09_330</t>
  </si>
  <si>
    <t>700_09_340</t>
  </si>
  <si>
    <t>700_09_350</t>
  </si>
  <si>
    <t>700_09_360</t>
  </si>
  <si>
    <t>700_09_370</t>
  </si>
  <si>
    <t>700_09_380</t>
  </si>
  <si>
    <t>700_09_390</t>
  </si>
  <si>
    <t>700_09_400</t>
  </si>
  <si>
    <t>700_09_410</t>
  </si>
  <si>
    <t>700_09_420</t>
  </si>
  <si>
    <t>700_09_430</t>
  </si>
  <si>
    <t>700_09_440</t>
  </si>
  <si>
    <t>700_09_450</t>
  </si>
  <si>
    <t>700_09_460</t>
  </si>
  <si>
    <t>700_09_470</t>
  </si>
  <si>
    <t>700_09_480</t>
  </si>
  <si>
    <t>700_09_490</t>
  </si>
  <si>
    <t>700_09_500</t>
  </si>
  <si>
    <t>Reinstatement of unbound sub-base not exceeding 5m3</t>
  </si>
  <si>
    <t>700_09_510</t>
  </si>
  <si>
    <t>Reinstatement of unbound sub-base exceeding 5m3 but not exceeding 10m3</t>
  </si>
  <si>
    <t>700_09_520</t>
  </si>
  <si>
    <t>Reinstatement of unbound sub-base exceeding 10m3 but not exceeding 50m3</t>
  </si>
  <si>
    <t>700_09_530</t>
  </si>
  <si>
    <t>Reinstatement of bound sub-base not exceeding 5m3</t>
  </si>
  <si>
    <t>700_09_540</t>
  </si>
  <si>
    <t>Reinstatement of bound sub-base exceeding 5m3 but not exceeding 10m3</t>
  </si>
  <si>
    <t>700_09_550</t>
  </si>
  <si>
    <t>Reinstatement of bound sub-base exceeding 10m3 but not exceeding 50m3</t>
  </si>
  <si>
    <t>700_09_560</t>
  </si>
  <si>
    <t>700_09_570</t>
  </si>
  <si>
    <t>700_09_580</t>
  </si>
  <si>
    <t>700_09_590</t>
  </si>
  <si>
    <t>700_09_600</t>
  </si>
  <si>
    <t>700_09_610</t>
  </si>
  <si>
    <t>700_09_620</t>
  </si>
  <si>
    <t>700_09_630</t>
  </si>
  <si>
    <t>700_09_640</t>
  </si>
  <si>
    <t>Saw Cutting, Cracking, and Seating Existing Jointed Reinforced Concrete and Overlaying with bituminous material</t>
  </si>
  <si>
    <t>700_10_010</t>
  </si>
  <si>
    <t>700_10_020</t>
  </si>
  <si>
    <t>Removal of existing bituminous overlay not exceeding 50mm; 50m2-350m2</t>
  </si>
  <si>
    <t>700_10_030</t>
  </si>
  <si>
    <t>Removal of existing bituminous overlay not exceeding 50mm; 350m2-2700m2</t>
  </si>
  <si>
    <t>700_10_040</t>
  </si>
  <si>
    <t>Removal of existing bituminous overlay not exceeding 50mm; over 2700m2</t>
  </si>
  <si>
    <t>700_10_050</t>
  </si>
  <si>
    <t>Main Trial</t>
  </si>
  <si>
    <t>700_10_060</t>
  </si>
  <si>
    <t>Re-assessment Trial</t>
  </si>
  <si>
    <t>700_10_070</t>
  </si>
  <si>
    <t>Concrete repairs if any</t>
  </si>
  <si>
    <t>700_10_080</t>
  </si>
  <si>
    <t>700_10_090</t>
  </si>
  <si>
    <t>700_10_100</t>
  </si>
  <si>
    <t>700_10_110</t>
  </si>
  <si>
    <t>700_10_120</t>
  </si>
  <si>
    <t>700_10_130</t>
  </si>
  <si>
    <t>700_10_140</t>
  </si>
  <si>
    <t>700_10_150</t>
  </si>
  <si>
    <t>700_10_160</t>
  </si>
  <si>
    <t>Cracking, and Seating Existing Jointed Unreinforced Concrete and Overlaying with bituminous material</t>
  </si>
  <si>
    <t>Kerbs, Channels, Edgings, Combined Drainage and Kerb Blocks and Linear Drainage Channel Systems</t>
  </si>
  <si>
    <t>1100_01_020</t>
  </si>
  <si>
    <t>Precast concrete kerb Type SP, laid straight or curved exceeding 12 metres radius exceeding 20m in length.</t>
  </si>
  <si>
    <t>1100_01_040</t>
  </si>
  <si>
    <t>Precast concrete kerb Type HB2, laid straight or curved exceeding 12 metres radius exceeding 20m in length.</t>
  </si>
  <si>
    <t>1100_01_060</t>
  </si>
  <si>
    <t>Precast concrete kerb Type BN, laid straight or curved exceeding 12 metres radius exceeding 20m in length.</t>
  </si>
  <si>
    <t>Precast concrete channel Type CS2, laid straight or curved exceeding 12 metres radius exceeding 20m in length.</t>
  </si>
  <si>
    <t>1100_01_080</t>
  </si>
  <si>
    <t>Combined drainage and kerb block Class D, laid straight or curved exceeding 12 metres radius exceeding 20m in length.</t>
  </si>
  <si>
    <t>1100_01_100</t>
  </si>
  <si>
    <t>1100_01_120</t>
  </si>
  <si>
    <t>1100_01_140</t>
  </si>
  <si>
    <t>1100_01_160</t>
  </si>
  <si>
    <t>1100_01_180</t>
  </si>
  <si>
    <t>1100_01_200</t>
  </si>
  <si>
    <t>1100_01_220</t>
  </si>
  <si>
    <t>1100_01_240</t>
  </si>
  <si>
    <t>1100_01_260</t>
  </si>
  <si>
    <t>1100_01_280</t>
  </si>
  <si>
    <t>Additional Concrete for Kerbs, Channels, Edgings, Combined Drainage and Kerb Blocks and Linear Drainage Channel Systems</t>
  </si>
  <si>
    <t>1100_02_010</t>
  </si>
  <si>
    <t>Additional in situ concrete ST2 to precast concrete kerb Type SP, HB2 and BN</t>
  </si>
  <si>
    <t>1100_02_020</t>
  </si>
  <si>
    <t>Additional in situ concrete ST2 to precast concrete channel Type CS2</t>
  </si>
  <si>
    <t>1100_02_030</t>
  </si>
  <si>
    <t>Additional in situ concrete ST2 to combined drainage and kerb block Class C and D</t>
  </si>
  <si>
    <t>1100_02_040</t>
  </si>
  <si>
    <t>Additional in situ concrete ST2 to insitu unreinforced concrete half batter kerb 150mm wide by 100mm high</t>
  </si>
  <si>
    <t>Footways and Paved Areas</t>
  </si>
  <si>
    <t>1100_03_010</t>
  </si>
  <si>
    <t>1100_03_020</t>
  </si>
  <si>
    <t>1100_03_030</t>
  </si>
  <si>
    <t>1100_03_040</t>
  </si>
  <si>
    <t>Traffic Signs</t>
  </si>
  <si>
    <t>1200_01_010</t>
  </si>
  <si>
    <t>1200_01_020</t>
  </si>
  <si>
    <t>1200_01_030</t>
  </si>
  <si>
    <t>1200_01_040</t>
  </si>
  <si>
    <t>1200_01_050</t>
  </si>
  <si>
    <t>1200_01_060</t>
  </si>
  <si>
    <t>1200_01_070</t>
  </si>
  <si>
    <t>1200_01_080</t>
  </si>
  <si>
    <t>1200_01_090</t>
  </si>
  <si>
    <t>1200_01_100</t>
  </si>
  <si>
    <t>1200_01_110</t>
  </si>
  <si>
    <t>1200_01_120</t>
  </si>
  <si>
    <t>1200_01_130</t>
  </si>
  <si>
    <t>1200_01_140</t>
  </si>
  <si>
    <t>1200_01_150</t>
  </si>
  <si>
    <t>1200_01_160</t>
  </si>
  <si>
    <t>1200_01_170</t>
  </si>
  <si>
    <t>1200_01_180</t>
  </si>
  <si>
    <t>1200_01_190</t>
  </si>
  <si>
    <t>1200_01_200</t>
  </si>
  <si>
    <t>1200_01_210</t>
  </si>
  <si>
    <t>1200_01_220</t>
  </si>
  <si>
    <t>1200_01_230</t>
  </si>
  <si>
    <t>1200_01_240</t>
  </si>
  <si>
    <t>1200_01_250</t>
  </si>
  <si>
    <t>1200_01_260</t>
  </si>
  <si>
    <t>1200_01_270</t>
  </si>
  <si>
    <t>1200_01_280</t>
  </si>
  <si>
    <t>Road Markings</t>
  </si>
  <si>
    <t>1200_02_010</t>
  </si>
  <si>
    <t>Solid area in white thermoplastic screed with applied solid glass beads</t>
  </si>
  <si>
    <t>1200_02_020</t>
  </si>
  <si>
    <t>Solid area in white thermoplastic spray</t>
  </si>
  <si>
    <t>1200_02_030</t>
  </si>
  <si>
    <t>1200_02_040</t>
  </si>
  <si>
    <t>Continuous line in thermoplastic extrusion with applied solid glass beads 150mm wide</t>
  </si>
  <si>
    <t>1200_02_050</t>
  </si>
  <si>
    <t>Continuous line in thermoplastic extrusion with applied solid glass beads 200mm wide</t>
  </si>
  <si>
    <t>1200_02_060</t>
  </si>
  <si>
    <t>Intermittent line in thermoplastic extrusion with applied solid glass beads 150 mm wide with line 1000 mm long and gap 1000 mm long, as Diagram 1010</t>
  </si>
  <si>
    <t>1200_02_070</t>
  </si>
  <si>
    <t>Intermittent line in thermoplastic extrusion with applied solid glass beads 200 mm wide with line 1000 mm long and gap 1000 mm long, as Diagram 1010</t>
  </si>
  <si>
    <t>1200_02_080</t>
  </si>
  <si>
    <t>Intermittent line in thermoplastic extrusion with applied solid glass beads 250 mm wide with line 1000 mm long and gap 1000 mm long, as Diagram 1010</t>
  </si>
  <si>
    <t>1200_02_090</t>
  </si>
  <si>
    <t>1200_02_100</t>
  </si>
  <si>
    <t>1200_02_110</t>
  </si>
  <si>
    <t>Intermittent line in thermoplastic extrusion with applied solid glass beads 150 mm wide with line 4000 mm long and gap 2000 mm long, as Diagrams 1004</t>
  </si>
  <si>
    <t>1200_02_120</t>
  </si>
  <si>
    <t xml:space="preserve">Intermittent line in thermoplastic extrusion with applied solid glass beads 150 mm wide with line 2000 mm long and gap 4000 mm long, as Diagrams s 1008 </t>
  </si>
  <si>
    <t>1200_02_130</t>
  </si>
  <si>
    <t>Intermittent line in thermoplastic extrusion with applied solid glass beads 150 mm wide with line 1000 mm long and gap 5000 mm long, as Diagram 1005</t>
  </si>
  <si>
    <t>1200_02_140</t>
  </si>
  <si>
    <t>Intermittent line in thermoplastic extrusion with applied solid glass beads 150 mm wide with line 2000 mm long and gap 7000 mm long, as Diagram 1005.1</t>
  </si>
  <si>
    <t>1200_02_150</t>
  </si>
  <si>
    <t>Ancillary intermittent line in thermoplastic extrusion with applied solid glass beads 150 mm wide with line 2000 mm long and gap 1000 mm long, as Diagram 1040</t>
  </si>
  <si>
    <t>1200_02_160</t>
  </si>
  <si>
    <t>Ancillary line in white thermoplastic extrusion with applied solid glass beads 150mm wide diagonal hatch, as Diagram 1040</t>
  </si>
  <si>
    <t>1200_02_170</t>
  </si>
  <si>
    <t>Ancillary line in white thermoplastic extrusion with applied solid glass beads 150mm wide diagonal hatch, as Diagram 1040.4</t>
  </si>
  <si>
    <t>1200_02_180</t>
  </si>
  <si>
    <t>1200_02_190</t>
  </si>
  <si>
    <t>Ancillary line in white thermoplastic extrusion with applied solid glass beads 200mm wide 600mm line with 300mm gap, to Diagram 1003A</t>
  </si>
  <si>
    <t>1200_02_200</t>
  </si>
  <si>
    <t>Ancillary line in white thermoplastic extrusion with applied solid glass beads 500mm wide diagonal hatch, as Diagram 1040.5</t>
  </si>
  <si>
    <t>1200_02_210</t>
  </si>
  <si>
    <t>Ancillary line in white thermoplastic extrusion with applied solid glass beads 150mm wide chevrons, as Diagram 1041</t>
  </si>
  <si>
    <t>1200_02_220</t>
  </si>
  <si>
    <t>Ancillary line in white thermoplastic extrusion with applied solid glass beads 1 metre wide chevrons, as Diagram 1042</t>
  </si>
  <si>
    <t>1200_02_230</t>
  </si>
  <si>
    <t>Raised rib line in white thermoplastic extrusion with applied solid glass beads 200mm wide with ribs at 250mm centres as Diagram 1012.2</t>
  </si>
  <si>
    <t>1200_02_240</t>
  </si>
  <si>
    <t>Raised rib line in white thermoplastic extrusion with applied solid glass beads 150mm wide with ribs at 500mm centres as Diagram 1012.3</t>
  </si>
  <si>
    <t>1200_02_250</t>
  </si>
  <si>
    <t>1200_02_260</t>
  </si>
  <si>
    <t>Circle, 1 metre diameter, with enclosing arrows in white thermoplastic screed with applied solid glass beads, as Diagram 1003.4</t>
  </si>
  <si>
    <t>1200_02_270</t>
  </si>
  <si>
    <t>Circle, 4 metres diameter, with enclosing arrows in white thermoplastic screed with applied solid glass beads, as Diagram 1003.4</t>
  </si>
  <si>
    <t>1200_02_280</t>
  </si>
  <si>
    <t>Deflection arrow in white thermoplastic screed with applied solid glass beads, 6 metres long, straight, as Diagram 1014</t>
  </si>
  <si>
    <t>1200_02_290</t>
  </si>
  <si>
    <t>Lane arrow in white thermoplastic screed with applied solid glass beads, 6 metres long, straight ahead, as Diagram 1038</t>
  </si>
  <si>
    <t>1200_02_300</t>
  </si>
  <si>
    <t xml:space="preserve">Lane arrow in white thermoplastic screed with applied solid glass beads, 6 metres long, turning, as Diagram 1038 </t>
  </si>
  <si>
    <t>1200_02_310</t>
  </si>
  <si>
    <t>Lane arrow in white thermoplastic screed with applied solid glass beads, 6 metres long, double headed, straight ahead and turning, as Diagram 1038</t>
  </si>
  <si>
    <t>1200_02_320</t>
  </si>
  <si>
    <t>Bifurcation arrow in white thermoplastic screed with applied solid glass beads, 8 metres long, as Diagram 1039</t>
  </si>
  <si>
    <t>1200_02_330</t>
  </si>
  <si>
    <t>Bifurcation arrow in white thermoplastic screed with applied solid glass beads, 32 metres long, as Diagram 1039</t>
  </si>
  <si>
    <t>1200_02_340</t>
  </si>
  <si>
    <t xml:space="preserve">Kerb marking in yellow thermoplastic screed with applied solid glass beads, single line 100mm wide, 250mm long to Diagram 1019 </t>
  </si>
  <si>
    <t>1200_02_350</t>
  </si>
  <si>
    <t xml:space="preserve">Kerb marking in yellow thermoplastic screed with applied solid glass beads, double lines 100mm wide with 100mm spacing, 250mm long to Diagram 1020.1 </t>
  </si>
  <si>
    <t>1200_02_360</t>
  </si>
  <si>
    <t>Letter or numeral in white thermoplastic screed with applied solid glass beads, 1.6 metres high to diagram 1035</t>
  </si>
  <si>
    <t>1200_02_370</t>
  </si>
  <si>
    <t>Letter or numeral in white thermoplastic screed with applied solid glass beads, 1.75 metres high to diagram 1035</t>
  </si>
  <si>
    <t>1200_02_380</t>
  </si>
  <si>
    <t>Letter or numeral in white thermoplastic screed with applied solid glass beads, 2.8 metres high to diagram 1035</t>
  </si>
  <si>
    <t>1200_02_390</t>
  </si>
  <si>
    <t>Symbol in white thermoplastic screed with applied solid glass beads; size 1.78m, Cycle Lane to diagram 1057</t>
  </si>
  <si>
    <t>1200_02_400</t>
  </si>
  <si>
    <t>Symbol in white thermoplastic screed with applied solid glass beads; size 2.75m x 1.7m, Cycle Lane to diagram 1057</t>
  </si>
  <si>
    <t>1200_02_410</t>
  </si>
  <si>
    <t>1200_02_420</t>
  </si>
  <si>
    <t>1200_02_430</t>
  </si>
  <si>
    <t>1200_02_440</t>
  </si>
  <si>
    <t>1200_02_450</t>
  </si>
  <si>
    <t>1200_02_460</t>
  </si>
  <si>
    <t>1200_02_470</t>
  </si>
  <si>
    <t>1200_02_480</t>
  </si>
  <si>
    <t>1200_02_490</t>
  </si>
  <si>
    <t>1200_02_500</t>
  </si>
  <si>
    <t>1200_02_510</t>
  </si>
  <si>
    <t>1200_02_520</t>
  </si>
  <si>
    <t>1200_02_530</t>
  </si>
  <si>
    <t>1200_02_540</t>
  </si>
  <si>
    <t>1200_02_550</t>
  </si>
  <si>
    <t>1200_02_560</t>
  </si>
  <si>
    <t>1200_02_570</t>
  </si>
  <si>
    <t>1200_02_580</t>
  </si>
  <si>
    <t>1200_02_590</t>
  </si>
  <si>
    <t>1200_02_600</t>
  </si>
  <si>
    <t>1200_02_610</t>
  </si>
  <si>
    <t>1200_02_620</t>
  </si>
  <si>
    <t>1200_02_630</t>
  </si>
  <si>
    <t>1200_02_640</t>
  </si>
  <si>
    <t>1200_02_650</t>
  </si>
  <si>
    <t>1200_02_660</t>
  </si>
  <si>
    <t>1200_02_670</t>
  </si>
  <si>
    <t>1200_02_680</t>
  </si>
  <si>
    <t>1200_02_690</t>
  </si>
  <si>
    <t>1200_02_700</t>
  </si>
  <si>
    <t>Minimum lining visit charge  (Hand application)</t>
  </si>
  <si>
    <t>1200_02_710</t>
  </si>
  <si>
    <t>Minimum lining visit charge  (Machine application)</t>
  </si>
  <si>
    <t>1200_02_720</t>
  </si>
  <si>
    <t>Minimum visit charge  Roadmarking Removal Crew</t>
  </si>
  <si>
    <t>1200_02_730</t>
  </si>
  <si>
    <t>Extra over preparation of concrete carriageway prior to the application of road marking</t>
  </si>
  <si>
    <t>Road Studs</t>
  </si>
  <si>
    <t>1200_03_010</t>
  </si>
  <si>
    <t>Bi-directional non-depressible road stud with corner cube reflectors</t>
  </si>
  <si>
    <t>1200_03_020</t>
  </si>
  <si>
    <t>Bi-directional depressible insert road stud with corner cube reflectors</t>
  </si>
  <si>
    <t>1200_03_030</t>
  </si>
  <si>
    <t>Uni-directional non-depressible road stud with bi-convex lens reflectors</t>
  </si>
  <si>
    <t>1200_03_040</t>
  </si>
  <si>
    <t>Uni-directional depressible insert road stud with bi-convex lens reflectors</t>
  </si>
  <si>
    <t>1200_03_050</t>
  </si>
  <si>
    <t>Bi-directional non-depressible road stud with bi-convex lens reflectors</t>
  </si>
  <si>
    <t>1200_03_060</t>
  </si>
  <si>
    <t>Bi-directional depressible insert road stud with bi-convex lens reflectors</t>
  </si>
  <si>
    <t>1200_03_070</t>
  </si>
  <si>
    <t>1200_03_080</t>
  </si>
  <si>
    <t>Bi-directional non-depressible road stud with corner cube reflectors in concrete carriageway</t>
  </si>
  <si>
    <t>1200_03_090</t>
  </si>
  <si>
    <t>Bi-directional depressible insert road stud with corner cube reflectors in concrete carriageway</t>
  </si>
  <si>
    <t>1200_03_100</t>
  </si>
  <si>
    <t>Uni-directional non-depressible road stud with bi-convex lens reflectors in concrete carriageway</t>
  </si>
  <si>
    <t>1200_03_110</t>
  </si>
  <si>
    <t>Uni-directional depressible insert road stud with bi-convex lens reflectors in concrete carriageway</t>
  </si>
  <si>
    <t>1200_03_120</t>
  </si>
  <si>
    <t>Bi-directional non-depressible road stud with bi-convex lens reflectors in concrete carriageway</t>
  </si>
  <si>
    <t>1200_03_130</t>
  </si>
  <si>
    <t>Bi-directional depressible insert road stud with bi-convex lens reflectors in concrete carriageway</t>
  </si>
  <si>
    <t>Remove from Store and Re-install Road Studs</t>
  </si>
  <si>
    <t>1200_04_010</t>
  </si>
  <si>
    <t>Remove from store and re-install road stud non-depressible</t>
  </si>
  <si>
    <t>1200_04_020</t>
  </si>
  <si>
    <t>Remove from store and re-install road stud depressible</t>
  </si>
  <si>
    <t>1200_04_030</t>
  </si>
  <si>
    <t>Remove from store and re-install road stud non-depressible in concrete carriageway</t>
  </si>
  <si>
    <t>1200_04_040</t>
  </si>
  <si>
    <t>Remove from store and re-install road stud depressible in concrete carriageway</t>
  </si>
  <si>
    <t>Road Lighting Columns and Brackets, Wall Mountings, CCTV Masts and Cantilever Masts</t>
  </si>
  <si>
    <t>1300_01_010</t>
  </si>
  <si>
    <t>1300_01_020</t>
  </si>
  <si>
    <t>1300_01_030</t>
  </si>
  <si>
    <t>1300_01_040</t>
  </si>
  <si>
    <t>1300_01_050</t>
  </si>
  <si>
    <t>1300_01_060</t>
  </si>
  <si>
    <t>1300_01_070</t>
  </si>
  <si>
    <t>1300_01_080</t>
  </si>
  <si>
    <t>1300_01_090</t>
  </si>
  <si>
    <t>1300_01_100</t>
  </si>
  <si>
    <t>1300_01_110</t>
  </si>
  <si>
    <t>1300_01_120</t>
  </si>
  <si>
    <t>1300_01_130</t>
  </si>
  <si>
    <t>1300_01_140</t>
  </si>
  <si>
    <t>1300_01_150</t>
  </si>
  <si>
    <t>1300_01_160</t>
  </si>
  <si>
    <t>1300_01_170</t>
  </si>
  <si>
    <t>Steel road lighting column of 10 metre nominal height with planted base and post-top mounted LED luminaire incorporating a 15.0klm CLO LED array (neutral white) and CMS enabled driver with SR or 7-pin NEMA socket and dummy photocell, not exceeding 10no.</t>
  </si>
  <si>
    <t>1300_01_180</t>
  </si>
  <si>
    <t>Steel road lighting column of 10 metre nominal height with planted base and post-top mounted LED luminaire incorporating a 15.0klm CLO LED array (neutral white) and CMS enabled driver with SR or 7-pin NEMA socket and dummy photocell, exceeding 10no.</t>
  </si>
  <si>
    <t>1300_01_190</t>
  </si>
  <si>
    <t>Steel road lighting column of 10 metre nominal height with planted base and single bracket arm having a projection of 1.5m with an LED luminaire incorporating a 15.0klm CLO LED array (neutral white) and CMS enabled driver with SR or 7-pin NEMA socket and dummy photocell, not exceeding 10no.</t>
  </si>
  <si>
    <t>1300_01_200</t>
  </si>
  <si>
    <t>Steel road lighting column of 10 metre nominal height with planted base and single bracket arm having a projection of 1.5m with an LED luminaire incorporating a 15.0klm CLO LED array (neutral white) and CMS enabled driver with SR or 7-pin NEMA socket and dummy photocell, exceeding 10no.</t>
  </si>
  <si>
    <t>1300_01_210</t>
  </si>
  <si>
    <t>Steel road lighting column of 10 metre nominal height with flange plate base and post-top mounted LED luminaire incorporating a 15.0klm CLO LED array (neutral white) and CMS enabled driver with SR or 7-pin NEMA socket and dummy photocell, not exceeding 10no.</t>
  </si>
  <si>
    <t>1300_01_220</t>
  </si>
  <si>
    <t>Steel road lighting column of 10 metre nominal height with flange plate base and post-top mounted LED luminaire incorporating a 15.0klm CLO LED array (neutral white) and CMS enabled driver with SR or 7-pin NEMA socket and dummy photocell, exceeding 10no.</t>
  </si>
  <si>
    <t>1300_01_230</t>
  </si>
  <si>
    <t>Steel road lighting column of 10 metre nominal height with flange plate base and single bracket arm having a projection of 1.5m with an LED luminaire incorporating a 15.0klm CLO LED array (neutral white) and CMS enabled driver with SR or 7-pin NEMA socket and dummy photocell, not exceeding 10no.</t>
  </si>
  <si>
    <t>1300_01_240</t>
  </si>
  <si>
    <t>Steel road lighting column of 10 metre nominal height with flange plate base and single bracket arm having a projection of 1.5m with an LED luminaire incorporating a 15.0klm CLO LED array (neutral white) and CMS enabled driver with SR or 7-pin NEMA socket and dummy photocell, exceeding 10no.</t>
  </si>
  <si>
    <t>1300_01_250</t>
  </si>
  <si>
    <t>Steel road lighting column of 10 metre nominal height with planted base and post-top mounted LED luminaire incorporating a 25.0klm CLO LED array (neutral white) and CMS enabled driver with SR or 7-pin NEMA socket and dummy photocell, not exceeding 10no.</t>
  </si>
  <si>
    <t>1300_01_260</t>
  </si>
  <si>
    <t>Steel road lighting column of 10 metre nominal height with planted base and post-top mounted LED luminaire incorporating a 25.0klm CLO LED array (neutral white) and CMS enabled driver with SR or 7-pin NEMA socket and dummy photocell, exceeding 10no.</t>
  </si>
  <si>
    <t>1300_01_270</t>
  </si>
  <si>
    <t>Steel road lighting column of 10 metre nominal height with planted base and single bracket arm having a projection of 1.5m with an LED luminaire incorporating a 25.0klm CLO LED array (neutral white) and CMS enabled driver with SR or 7-pin NEMA socket and dummy photocell, not exceeding 10no.</t>
  </si>
  <si>
    <t>1300_01_280</t>
  </si>
  <si>
    <t>Steel road lighting column of 10 metre nominal height with planted base and single bracket arm having a projection of 1.5m with an LED luminaire incorporating a 25.0klm CLO LED array (neutral white) and CMS enabled driver with SR or 7-pin NEMA socket and dummy photocell, exceeding 10no.</t>
  </si>
  <si>
    <t>1300_01_290</t>
  </si>
  <si>
    <t>Steel road lighting column of 10 metre nominal height with flange plate base and post-top mounted LED luminaire incorporating a 25.0klm CLO LED array (neutral white) and CMS enabled driver with SR or 7-pin NEMA socket and dummy photocell, not exceeding 10no.</t>
  </si>
  <si>
    <t>1300_01_300</t>
  </si>
  <si>
    <t>Steel road lighting column of 10 metre nominal height with flange plate base and post-top mounted LED luminaire incorporating a 25.0klm CLO LED array (neutral white) and CMS enabled driver with SR or 7-pin NEMA socket and dummy photocell, exceeding 10no.</t>
  </si>
  <si>
    <t>1300_01_310</t>
  </si>
  <si>
    <t>Steel road lighting column of 10 metre nominal height with flange plate base and single bracket arm having a projection of 1.5m with an LED luminaire incorporating a 25.0klm CLO LED array (neutral white) and CMS enabled driver with SR or 7-pin NEMA socket and dummy photocell, not exceeding 10no.</t>
  </si>
  <si>
    <t>1300_01_320</t>
  </si>
  <si>
    <t>Steel road lighting column of 10 metre nominal height with flange plate base and single bracket arm having a projection of 1.5m with an LED luminaire incorporating a 25.0klm CLO LED array (neutral white) and CMS enabled driver with SR or 7-pin NEMA socket and dummy photocell, exceeding 10no.</t>
  </si>
  <si>
    <t>1300_01_330</t>
  </si>
  <si>
    <t>Steel road lighting column of 10 metre nominal height with planted base and post-top mounted LED luminaire incorporating a 40.0klm CLO LED array (neutral white) and CMS enabled driver with SR or 7-pin NEMA socket and dummy photocell, not exceeding 10no.</t>
  </si>
  <si>
    <t>1300_01_340</t>
  </si>
  <si>
    <t>Steel road lighting column of 10 metre nominal height with planted base and post-top mounted LED luminaire incorporating a 40.0klm CLO LED array (neutral white) and CMS enabled driver with SR or 7-pin NEMA socket and dummy photocell, exceeding 10no.</t>
  </si>
  <si>
    <t>1300_01_350</t>
  </si>
  <si>
    <t>Steel road lighting column of 10 metre nominal height with planted base and single bracket arm having a projection of 1.5m with an LED luminaire incorporating a 40.0klm CLO LED array (neutral white) and CMS enabled driver with SR or 7-pin NEMA socket and dummy photocell, not exceeding 10no.</t>
  </si>
  <si>
    <t>1300_01_360</t>
  </si>
  <si>
    <t>Steel road lighting column of 10 metre nominal height with planted base and single bracket arm having a projection of 1.5m with an LED luminaire incorporating a 40.0klm CLO LED array (neutral white) and CMS enabled driver with SR or 7-pin NEMA socket and dummy photocell, exceeding 10no.</t>
  </si>
  <si>
    <t>1300_01_370</t>
  </si>
  <si>
    <t>Steel road lighting column of 10 metre nominal height with flange plate base and post-top mounted LED luminaire incorporating a 40.0klm CLO LED array (neutral white) and CMS enabled driver with SR or 7-pin NEMA socket and dummy photocell, not exceeding 10no.</t>
  </si>
  <si>
    <t>1300_01_380</t>
  </si>
  <si>
    <t>Steel road lighting column of 10 metre nominal height with flange plate base and post-top mounted LED luminaire incorporating a 40.0klm CLO LED array (neutral white) and CMS enabled driver with SR or 7-pin NEMA socket and dummy photocell, exceeding 10no.</t>
  </si>
  <si>
    <t>1300_01_390</t>
  </si>
  <si>
    <t>Steel road lighting column of 10 metre nominal height with flange plate base and single bracket arm having a projection of 1.5m with an LED luminaire incorporating a 40.0klm CLO LED array (neutral white) and CMS enabled driver with SR or 7-pin NEMA socket and dummy photocell, not exceeding 10no.</t>
  </si>
  <si>
    <t>1300_01_400</t>
  </si>
  <si>
    <t>Steel road lighting column of 10 metre nominal height with flange plate base and single bracket arm having a projection of 1.5m with an LED luminaire incorporating a 40.0klm CLO LED array (neutral white) and CMS enabled driver with SR or 7-pin NEMA socket and dummy photocell, exceeding 10no.</t>
  </si>
  <si>
    <t>1300_01_410</t>
  </si>
  <si>
    <t>Steel road lighting column of 12 metre nominal height with planted base and post-top mounted LED luminaire incorporating a 15.0klm CLO LED array (neutral white) and CMS enabled driver with SR or 7-pin NEMA socket and dummy photocell, not exceeding 10no.</t>
  </si>
  <si>
    <t>1300_01_420</t>
  </si>
  <si>
    <t>Steel road lighting column of 12 metre nominal height with planted base and post-top mounted LED luminaire incorporating a 15.0klm CLO LED array (neutral white) and CMS enabled driver with SR or 7-pin NEMA socket and dummy photocell, exceeding 10no.</t>
  </si>
  <si>
    <t>1300_01_430</t>
  </si>
  <si>
    <t>Steel road lighting column of 12 metre nominal height with planted base and single bracket arm having a projection of 1.5m with an LED luminaire incorporating a 15.0klm CLO LED array (neutral white) and CMS enabled driver with SR or 7-pin NEMA socket and dummy photocell, not exceeding 10no.</t>
  </si>
  <si>
    <t>1300_01_440</t>
  </si>
  <si>
    <t>Steel road lighting column of 12 metre nominal height with planted base and single bracket arm having a projection of 1.5m with an LED luminaire incorporating a 15.0klm CLO LED array (neutral white) and CMS enabled driver with SR or 7-pin NEMA socket and dummy photocell, exceeding 10no.</t>
  </si>
  <si>
    <t>1300_01_450</t>
  </si>
  <si>
    <t>Steel road lighting column of 12 metre nominal height with flange plate base and post-top mounted LED luminaire incorporating a 15.0klm CLO LED array (neutral white) and CMS enabled driver with SR or 7-pin NEMA socket and dummy photocell, not exceeding 10no.</t>
  </si>
  <si>
    <t>1300_01_460</t>
  </si>
  <si>
    <t>Steel road lighting column of 12 metre nominal height with flange plate base and post-top mounted LED luminaire incorporating a 15.0klm CLO LED array (neutral white) and CMS enabled driver with SR or 7-pin NEMA socket and dummy photocell, exceeding 10no.</t>
  </si>
  <si>
    <t>1300_01_470</t>
  </si>
  <si>
    <t>Steel road lighting column of 12 metre nominal height with flange plate base and single bracket arm having a projection of 1.5m with an LED luminaire incorporating a 15.0klm CLO LED array (neutral white) and CMS enabled driver with SR or 7-pin NEMA socket and dummy photocell, not exceeding 10no.</t>
  </si>
  <si>
    <t>1300_01_480</t>
  </si>
  <si>
    <t>Steel road lighting column of 12 metre nominal height with flange plate base and single bracket arm having a projection of 1.5m with an LED luminaire incorporating a 15.0klm CLO LED array (neutral white) and CMS enabled driver with SR or 7-pin NEMA socket and dummy photocell, exceeding 10no.</t>
  </si>
  <si>
    <t>1300_01_490</t>
  </si>
  <si>
    <t>Steel road lighting column of 12 metre nominal height with planted base and post-top mounted LED luminaire incorporating a 25.0klm CLO LED array (neutral white) and CMS enabled driver with SR or 7-pin NEMA socket and dummy photocell, not exceeding 10no.</t>
  </si>
  <si>
    <t>1300_01_500</t>
  </si>
  <si>
    <t>Steel road lighting column of 12 metre nominal height with planted base and post-top mounted LED luminaire incorporating a 25.0klm CLO LED array (neutral white) and CMS enabled driver with SR or 7-pin NEMA socket and dummy photocell, exceeding 10no.</t>
  </si>
  <si>
    <t>1300_01_510</t>
  </si>
  <si>
    <t>Steel road lighting column of 12 metre nominal height with planted base and single bracket arm having a projection of 1.5m with an LED luminaire incorporating a 25.0klm CLO LED array (neutral white) and CMS enabled driver with SR or 7-pin NEMA socket and dummy photocell, not exceeding 10no.</t>
  </si>
  <si>
    <t>1300_01_520</t>
  </si>
  <si>
    <t>Steel road lighting column of 12 metre nominal height with planted base and single bracket arm having a projection of 1.5m with an LED luminaire incorporating a 25.0klm CLO LED array (neutral white) and CMS enabled driver with SR or 7-pin NEMA socket and dummy photocell, exceeding 10no.</t>
  </si>
  <si>
    <t>1300_01_530</t>
  </si>
  <si>
    <t>Steel road lighting column of 12 metre nominal height with flange plate base and post-top mounted LED luminaire incorporating a 25.0klm CLO LED array (neutral white) and CMS enabled driver with SR or 7-pin NEMA socket and dummy photocell, not exceeding 10no.</t>
  </si>
  <si>
    <t>1300_01_540</t>
  </si>
  <si>
    <t>Steel road lighting column of 12 metre nominal height with flange plate base and post-top mounted LED luminaire incorporating a 25.0klm CLO LED array (neutral white) and CMS enabled driver with SR or 7-pin NEMA socket and dummy photocell, exceeding 10no.</t>
  </si>
  <si>
    <t>1300_01_550</t>
  </si>
  <si>
    <t>Steel road lighting column of 12 metre nominal height with flange plate base and single bracket arm having a projection of 1.5m with an LED luminaire incorporating a 25.0klm CLO LED array (neutral white) and CMS enabled driver with SR or 7-pin NEMA socket and dummy photocell, not exceeding 10no.</t>
  </si>
  <si>
    <t>1300_01_560</t>
  </si>
  <si>
    <t>Steel road lighting column of 12 metre nominal height with flange plate base and single bracket arm having a projection of 1.5m with an LED luminaire incorporating a 25.0klm CLO LED array (neutral white) and CMS enabled driver with SR or 7-pin NEMA socket and dummy photocell, exceeding 10no.</t>
  </si>
  <si>
    <t>1300_01_570</t>
  </si>
  <si>
    <t>Steel road lighting column of 12 metre nominal height with planted base and post-top mounted LED luminaire incorporating a 40.0klm CLO LED array (neutral white) and CMS enabled driver with SR or 7-pin NEMA socket and dummy photocell, not exceeding 10no.</t>
  </si>
  <si>
    <t>1300_01_580</t>
  </si>
  <si>
    <t>Steel road lighting column of 12 metre nominal height with planted base and post-top mounted LED luminaire incorporating a 40.0klm CLO LED array (neutral white) and CMS enabled driver with SR or 7-pin NEMA socket and dummy photocell, exceeding 10no.</t>
  </si>
  <si>
    <t>1300_01_590</t>
  </si>
  <si>
    <t>Steel road lighting column of 12 metre nominal height with planted base and single bracket arm having a projection of 1.5m with an LED luminaire incorporating a 40.0klm CLO LED array (neutral white) and CMS enabled driver with SR or 7-pin NEMA socket and dummy photocell, not exceeding 10no.</t>
  </si>
  <si>
    <t>1300_01_600</t>
  </si>
  <si>
    <t>Steel road lighting column of 12 metre nominal height with planted base and single bracket arm having a projection of 1.5m with an LED luminaire incorporating a 40.0klm CLO LED array (neutral white) and CMS enabled driver with SR or 7-pin NEMA socket and dummy photocell, exceeding 10no.</t>
  </si>
  <si>
    <t>1300_01_610</t>
  </si>
  <si>
    <t>Steel road lighting column of 12 metre nominal height with flange plate base and post-top mounted LED luminaire incorporating a 40.0klm CLO LED array (neutral white) and CMS enabled driver with SR or 7-pin NEMA socket and dummy photocell, not exceeding 10no.</t>
  </si>
  <si>
    <t>1300_01_620</t>
  </si>
  <si>
    <t>Steel road lighting column of 12 metre nominal height with flange plate base and post-top mounted LED luminaire incorporating a 40.0klm CLO LED array (neutral white) and CMS enabled driver with SR or 7-pin NEMA socket and dummy photocell, exceeding 10no.</t>
  </si>
  <si>
    <t>1300_01_630</t>
  </si>
  <si>
    <t>Steel road lighting column of 12 metre nominal height with flange plate base and single bracket arm having a projection of 1.5m with an LED luminaire incorporating a 40.0klm CLO LED array (neutral white) and CMS enabled driver with SR or 7-pin NEMA socket and dummy photocell, not exceeding 10no.</t>
  </si>
  <si>
    <t>1300_01_640</t>
  </si>
  <si>
    <t>Steel road lighting column of 12 metre nominal height with flange plate base and single bracket arm having a projection of 1.5m with an LED luminaire incorporating a 40.0klm CLO LED array (neutral white) and CMS enabled driver with SR or 7-pin NEMA socket and dummy photocell, exceeding 10no.</t>
  </si>
  <si>
    <t>1300_01_650</t>
  </si>
  <si>
    <t>Steel road lighting column of 15 metre nominal height with planted base and post-top mounted LED luminaire incorporating a 15.0klm CLO LED array (neutral white) and CMS enabled driver with SR or 7-pin NEMA socket and dummy photocell, not exceeding 10no.</t>
  </si>
  <si>
    <t>1300_01_660</t>
  </si>
  <si>
    <t>Steel road lighting column of 15 metre nominal height with planted base and post-top mounted LED luminaire incorporating a 15.0klm CLO LED array (neutral white) and CMS enabled driver with SR or 7-pin NEMA socket and dummy photocell, exceeding 10no.</t>
  </si>
  <si>
    <t>1300_01_670</t>
  </si>
  <si>
    <t>Steel road lighting column of 15 metre nominal height with planted base and single bracket arm having a projection of 1.5m with an LED luminaire incorporating a 15.0klm CLO LED array (neutral white) and CMS enabled driver with SR or 7-pin NEMA socket and dummy photocell, not exceeding 10no.</t>
  </si>
  <si>
    <t>1300_01_680</t>
  </si>
  <si>
    <t>Steel road lighting column of 15 metre nominal height with planted base and single bracket arm having a projection of 1.5m with an LED luminaire incorporating a 15.0klm CLO LED array (neutral white) and CMS enabled driver with SR or 7-pin NEMA socket and dummy photocell, exceeding 10no.</t>
  </si>
  <si>
    <t>1300_01_690</t>
  </si>
  <si>
    <t>Steel road lighting column of 15 metre nominal height with flange plate base and post-top mounted LED luminaire incorporating a 15.0klm CLO LED array (neutral white) and CMS enabled driver with SR or 7-pin NEMA socket and dummy photocell, not exceeding 10no.</t>
  </si>
  <si>
    <t>1300_01_700</t>
  </si>
  <si>
    <t>Steel road lighting column of 15 metre nominal height with flange plate base and post-top mounted LED luminaire incorporating a 15.0klm CLO LED array (neutral white) and CMS enabled driver with SR or 7-pin NEMA socket and dummy photocell, exceeding 10no.</t>
  </si>
  <si>
    <t>1300_01_710</t>
  </si>
  <si>
    <t>Steel road lighting column of 15 metre nominal height with flange plate base and single bracket arm having a projection of 1.5m with an LED luminaire incorporating a 15.0klm CLO LED array (neutral white) and CMS enabled driver with SR or 7-pin NEMA socket and dummy photocell, not exceeding 10no.</t>
  </si>
  <si>
    <t>1300_01_720</t>
  </si>
  <si>
    <t>Steel road lighting column of 15 metre nominal height with flange plate base and single bracket arm having a projection of 1.5m with an LED luminaire incorporating a 15.0klm CLO LED array (neutral white) and CMS enabled driver with SR or 7-pin NEMA socket and dummy photocell, exceeding 10no.</t>
  </si>
  <si>
    <t>1300_01_730</t>
  </si>
  <si>
    <t>Steel road lighting column of 15 metre nominal height with planted base and post-top mounted LED luminaire incorporating a 25.0klm CLO LED array (neutral white) and CMS enabled driver with SR or 7-pin NEMA socket and dummy photocell, not exceeding 10no.</t>
  </si>
  <si>
    <t>1300_01_740</t>
  </si>
  <si>
    <t>Steel road lighting column of 15 metre nominal height with planted base and post-top mounted LED luminaire incorporating a 25.0klm CLO LED array (neutral white) and CMS enabled driver with SR or 7-pin NEMA socket and dummy photocell, exceeding 10no.</t>
  </si>
  <si>
    <t>1300_01_750</t>
  </si>
  <si>
    <t>Steel road lighting column of 15 metre nominal height with planted base and single bracket arm having a projection of 1.5m with an LED luminaire incorporating a 25.0klm CLO LED array (neutral white) and CMS enabled driver with SR or 7-pin NEMA socket and dummy photocell, not exceeding 10no.</t>
  </si>
  <si>
    <t>1300_01_760</t>
  </si>
  <si>
    <t>Steel road lighting column of 15 metre nominal height with planted base and single bracket arm having a projection of 1.5m with an LED luminaire incorporating a 25.0klm CLO LED array (neutral white) and CMS enabled driver with SR or 7-pin NEMA socket and dummy photocell, exceeding 10no.</t>
  </si>
  <si>
    <t>1300_01_770</t>
  </si>
  <si>
    <t>Steel road lighting column of 15 metre nominal height with flange plate base and post-top mounted LED luminaire incorporating a 25.0klm CLO LED array (neutral white) and CMS enabled driver with SR or 7-pin NEMA socket and dummy photocell, not exceeding 10no.</t>
  </si>
  <si>
    <t>1300_01_780</t>
  </si>
  <si>
    <t>Steel road lighting column of 15 metre nominal height with flange plate base and post-top mounted LED luminaire incorporating a 25.0klm CLO LED array (neutral white) and CMS enabled driver with SR or 7-pin NEMA socket and dummy photocell, exceeding 10no.</t>
  </si>
  <si>
    <t>1300_01_790</t>
  </si>
  <si>
    <t>Steel road lighting column of 15 metre nominal height with flange plate base and single bracket arm having a projection of 1.5m with an LED luminaire incorporating a 25.0klm CLO LED array (neutral white) and CMS enabled driver with SR or 7-pin NEMA socket and dummy photocell, not exceeding 10no.</t>
  </si>
  <si>
    <t>1300_01_800</t>
  </si>
  <si>
    <t>Steel road lighting column of 15 metre nominal height with flange plate base and single bracket arm having a projection of 1.5m with an LED luminaire incorporating a 25.0klm CLO LED array (neutral white) and CMS enabled driver with SR or 7-pin NEMA socket and dummy photocell, exceeding 10no.</t>
  </si>
  <si>
    <t>1300_01_810</t>
  </si>
  <si>
    <t>Steel road lighting column of 15 metre nominal height with planted base and post-top mounted LED luminaire incorporating a 40.0klm CLO LED array (neutral white) and CMS enabled driver with SR or 7-pin NEMA socket and dummy photocell, not exceeding 10no.</t>
  </si>
  <si>
    <t>1300_01_820</t>
  </si>
  <si>
    <t>Steel road lighting column of 15 metre nominal height with planted base and post-top mounted LED luminaire incorporating a 40.0klm CLO LED array (neutral white) and CMS enabled driver with SR or 7-pin NEMA socket and dummy photocell, exceeding 10no.</t>
  </si>
  <si>
    <t>1300_01_830</t>
  </si>
  <si>
    <t>Steel road lighting column of 15 metre nominal height with planted base and single bracket arm having a projection of 1.5m with an LED luminaire incorporating a 40.0klm CLO LED array (neutral white) and CMS enabled driver with SR or 7-pin NEMA socket and dummy photocell, not exceeding 10no.</t>
  </si>
  <si>
    <t>1300_01_840</t>
  </si>
  <si>
    <t>Steel road lighting column of 15 metre nominal height with planted base and single bracket arm having a projection of 1.5m with an LED luminaire incorporating a 40.0klm CLO LED array (neutral white) and CMS enabled driver with SR or 7-pin NEMA socket and dummy photocell, exceeding 10no.</t>
  </si>
  <si>
    <t>1300_01_850</t>
  </si>
  <si>
    <t>Steel road lighting column of 15 metre nominal height with flange plate base and post-top mounted LED luminaire incorporating a 40.0klm CLO LED array (neutral white) and CMS enabled driver with SR or 7-pin NEMA socket and dummy photocell, not exceeding 10no.</t>
  </si>
  <si>
    <t>1300_01_860</t>
  </si>
  <si>
    <t>Steel road lighting column of 15 metre nominal height with flange plate base and post-top mounted LED luminaire incorporating a 40.0klm CLO LED array (neutral white) and CMS enabled driver with SR or 7-pin NEMA socket and dummy photocell, exceeding 10no.</t>
  </si>
  <si>
    <t>1300_01_870</t>
  </si>
  <si>
    <t>Steel road lighting column of 15 metre nominal height with flange plate base and single bracket arm having a projection of 1.5m with an LED luminaire incorporating a 40.0klm CLO LED array (neutral white) and CMS enabled driver with SR or 7-pin NEMA socket and dummy photocell, not exceeding 10no.</t>
  </si>
  <si>
    <t>1300_01_880</t>
  </si>
  <si>
    <t>Steel road lighting column of 15 metre nominal height with flange plate base and single bracket arm having a projection of 1.5m with an LED luminaire incorporating a 40.0klm CLO LED array (neutral white) and CMS enabled driver with SR or 7-pin NEMA socket and dummy photocell, exceeding 10no.</t>
  </si>
  <si>
    <t>1300_01_890</t>
  </si>
  <si>
    <t>Passively safe (100NE3) road lighting column of 10 metre nominal height and post-top mounted LED luminaire incorporating a 15.0klm CLO LED array (neutral white) and CMS enabled driver with SR or 7-pin NEMA socket and dummy photocell, exceeding 10no. (passive criteria to be determined from project specification), not exceeding 10no.</t>
  </si>
  <si>
    <t>1300_01_900</t>
  </si>
  <si>
    <t>Passively safe (100NE3) road lighting column of 10 metre nominal height and post-top mounted LED luminaire incorporating a 15.0klm CLO LED array (neutral white) and CMS enabled driver with SR or 7-pin NEMA socket and dummy photocell, exceeding 10no. (passive criteria to be determined from project specification), exceeding 10no.</t>
  </si>
  <si>
    <t>1300_01_910</t>
  </si>
  <si>
    <t>Passively safe (100NE3) road lighting column of 12 metre nominal height and post-top mounted LED luminaire incorporating a 15.0klm CLO LED array (neutral white) and CMS enabled driver with SR or 7-pin NEMA socket and dummy photocell, exceeding 10no. (passive criteria to be determined from project specification), not exceeding 10no.</t>
  </si>
  <si>
    <t>1300_01_920</t>
  </si>
  <si>
    <t>Passively safe (100NE3) road lighting column of 12 metre nominal height and post-top mounted LED luminaire incorporating a 15.0klm CLO LED array (neutral white) and CMS enabled driver with SR or 7-pin NEMA socket and dummy photocell, exceeding 10no. (passive criteria to be determined from project specification), exceeding 10no.</t>
  </si>
  <si>
    <t>1300_01_930</t>
  </si>
  <si>
    <t>Passively safe (100NE3) road lighting column of 15 metre nominal height and post-top mounted LED luminaire incorporating a 15.0klm CLO LED array (neutral white) and CMS enabled driver with SR or 7-pin NEMA socket and dummy photocell, exceeding 10no. (passive criteria to be determined from project specification), not exceeding 10no.</t>
  </si>
  <si>
    <t>1300_01_940</t>
  </si>
  <si>
    <t>Passively safe (100NE3) road lighting column of 15 metre nominal height and post-top mounted LED luminaire incorporating a 15.0klm CLO LED array (neutral white) and CMS enabled driver with SR or 7-pin NEMA socket and dummy photocell, exceeding 10no. (passive criteria to be determined from project specification), exceeding 10no.</t>
  </si>
  <si>
    <t>1300_01_950</t>
  </si>
  <si>
    <t>Passively safe (100NE3) road lighting column of 10 metre nominal height and post-top mounted LED luminaire incorporating a 25.0klm CLO LED array (neutral white) and CMS enabled driver with SR or 7-pin NEMA socket and dummy photocell, exceeding 10no. (passive criteria to be determined from project specification), not exceeding 10no.</t>
  </si>
  <si>
    <t>1300_01_960</t>
  </si>
  <si>
    <t>Passively safe (100NE3) road lighting column of 10 metre nominal height and post-top mounted LED luminaire incorporating a 25.0klm CLO LED array (neutral white) and CMS enabled driver with SR or 7-pin NEMA socket and dummy photocell, exceeding 10no. (passive criteria to be determined from project specification), exceeding 10no.</t>
  </si>
  <si>
    <t>1300_01_970</t>
  </si>
  <si>
    <t>Passively safe (100NE3) road lighting column of 12 metre nominal height and post-top mounted LED luminaire incorporating a 25.0klm CLO LED array (neutral white) and CMS enabled driver with SR or 7-pin NEMA socket and dummy photocell, exceeding 10no. (passive criteria to be determined from project specification), not exceeding 10no.</t>
  </si>
  <si>
    <t>1300_01_980</t>
  </si>
  <si>
    <t>Passively safe (100NE3) road lighting column of 12 metre nominal height and post-top mounted LED luminaire incorporating a 25.0klm CLO LED array (neutral white) and CMS enabled driver with SR or 7-pin NEMA socket and dummy photocell, exceeding 10no. (passive criteria to be determined from project specification), exceeding 10no.</t>
  </si>
  <si>
    <t>1300_01_990</t>
  </si>
  <si>
    <t>Passively safe (100NE3) road lighting column of 15 metre nominal height and post-top mounted LED luminaire incorporating a 25.0klm CLO LED array (neutral white) and CMS enabled driver with SR or 7-pin NEMA socket and dummy photocell, exceeding 10no. (passive criteria to be determined from project specification), not exceeding 10no.</t>
  </si>
  <si>
    <t>1300_01_1000</t>
  </si>
  <si>
    <t>Passively safe (100NE3) road lighting column of 15 metre nominal height and post-top mounted LED luminaire incorporating a 25.0klm CLO LED array (neutral white) and CMS enabled driver with SR or 7-pin NEMA socket and dummy photocell, exceeding 10no. (passive criteria to be determined from project specification), exceeding 10no.</t>
  </si>
  <si>
    <t>1300_01_1010</t>
  </si>
  <si>
    <t>Passively safe (100NE3) road lighting column of 10 metre nominal height and post-top mounted LED luminaire incorporating a 40.0klm CLO LED array (neutral white) and CMS enabled driver with SR or 7-pin NEMA socket and dummy photocell, exceeding 10no. (passive criteria to be determined from project specification), not exceeding 10no.</t>
  </si>
  <si>
    <t>1300_01_1020</t>
  </si>
  <si>
    <t>Passively safe (100NE3) road lighting column of 10 metre nominal height and post-top mounted LED luminaire incorporating a 40.0klm CLO LED array (neutral white) and CMS enabled driver with SR or 7-pin NEMA socket and dummy photocell, exceeding 10no. (passive criteria to be determined from project specification), exceeding 10no.</t>
  </si>
  <si>
    <t>1300_01_1030</t>
  </si>
  <si>
    <t>Passively safe (100NE3) road lighting column of 12 metre nominal height and post-top mounted LED luminaire incorporating a 40.0klm CLO LED array (neutral white) and CMS enabled driver with SR or 7-pin NEMA socket and dummy photocell, exceeding 10no. (passive criteria to be determined from project specification), not exceeding 10no.</t>
  </si>
  <si>
    <t>1300_01_1040</t>
  </si>
  <si>
    <t>Passively safe (100NE3) road lighting column of 12 metre nominal height and post-top mounted LED luminaire incorporating a 40.0klm CLO LED array (neutral white) and CMS enabled driver with SR or 7-pin NEMA socket and dummy photocell, exceeding 10no. (passive criteria to be determined from project specification), exceeding 10no.</t>
  </si>
  <si>
    <t>1300_01_1050</t>
  </si>
  <si>
    <t>Passively safe (100NE3) road lighting column of 15 metre nominal height and post-top mounted LED luminaire incorporating a 40.0klm CLO LED array (neutral white) and CMS enabled driver with SR or 7-pin NEMA socket and dummy photocell, exceeding 10no. (passive criteria to be determined from project specification), not exceeding 10no.</t>
  </si>
  <si>
    <t>1300_01_1060</t>
  </si>
  <si>
    <t>Passively safe (100NE3) road lighting column of 15 metre nominal height and post-top mounted LED luminaire incorporating a 40.0klm CLO LED array (neutral white) and CMS enabled driver with SR or 7-pin NEMA socket and dummy photocell, exceeding 10no. (passive criteria to be determined from project specification), exceeding 10no.</t>
  </si>
  <si>
    <t>Remove from store and Re-erect Road Lighting Columns and Brackets, Wall Mountings, CCTV Masts and Cantilever Masts</t>
  </si>
  <si>
    <t>1300_02_010</t>
  </si>
  <si>
    <t>Remove from store and re-erect lighting column not exceeding 10m in height including single bracket arm and luminaires, not exceeding 10 no.</t>
  </si>
  <si>
    <t>1300_02_020</t>
  </si>
  <si>
    <t>Remove from store and re-erect lighting column not exceeding 10m in height including single bracket arm and luminaires, exceeding 10 no.</t>
  </si>
  <si>
    <t>1300_02_030</t>
  </si>
  <si>
    <t>Remove from store and re-erect lighting column exceeding 10m in height including single bracket arm and luminaires, not exceeding 10 no.</t>
  </si>
  <si>
    <t>1300_02_040</t>
  </si>
  <si>
    <t>Remove from store and re-erect lighting column exceeding 10m in height including single bracket arm and luminaires, exceeding 10 no.</t>
  </si>
  <si>
    <t>1300_02_050</t>
  </si>
  <si>
    <t>Remove from store and re-erect lighting column not exceeding 10m in height including double bracket arm and luminaires, not exceeding 10 no.</t>
  </si>
  <si>
    <t>1300_02_060</t>
  </si>
  <si>
    <t>Remove from store and re-erect lighting column not exceeding 10m in height including double bracket arm and luminaires, exceeding 10 no.</t>
  </si>
  <si>
    <t>1300_02_070</t>
  </si>
  <si>
    <t>Remove from store and re-erect lighting column exceeding 10m in height including double bracket arm and luminaires not exceeding 10no.</t>
  </si>
  <si>
    <t>1300_02_080</t>
  </si>
  <si>
    <t>Remove from store and re-erect lighting column exceeding 10m in height including double bracket arm and luminaires exceeding 10no.</t>
  </si>
  <si>
    <t>Locating Buried Road Lighting and Traffic Signs Cable</t>
  </si>
  <si>
    <t>1400_01_010</t>
  </si>
  <si>
    <t>Locating buried road lighting and traffic signs cable in carriageways, footways, bridge decks and paved areas</t>
  </si>
  <si>
    <t>1400_01_020</t>
  </si>
  <si>
    <t>Locating buried road lighting and traffic signs cable in verges and central reserves</t>
  </si>
  <si>
    <t>1400_01_030</t>
  </si>
  <si>
    <t>Locating buried road lighting and traffic signs cable in cuttings and side slopes of embankments</t>
  </si>
  <si>
    <t>Trench for Cable or Duct</t>
  </si>
  <si>
    <t>1400_02_010</t>
  </si>
  <si>
    <t>Trench for cable not exceeding 300mm wide and depth not exceeding 1.5 metres in carriageways, footways and paved areas not exceeding 100m length</t>
  </si>
  <si>
    <t>1400_02_020</t>
  </si>
  <si>
    <t>Trench for cable not exceeding 300mm wide and depth not exceeding 1.5 metres in carriageways, footways and paved areas exceeding 100m but not exceeding 500m length</t>
  </si>
  <si>
    <t>1400_02_030</t>
  </si>
  <si>
    <t>Trench for cable not exceeding 300mm wide and depth not exceeding 1.5 metres in carriageways, footways and paved areas exceeding 500m but not exceeding 2000m length</t>
  </si>
  <si>
    <t>1400_02_040</t>
  </si>
  <si>
    <t>Trench for cable not exceeding 300mm wide and depth not exceeding 1.5 metres in carriageways, footways and paved areas exceeding 2000m length</t>
  </si>
  <si>
    <t>1400_02_050</t>
  </si>
  <si>
    <t>Trench for cable not exceeding 300mm wide and depth not exceeding 1.5 metres in verges and central reserves not exceeding 100m length</t>
  </si>
  <si>
    <t>1400_02_060</t>
  </si>
  <si>
    <t>Trench for cable not exceeding 300mm wide and depth not exceeding 1.5 metres in verges and central reserves exceeding 100m but not exceeding 500m length</t>
  </si>
  <si>
    <t>1400_02_070</t>
  </si>
  <si>
    <t>Trench for cable not exceeding 300mm wide and depth not exceeding 1.5 metres in verges and central reserves exceeding 500m but not exceeding 2000m length</t>
  </si>
  <si>
    <t>1400_02_080</t>
  </si>
  <si>
    <t>Trench for cable not exceeding 300mm wide and depth not exceeding 1.5 metres in verges and central reserves exceeding 2000m length</t>
  </si>
  <si>
    <t>1400_02_090</t>
  </si>
  <si>
    <t>Trench for cable not exceeding 300mm wide and depth exceeding 1.5 metres but not exceeding 2.0 metres in carriageways, footways and paved areas not exceeding 100m length</t>
  </si>
  <si>
    <t>1400_02_100</t>
  </si>
  <si>
    <t>Trench for cable not exceeding 300mm wide and depth exceeding 1.5 metres but not exceeding 2.0 metres in carriageways, footways and paved areas exceeding 100m but not exceeding 500m length</t>
  </si>
  <si>
    <t>1400_02_110</t>
  </si>
  <si>
    <t>Trench for cable not exceeding 300mm wide and depth exceeding 1.5 metres but not exceeding 2.0 metres in carriageways, footways and paved areas exceeding 500m but not exceeding 2000m length</t>
  </si>
  <si>
    <t>1400_02_120</t>
  </si>
  <si>
    <t>Trench for cable not exceeding 300mm wide and depth exceeding 1.5 metres but not exceeding 2.0 metres in carriageways, footways and paved areas exceeding 2000m length</t>
  </si>
  <si>
    <t>1400_02_130</t>
  </si>
  <si>
    <t>Trench for cable not exceeding 300mm wide and depth exceeding 1.5 metres but not exceeding 2.0 metres in verges and central reserves not exceeding 100m length</t>
  </si>
  <si>
    <t>1400_02_140</t>
  </si>
  <si>
    <t>Trench for cable not exceeding 300mm wide and depth exceeding 1.5 metres but not exceeding 2.0 metres in verges and central reserves exceeding 100m but not exceeding 500m length</t>
  </si>
  <si>
    <t>1400_02_150</t>
  </si>
  <si>
    <t>Trench for cable not exceeding 300mm wide and depth exceeding 1.5 metres but not exceeding 2.0 metres in verges and central reserves exceeding 500m but not exceeding 2000m length</t>
  </si>
  <si>
    <t>1400_02_160</t>
  </si>
  <si>
    <t>Trench for cable not exceeding 300mm wide and depth exceeding 1.5 metres but not exceeding 2.0 metres in verges and central reserves exceeding 2000m length</t>
  </si>
  <si>
    <t>1400_02_170</t>
  </si>
  <si>
    <t>Trench for cable exceeding 300mm wide but not exceeding 450mm wide and depth not exceeding 1.5 metres in carriageways, footways and paved areas not exceeding 100m length</t>
  </si>
  <si>
    <t>1400_02_180</t>
  </si>
  <si>
    <t>Trench for cable exceeding 300mm wide but not exceeding 450mm wide and depth not exceeding 1.5 metres in carriageways, footways and paved areas exceeding 100m but not exceeding 500m length</t>
  </si>
  <si>
    <t>1400_02_190</t>
  </si>
  <si>
    <t>Trench for cable exceeding 300mm wide but not exceeding 450mm wide and depth not exceeding 1.5 metres in carriageways, footways and paved areas exceeding 500m but not exceeding 2000m length</t>
  </si>
  <si>
    <t>1400_02_200</t>
  </si>
  <si>
    <t>Trench for cable exceeding 300mm wide but not exceeding 450mm wide and depth not exceeding 1.5 metres in carriageways, footways and paved areas exceeding 2000m length</t>
  </si>
  <si>
    <t>1400_02_210</t>
  </si>
  <si>
    <t>Trench for cable exceeding 300mm wide but not exceeding 450mm wide and depth not exceeding 1.5 metres in verges and central reserves not exceeding 100m length</t>
  </si>
  <si>
    <t>1400_02_220</t>
  </si>
  <si>
    <t>Trench for cable exceeding 300mm wide but not exceeding 450mm wide and depth not exceeding 1.5 metres in verges and central reserves exceeding 100m but not exceeding 500m length</t>
  </si>
  <si>
    <t>1400_02_230</t>
  </si>
  <si>
    <t>Trench for cable exceeding 300mm wide but not exceeding 450mm wide and depth not exceeding 1.5 metres in verges and central reserves exceeding 500m but not exceeding 2000m length</t>
  </si>
  <si>
    <t>1400_02_240</t>
  </si>
  <si>
    <t>Trench for cable exceeding 300mm wide but not exceeding 450mm wide and depth not exceeding 1.5 metres in verges and central reserves exceeding 2000m length</t>
  </si>
  <si>
    <t>1400_02_250</t>
  </si>
  <si>
    <t>Trench for cable exceeding 300mm wide but not exceeding 450mm wide and depth not exceeding 1.5 metres in side slopes of cuttings or side slopes of embankments not exceeding 100m length</t>
  </si>
  <si>
    <t>1400_02_260</t>
  </si>
  <si>
    <t>Trench for cable exceeding 300mm wide but not exceeding 450mm wide and depth not exceeding 1.5 metres in side slopes of cuttings or side slopes of embankments exceeding 100m but not exceeding 500m length</t>
  </si>
  <si>
    <t>1400_02_270</t>
  </si>
  <si>
    <t>Trench for cable exceeding 300mm wide but not exceeding 450mm wide and depth not exceeding 1.5 metres in side slopes of cuttings or side slopes of embankments exceeding 500m but not exceeding 2000m length</t>
  </si>
  <si>
    <t>1400_02_280</t>
  </si>
  <si>
    <t>Trench for cable exceeding 300mm wide but not exceeding 450mm wide and depth not exceeding 1.5 metres in side slopes of cuttings or side slopes of embankments exceeding 2000m length</t>
  </si>
  <si>
    <t>Cable and Duct</t>
  </si>
  <si>
    <t>1400_03_010</t>
  </si>
  <si>
    <t>6mm2 2 core XLPE/SWA/MDPE cable with copper conductors in trench depth not exceeding 1.5 metres.</t>
  </si>
  <si>
    <t>1400_03_020</t>
  </si>
  <si>
    <t>6mm2 2 core XLPE/SWA/MDPE cable with copper conductors in trench depth exceeding 1.5 metres but not exceeding 2.0 metres</t>
  </si>
  <si>
    <t>1400_03_030</t>
  </si>
  <si>
    <t>10mm2 2 core XLPE/SWA/MDPE cable with copper conductors in trench depth not exceeding 1.5 metres.</t>
  </si>
  <si>
    <t>1400_03_040</t>
  </si>
  <si>
    <t>6mm2 3-core XLPE/SWA/MDPE cable with copper conductors laid in trench depth not exceeding 1.5 metres.</t>
  </si>
  <si>
    <t>1400_03_050</t>
  </si>
  <si>
    <t>6mm2 3-core  XLPE/SWA/MDPE cable with copper conductors laid in trench depth exceeding 1.5 metres but not exceeding 2.0 metres.</t>
  </si>
  <si>
    <t>1400_03_060</t>
  </si>
  <si>
    <t>6mm2 3-core  XLPE/SWA/MDPE cable with copper conductors in in duct.</t>
  </si>
  <si>
    <t>1400_03_070</t>
  </si>
  <si>
    <t>10mm2 3-core  XLPE/SWA/MDPE cable with copper conductors laid in trench depth not exceeding 1.5 metres.</t>
  </si>
  <si>
    <t>1400_03_080</t>
  </si>
  <si>
    <t>10mm2 3-core  XLPE/SWA/MDPE cable with copper conductors laid in trench depth exceeding 1.5 metres but not exceeding 2.0 metres.</t>
  </si>
  <si>
    <t>1400_03_090</t>
  </si>
  <si>
    <t>10mm2 3-core  XLPE/SWA/MDPE cable with copper conductors in in duct.</t>
  </si>
  <si>
    <t>1400_03_100</t>
  </si>
  <si>
    <t>16mm2 3-core  XLPE/SWA/MDPE cable with copper conductors laid in trench depth not exceeding 1.5 metres.</t>
  </si>
  <si>
    <t>1400_03_110</t>
  </si>
  <si>
    <t>16mm2 3-core  XLPE/SWA/MDPE cable with copper conductors laid in trench depth exceeding 1.5 metres but not exceeding 2.0 metres.</t>
  </si>
  <si>
    <t>1400_03_120</t>
  </si>
  <si>
    <t>16mm2 3-core XLPE/SWA/MDPE cable with copper conductors in in duct.</t>
  </si>
  <si>
    <t>1400_03_130</t>
  </si>
  <si>
    <t>25mm2 3-core  XLPE/SWA/MDPE cable with copper conductors laid in trench depth not exceeding 1.5 metres.</t>
  </si>
  <si>
    <t>1400_03_140</t>
  </si>
  <si>
    <t>25mm2 3-core  XLPE/SWA/MDPE cable with copper conductors laid in trench depth exceeding 1.5 metres but not exceeding 2.0 metres.</t>
  </si>
  <si>
    <t>1400_03_150</t>
  </si>
  <si>
    <t>25mm2 3-core XLPE/SWA/MDPE cable with copper conductors in in duct..</t>
  </si>
  <si>
    <t>1400_03_160</t>
  </si>
  <si>
    <t>35mm2 3-core  XLPE/SWA/MDPE cable with copper conductors laid in trench depth not exceeding 1.5 metres.</t>
  </si>
  <si>
    <t>1400_03_170</t>
  </si>
  <si>
    <t>35mm2 3-core  XLPE/SWA/MDPE cable with copper conductors laid in trench depth exceeding 1.5 metres but not exceeding 2.0 metres.</t>
  </si>
  <si>
    <t>1400_03_180</t>
  </si>
  <si>
    <t>35mm2 3-core XLPE/SWA/MDPE cable with copper conductors in in duct.</t>
  </si>
  <si>
    <t>1400_03_190</t>
  </si>
  <si>
    <t>10mm2 4 core XLPE/SWA/MDPE cable with copper conductors in trench depth not exceeding 1.5 metres.</t>
  </si>
  <si>
    <t>1400_03_200</t>
  </si>
  <si>
    <t>16mm2 2 core XLPE/SWA/MDPE cable with copper conductors in trench depth not exceeding 1.5 metres.</t>
  </si>
  <si>
    <t>1400_03_210</t>
  </si>
  <si>
    <t>16mm2 4 core XLPE/SWA/MDPE cable with copper conductors in trench depth not exceeding 1.5 metres.</t>
  </si>
  <si>
    <t>1400_03_220</t>
  </si>
  <si>
    <t xml:space="preserve">6mm2 2 core XLPE/SWA/MDPE cable with copper conductors in duct </t>
  </si>
  <si>
    <t>1400_03_230</t>
  </si>
  <si>
    <t>10mm2 4 core XLPE/SWA/MDPE cable with copper conductors in duct</t>
  </si>
  <si>
    <t>1400_03_240</t>
  </si>
  <si>
    <t>16mm2 4 core XLPE/SWA/MDPE cable with copper conductors in duct</t>
  </si>
  <si>
    <t>1400_03_250</t>
  </si>
  <si>
    <t>50mm2 5-core  XLPE/SWA/MDPE cable with copper conductors laid in trench depth not exceeding 1.5 metres.</t>
  </si>
  <si>
    <t>1400_03_260</t>
  </si>
  <si>
    <t>50mm2 5-core  XLPE/SWA/MDPE cable with copper conductors laid in trench depth exceeding 1.5 metres but not exceeding 2.0 metres.</t>
  </si>
  <si>
    <t>1400_03_270</t>
  </si>
  <si>
    <t>50mm2 5-core XLPE/SWA/MDPE cable with copper conductors in in duct.</t>
  </si>
  <si>
    <t>1400_03_280</t>
  </si>
  <si>
    <t>70mm2 5-core  XLPE/SWA/MDPE cable with copper conductors laid in trench depth not exceeding 1.5 metres.</t>
  </si>
  <si>
    <t>1400_03_290</t>
  </si>
  <si>
    <t>70mm2 5-core  XLPE/SWA/MDPE cable with copper conductors laid in trench depth exceeding 1.5 metres but not exceeding 2.0 metres.</t>
  </si>
  <si>
    <t>1400_03_300</t>
  </si>
  <si>
    <t>70mm2 5-core XLPE/SWA/MDPE cable with copper conductors in in duct..</t>
  </si>
  <si>
    <t>1400_03_310</t>
  </si>
  <si>
    <t>95mm2 5-core XLPE/SWA/MDPE cable with copper conductors laid in trench depth not exceeding 1.5 metres.</t>
  </si>
  <si>
    <t>1400_03_320</t>
  </si>
  <si>
    <t>95mm2 5-core  XLPE/SWA/MDPE cable with copper conductors laid in trench depth exceeding 1.5 metres but not exceeding 2.0 metres.</t>
  </si>
  <si>
    <t>1400_03_330</t>
  </si>
  <si>
    <t>95mm2 5-core /SWA/MDPE cable with copper conductors in in duct.</t>
  </si>
  <si>
    <t>1400_03_340</t>
  </si>
  <si>
    <t>120mm2 5-core  XLPE/SWA/MDPE cable with copper conductors laid in trench depth not exceeding 1.5 metres.</t>
  </si>
  <si>
    <t>1400_03_350</t>
  </si>
  <si>
    <t>120mm2 5-core  XLPE/SWA/MDPE cable with copper conductors in trench depth exceeding 1.5 metres but not exceeding 2.0 metres.</t>
  </si>
  <si>
    <t>1400_03_360</t>
  </si>
  <si>
    <t>120mm2 5-core XLPE/SWA/MDPE cable with copper conductors in in duct.</t>
  </si>
  <si>
    <t>1400_03_370</t>
  </si>
  <si>
    <t>150mm2 5-core  XLPE/SWA/MDPE cable with copper conductors laid in trench depth not exceeding 1.5 metres.</t>
  </si>
  <si>
    <t>1400_03_380</t>
  </si>
  <si>
    <t>150mm2 5-core  XLPE/SWA/MDPE cable with copper conductors laid in trench depth exceeding 1.5 metres but not exceeding 2.0 metres.</t>
  </si>
  <si>
    <t>1400_03_390</t>
  </si>
  <si>
    <t>150mm2 5-core XLPE/SWA/MDPE cable with copper conductors in in duct.</t>
  </si>
  <si>
    <t>1400_03_400</t>
  </si>
  <si>
    <t>6mm2 6-core  XLPE/SWA/MDPE cable with copper conductors laid in trench depth not exceeding 1.5 metres.</t>
  </si>
  <si>
    <t>1400_03_410</t>
  </si>
  <si>
    <t>6mm2 6-core  XLPE/SWA/MDPE cable with copper conductors laid in trench depth exceeding 1.5 metres but not exceeding 2.0 metres.</t>
  </si>
  <si>
    <t>1400_03_420</t>
  </si>
  <si>
    <t>6mm2 6-core XLPE/SWA/MDPE cable with copper conductors in in duct.</t>
  </si>
  <si>
    <t>Cable Joints and Terminations</t>
  </si>
  <si>
    <t>1400_04_010</t>
  </si>
  <si>
    <t>Straight joint 6mm2 2 core XLPE/SWA/MDPE cable to 10mm2 2 core XLPE/SWA/MDPE cable</t>
  </si>
  <si>
    <t>1400_04_020</t>
  </si>
  <si>
    <t xml:space="preserve">Straight joint 6mm2 2 core XLPE/SWA/MDPE cable to 16mm2 2 core XLPE/SWA/MDPE cable </t>
  </si>
  <si>
    <t>1400_04_030</t>
  </si>
  <si>
    <t>Straight joint 6mm2 3-core XLPE/SWA/MDPE cable  with 10mm2 3-core XLPE/SWA/MDPE cable</t>
  </si>
  <si>
    <t>1400_04_040</t>
  </si>
  <si>
    <t>Straight joint 6mm2 3-core XLPE/SWA/MDPE cable  with 16mm2 3-core XLPE/SWA/MDPE cable</t>
  </si>
  <si>
    <t>1400_04_050</t>
  </si>
  <si>
    <t>Straight joint 6mm2 3-core XLPE/SWA/MDPE cable  with 25mm2 3-core XLPE/SWA/MDPE cable</t>
  </si>
  <si>
    <t>1400_04_060</t>
  </si>
  <si>
    <t>Straight joint 10mm2 2 core XLPE/SWA/MDPE cable to 16mm2 2 core XLPE/SWA/MDPE cable</t>
  </si>
  <si>
    <t>1400_04_070</t>
  </si>
  <si>
    <t>Straight joint 10mm2 3-core XLPE/SWA/MDPE cable with 25mm2 3-core XLPE/SWA/MDPE cable</t>
  </si>
  <si>
    <t>1400_04_080</t>
  </si>
  <si>
    <t xml:space="preserve">Straight joint 10mm2 4 core XLPE/SWA/MDPE cable to 16mm2 4 core XLPE/SWA/MDPE cable </t>
  </si>
  <si>
    <t>1400_04_090</t>
  </si>
  <si>
    <t xml:space="preserve">Straight joint 16mm2 4 core XLPE/SWA/MDPE cable to 25mm2 4 core XLPE/SWA/MDPE cable </t>
  </si>
  <si>
    <t>1400_04_100</t>
  </si>
  <si>
    <t>Tee joint 6mm2 2 core XLPE/SWA/MDPE cable to 10mm2 2 core XLPE/SWA/MDPE cable</t>
  </si>
  <si>
    <t>1400_04_110</t>
  </si>
  <si>
    <t>Breeches joint 6mm2 2 core XLPE/SWA/MDPE cable to 10mm2 2 core XLPE/SWA/MDPE cable</t>
  </si>
  <si>
    <t>1400_04_120</t>
  </si>
  <si>
    <t>Breeches joint 6mm2 3-core XLPE/SWA/MDPE cable with 10mm2 3-core XLPE/SWA/MDPE cable</t>
  </si>
  <si>
    <t>1400_04_130</t>
  </si>
  <si>
    <t>Breeches joint 6mm2 3-core XLPE/SWA/MDPE cable with 16mm2 3-core XLPE/SWA/MDPE cable</t>
  </si>
  <si>
    <t>1400_04_140</t>
  </si>
  <si>
    <t>Breeches joint 6mm2 3-core XLPE/SWA/MDPE cable with 25mm2 3-core XLPE/SWA/MDPE cable</t>
  </si>
  <si>
    <t>1400_04_150</t>
  </si>
  <si>
    <t>Breeches joint 6mm2 3-core XLPE/SWA/MDPE cable with 35mm2 3-core XLPE/SWA/MDPE cable</t>
  </si>
  <si>
    <t>1400_04_160</t>
  </si>
  <si>
    <t>Breeches joint 6mm2 to 35mm2 3-core XLPE/SWA/MDPE cable with 50mm2 to 120mm2 5-core XLPE/SWA/MDPE cable</t>
  </si>
  <si>
    <t>1400_04_170</t>
  </si>
  <si>
    <t>Single way cut out termination to 6mm2 2 core XLPE/SWA/MDPE cable in lit sign unit</t>
  </si>
  <si>
    <t>1400_04_180</t>
  </si>
  <si>
    <t>Single way cut out termination to 6mm2 2 core XLPE/SWA/MDPE cable in road lighting column</t>
  </si>
  <si>
    <t>1400_04_190</t>
  </si>
  <si>
    <t>Single way cut out termination to 6mm2 2 core XLPE/SWA/MDPE cable in wall mounting</t>
  </si>
  <si>
    <t>1400_04_200</t>
  </si>
  <si>
    <t>Single way cut out termination to 6mm2 2 core XLPE/SWA/MDPE cable in feeder pillar</t>
  </si>
  <si>
    <t>1400_04_210</t>
  </si>
  <si>
    <t>Single way cut out termination to 6mm2 3-core XLPE/SWA/MDPE cable in lit sign unit</t>
  </si>
  <si>
    <t>1400_04_220</t>
  </si>
  <si>
    <t>Single way cut out termination to 6mm2 3-core XLPE/SWA/MDPE cable in road lighting column</t>
  </si>
  <si>
    <t>1400_04_230</t>
  </si>
  <si>
    <t>Single way cut out termination to 6mm2 3-core XLPE/SWA/MDPE cable in feeder pillar</t>
  </si>
  <si>
    <t>1400_04_240</t>
  </si>
  <si>
    <t>Single way cut out termination to 6mm2 3-core XLPE/SWA/MDPE cable in wall mounting</t>
  </si>
  <si>
    <t>1400_04_250</t>
  </si>
  <si>
    <t xml:space="preserve">Single way cut out termination to 10mm2 2 core XLPE/SWA/MDPE cable in lit sign unit </t>
  </si>
  <si>
    <t>1400_04_260</t>
  </si>
  <si>
    <t>Single way cut out termination to 10mm2 3-core XLPE/SWA/MDPE cable in lit sign unit</t>
  </si>
  <si>
    <t>1400_04_270</t>
  </si>
  <si>
    <t>Single way cut out termination to 10mm2 3-core XLPE/SWA/MDPE cable in road lighting column</t>
  </si>
  <si>
    <t>1400_04_280</t>
  </si>
  <si>
    <t>Single way cut out termination to 10mm2 3-core XLPE/SWA/MDPE cable in feeder pillar</t>
  </si>
  <si>
    <t>1400_04_290</t>
  </si>
  <si>
    <t>Single way cut out termination to 10mm2 3-core XLPE/SWA/MDPE cable in wall mounting</t>
  </si>
  <si>
    <t>1400_04_300</t>
  </si>
  <si>
    <t xml:space="preserve">Single way cut out termination to 10mm2 4 core XLPE/SWA/MDPE cable in lit sign unit </t>
  </si>
  <si>
    <t>1400_04_310</t>
  </si>
  <si>
    <t xml:space="preserve">Single way cut out termination to 16mm2 2 core XLPE/SWA/MDPE cable in lit sign unit </t>
  </si>
  <si>
    <t>1400_04_320</t>
  </si>
  <si>
    <t>Single way cut out termination to 16mm2 3-core XLPE/SWA/MDPE cable in lit sign unit</t>
  </si>
  <si>
    <t>1400_04_330</t>
  </si>
  <si>
    <t>Single way cut out termination to 16mm2 3-core XLPE/SWA/MDPE cable in road lighting column</t>
  </si>
  <si>
    <t>1400_04_340</t>
  </si>
  <si>
    <t>Single way cut out termination to 16mm2 3-core XLPE/SWA/MDPE cable in feeder pillar</t>
  </si>
  <si>
    <t>1400_04_350</t>
  </si>
  <si>
    <t>Single way cut out termination to 16mm2 3-core XLPE/SWA/MDPE cable in wall mounting</t>
  </si>
  <si>
    <t>1400_04_360</t>
  </si>
  <si>
    <t>Single way cut out termination to 16mm2 4 core XLPE/SWA/MDPE cable in lit sign unit</t>
  </si>
  <si>
    <t>1400_04_370</t>
  </si>
  <si>
    <t>Single way cut out termination to 25mm2 3-core XLPE/SWA/MDPE cable in road lighting column</t>
  </si>
  <si>
    <t>1400_04_380</t>
  </si>
  <si>
    <t>Single way cut out termination to 25mm2 3-core XLPE/SWA/MDPE cable in feeder pillar</t>
  </si>
  <si>
    <t>1400_04_390</t>
  </si>
  <si>
    <t>Single way cut out termination to 25mm2 3-core XLPE/SWA/MDPE cable in wall mounting</t>
  </si>
  <si>
    <t>1400_04_400</t>
  </si>
  <si>
    <t>Single way cut out termination to 35mm2 3-core XLPE/SWA/MDPE cable in road lighting column</t>
  </si>
  <si>
    <t>1400_04_410</t>
  </si>
  <si>
    <t>Single way cut out termination to 35mm2 3-core XLPE/SWA/MDPE cable in feeder pillar</t>
  </si>
  <si>
    <t>1400_04_420</t>
  </si>
  <si>
    <t>Single way cut out termination to 35mm2 3-core XLPE/SWA/MDPE cable in wall mounting</t>
  </si>
  <si>
    <t>1400_04_430</t>
  </si>
  <si>
    <t>Single way cut out termination to 50mm2 5-core XLPE/SWA/MDPE cable in feeder pillar</t>
  </si>
  <si>
    <t>1400_04_440</t>
  </si>
  <si>
    <t>Single way cut out termination to 70mm2 5-core XLPE/SWA/MDPE cable in feeder pillar</t>
  </si>
  <si>
    <t>1400_04_450</t>
  </si>
  <si>
    <t>Single way cut out termination to 95mm2 5-core XLPE/SWA/MDPE cable in feeder pillar</t>
  </si>
  <si>
    <t>1400_04_460</t>
  </si>
  <si>
    <t>Single way cut out termination to 120mm2 5-core XLPE/SWA/MDPE cable in feeder pillar</t>
  </si>
  <si>
    <t>1400_04_470</t>
  </si>
  <si>
    <t xml:space="preserve">Two way cut out termination to 6mm2 2 core XLPE/SWA/MDPE cable in lit sign unit </t>
  </si>
  <si>
    <t>1400_04_480</t>
  </si>
  <si>
    <t>Two way cut out termination to 6mm2 3-core XLPE/SWA/MDPE cable in road lighting column</t>
  </si>
  <si>
    <t>1400_04_490</t>
  </si>
  <si>
    <t>Two way cut out termination to 6mm2 3-core XLPE/SWA/MDPE cable in feeder pillar</t>
  </si>
  <si>
    <t>1400_04_500</t>
  </si>
  <si>
    <t>Two way cut out termination to 10mm2 3-core XLPE/SWA/MDPE cable in lit sign unit</t>
  </si>
  <si>
    <t>1400_04_510</t>
  </si>
  <si>
    <t>Two way cut out termination to 10mm2 3-core XLPE/SWA/MDPE cable in road lighting column</t>
  </si>
  <si>
    <t>1400_04_520</t>
  </si>
  <si>
    <t>Two way cut out termination to 10mm2 3-core XLPE/SWA/MDPE cable in feeder pillar</t>
  </si>
  <si>
    <t>1400_04_530</t>
  </si>
  <si>
    <t>Two way cut out termination to 16mm2 3-core XLPE/SWA/MDPE cable in lit sign unit</t>
  </si>
  <si>
    <t>1400_04_540</t>
  </si>
  <si>
    <t>Two way cut out termination to 16mm2 3-core XLPE/SWA/MDPE cable in road lighting column</t>
  </si>
  <si>
    <t>1400_04_550</t>
  </si>
  <si>
    <t>Two way cut out termination to 16mm2 3-core XLPE/SWA/MDPE cable in feeder pillar</t>
  </si>
  <si>
    <t>1400_04_560</t>
  </si>
  <si>
    <t xml:space="preserve">Two way cut out termination to 16mm2 4 core XLPE/SWA/MDPE cable in lit sign unit </t>
  </si>
  <si>
    <t>1400_04_570</t>
  </si>
  <si>
    <t>Two way cut out termination to 25mm2 3-core XLPE/SWA/MDPE cable in road lighting column</t>
  </si>
  <si>
    <t>1400_04_580</t>
  </si>
  <si>
    <t>Two way cut out termination to 35mm2 3-core XLPE/SWA/MDPE cable in road lighting column</t>
  </si>
  <si>
    <t>1400_04_590</t>
  </si>
  <si>
    <t>Two way cut out termination to 25mm2 3-core XLPE/SWA/MDPE cable in feeder pillar</t>
  </si>
  <si>
    <t>1400_04_600</t>
  </si>
  <si>
    <t>Two way cut out termination to 35mm2 3-core XLPE/SWA/MDPE cable in feeder pillar</t>
  </si>
  <si>
    <t>1400_04_610</t>
  </si>
  <si>
    <t>Three way cut out termination to 6mm2 2 core XLPE/SWA/MDPE cable in lit sign unit</t>
  </si>
  <si>
    <t>1400_04_620</t>
  </si>
  <si>
    <t>Three way cut out termination to 6mm2 3-core XLPE/SWA/MDPE cable in road lighting column</t>
  </si>
  <si>
    <t>1400_04_630</t>
  </si>
  <si>
    <t>Three way cut out termination to 6mm2 3-core XLPE/SWA/MDPE cable in feeder pillar</t>
  </si>
  <si>
    <t>1400_04_640</t>
  </si>
  <si>
    <t>Three way cut out termination to 10mm2 3-core XLPE/SWA/MDPE cable in lit sign unit</t>
  </si>
  <si>
    <t>1400_04_650</t>
  </si>
  <si>
    <t>Three way cut out termination to 10mm2 3-core XLPE/SWA/MDPE cable in road lighting column</t>
  </si>
  <si>
    <t>1400_04_660</t>
  </si>
  <si>
    <t>Three way cut out termination to 10mm2 3-core XLPE/SWA/MDPE cable in feeder pillar</t>
  </si>
  <si>
    <t>1400_04_670</t>
  </si>
  <si>
    <t>Three way cut out termination to 16mm2 3-core XLPE/SWA/MDPE cable in lit sign unit</t>
  </si>
  <si>
    <t>1400_04_680</t>
  </si>
  <si>
    <t>Three way cut out termination to 16mm2 3-core XLPE/SWA/MDPE cable in road lighting column</t>
  </si>
  <si>
    <t>1400_04_690</t>
  </si>
  <si>
    <t>Three way cut out termination to 16mm2 3-core XLPE/SWA/MDPE cable in feeder pillar</t>
  </si>
  <si>
    <t>1400_04_700</t>
  </si>
  <si>
    <t>Three way cut out termination to 25mm2 3-core XLPE/SWA/MDPE cable in road lighting column</t>
  </si>
  <si>
    <t>1400_04_710</t>
  </si>
  <si>
    <t>Three way cut out termination to 35mm2 3-core XLPE/SWA/MDPE cable in road lighting column</t>
  </si>
  <si>
    <t>1400_04_720</t>
  </si>
  <si>
    <t>Three way cut out termination to 25mm2 3-core XLPE/SWA/MDPE cable in feeder pillar</t>
  </si>
  <si>
    <t>1400_04_730</t>
  </si>
  <si>
    <t>Three way cut out termination to 35mm2 3-core XLPE/SWA/MDPE cable in feeder pillar</t>
  </si>
  <si>
    <t>1400_04_740</t>
  </si>
  <si>
    <t xml:space="preserve">Three way cut out termination to 16mm2 4 core XLPE/SWA/MDPE cable in lit sign unit </t>
  </si>
  <si>
    <t>1400_04_750</t>
  </si>
  <si>
    <t>Looped cut out termination to 6mm2 2 core XLPE/SWA/MDPE cable in lit sign unit</t>
  </si>
  <si>
    <t>1400_04_760</t>
  </si>
  <si>
    <t xml:space="preserve">Looped cut out termination to 16mm2 4 core XLPE/SWA/MDPE cable in lit sign unit </t>
  </si>
  <si>
    <t>Feeder Pillars</t>
  </si>
  <si>
    <t>1400_05_010</t>
  </si>
  <si>
    <t>Small galvanised steel single door feeder pillar of 5mm minimum steel thickness and sized accordingly to accommodate, but not limited to, incoming supply, contactor, isolator, circuit protection for at least two outgoing circuits, light, heater and RCD protected 3-pin socket.</t>
  </si>
  <si>
    <t>1400_05_020</t>
  </si>
  <si>
    <t>Large galvanised steel double door feeder pillar of 5mm minimum steel thickness and sized accordingly to accommodate, but not limited to, incoming supply, contactor, isolator, circuit protection for at least twelve outgoing circuits, light, heater and RCD protected 3-pin socket.</t>
  </si>
  <si>
    <t>1400_05_030</t>
  </si>
  <si>
    <t>Small galvanised steel single door feeder pillar of 5mm minimum steel thickness and sized accordingly to accommodate, but not limited to, incoming supply, contactor, isolator, circuit protection for at least two outgoing circuits, light, heater and RCD protected 3-pin socket supplied by the overseeing organisation.</t>
  </si>
  <si>
    <t>1400_05_040</t>
  </si>
  <si>
    <t>Large galvanised steel double door feeder pillar of 5mm minimum steel thickness and sized accordingly to accommodate, but not limited to, incoming supply, contactor, isolator, circuit protection for at least twelve outgoing circuits, light, heater and RCD protected 3-pin socket supplied by the overseeing organisation.</t>
  </si>
  <si>
    <t>Earth Electrodes</t>
  </si>
  <si>
    <t>1400_06_010</t>
  </si>
  <si>
    <t>Copper clad steel earth electrode of 16mm minimum diameter housed in an inspection chamber (concrete type) with aluminium bronze bodied cable clamp and phosphor bronze screw.</t>
  </si>
  <si>
    <t>Chambers</t>
  </si>
  <si>
    <t>1400_07_010</t>
  </si>
  <si>
    <t>Brick chamber Type A with Class D 400 cover and frame depth to uppermost surface of base slab not exceeding 1 metre.</t>
  </si>
  <si>
    <t>1400_07_020</t>
  </si>
  <si>
    <t>Brick chamber Type A with Class D 400 cover and frame depth to uppermost surface of base slab exceeding 1 metre but not exceeding 2 metres.</t>
  </si>
  <si>
    <t>1400_07_030</t>
  </si>
  <si>
    <t>Brick chamber Type A with Class C 250 cover and frame depth to uppermost surface of base slab not exceeding 1 metre.</t>
  </si>
  <si>
    <t>1400_07_040</t>
  </si>
  <si>
    <t>Brick chamber Type A with Class B 125 cover and frame depth to uppermost surface of base slab not exceeding 1 metre.</t>
  </si>
  <si>
    <t>1400_07_050</t>
  </si>
  <si>
    <t>Brick chamber Type B with Class D 400 cover and frame depth to uppermost surface of base slab not exceeding 1 metre.</t>
  </si>
  <si>
    <t>1400_07_060</t>
  </si>
  <si>
    <t>Brick chamber Type B with Class D 400 cover and frame depth to uppermost surface of base slab exceeding 1 metre but not exceeding 2 metre.</t>
  </si>
  <si>
    <t>1400_07_070</t>
  </si>
  <si>
    <t>Brick chamber Type C with Class D400 cover and frame depth to uppermost surface of base slab not exceeding 1 metre.</t>
  </si>
  <si>
    <t>1400_07_080</t>
  </si>
  <si>
    <t>Brick chamber Type C with Class D 400 cover and frame depth to uppermost surface of base slab exceeding 1 metre but not exceeding 2 metre.</t>
  </si>
  <si>
    <t>1400_07_090</t>
  </si>
  <si>
    <t>Precast concrete chamber Type A with Class D 400 cover and frame depth to uppermost surface of base slab not exceeding 1 metre.</t>
  </si>
  <si>
    <t>1400_07_100</t>
  </si>
  <si>
    <t>Precast concrete chamber Type B with Class D 400 cover and frame depth to uppermost surface of base slab not exceeding 1 metre.</t>
  </si>
  <si>
    <t>1400_07_110</t>
  </si>
  <si>
    <t>Precast concrete chamber Type C with Class D400 cover and frame depth to uppermost surface of base slab not exceeding 1 metre.</t>
  </si>
  <si>
    <t>Locating Buried Communications Cable</t>
  </si>
  <si>
    <t>1500_01_010</t>
  </si>
  <si>
    <t>Locating buried communications cables in carriageways, footways, bridge decks and paved areas</t>
  </si>
  <si>
    <t>1500_01_020</t>
  </si>
  <si>
    <t>Locating buried communications cable in verges and central reserves</t>
  </si>
  <si>
    <t>1500_01_030</t>
  </si>
  <si>
    <t xml:space="preserve">Locating buried duct in side lopes of cuttings or side slopes of embankments </t>
  </si>
  <si>
    <t>Trench for Communications Cable, Duct or Trough</t>
  </si>
  <si>
    <t>1500_02_010</t>
  </si>
  <si>
    <t>Trench for communications cable exceeding 300mm but not exceeding 450mm wide depth not exceeding 1.5 metres in accordance with MCX Series drawing 0141, in verges and central reserves. Not exceeding 100m in length</t>
  </si>
  <si>
    <t>1500_02_020</t>
  </si>
  <si>
    <t>Trench for communications cable exceeding 300mm but not exceeding 450mm wide depth not exceeding 1.5 metres in accordance with MCX Series drawing 0141, in verges and central reserves. Exceeding 100m in length</t>
  </si>
  <si>
    <t>1500_02_030</t>
  </si>
  <si>
    <t>Trench for communications duct exceeding 300mm but not exceeding 450mm wide depth not exceeding 1.5 metres in accordance with MCX 0810 and 0814 for longitudinal ducts only in verges and central reserves. Not exceeding 100m in length.</t>
  </si>
  <si>
    <t>1500_02_040</t>
  </si>
  <si>
    <t>Trench for communications duct exceeding 300mm but not exceeding 450mm wide depth not exceeding 1.5 metres in accordance with MCX 0810 and 0814 for longitudinal ducts only in verges and central reserves. Exceeding 100m in length</t>
  </si>
  <si>
    <t>1500_02_050</t>
  </si>
  <si>
    <t>Trench for communications duct exceeding 450mm but not exceeding 600mm wide depth not exceeding 1.5 metres in accordance with MCX 0810 and 0814 for longitudinal ducts only, in verges and central reserves. Not exceeding 100m in length.</t>
  </si>
  <si>
    <t>1500_02_060</t>
  </si>
  <si>
    <t>Trench for communications duct exceeding 450mm but not exceeding 600mm wide depth not exceeding 1.5 metres in accordance with MCX 0810 and 0814 for longitudinal ducts only, in verges and central reserves. Exceeding 100m in length.</t>
  </si>
  <si>
    <t>1500_02_070</t>
  </si>
  <si>
    <t xml:space="preserve">Trench for communications trough not exceeding 300mm wide in verge in accordance with MCX 0153 </t>
  </si>
  <si>
    <t>Communications Cable, Duct or Trough</t>
  </si>
  <si>
    <t>1500_03_010</t>
  </si>
  <si>
    <t xml:space="preserve">Quad armoured communications cable supplied by the Overseeing Organisation laid in trench not exceeding 1.5 metres deep </t>
  </si>
  <si>
    <t>1500_03_020</t>
  </si>
  <si>
    <t xml:space="preserve">Quad armoured communications cable supplied by the Overseeing Organisation laid in trough </t>
  </si>
  <si>
    <t>1500_03_030</t>
  </si>
  <si>
    <t xml:space="preserve">30 pair armoured communications cable supplied by the Overseeing Organisation laid in trench not exceeding 1.5 metres deep </t>
  </si>
  <si>
    <t>1500_03_040</t>
  </si>
  <si>
    <t xml:space="preserve">30 pair armoured communications cable supplied by the Overseeing Organisation laid in trough </t>
  </si>
  <si>
    <t>1500_03_050</t>
  </si>
  <si>
    <t xml:space="preserve">Composite co-axial armoured communications cable supplied by the Overseeing Organisation laid in trench not exceeding 1.5 metres deep </t>
  </si>
  <si>
    <t>1500_03_060</t>
  </si>
  <si>
    <t xml:space="preserve">Composite co-axial armoured communications cable supplied by the Overseeing Organisation laid in trough </t>
  </si>
  <si>
    <t>1500_03_070</t>
  </si>
  <si>
    <t xml:space="preserve">Optical fibre armoured communications cable supplied by the Overseeing Organisation laid in trench not exceeding 1.5 metres deep </t>
  </si>
  <si>
    <t>1500_03_080</t>
  </si>
  <si>
    <t xml:space="preserve">Optical fibre armoured communications cable supplied by the Overseeing Organisation laid in trough </t>
  </si>
  <si>
    <t>1500_03_090</t>
  </si>
  <si>
    <t xml:space="preserve">Loop detector feeder (4 core) armoured communications cable supplied by the Overseeing Organisation laid in trench not exceeding 1.5 metres deep </t>
  </si>
  <si>
    <t>1500_03_100</t>
  </si>
  <si>
    <t xml:space="preserve">Loop detector feeder (4 core) armoured communications cable supplied by the Overseeing Organisation laid in trough </t>
  </si>
  <si>
    <t>1500_03_110</t>
  </si>
  <si>
    <t xml:space="preserve">10mm2 3 core XLPE/SWA/MDPE armoured power cable supplied by the Overseeing Organisation laid in trench not exceeding 1.5 metres deep </t>
  </si>
  <si>
    <t>1500_03_120</t>
  </si>
  <si>
    <t xml:space="preserve">10mm2 3 core XLPE/SWA/MDPE armoured power cable supplied by the Overseeing Organisation laid in trough </t>
  </si>
  <si>
    <t>1500_03_130</t>
  </si>
  <si>
    <t xml:space="preserve">25mm2 3 core XLPE/SWA/MDPE armoured power cable supplied by the Overseeing Organisation laid in trench not exceeding 1.5 metres deep </t>
  </si>
  <si>
    <t>1500_03_140</t>
  </si>
  <si>
    <t xml:space="preserve">25mm2 3 core XLPE/SWA/MDPE armoured power cable supplied by the Overseeing Organisation laid in trough </t>
  </si>
  <si>
    <t>1500_03_150</t>
  </si>
  <si>
    <t xml:space="preserve">35mm2 3 core XLPE/SWA/MDPE armoured power cable laid in trench not exceeding 1.5 metres deep </t>
  </si>
  <si>
    <t>1500_03_160</t>
  </si>
  <si>
    <t xml:space="preserve">35mm2 3 core XLPE/SWA/MDPE armoured power cable laid in trough </t>
  </si>
  <si>
    <t>1500_03_170</t>
  </si>
  <si>
    <t xml:space="preserve">50mm2 3 core XLPE/SWA/MDPE armoured power cable laid in trench not exceeding 1.5 metres deep </t>
  </si>
  <si>
    <t>1500_03_180</t>
  </si>
  <si>
    <t xml:space="preserve">50mm2 3 core XLPE/SWA/MDPE armoured power cable laid in trough </t>
  </si>
  <si>
    <t>1500_03_190</t>
  </si>
  <si>
    <t xml:space="preserve">70mm2 3 core XLPE/SWA/MDPE armoured power cable laid in trench not exceeding 1.5 metres deep </t>
  </si>
  <si>
    <t>1500_03_200</t>
  </si>
  <si>
    <t xml:space="preserve">70mm2 3 core XLPE/SWA/MDPE armoured power cable laid in trough </t>
  </si>
  <si>
    <t>1500_03_210</t>
  </si>
  <si>
    <t xml:space="preserve">95mm2 3 core XLPE/SWA/MDPE armoured power cable laid in trench not exceeding 1.5 metres deep </t>
  </si>
  <si>
    <t>1500_03_220</t>
  </si>
  <si>
    <t xml:space="preserve">95mm2 3 core XLPE/SWA/MDPE armoured power cable laid in trough </t>
  </si>
  <si>
    <t>1500_03_230</t>
  </si>
  <si>
    <t xml:space="preserve">120mm2 3 core XLPE/SWA/MDPE armoured power cable laid in trench not exceeding 1.5 metres deep </t>
  </si>
  <si>
    <t>1500_03_240</t>
  </si>
  <si>
    <t xml:space="preserve">120mm2 3 core XLPE/SWA/MDPE armoured power cable laid in trough </t>
  </si>
  <si>
    <t>1500_03_250</t>
  </si>
  <si>
    <t xml:space="preserve">10mm2 3 core XLPE/SWA/MDPE armoured interrupter communications power cable supplied by the Overseeing Organisation laid in trench not exceeding 1.5 metres deep </t>
  </si>
  <si>
    <t>1500_03_260</t>
  </si>
  <si>
    <t xml:space="preserve">10mm2 3 core XLPE/SWA/MDPE armoured interrupter communications power cable supplied by the Overseeing Organisation laid in trough </t>
  </si>
  <si>
    <t>1500_03_270</t>
  </si>
  <si>
    <t xml:space="preserve">Quad non-armoured communications cable supplied by the Overseeing Organisation laid in duct </t>
  </si>
  <si>
    <t>1500_03_280</t>
  </si>
  <si>
    <t xml:space="preserve">40 pair non-armoured communications cable supplied by the Overseeing Organisation laid in duct </t>
  </si>
  <si>
    <t>1500_03_290</t>
  </si>
  <si>
    <t xml:space="preserve">Co-axial non-armoured communications cable supplied by the Overseeing Organisation laid in duct </t>
  </si>
  <si>
    <t>1500_03_300</t>
  </si>
  <si>
    <t xml:space="preserve">24 fibre optical fibre non-armoured communications cable supplied by the Overseeing Organisation laid in duct </t>
  </si>
  <si>
    <t>1500_03_310</t>
  </si>
  <si>
    <t xml:space="preserve">Loop detector feeder (4 core) non-armoured communications cable supplied by the Overseeing Organisation laid in duct </t>
  </si>
  <si>
    <t>1500_03_320</t>
  </si>
  <si>
    <t xml:space="preserve">10mm2 3 core XLPE/MDPE non-armoured power cable supplied by the Overseeing Organisation laid in duct </t>
  </si>
  <si>
    <t>1500_03_330</t>
  </si>
  <si>
    <t xml:space="preserve">25mm2 3 core XLPE/MDPE non-armoured power cable supplied by the Overseeing Organisation laid in duct </t>
  </si>
  <si>
    <t>1500_03_340</t>
  </si>
  <si>
    <t xml:space="preserve">35mm2 3 core XLPE/MDPE non-armoured power cable laid in duct </t>
  </si>
  <si>
    <t>1500_03_350</t>
  </si>
  <si>
    <t xml:space="preserve">50mm2 3 core XLPE/MDPE non-armoured power cable laid in duct </t>
  </si>
  <si>
    <t>1500_03_360</t>
  </si>
  <si>
    <t xml:space="preserve">70mm2 3 core XLPE/MDPE non-armoured power cable laid in duct </t>
  </si>
  <si>
    <t>1500_03_370</t>
  </si>
  <si>
    <t xml:space="preserve">95mm2 3 core XLPE/MDPE non-armoured power cable laid in duct </t>
  </si>
  <si>
    <t>1500_03_380</t>
  </si>
  <si>
    <t xml:space="preserve">120mm2 3 core XLPE/MDPE non-armoured power cable laid in duct </t>
  </si>
  <si>
    <t>1500_03_390</t>
  </si>
  <si>
    <t>2 x 100mm diameter communication ducts in trench not exceeding 1.5m depth  in accordance with MCX 0814</t>
  </si>
  <si>
    <t>1500_03_400</t>
  </si>
  <si>
    <t>4 x 100mm diameter communication ducts in trench not exceeding 1.5m depth  in accordance with MCX 0814</t>
  </si>
  <si>
    <t>1500_03_410</t>
  </si>
  <si>
    <t>6 x 100mm diameter communication ducts in trench not exceeding 1.5m depth  in accordance with MCX 0814</t>
  </si>
  <si>
    <t>1500_03_420</t>
  </si>
  <si>
    <t>2 x 100mm diameter communication ducts fixed above ground in accordance with MCX 0814</t>
  </si>
  <si>
    <t>1500_03_430</t>
  </si>
  <si>
    <t xml:space="preserve">150mm x 150mm internal trough with heavy duty locking lids </t>
  </si>
  <si>
    <t>Communications Cable Joints and Terminations</t>
  </si>
  <si>
    <t>1500_04_010</t>
  </si>
  <si>
    <t>Termination of Quad communications armoured cable in box type 615 in cabinet type 609</t>
  </si>
  <si>
    <t>1500_04_020</t>
  </si>
  <si>
    <t>Termination of Quad communications armoured cable in cabinet type 600</t>
  </si>
  <si>
    <t>1500_04_030</t>
  </si>
  <si>
    <t>Termination of Quad communications armoured cable to CJE in cabinet type 609</t>
  </si>
  <si>
    <t>1500_04_040</t>
  </si>
  <si>
    <t>Termination of Quad communications armoured cable in telephone housing 611</t>
  </si>
  <si>
    <t>1500_04_050</t>
  </si>
  <si>
    <t>Termination of Quad communications armoured cable to 9902 DLCB in Post 75</t>
  </si>
  <si>
    <t>1500_04_060</t>
  </si>
  <si>
    <t>Termination of Quad communications armoured cable to 9903/4/5 DLCB on Portal Lane Gantry</t>
  </si>
  <si>
    <t>1500_04_070</t>
  </si>
  <si>
    <t>Termination of Quad communications non-armoured cable in cabinet type 609</t>
  </si>
  <si>
    <t>1500_04_080</t>
  </si>
  <si>
    <t>Termination of Quad communications non-armoured cable to CJE in cable chamber design type A</t>
  </si>
  <si>
    <t>1500_04_090</t>
  </si>
  <si>
    <t>Termination of Quad communications non-armoured cable in cabinet type 600</t>
  </si>
  <si>
    <t>1500_04_100</t>
  </si>
  <si>
    <t>Termination of Quad communications non-armoured cable to 9902 DLCB in Post 75</t>
  </si>
  <si>
    <t>1500_04_110</t>
  </si>
  <si>
    <t>Termination of Quad communications non-armoured cable to 9903/4/5 on Portal Lane Gantry</t>
  </si>
  <si>
    <t>1500_04_120</t>
  </si>
  <si>
    <t>Termination of Quad communications non-armoured cable to CJE in telephone cable chamber</t>
  </si>
  <si>
    <t>1500_04_130</t>
  </si>
  <si>
    <t>Termination of Quad communications non-armoured cable in telephone housing 611</t>
  </si>
  <si>
    <t>1500_04_140</t>
  </si>
  <si>
    <t>Termination of 0.9mm dia 30 pair communications armoured cable in box type 615 in cabinet type 609</t>
  </si>
  <si>
    <t>1500_04_150</t>
  </si>
  <si>
    <t>Termination of 0.9mm dia 30 pair communications armoured cable in cabinet type 600</t>
  </si>
  <si>
    <t>1500_04_160</t>
  </si>
  <si>
    <t>Termination of 0.9mm dia 30 pair communications armoured cable to 2303/2304 in transmission station building/equipment room</t>
  </si>
  <si>
    <t>1500_04_170</t>
  </si>
  <si>
    <t>Termination of 40 pair communications non-armoured cable to CJE in cable chamber design type A</t>
  </si>
  <si>
    <t>1500_04_180</t>
  </si>
  <si>
    <t>Termination of 40 pair communications non-armoured cable in cabinet type 600</t>
  </si>
  <si>
    <t>1500_04_190</t>
  </si>
  <si>
    <t>Termination of 40 pair communications non-armoured cable to 2303/2304 in transmission station building/equipment room</t>
  </si>
  <si>
    <t>1500_04_200</t>
  </si>
  <si>
    <t>Termination of 10mm2 3 core power communications armoured cable to power protection equipment in 609 type power cabinet</t>
  </si>
  <si>
    <t>1500_04_210</t>
  </si>
  <si>
    <t>Termination of 10mm2 3 core power communications armoured cable to power protection equipment in 600 type power cabinet</t>
  </si>
  <si>
    <t>1500_04_220</t>
  </si>
  <si>
    <t>Termination of 10mm2 3 core power communications armoured cable to 9902 in Post 75</t>
  </si>
  <si>
    <t>1500_04_230</t>
  </si>
  <si>
    <t>Termination of 10mm2 3 core power communications armoured cable to distributor 901 on Portal Lane Gantry</t>
  </si>
  <si>
    <t>1500_04_240</t>
  </si>
  <si>
    <t>Termination of 10mm2 3 core power communications non-armoured cable to power protection equipment in 609 type power cabinet</t>
  </si>
  <si>
    <t>1500_04_250</t>
  </si>
  <si>
    <t>Termination of 10mm2 3 core power communications non-armoured cable to power protection equipment in 600 type power cabinet</t>
  </si>
  <si>
    <t>1500_04_260</t>
  </si>
  <si>
    <t>Termination of 10mm2 3 core power communications non-armoured cable to 9902 in Post 75</t>
  </si>
  <si>
    <t>1500_04_270</t>
  </si>
  <si>
    <t>Termination of 10mm2 3 core power communications non-armoured cable to distributor 901 on Portal Lane Gantry</t>
  </si>
  <si>
    <t>1500_04_280</t>
  </si>
  <si>
    <t>Termination of 25mm2 3 core power communications armoured cable to power protection equipment in 609 type power cabinet</t>
  </si>
  <si>
    <t>1500_04_290</t>
  </si>
  <si>
    <t>Termination of 25mm2 3 core power communications non-armoured cable to power protection equipment in 609 type power cabinet</t>
  </si>
  <si>
    <t>1500_04_300</t>
  </si>
  <si>
    <t>Through Jointing of composite optical fibre communications armoured cable in 609 cabinet</t>
  </si>
  <si>
    <t>1500_04_310</t>
  </si>
  <si>
    <t>End Jointing of composite optical fibre communications armoured cable in 609 cabinet</t>
  </si>
  <si>
    <t>1500_04_320</t>
  </si>
  <si>
    <t>Termination of 24 fibre optical fibre communications non-armoured cable to CJE in cable chamber design type A</t>
  </si>
  <si>
    <t>1500_04_330</t>
  </si>
  <si>
    <t>Termination of 24 fibre optical fibre communications non-armoured cable to CJE in Type 11B cabinet in Transmission Station Building</t>
  </si>
  <si>
    <t>1500_04_340</t>
  </si>
  <si>
    <t>Termination of 24 fibre optical fibre communications non-armoured cable in cabinet type 609</t>
  </si>
  <si>
    <t>1500_04_350</t>
  </si>
  <si>
    <t>Termination of coaxial communications armoured cable in cabinet type 600</t>
  </si>
  <si>
    <t>1500_04_360</t>
  </si>
  <si>
    <t>Termination of coaxial communications armoured cable in cabinet type 11B in Transmission Station Building</t>
  </si>
  <si>
    <t>1500_04_370</t>
  </si>
  <si>
    <t>Termination of coaxial communications non-armoured cable in cabinet type 600</t>
  </si>
  <si>
    <t>1500_04_380</t>
  </si>
  <si>
    <t>Termination of coaxial communications non-armoured cable in cabinet type 11B in Transmission Station Building</t>
  </si>
  <si>
    <t>1500_04_390</t>
  </si>
  <si>
    <t>Termination of 4 core loop feeder cable in cabinet type 600</t>
  </si>
  <si>
    <t>1500_04_400</t>
  </si>
  <si>
    <t>Straight joint 4 core loop feeder cable to loop tail in joint pit</t>
  </si>
  <si>
    <t>1500_04_410</t>
  </si>
  <si>
    <t>Reduction joint 25mm2 3 core power armoured cable with 35mm2 3 core power armoured cable</t>
  </si>
  <si>
    <t>1500_04_420</t>
  </si>
  <si>
    <t>Reduction joint 25mm2 3 core power armoured cable with 50mm2 3 core power armoured cable</t>
  </si>
  <si>
    <t>1500_04_430</t>
  </si>
  <si>
    <t>Reduction joint 25mm2 3 core power armoured cable with 70mm2 3 core power armoured cable</t>
  </si>
  <si>
    <t>1500_04_440</t>
  </si>
  <si>
    <t>Reduction joint 25mm2 3 core power armoured cable with 95mm2 3 core power armoured cable</t>
  </si>
  <si>
    <t>1500_04_450</t>
  </si>
  <si>
    <t>Reduction joint 25mm2 3 core power armoured cable with 120mm2 3 core power armoured cable</t>
  </si>
  <si>
    <t>1500_04_460</t>
  </si>
  <si>
    <t>Reduction joint 25mm2 3 core power non-armoured cable with 35mm2 3 core power non-armoured cable</t>
  </si>
  <si>
    <t>1500_04_470</t>
  </si>
  <si>
    <t>Reduction joint 25mm2 3 core power non-armoured cable with 50mm2 3 core power non-armoured cable</t>
  </si>
  <si>
    <t>1500_04_480</t>
  </si>
  <si>
    <t>Reduction joint 25mm2 3 core power non-armoured cable with 70mm2 3 core power non-armoured cable</t>
  </si>
  <si>
    <t>1500_04_490</t>
  </si>
  <si>
    <t>Reduction joint 25mm2 3 core power non-armoured cable with 95mm2 3 core power non-armoured cable</t>
  </si>
  <si>
    <t>Communications Equipment</t>
  </si>
  <si>
    <t>1500_05_010</t>
  </si>
  <si>
    <t>Telephone instrument 354 supplied by the Employer including paved area and the termination of 0.9mm communications cable in accordance with MCX 0143 and 0147 drawings</t>
  </si>
  <si>
    <t>1500_05_020</t>
  </si>
  <si>
    <t>Signal Equipment on post type 75 supplied by the Employer including paved area and the termination of power and quad armoured/non-armoured communications cable in accordance with MCX 0144, 0145, 0153 and 0157 for a central reserve single headed location</t>
  </si>
  <si>
    <t>1500_05_030</t>
  </si>
  <si>
    <t>Signal Equipment on post type 75 supplied by the Employer including paved area and the termination of power and quad armoured/non-armoured communications cable in accordance with MCX 0144, 0145, 0153 and 0157 for a central reserve double headed location</t>
  </si>
  <si>
    <t>1500_05_040</t>
  </si>
  <si>
    <t>Signal Equipment on post type 75 supplied by the Employer including paved area and the termination of power and quad armoured/non-armoured communications cable in accordance with MCX 0144, 0145, 0153 and 0157 for a nearside slip road location</t>
  </si>
  <si>
    <t>1500_05_050</t>
  </si>
  <si>
    <t>Signal Equipment on post type 75 supplied by the Employer including paved area and the termination of power and quad armoured/non-armoured communications cable in accordance with MCX 0144, 0145, 0153 and 0157 for a offside slip road location</t>
  </si>
  <si>
    <t>1500_05_060</t>
  </si>
  <si>
    <t>Electricity Interface Cabinet type 609 on plinth and skirt type 610 supplied by the Employer including paved area to form a one cabinet site in the motorway fence line and including power protection equipment, termination of 3 no power armoured cable and cable reduction joint where cable exceeds 25mm2 in accordance with MCX 0139, 0140, 0146, 0153 and 0164 drawings</t>
  </si>
  <si>
    <t>1500_05_070</t>
  </si>
  <si>
    <t>Electricity Interface Cabinet type 609 on plinth and skirt type 610 supplied by the Employer including paved area and chamber specified design Type C with Grade B lid with handrail and frame depth not exceeding 1 metre to form a one cabinet site in the motorway fence line and including power protection equipment, termination of 3 no power armoured cable and cable reduction joint where cable exceeds 25mm2 in accordance with MCX 0139, 0140, 0146, 0164, 0812 and 0815 drawings</t>
  </si>
  <si>
    <t>1500_05_080</t>
  </si>
  <si>
    <t>Rural Power Cabinet type 609 on plinth and skirt type 610 supplied by the Employer including paved area to form a one cabinet site in the motorway verge and including power protection equipment, termination of 2 no energy power armoured cables and cable reduction joints where cable exceeds 25mm2 in accordance with MCX 0139, 0140, 0146, 0153 and 0165 drawings</t>
  </si>
  <si>
    <t>1500_05_090</t>
  </si>
  <si>
    <t>Rural Power Cabinet type 609 on plinth and skirt type 610 supplied by the Employer including paved area and chamber specified design type C with Grade D lid and frame depth not exceeding 1 metre to form a one cabinet site in the motorway verge and including power protection equipment, termination of 2 no quad and 2 no energy power armoured cables and cable reduction joints where cable exceeds 25mm2 in accordance with MCX 0139, 0140, 0146, 0165, 0812 and 0815 drawings</t>
  </si>
  <si>
    <t>1500_05_100</t>
  </si>
  <si>
    <t>Optical fibre communications cabinet 609 on plinth and skirt type 610 supplied by the Employer including paved area to form a one cabinet site in the motorway verge and including fibre optical termination equipment and through jointing of optical fibre communications non-armoured cable in accordance with MCX series drawings</t>
  </si>
  <si>
    <t>1500_05_110</t>
  </si>
  <si>
    <t>1500_05_120</t>
  </si>
  <si>
    <t>Cabinet type 600 and 609 power cabinet with 2 no plinth and skirt type 610 supplied by the Employer including paved area to form a two cabinet site in the motorway verge with power protection equipment and termination of 3 no armoured power cables (with 1 no up to 120mm2 and including power cable reduction joint for cables exceeding 25mm2) and 1 no 0.9mm dia 30 pair communications armoured cable in accordance with MCX series drawings 0139 to 0140, 0145, 0149, 0153, 0156, 0165, 0171, 0337 and 0486</t>
  </si>
  <si>
    <t>1500_05_130</t>
  </si>
  <si>
    <t>Cabinet type 600 and 609 power cabinet with 2 no plinth and skirt type 610 supplied by the Employer including paved area and specified design chamber type C to form a two cabinet site in the motorway verge with power protection equipment and termination of 3 no non-armoured energy cables up to 120mm2 and including energy cable reduction joints for cables exceeding 25mm2 and 1 no 40 pair communications non-armoured cable in accordance with MCX series drawings 0139 to 0140, 0145, 0149, 0156, 0165, 0171, 0337, 0486, 0812, 0815, 0830 to 0834, 0873 and 0899</t>
  </si>
  <si>
    <t>1500_05_140</t>
  </si>
  <si>
    <t xml:space="preserve">Standard Transponder, supplied by the Overseeing Organisation </t>
  </si>
  <si>
    <t>1500_05_150</t>
  </si>
  <si>
    <t xml:space="preserve">NMCS2 Responders up to 6 telephones, supplied by the Overseeing Organisation </t>
  </si>
  <si>
    <t>1500_05_160</t>
  </si>
  <si>
    <t xml:space="preserve">NMCS2 Responders up to 12 telephones, supplied by the Overseeing Organisation </t>
  </si>
  <si>
    <t>1500_05_170</t>
  </si>
  <si>
    <t xml:space="preserve">NMCS2 Responders up to 18 telephones, supplied by the Overseeing Organisation </t>
  </si>
  <si>
    <t>1500_05_180</t>
  </si>
  <si>
    <t xml:space="preserve">Signal Drivers, supplied by the Overseeing Organisation </t>
  </si>
  <si>
    <t>1500_05_190</t>
  </si>
  <si>
    <t xml:space="preserve">Signal Power Supply Units 2 and 3 way, supplied by the Overseeing Organisation </t>
  </si>
  <si>
    <t>1500_05_200</t>
  </si>
  <si>
    <t xml:space="preserve">Matrix Signal MS1, supplied by the Overseeing Organisation </t>
  </si>
  <si>
    <t>1500_05_210</t>
  </si>
  <si>
    <t xml:space="preserve">Telephone Type 354, supplied by the Overseeing Organisation </t>
  </si>
  <si>
    <t>1500_05_220</t>
  </si>
  <si>
    <t xml:space="preserve">MIDAS Outstation Equipment to TR 2169, supplied by the Overseeing Organisation </t>
  </si>
  <si>
    <t>1500_05_230</t>
  </si>
  <si>
    <t xml:space="preserve">MIDAS Transponder to TR 2168, supplied by the Overseeing Organisation </t>
  </si>
  <si>
    <t>1500_05_240</t>
  </si>
  <si>
    <t xml:space="preserve">MIDAS Interface Unit to TR 2178, supplied by the Overseeing Organisation </t>
  </si>
  <si>
    <t>1500_05_250</t>
  </si>
  <si>
    <t xml:space="preserve">Firmware/software upgrade for transponders, responders and Midas outstations supplied by the Overseeing Organisation </t>
  </si>
  <si>
    <t>Loop Detector Installations</t>
  </si>
  <si>
    <t>1500_06_010</t>
  </si>
  <si>
    <t xml:space="preserve">Loop Detector Installation two lane slip road in flexible road construction including the jointing of loop tails to loop feeder armoured/non-armoured cables in jointing chamber in accordance with drawings MCX 0592, Sheets (1-4 inc.) </t>
  </si>
  <si>
    <t>1500_06_020</t>
  </si>
  <si>
    <t>Loop Detector Installation two lane and hard shoulder in flexible road construction including the jointing of loop tails to loop feeder armoured/non-armoured cables in jointing chamber in accordance with drawings MCX 0592, Sheets (1-4 inc.)</t>
  </si>
  <si>
    <t>1500_06_030</t>
  </si>
  <si>
    <t>Loop Detector Installation three lane and hard shoulder in flexible road construction including the jointing of loop tails to loop feeder armoured/non-armoured cables in jointing chamber in accordance with drawings MCX 0592, Sheets (1-4 inc.)</t>
  </si>
  <si>
    <t>1500_06_040</t>
  </si>
  <si>
    <t>Loop Detector Installation four lane and hard shoulder in flexible road construction including the jointing of loop tails to loop feeder armoured/non-armoured cables in jointing chamber in accordance with drawings MCX 0592, Sheets (1-4 inc.)</t>
  </si>
  <si>
    <t>Stage 2 Commissioning of Cable</t>
  </si>
  <si>
    <t>1500_07_010</t>
  </si>
  <si>
    <t>Stage 2 commissioning of Communication Cables from EI to final circuits</t>
  </si>
  <si>
    <t>1500_07_020</t>
  </si>
  <si>
    <t>Stage 2 commissioning of power protection equipment and energy non-armoured cables from EI to final circuits</t>
  </si>
  <si>
    <t>Chambers, Cable Joints and Terminations</t>
  </si>
  <si>
    <t>1500_08_010</t>
  </si>
  <si>
    <t>Chamber specified design group Type A with cable support brackets, Grade B cover and frame depth to uppermost surface of base slab not exceeding 1 metre and not exceeding 2 metres in accordance with MCX series drawings 0815</t>
  </si>
  <si>
    <t>1500_08_020</t>
  </si>
  <si>
    <t>Chamber specified design group Type A with cable support brackets, Grade B cover and frame depth to uppermost surface of base slab exceeding 1 metre and not exceeding 2 metres in accordance with MCX series drawings 0815</t>
  </si>
  <si>
    <t>1500_08_030</t>
  </si>
  <si>
    <t>Chamber specified design group Type B with Grade B cover and frame depth to uppermost surface of base slab not exceeding 1 metre in accordance with MCX series drawings 0815</t>
  </si>
  <si>
    <t>1500_08_040</t>
  </si>
  <si>
    <t>Chamber specified design group Type C with Grade B cover and frame depth to uppermost surface of base slab not exceeding 1 metre in accordance with MCX series drawings 0815</t>
  </si>
  <si>
    <t>1500_08_050</t>
  </si>
  <si>
    <t>Loop Joint Chamber with Grade B cover and frame depth to uppermost surface of base slab not exceeding 1 metre in accordance with HCD series drawings G8 &amp; G9 (Motorway Assembly)</t>
  </si>
  <si>
    <t>1500_08_060</t>
  </si>
  <si>
    <t>Loop Joint Chamber with Grade B cover and frame depth to uppermost surface of base slab not exceeding 1 metre in accordance with HCD series drawings G8 &amp; G10 (All Purpose Trunk Road Assembly) &amp; MCX series drawing 0592</t>
  </si>
  <si>
    <t>Seeding and Turfing</t>
  </si>
  <si>
    <t>3000_01_010</t>
  </si>
  <si>
    <t>Grass seeding by conventional sowing to surfaces sloping at 10o or less to the horizontal not exceeding 1000m2</t>
  </si>
  <si>
    <t>3000_01_020</t>
  </si>
  <si>
    <t>Grass seeding by conventional sowing to surfaces sloping at 10o or less to the horizontal exceeding 1000m2</t>
  </si>
  <si>
    <t>3000_01_030</t>
  </si>
  <si>
    <t>Grass seeding by conventional sowing to surfaces sloping at more than 10o to the horizontal not exceeding 1000m2</t>
  </si>
  <si>
    <t>3000_01_040</t>
  </si>
  <si>
    <t>Grass seeding by conventional sowing to surfaces sloping at more than 10o to the horizontal exceeding 1000m2</t>
  </si>
  <si>
    <t>3000_01_050</t>
  </si>
  <si>
    <t>Grass seeding by hydraulic seeding to surfaces sloping at 10o or less to the horizontal not exceeding 2000m2</t>
  </si>
  <si>
    <t>3000_01_060</t>
  </si>
  <si>
    <t>Grass seeding by hydraulic seeding to surfaces sloping at 10o or less to the horizontal exceeding 2000m2</t>
  </si>
  <si>
    <t>3000_01_070</t>
  </si>
  <si>
    <t>Grass seeding by hydraulic seeding to surfaces sloping at more than 10o to the horizontal not exceeding 2000m2</t>
  </si>
  <si>
    <t>3000_01_080</t>
  </si>
  <si>
    <t>Grass seeding by hydraulic seeding to surfaces sloping at more than 10o to the horizontal exceeding 2000m2</t>
  </si>
  <si>
    <t>3000_01_090</t>
  </si>
  <si>
    <t>Wild flower seeding by hydraulic seeding to surfaces sloping at 10o or less to the horizontal not exceeding 2000m2</t>
  </si>
  <si>
    <t>3000_01_100</t>
  </si>
  <si>
    <t>Wild flower seeding by hydraulic seeding to surfaces sloping at 10o or less to the horizontal exceeding 2000m2</t>
  </si>
  <si>
    <t>3000_01_110</t>
  </si>
  <si>
    <t>Wild flower seeding by hydraulic seeding to surfaces sloping at more than 10o to the horizontal not exceeding 2000m2</t>
  </si>
  <si>
    <t>3000_01_120</t>
  </si>
  <si>
    <t>Wild flower seeding by hydraulic seeding to surfaces sloping at more than 10o to the horizontal exceeding 2000m2</t>
  </si>
  <si>
    <t>3000_01_130</t>
  </si>
  <si>
    <t>Turfing to surfaces sloping at less than 10 degrees to the horizontal not exceeding 100m2</t>
  </si>
  <si>
    <t>3000_01_140</t>
  </si>
  <si>
    <t>Turfing to surfaces sloping at less than 10 degrees to the horizontal exceeding 100m2</t>
  </si>
  <si>
    <t>3000_01_150</t>
  </si>
  <si>
    <t>Turfing to surfaces sloping more than 10 degrees to the horizontal not exceeding 100m2</t>
  </si>
  <si>
    <t>3000_01_160</t>
  </si>
  <si>
    <t>Turfing to surfaces sloping more than 10 degrees to the horizontal exceeding 100m2</t>
  </si>
  <si>
    <t>item</t>
  </si>
  <si>
    <t>Week</t>
  </si>
  <si>
    <t>no</t>
  </si>
  <si>
    <t>shift</t>
  </si>
  <si>
    <t>Sum</t>
  </si>
  <si>
    <t>v day</t>
  </si>
  <si>
    <t>day</t>
  </si>
  <si>
    <t>m</t>
  </si>
  <si>
    <t>m day</t>
  </si>
  <si>
    <t>m3</t>
  </si>
  <si>
    <t>m2</t>
  </si>
  <si>
    <t>100_01_010</t>
  </si>
  <si>
    <t>100_01_020</t>
  </si>
  <si>
    <t>100_01_050</t>
  </si>
  <si>
    <t>100_01_060</t>
  </si>
  <si>
    <t>100_01_070</t>
  </si>
  <si>
    <t>100_01_080</t>
  </si>
  <si>
    <t>100_01_090</t>
  </si>
  <si>
    <t>100_01_100</t>
  </si>
  <si>
    <t>100_01_110</t>
  </si>
  <si>
    <t>100_01_120</t>
  </si>
  <si>
    <t>100_01_130</t>
  </si>
  <si>
    <t>100_01_140</t>
  </si>
  <si>
    <t>100_01_150</t>
  </si>
  <si>
    <t>100_01_160</t>
  </si>
  <si>
    <t>100_01_170</t>
  </si>
  <si>
    <t>100_01_180</t>
  </si>
  <si>
    <t>100_01_190</t>
  </si>
  <si>
    <t>100_01_200</t>
  </si>
  <si>
    <t>100_01_210</t>
  </si>
  <si>
    <t>100_01_220</t>
  </si>
  <si>
    <t>100_01_230</t>
  </si>
  <si>
    <t>100_01_240</t>
  </si>
  <si>
    <t>100_01_250</t>
  </si>
  <si>
    <t>100_01_260</t>
  </si>
  <si>
    <t>100_01_310</t>
  </si>
  <si>
    <t>100_01_410</t>
  </si>
  <si>
    <t>700_02_050</t>
  </si>
  <si>
    <t>700_02_060</t>
  </si>
  <si>
    <t>700_02_070</t>
  </si>
  <si>
    <t>700_02_120</t>
  </si>
  <si>
    <t>700_02_130</t>
  </si>
  <si>
    <t>700_02_140</t>
  </si>
  <si>
    <t>700_02_310</t>
  </si>
  <si>
    <t>700_02_350</t>
  </si>
  <si>
    <t>700_02_390</t>
  </si>
  <si>
    <t>700_02_400</t>
  </si>
  <si>
    <t>Sealing grooves contraction joint (20m to 25m spacing) or expansion joint; cold applied individual lengths not exceeding 1m; 20mm depth</t>
  </si>
  <si>
    <t>Sealing grooves contraction joint (20m to 25m spacing) or expansion joint; cold applied individual lengths not exceeding 4m; 20mm depth</t>
  </si>
  <si>
    <t>Sealing grooves contraction joint (20m to 25m spacing) or expansion joint; cold applied individual lengths exceeding 4m but not exceeding 8m; 20mm depth</t>
  </si>
  <si>
    <t>Sealing grooves contraction joint (20m to 25m spacing) or expansion joint; cold applied individual lengths exceeding 8m but not exceeding 12m; 20mm depth</t>
  </si>
  <si>
    <t>Sealing grooves contraction joint (20m to 25m spacing) or expansion joint; cold applied individual lengths exceeding 12m; 20mm depth</t>
  </si>
  <si>
    <t>Sealing grooves contraction joint (20m to 25m spacing) or expansion joint; hot applied Type N1 to BS EN 14188-1 individual lengths not exceeding 1m; 25mm depth</t>
  </si>
  <si>
    <t>Sealing grooves contraction joint (20m to 25m spacing) or expansion joint; hot applied Type N1 to BS EN 14188-1 individual lengths not exceeding 4m; 25mm depth</t>
  </si>
  <si>
    <t>Sealing grooves contraction joint (20m to 25m spacing) or expansion joint; hot applied Type N1 to BS EN 14188-1 individual lengths exceeding 4m but not exceeding 8m; 25mm depth</t>
  </si>
  <si>
    <t>Sealing grooves contraction joint (20m to 25m spacing) or expansion joint; hot applied Type N1 to BS EN 14188-1 individual lengths exceeding 8m but not exceeding 12m; 25mm depth</t>
  </si>
  <si>
    <t>Sealing grooves contraction joint (20m to 25m spacing) or expansion joint; hot applied Type N1 to BS EN 14188-1 individual lengths exceeding 12m; 25mm depth</t>
  </si>
  <si>
    <t>Sealing grooves contraction joint (20m to 25m spacing) or expansion joint; hot applied Type F1/F2 to BS EN 14188-1 individual lengths not exceeding 1m; 25mm depth</t>
  </si>
  <si>
    <t>Sealing grooves contraction joint (20m to 25m spacing) or expansion joint; hot applied Type F1/F2 to BS EN 14188-1 individual lengths not exceeding 4m; 25mm depth</t>
  </si>
  <si>
    <t>Sealing grooves contraction joint (20m to 25m spacing) or expansion joint; hot applied Type F1/F2 to BS EN 14188-1 individual lengths exceeding 4m but not exceeding 8m; 25mm depth</t>
  </si>
  <si>
    <t>Sealing grooves contraction joint (20m to 25m spacing) or expansion joint; hot applied Type F1/F2 to BS EN 14188-1 individual lengths exceeding 8m but not exceeding 12m; 25mm depth</t>
  </si>
  <si>
    <t>Sealing grooves contraction joint (20m to 25m spacing) or expansion joint; hot applied Type F1/F2 to BS EN 14188-1 individual lengths exceeding 12m; 25mm depth</t>
  </si>
  <si>
    <t>100_06_010</t>
  </si>
  <si>
    <t>100_06_020</t>
  </si>
  <si>
    <t>100_06_030</t>
  </si>
  <si>
    <t>100_06_040</t>
  </si>
  <si>
    <t>100_06_050</t>
  </si>
  <si>
    <t>100_06_060</t>
  </si>
  <si>
    <t>100_07_070</t>
  </si>
  <si>
    <t>100_07_080</t>
  </si>
  <si>
    <t>100_07_090</t>
  </si>
  <si>
    <t>100_07_100</t>
  </si>
  <si>
    <t>100_07_110</t>
  </si>
  <si>
    <t>100_07_120</t>
  </si>
  <si>
    <t>Seasonal Adjustment (November-March) £</t>
  </si>
  <si>
    <t>People working in Highways England Offices or On Sites</t>
  </si>
  <si>
    <t>Installation of temporary CCTV System for the Monitoring of Traffic at Roadworks to 4-lane carriageway length not exceeding 2000m</t>
  </si>
  <si>
    <t>Maintenance of temporary CCTV System for the Monitoring of Traffic at Roadworks to 4-lane carriageway length not exceeding 2000m</t>
  </si>
  <si>
    <t>Removal of temporary CCTV System for the Monitoring of Traffic to 4-lane carriageway length not exceeding 2000m</t>
  </si>
  <si>
    <t>Installation of temporary CCTV System for the Monitoring of Traffic at Roadworks to 4-lane carriageway length not exceeding 4000m</t>
  </si>
  <si>
    <t>Maintenance of temporary CCTV System for the Monitoring of Traffic at Roadworks to 4-lane carriageway length not exceeding 4000m</t>
  </si>
  <si>
    <t>Removal of temporary CCTV System for the Monitoring of Traffic to 4-lane carriageway length not exceeding 4000m</t>
  </si>
  <si>
    <t>Installation of temporary CCTV System for the Monitoring of Traffic at Roadworks to All lane running carriageway length not exceeding 2000m</t>
  </si>
  <si>
    <t>Maintenance of temporary CCTV System for the Monitoring of Traffic at Roadworks to All lane running carriageway length not exceeding 2000m</t>
  </si>
  <si>
    <t>Removal of temporary CCTV System for the Monitoring of Traffic to All lane running carriageway length not exceeding 2000m</t>
  </si>
  <si>
    <t>Installation of temporary CCTV System for the Monitoring of Traffic at Roadworks to All lane running carriageway length not exceeding 4000m</t>
  </si>
  <si>
    <t>Maintenance of temporary CCTV System for the Monitoring of Traffic at Roadworks to All lane running carriageway length not exceeding 4000m</t>
  </si>
  <si>
    <t>Removal of temporary CCTV System for the Monitoring of Traffic to All lane running carriageway length not exceeding 4000m</t>
  </si>
  <si>
    <t>100_08_130</t>
  </si>
  <si>
    <t>100_08_140</t>
  </si>
  <si>
    <t>100_08_150</t>
  </si>
  <si>
    <t>100_08_160</t>
  </si>
  <si>
    <t>100_08_170</t>
  </si>
  <si>
    <t>100_08_180</t>
  </si>
  <si>
    <t>100_08_190</t>
  </si>
  <si>
    <t>100_08_200</t>
  </si>
  <si>
    <t>100_08_210</t>
  </si>
  <si>
    <t>Installation of Temporary Automatic Speed Camera System for the Enforcement of Mandatory Speed Limits at Roadworks to 4-lane carriageway length not exceeding 2000m</t>
  </si>
  <si>
    <t>Maintenance of Temporary Automatic Speed Camera System for the Enforcement of Mandatory Speed Limits at Roadworks to 4-lane carriageway length not exceeding 2000m</t>
  </si>
  <si>
    <t>Removal of Temporary Automatic Speed Camera System for the Enforcement of Mandatory Speed Limits at Roadworks to 4-lane carriageway length not exceeding 2000m</t>
  </si>
  <si>
    <t>Installation of Temporary Automatic Speed Camera System for the Enforcement of Mandatory Speed Limits at Roadworks to 4-lane carriageway length not exceeding 4000m</t>
  </si>
  <si>
    <t>Maintenance of Temporary Automatic Speed Camera System for the Enforcement of Mandatory Speed Limits at Roadworks to 4-lane carriageway length not exceeding 4000m</t>
  </si>
  <si>
    <t>Removal of Temporary Automatic Speed Camera System for the Enforcement of Mandatory Speed Limits at Roadworks to 4-lane carriageway length not exceeding 4000m</t>
  </si>
  <si>
    <t>Installation of Temporary Automatic Speed Camera System for the Enforcement of Mandatory Speed Limits at Roadworks to All lane running carriageway length not exceeding 2000m</t>
  </si>
  <si>
    <t>Maintenance of Temporary Automatic Speed Camera System for the Enforcement of Mandatory Speed Limits at Roadworks to All lane running carriageway length not exceeding 2000m</t>
  </si>
  <si>
    <t>Removal of Temporary Automatic Speed Camera System for the Enforcement of Mandatory Speed Limits at Roadworks to All lane running carriageway length not exceeding 2000m</t>
  </si>
  <si>
    <t>Installation of Temporary Automatic Speed Camera System for the Enforcement of Mandatory Speed Limits at Roadworks to All lane running carriageway length not exceeding 4000m</t>
  </si>
  <si>
    <t>Maintenance of Temporary Automatic Speed Camera System for the Enforcement of Mandatory Speed Limits at Roadworks to All lane running carriageway length not exceeding 4000m</t>
  </si>
  <si>
    <t>Removal of Temporary Automatic Speed Camera System for the Enforcement of Mandatory Speed Limits at Roadworks to All lane running carriageway length not exceeding 4000m</t>
  </si>
  <si>
    <t>100_07_130</t>
  </si>
  <si>
    <t>100_07_140</t>
  </si>
  <si>
    <t>100_07_150</t>
  </si>
  <si>
    <t>100_07_160</t>
  </si>
  <si>
    <t>100_07_170</t>
  </si>
  <si>
    <t>100_07_180</t>
  </si>
  <si>
    <t>100_07_190</t>
  </si>
  <si>
    <t>100_07_200</t>
  </si>
  <si>
    <t>100_07_210</t>
  </si>
  <si>
    <t>100_07_220</t>
  </si>
  <si>
    <t>100_07_230</t>
  </si>
  <si>
    <t>100_07_240</t>
  </si>
  <si>
    <t>Resin based surface treatment Type HFS1, up to 50m2</t>
  </si>
  <si>
    <t>Tack coat to existing surfaces up to 100m2</t>
  </si>
  <si>
    <t>Thin Bonded Repairs and Joint Repairs to Existing Concrete Carriageway</t>
  </si>
  <si>
    <t>Removal of existing bituminous overlay not exceeding 50mm; up to 50m2</t>
  </si>
  <si>
    <t>Install Steel Temporary Safety Barrier up to 1000m</t>
  </si>
  <si>
    <t>Maintain Steel Temporary Safety Barrier up to 1000m</t>
  </si>
  <si>
    <t>Remove Steel Temporary Safety Barrier up to 1000m</t>
  </si>
  <si>
    <t>Renewal of D400 cover and frame 600mm x 600mm to 1200mm internal diameter chamber using BBA / HAPAS Approved polymer based bituminous repair system</t>
  </si>
  <si>
    <t>Renewal of D400 cover and frame 900mm x 900mm to 2100mm internal diameter chamber using BBA / HAPAS Approved polymer based bituminous repair system</t>
  </si>
  <si>
    <t>Renewal of D400 grating and frame 450mm x 450mm to 450mm internal diameter gully using BBA / HAPAS Approved polymer based bituminous repair system</t>
  </si>
  <si>
    <t>Renewal of C250 grating and frame 450mm x 450mm to 450mm internal diameter gully using BBA / HAPAS Approved polymer based bituminous repair system</t>
  </si>
  <si>
    <t>Raise the level of D400 cover and frame 600mm x 600mm to 1200mm internal diameter chamber by 150mm or less using BBA / HAPAS Approved polymer based bituminous repair system</t>
  </si>
  <si>
    <t>Raise the level of D400 cover and frame 600mm x 600mm to 1200mm internal diameter chamber exceeding 150mm but not exceeding 300mm using BBA / HAPAS Approved polymer based bituminous repair system</t>
  </si>
  <si>
    <t>Raise the level of D400 cover and frame 900mm x 900mm to 2100mm internal diameter chamber by 150mm or less using BBA / HAPAS Approved polymer based bituminous repair system</t>
  </si>
  <si>
    <t>Raise the level of D400 cover and frame 900mm x 900mm to 2100mm internal diameter chamber exceeding 150mm but not exceeding 300mm using BBA / HAPAS Approved polymer based bituminous repair system</t>
  </si>
  <si>
    <t>Raise the level of D400 grating and frame 450mm x 450mm to 450mm internal diameter gully by 150mm or less using BBA / HAPAS Approved polymer based bituminous repair system</t>
  </si>
  <si>
    <t>Raise the level of D400 grating and frame 450mm x 450mm to 450mm internal diameter gully exceeding 150mm but not exceeding 300mm using BBA / HAPAS Approved polymer based bituminous repair system</t>
  </si>
  <si>
    <t>Type 1 unbound mixture sub-base in carriageway, hardshoulder and hardstrip up to 50m3</t>
  </si>
  <si>
    <t>Cement bound granular mixture A sub-base in carriageway, hardshoulder and hardstrip up to 50m3</t>
  </si>
  <si>
    <t>Type 4 unbound mixture(Asphalt Arisings) sub-base in carriageway, hardshoulder and hardstrip up to 50m3</t>
  </si>
  <si>
    <t>Enter below the Supplier's alternative descriptions for those roles in the blue cells</t>
  </si>
  <si>
    <t>Establish, maintain and remove pedestrian traffic management</t>
  </si>
  <si>
    <t>Maintain pedestrian traffic management on trunk roads not exceeding 500m in length</t>
  </si>
  <si>
    <t xml:space="preserve">Maintain pedestrian traffic management on trunk roads exceeding 500m but not exceeding 750m in length </t>
  </si>
  <si>
    <t>200_01_170</t>
  </si>
  <si>
    <t>200_01_180</t>
  </si>
  <si>
    <t>200_01_190</t>
  </si>
  <si>
    <t>200_01_200</t>
  </si>
  <si>
    <t>200_01_210</t>
  </si>
  <si>
    <t>200_01_220</t>
  </si>
  <si>
    <t>200_01_230</t>
  </si>
  <si>
    <t>200_01_240</t>
  </si>
  <si>
    <t>200_01_250</t>
  </si>
  <si>
    <t>200_01_260</t>
  </si>
  <si>
    <t>200_01_270</t>
  </si>
  <si>
    <t>200_01_280</t>
  </si>
  <si>
    <t>200_01_290</t>
  </si>
  <si>
    <t>200_01_300</t>
  </si>
  <si>
    <t>200_01_310</t>
  </si>
  <si>
    <t>200_01_320</t>
  </si>
  <si>
    <t>Retroreflective traffic sign face, as non-lit sign unit, sign face not exceeding 1.0m2 in area fixed to existing post/s (all types)</t>
  </si>
  <si>
    <t>Retroreflective traffic sign face, as non-lit sign unit, sign face exceeding 1.00m2 but not exceeding 5.00m2 in area fixed to existing post/s (all types)</t>
  </si>
  <si>
    <t>Retroreflective traffic sign face, as non-lit sign unit, sign face exceeding 5.00m2 but not exceeding 10.00m2 in area fixed to existing post/s (all types)</t>
  </si>
  <si>
    <t>Retroreflective traffic sign face, as non-lit sign unit, sign face exceeding 10.00m2 but not exceeding 15.00m2 in area fixed to existing post/s (all types)</t>
  </si>
  <si>
    <t>Retroreflective traffic sign face, as non-lit sign unit, sign face exceeding 15.00m2 but not exceeding 20.00m2 in area fixed to existing post/s (all types)</t>
  </si>
  <si>
    <t>Retroreflective traffic sign face, as non-lit sign unit, sign face exceeding 20.00m2 but not exceeding 25.00m2 in area fixed to existing post/s (all types)</t>
  </si>
  <si>
    <t>Retroreflective traffic sign face, as non-lit sign unit, sign face exceeding 25.00m2 in area fixed to existing post/s (all types)</t>
  </si>
  <si>
    <t>Retroreflective traffic sign face, as non-lit sign unit, sign face not exceeding 1.0m2 in area fixed to existing gantry</t>
  </si>
  <si>
    <t>Retroreflective traffic sign face, as non-lit sign unit, sign face exceeding 1.00m2 but not exceeding 5.00m2 in area fixed to existing gantry</t>
  </si>
  <si>
    <t>Retroreflective traffic sign face, as non-lit sign unit, sign face exceeding 5.00m2 but not exceeding 10.00m2 in area fixed to existing gantry</t>
  </si>
  <si>
    <t>Retroreflective traffic sign face, as non-lit sign unit, sign face exceeding 10.00m2 but not exceeding 15.00m2 in area fixed to existing gantry</t>
  </si>
  <si>
    <t>Retroreflective traffic sign face, as non-lit sign unit, sign face exceeding 15.00m2 but not exceeding 20.00m2 in area fixed to existing gantry</t>
  </si>
  <si>
    <t>Retroreflective traffic sign face, as non-lit sign unit, sign face exceeding 20.00m2 but not exceeding 25.00m2 in area fixed to existing gantry</t>
  </si>
  <si>
    <t>Retroreflective traffic sign face, as non-lit sign unit, sign face exceeding 25.00m2 in area fixed to existing gantry</t>
  </si>
  <si>
    <t>Retroreflective traffic sign face, as lit sign unit, sign face not exceeding 1.0m2 in area fixed to existing post/s (all types)</t>
  </si>
  <si>
    <t>Retroreflective traffic sign face, as lit sign unit, sign face exceeding 1.00m2 but not exceeding 5.00m2 in area fixed to existing post/s (all types)</t>
  </si>
  <si>
    <t>Retroreflective traffic sign face, as lit sign unit, sign face exceeding 5.00m2 but not exceeding 10.00m2 in area fixed to existing post/s (all types)</t>
  </si>
  <si>
    <t>Retroreflective traffic sign face, as lit sign unit, sign face exceeding 10.00m2 but not exceeding 15.00m2 in area fixed to existing post/s (all types)</t>
  </si>
  <si>
    <t>Retroreflective traffic sign face, as lit sign unit, sign face exceeding 15.00m2 but not exceeding 20.00m2 in area fixed to existing post/s (all types)</t>
  </si>
  <si>
    <t>Retroreflective traffic sign face, as lit sign unit, sign face exceeding 20.00m2 but not exceeding 25.00m2 in area fixed to existing post/s (all types)</t>
  </si>
  <si>
    <t>Retroreflective traffic sign face, as lit sign unit, sign face exceeding 25.00m2 in area fixed to existing post/s (all types)</t>
  </si>
  <si>
    <t>Retroreflective traffic sign face, as lit sign unit, sign face not exceeding 1.0m2 in area fixed to existing gantry</t>
  </si>
  <si>
    <t>Retroreflective traffic sign face, as lit sign unit, sign face exceeding 1.00m2 but not exceeding 5.00m2 in area fixed to existing gantry</t>
  </si>
  <si>
    <t>Retroreflective traffic sign face, as lit sign unit, sign face exceeding 5.00m2 but not exceeding 10.00m2 in area fixed to existing gantry</t>
  </si>
  <si>
    <t>Retroreflective traffic sign face, as lit sign unit, sign face exceeding 10.00m2 but not exceeding 15.00m2 in area fixed to existing gantry</t>
  </si>
  <si>
    <t>Retroreflective traffic sign face, as lit sign unit, sign face exceeding 15.00m2 but not exceeding 20.00m2 in area fixed to existing gantry</t>
  </si>
  <si>
    <t>Retroreflective traffic sign face, as lit sign unit, sign face exceeding 20.00m2 but not exceeding 25.00m2 in area fixed to existing gantry</t>
  </si>
  <si>
    <t>Retroreflective traffic sign face, as lit sign unit, sign face exceeding 25.00m2 in area fixed to existing gantry</t>
  </si>
  <si>
    <t>Continuous line in thermoplastic extrusion with applied solid glass beads 300mm wide</t>
  </si>
  <si>
    <t>Continuous line in thermoplastic screed with applied solid glass beads 400mm wide as per diagram 1002.1</t>
  </si>
  <si>
    <t>Continuous line in thermoplastic screed with applied solid glass beads 250mm wide to diag 1049A</t>
  </si>
  <si>
    <t>Continuous line in yellow thermoplastic screed with applied solid glass beads 200 mm wide, as Diagrams 1025.1</t>
  </si>
  <si>
    <t>Continuous line in yellow thermoplastic screed with applied solid glass beads 75 mm wide, as diagram 1017</t>
  </si>
  <si>
    <t>Continuous line in yellow thermoplastic screed with applied solid glass beads 100 mm wide, as diagram 1017</t>
  </si>
  <si>
    <t>Continuous double line in yellow thermoplastic screed with applied solid glass beads 75 mm wide, as diagram 1018.1</t>
  </si>
  <si>
    <t>Continuous double line in yellow thermoplastic screed with applied solid glass beads 100 mm wide, as diagram 1018.1</t>
  </si>
  <si>
    <t>Intermittent line in yellow thermoplastic screed with applied solid glass beads 100 mm wide with line 1000 mm long and gap 1000 mm long, as Diagrams 1025.1</t>
  </si>
  <si>
    <t>Intermittent line in thermoplastic extrusion with applied solid glass beads 100 mm wide with line 600 mm long and gap 300 mm long, as Diagram 1009A</t>
  </si>
  <si>
    <t>Intermittent line in thermoplastic extrusion with applied solid glass beads 150 mm wide with line 600 mm long and gap 300 mm long, as Diagram 1009A</t>
  </si>
  <si>
    <t>Intermittent line in thermoplastic extrusion with applied solid glass beads 200 mm wide with line 600 mm long and gap 300 mm long, as Diagram 1009A</t>
  </si>
  <si>
    <t>Intermittent line in thermoplastic screed with applied solid glass beads 150 mm wide with line 300 mm long and gap 150 mm long, as Diagram 1009B</t>
  </si>
  <si>
    <t>Intermittent line in thermoplastic extrusion with applied solid glass beads 100 mm wide with line 1000 mm long and gap 1000 mm long, as Diagram 1010</t>
  </si>
  <si>
    <t>Continuous line in thermoplastic extrusion with applied solid glass beads 100mm wide</t>
  </si>
  <si>
    <t>Intermittent line in thermoplastic extrusion with applied solid glass beads 300 mm wide with line 1000 mm long and gap 1000 mm long, as Diagram 1010</t>
  </si>
  <si>
    <t>Intermittent line in thermoplastic extrusion with applied solid glass beads 100 mm wide with line 6000 mm long and gap 3000 mm long, as Diagram 1004.1</t>
  </si>
  <si>
    <t>Intermittent line in thermoplastic extrusion with applied solid glass beads 100 mm wide with line 4000 mm long and gap 2000 mm long, as Diagrams 1004</t>
  </si>
  <si>
    <t xml:space="preserve">Intermittent line in thermoplastic extrusion with applied solid glass beads 100 mm wide with line 2000 mm long and gap 4000 mm long, as Diagrams 1008 </t>
  </si>
  <si>
    <t>Intermittent line in thermoplastic extrusion with applied solid glass beads 100 mm wide with line 3000 mm long and gap 6000 mm long, as Diagrams 1008.1</t>
  </si>
  <si>
    <t>Intermittent line in thermoplastic extrusion with applied solid glass beads 150 mm wide with line 3000 mm long and gap 6000 mm long, as Diagrams 1008.1</t>
  </si>
  <si>
    <t>Intermittent line in thermoplastic extrusion with applied solid glass beads 100mm wide with line 1000 mm long and gap 5000 mm, as diagram 1005</t>
  </si>
  <si>
    <t>Intermittent line in thermoplastic extrusion with applied solid glass beads 100 mm wide with line 2000 mm long and gap 7000 mm long, as Diagram 1005.1</t>
  </si>
  <si>
    <t>Intermittent line in thermoplastic extrusion with applied solid glass beads 200 mm wide with line 1000 mm long and gap 1000 mm long, as Diagram 1003.1</t>
  </si>
  <si>
    <t>Intermittent line in thermoplastic extrusion with applied solid glass beads 300 mm wide with line 1000 mm long and gap 1000 mm long, as Diagram 1003.1</t>
  </si>
  <si>
    <t>Ancillary intermittent line in thermoplastic extrusion with applied solid glass beads 100 mm wide with line 2000 mm long and gap 1000 mm long, as Diagram 1040</t>
  </si>
  <si>
    <t>Ancillary line in white thermoplastic extrusion with applied solid glass beads 200mm wide diagonal hatch, as Diagram 1040</t>
  </si>
  <si>
    <t>Ancillary line in white thermoplastic extrusion with applied solid glass beads 500mm wide diagonal hatch, as Diagram 1040.3</t>
  </si>
  <si>
    <t>Ancillary line in white thermoplastic extrusion with applied solid glass beads 200mm wide diagonal hatch, as Diagram 1040.4</t>
  </si>
  <si>
    <t>Ancillary line in white thermoplastic extrusion with applied solid glass beads 200mm wide chevrons, as Diagram 1041</t>
  </si>
  <si>
    <t>Ancillary line in white thermoplastic screed with applied solid glass beads 250mm wide chevrons, as Diagram 1064</t>
  </si>
  <si>
    <t>Raised rib line in white thermoplastic extrusion with applied solid glass beads 150mm wide with ribs at 250mm centres as Diagram 1012.2</t>
  </si>
  <si>
    <t>Raised rib line in white thermoplastic extrusion with applied solid glass beads 200mm wide with ribs at 500mm centres as Diagram 1012.2</t>
  </si>
  <si>
    <t>Raised rib line in white thermoplastic extrusion with applied solid glass beads 200mm wide with ribs at 500mm centres as Diagram 1012.3</t>
  </si>
  <si>
    <t>Intermittent line in thermoplastic screed with applied solid glass beads 200mm wide as Diagram 1003A.</t>
  </si>
  <si>
    <t xml:space="preserve">Triangle in white thermoplastic screed with applied solid glass beads 0.625 metres wide, 1.875 metres high to diagram 1023A </t>
  </si>
  <si>
    <t>Circle, 2.5 metre diameter, with enclosing arrows in white thermoplastic screed with applied solid glass beads, as Diagram 1003.4</t>
  </si>
  <si>
    <t>Deflection arrow in white thermoplastic screed with applied solid glass beads, 4.5 metres long, straight, as Diagram 1014</t>
  </si>
  <si>
    <t>Deflection arrow in white thermoplastic screed with applied solid glass beads, 9 metres long, straight, as Diagram 1014</t>
  </si>
  <si>
    <t>Lane arrow in white thermoplastic screed with applied solid glass beads, 4 metres long, straight ahead, as Diagram 1038</t>
  </si>
  <si>
    <t xml:space="preserve">Lane arrow in white thermoplastic screed with applied solid glass beads, 4 metres long, turning, as Diagram 1038 </t>
  </si>
  <si>
    <t>Lane arrow in white thermoplastic screed with applied solid glass beads, 4 metres long, double headed, straight ahead and turning, as Diagram 1038</t>
  </si>
  <si>
    <t>Lane arrow in white thermoplastic screed with applied solid glass beads, 9 metres long, straight ahead, as Diagram 1038</t>
  </si>
  <si>
    <t xml:space="preserve">Lane arrow in white thermoplastic screed with applied solid glass beads, 9 metres long, turning, as Diagram 1038 </t>
  </si>
  <si>
    <t>Lane arrow in white thermoplastic screed with applied solid glass beads, 9 metres long, double headed, straight ahead and turning, as Diagram 1038</t>
  </si>
  <si>
    <t>Lane arrow in white thermoplastic screed with applied solid glass beads, 4 metres long, straight ahead, as Diagram 1035</t>
  </si>
  <si>
    <t xml:space="preserve">Lane arrow in white thermoplastic screed with applied solid glass beads, 4 metres long, turning, as Diagram 1035 </t>
  </si>
  <si>
    <t>Lane arrow in white thermoplastic screed with applied solid glass beads, 4 metres long, double headed, straight ahead and turning, as Diagram 1035</t>
  </si>
  <si>
    <t>Lane arrow in white thermoplastic screed with applied solid glass beads, 6 metres long, straight ahead, as Diagram 1035</t>
  </si>
  <si>
    <t xml:space="preserve">Lane arrow in white thermoplastic screed with applied solid glass beads, 6 metres long, turning, as Diagram 1035 </t>
  </si>
  <si>
    <t>Lane arrow in white thermoplastic screed with applied solid glass beads, 6 metres long, double headed, straight ahead and turning, as Diagram 1035</t>
  </si>
  <si>
    <t>Guidance arrow in white thermoplastic screed with applied solid glass beads, 3.025 metres long, as Diagram 1038.1</t>
  </si>
  <si>
    <t>Guidance arrow in white thermoplastic screed with applied solid glass beads, 4.450 metres long, as Diagram 1038.1</t>
  </si>
  <si>
    <t>Bifurcation arrow in white thermoplastic screed with applied solid glass beads, 16 metres long, as Diagram 1039</t>
  </si>
  <si>
    <t>Letter or numeral in white thermoplastic screed with applied solid glass beads, 0.28 metres high  diag 1029</t>
  </si>
  <si>
    <t>Symbol in white thermoplastic screed with applied solid glass beads; size 1.215m, Cycle Lane to diagram 1057</t>
  </si>
  <si>
    <t>Symbol in white thermoplastic screed with applied solid glass beads; size 4.3m high, 1.5m wide, numerals 1.6m high, Speed Limit Roundel to diagram 1065</t>
  </si>
  <si>
    <t>Symbol in white thermoplastic screed with applied solid glass beads; size 7.5m high, 1.5m wide, numerals 2.8m high, Speed Limit Roundel to diagram 1065</t>
  </si>
  <si>
    <t xml:space="preserve">Pedestrian crossing road studs 100 x 100 non reflective alloy studs, Diag 1055.1 </t>
  </si>
  <si>
    <t>Removal of solid area in thermoplastic screed</t>
  </si>
  <si>
    <t>Removal of solid area in thermoplastic spray</t>
  </si>
  <si>
    <t>Removal of solid area in white thermoplastic spray</t>
  </si>
  <si>
    <t>1200_05_010</t>
  </si>
  <si>
    <t>1200_05_020</t>
  </si>
  <si>
    <t>1200_05_030</t>
  </si>
  <si>
    <t>1200_05_040</t>
  </si>
  <si>
    <t>1200_05_050</t>
  </si>
  <si>
    <t>1200_05_060</t>
  </si>
  <si>
    <t>1200_05_070</t>
  </si>
  <si>
    <t>1200_05_080</t>
  </si>
  <si>
    <t>1200_05_090</t>
  </si>
  <si>
    <t>1200_05_100</t>
  </si>
  <si>
    <t>1200_05_110</t>
  </si>
  <si>
    <t>1200_05_120</t>
  </si>
  <si>
    <t>1200_05_130</t>
  </si>
  <si>
    <t>1200_05_140</t>
  </si>
  <si>
    <t>1200_05_150</t>
  </si>
  <si>
    <t>1200_05_160</t>
  </si>
  <si>
    <t>1200_05_170</t>
  </si>
  <si>
    <t>1200_05_180</t>
  </si>
  <si>
    <t>1200_05_190</t>
  </si>
  <si>
    <t>1200_05_200</t>
  </si>
  <si>
    <t>1200_05_210</t>
  </si>
  <si>
    <t>1200_05_220</t>
  </si>
  <si>
    <t>1200_05_230</t>
  </si>
  <si>
    <t>1200_05_240</t>
  </si>
  <si>
    <t>1200_05_250</t>
  </si>
  <si>
    <t>1200_05_260</t>
  </si>
  <si>
    <t>1200_05_270</t>
  </si>
  <si>
    <t>1200_05_280</t>
  </si>
  <si>
    <t>1200_05_290</t>
  </si>
  <si>
    <t>1200_05_300</t>
  </si>
  <si>
    <t>1200_05_310</t>
  </si>
  <si>
    <t>1200_05_320</t>
  </si>
  <si>
    <t>1200_05_330</t>
  </si>
  <si>
    <t>1200_05_340</t>
  </si>
  <si>
    <t>1200_05_350</t>
  </si>
  <si>
    <t>1200_05_360</t>
  </si>
  <si>
    <t>1200_05_370</t>
  </si>
  <si>
    <t>1200_05_380</t>
  </si>
  <si>
    <t>1200_05_390</t>
  </si>
  <si>
    <t>1200_05_400</t>
  </si>
  <si>
    <t>1200_05_410</t>
  </si>
  <si>
    <t>1200_05_420</t>
  </si>
  <si>
    <t>1200_05_430</t>
  </si>
  <si>
    <t>1200_05_440</t>
  </si>
  <si>
    <t>1200_05_450</t>
  </si>
  <si>
    <t>1200_05_460</t>
  </si>
  <si>
    <t>1200_05_470</t>
  </si>
  <si>
    <t>1200_05_480</t>
  </si>
  <si>
    <t>1200_05_490</t>
  </si>
  <si>
    <t>1200_05_500</t>
  </si>
  <si>
    <t>1200_05_510</t>
  </si>
  <si>
    <t>1200_05_520</t>
  </si>
  <si>
    <t>1200_05_530</t>
  </si>
  <si>
    <t>1200_05_540</t>
  </si>
  <si>
    <t>1200_05_550</t>
  </si>
  <si>
    <t>1200_05_560</t>
  </si>
  <si>
    <t>1200_05_570</t>
  </si>
  <si>
    <t>1200_05_580</t>
  </si>
  <si>
    <t>1200_05_590</t>
  </si>
  <si>
    <t>1200_05_600</t>
  </si>
  <si>
    <t>1200_05_610</t>
  </si>
  <si>
    <t>1200_05_620</t>
  </si>
  <si>
    <t>1200_05_630</t>
  </si>
  <si>
    <t>1200_05_640</t>
  </si>
  <si>
    <t>1200_05_650</t>
  </si>
  <si>
    <t>1200_05_660</t>
  </si>
  <si>
    <t>1200_05_670</t>
  </si>
  <si>
    <t>1200_05_680</t>
  </si>
  <si>
    <t>1200_05_690</t>
  </si>
  <si>
    <t>1200_05_700</t>
  </si>
  <si>
    <t>1200_05_710</t>
  </si>
  <si>
    <t>1200_05_720</t>
  </si>
  <si>
    <t>1200_05_730</t>
  </si>
  <si>
    <t>1200_05_740</t>
  </si>
  <si>
    <t>1200_05_750</t>
  </si>
  <si>
    <t>1200_05_760</t>
  </si>
  <si>
    <t>1200_05_770</t>
  </si>
  <si>
    <t>1200_05_780</t>
  </si>
  <si>
    <t>1200_05_790</t>
  </si>
  <si>
    <t>1200_05_800</t>
  </si>
  <si>
    <t>1200_05_810</t>
  </si>
  <si>
    <t>1200_05_820</t>
  </si>
  <si>
    <t>1200_05_830</t>
  </si>
  <si>
    <t>1200_05_840</t>
  </si>
  <si>
    <t>1200_05_850</t>
  </si>
  <si>
    <t>1200_05_860</t>
  </si>
  <si>
    <t>1200_05_870</t>
  </si>
  <si>
    <t>1200_05_880</t>
  </si>
  <si>
    <t>1200_05_890</t>
  </si>
  <si>
    <t>1200_05_900</t>
  </si>
  <si>
    <t>1200_05_910</t>
  </si>
  <si>
    <t>1200_05_920</t>
  </si>
  <si>
    <t>1200_05_930</t>
  </si>
  <si>
    <t>1200_05_940</t>
  </si>
  <si>
    <t>1200_05_950</t>
  </si>
  <si>
    <t>1200_05_960</t>
  </si>
  <si>
    <t>1200_05_970</t>
  </si>
  <si>
    <t>1200_05_980</t>
  </si>
  <si>
    <t>1200_05_990</t>
  </si>
  <si>
    <t>1200_05_1000</t>
  </si>
  <si>
    <t>1200_05_1010</t>
  </si>
  <si>
    <t>1200_05_1020</t>
  </si>
  <si>
    <t>1200_05_1030</t>
  </si>
  <si>
    <t>1200_05_1040</t>
  </si>
  <si>
    <t>1200_05_1050</t>
  </si>
  <si>
    <t>1200_05_1060</t>
  </si>
  <si>
    <t>1200_05_1070</t>
  </si>
  <si>
    <t>1200_05_1080</t>
  </si>
  <si>
    <t>1200_05_1090</t>
  </si>
  <si>
    <t>1200_05_1100</t>
  </si>
  <si>
    <t>1200_05_1110</t>
  </si>
  <si>
    <t>1200_05_1120</t>
  </si>
  <si>
    <t>1200_05_1130</t>
  </si>
  <si>
    <t>1200_05_1140</t>
  </si>
  <si>
    <t>1200_05_1150</t>
  </si>
  <si>
    <t>1200_05_1160</t>
  </si>
  <si>
    <t>1200_05_1170</t>
  </si>
  <si>
    <t>1200_05_1180</t>
  </si>
  <si>
    <t>1200_05_1190</t>
  </si>
  <si>
    <t>1200_06_010</t>
  </si>
  <si>
    <t>Cored thermoplastic node marker 100 mm diameter</t>
  </si>
  <si>
    <t>Node Markers</t>
  </si>
  <si>
    <t>Removal of Road Markings</t>
  </si>
  <si>
    <t>Safety barrier N2, W6, designed to be impacted one side only straight or curved exceeding 120 metres radius, length not exceeding 250m.</t>
  </si>
  <si>
    <t>Safety barrier N2, W6, designed to be impacted one side only straight or curved exceeding 120 metres radius, length exceeding 250m.</t>
  </si>
  <si>
    <t>Remove from store and re-erect existing barrier</t>
  </si>
  <si>
    <t>Remove from store and re-erect existing barrier, extra over for new posts</t>
  </si>
  <si>
    <t>Minimum visit cost for barrier crew to allow for dropping and re-erecting existing barrier for access</t>
  </si>
  <si>
    <t>Terminal P1, D.1.1, designed to be impacted both sides</t>
  </si>
  <si>
    <t>Terminal P4, D.1.1, designed to be impacted both sides</t>
  </si>
  <si>
    <t>Transition from deformable N2 W1 to Deformable N2 W6 designed to be impacted on one side only</t>
  </si>
  <si>
    <t>Transition from deformable N2 W2 to Deformable N2 W4 designed to be impacted on one side only</t>
  </si>
  <si>
    <t>Transition from deformable N2 W2 to Deformable N2 W6 designed to be impacted on one side only</t>
  </si>
  <si>
    <t>Transition from deformable N2 W3 to Deformable N2 W6 designed to be impacted on one side only</t>
  </si>
  <si>
    <t>Transition from deformable N2 W4 to Deformable N2 W6 designed to be impacted on one side only</t>
  </si>
  <si>
    <t>Transition from Deformable N2 W2 to Deformable H2 W3 designed to be impacted on one side only</t>
  </si>
  <si>
    <t>Transition from Deformable N2 W2 to Deformable H4a W5 designed to be impacted on one side only</t>
  </si>
  <si>
    <t>Transition from Deformable N2 W4 to Deformable H2 W5 designed to be impacted on both sides</t>
  </si>
  <si>
    <t>Transition from Deformable N2 W4 to Rigid H2 W2 designed to be impacted on one side only</t>
  </si>
  <si>
    <t>Rigid safety barrier minimum H2 W2 Variable, maximum height difference 300mm, not exceeding 100m in length</t>
  </si>
  <si>
    <t>Rigid safety barrier minimum H2 W2 Variable, maximum height difference 300mm, exceeding 100m in length</t>
  </si>
  <si>
    <t>Rigid safety barrier minimum H2 W3 Wide Variable, maximum height difference 300mm, not exceeding 100m in length</t>
  </si>
  <si>
    <t>Rigid safety barrier minimum H2 W3 Wide Variable, maximum height difference 300mm, exceeding 100m in length</t>
  </si>
  <si>
    <t>Rigid safety barrier minimum H2 W3 Trough Variable Wide, not exceeding 100m in length</t>
  </si>
  <si>
    <t>Rigid safety barrier minimum H2 W3 Trough Variable Wide, exceeding 100m in length</t>
  </si>
  <si>
    <t>Rigid safety barrier minimum H2 W2 Dual, not exceeding 100m in length</t>
  </si>
  <si>
    <t>Rigid safety barrier minimum H2 W2 Dual, exceeding 100m in length</t>
  </si>
  <si>
    <t xml:space="preserve">Extra over - weep holes in dual rigid safety barrier </t>
  </si>
  <si>
    <t>Cast in-situ Wide sections</t>
  </si>
  <si>
    <t>Cast in-situ Variable height sections</t>
  </si>
  <si>
    <t>Emergency crossing point, demountable steel step barrier with a minimum containment of H1 not exceeding 25m</t>
  </si>
  <si>
    <t>Maintenance crossing point, demountable steel step barrier H2 W2, not exceeding 500m</t>
  </si>
  <si>
    <t>Steel step barrier to span a manhole cover</t>
  </si>
  <si>
    <t>Extra over for slip membrane</t>
  </si>
  <si>
    <t>Extra over for embedment not exceeding 60mm</t>
  </si>
  <si>
    <t>Extra over for embedment exceeding 60mm but not exceeding 100mm</t>
  </si>
  <si>
    <t>Removal of existing bituminous overlay not exceeding 100mm; up to 500m2</t>
  </si>
  <si>
    <t>Removal of existing bituminous overlay not exceeding 100mm; 500m2-3500m2</t>
  </si>
  <si>
    <t>Removal of existing bituminous overlay not exceeding 100mm; 3500m2-27000m2</t>
  </si>
  <si>
    <t>Removal of existing bituminous overlay not exceeding 100mm; over 27000m2</t>
  </si>
  <si>
    <t>BS 5834-4 plastic chamber Type A with Type B125 cover and frame depth to uppermost surface of base slab not exceeding 1 metre</t>
  </si>
  <si>
    <t>BS 5834-4 plastic chamber Type B with Type B125 cover and frame depth to uppermost surface of base slab not exceeding 1 metre</t>
  </si>
  <si>
    <t>BS 5834-4 plastic chamber Type C with Type B125 cover and frame depth to uppermost surface of base slab not exceeding 1 metre</t>
  </si>
  <si>
    <t>Break and remove the existing reinforced concrete pavement not exceeding 250mm depth and recycled for reuse; exceeding 27000m2</t>
  </si>
  <si>
    <t>Break and remove the existing reinforced concrete pavement exceeding 250mm depth and recycled for reuse; exceeding 27000m2</t>
  </si>
  <si>
    <t>Break and remove the existing reinforced concrete pavement not exceeding 250mm depth and deposed off site; exceeding 27000m2</t>
  </si>
  <si>
    <t>Break and remove the existing reinforced concrete pavement exceeding 250mm depth and deposed off site; exceeding 27000m2</t>
  </si>
  <si>
    <t>Break and remove the existing reinforced concrete pavement not exceeding 250mm depth and recycled for reuse; exceeding 3500m2 but not exceeding 27000m2</t>
  </si>
  <si>
    <t>Break and remove the existing reinforced concrete pavement exceeding 250mm depth and recycled for reuse; exceeding 3500m2 but not exceeding 27000m2</t>
  </si>
  <si>
    <t>Break and remove the existing reinforced concrete pavement not exceeding 250mm depth and deposed off site; exceeding 3500m2 but not exceeding 27000m2</t>
  </si>
  <si>
    <t>Break and remove the existing reinforced concrete pavement exceeding 250mm depth and deposed off site; exceeding 3500m2 but not exceeding 27000m2</t>
  </si>
  <si>
    <t>Break and remove the existing reinforced concrete pavement not exceeding 250mm depth and recycled for reuse; Not exceeding 500m2</t>
  </si>
  <si>
    <t>Break and remove the existing reinforced concrete pavement exceeding 250mm depth and recycled for reuse; Not exceeding 500m2</t>
  </si>
  <si>
    <t>Break and remove the existing reinforced concrete pavement not exceeding 250mm depth and recycled for reuse; exceeding 500m2 but not exceeding 3500m2</t>
  </si>
  <si>
    <t>Break and remove the existing reinforced concrete pavement exceeding 250mm depth and recycled for reuse; exceeding 500m2 but not exceeding 3500m2</t>
  </si>
  <si>
    <t>Break and remove the existing reinforced concrete pavement not exceeding 250mm depth and deposed off site; Not exceeding 500m2</t>
  </si>
  <si>
    <t>Break and remove the existing reinforced concrete pavement exceeding 250mm depth and deposed off site; Not exceeding 500m2</t>
  </si>
  <si>
    <t>Break and remove the existing reinforced concrete pavement not exceeding 250mm depth and deposed off site; exceeding 500m2 but not exceeding 3500m2</t>
  </si>
  <si>
    <t>Break and remove the existing reinforced concrete pavement exceeding 250mm depth and deposed off site; exceeding 500m2 but not exceeding 3500m2</t>
  </si>
  <si>
    <t>Remove pedestrian traffic management on trunk roads not exceeding 500m in length</t>
  </si>
  <si>
    <t>Remove pedestrian traffic management on trunk roads exceeding 500m but not exceeding 750m in length</t>
  </si>
  <si>
    <t>Establish pedestrian traffic management on trunk roads not exceeding 500m in length</t>
  </si>
  <si>
    <t>Establish pedestrian traffic management on trunk roads exceeding 500m but not exceeding 750m in length</t>
  </si>
  <si>
    <r>
      <t xml:space="preserve">Total Fee % </t>
    </r>
    <r>
      <rPr>
        <sz val="18"/>
        <rFont val="Arial"/>
        <family val="2"/>
      </rPr>
      <t>(The fee in cell C40 is applied to SoR, Max Rates and Pricing Matrix)</t>
    </r>
  </si>
  <si>
    <t>Break and remove the existing unreinforced concrete pavement not exceeding 250mm depth and recycled for reuse; Not exceeding 500m2</t>
  </si>
  <si>
    <t>Break and remove the existing unreinforced concrete pavement exceeding 250mm depth and recycled for reuse; Not exceeding 500m2</t>
  </si>
  <si>
    <t>Break and remove the existing unreinforced concrete pavement not exceeding 250mm depth and recycled for reuse; exceeding 500m2 but not exceeding 3500m2</t>
  </si>
  <si>
    <t>Break and remove the existing unreinforced concrete pavement exceeding 250mm depth and recycled for reuse; exceeding 500m2 but not exceeding 3500m2</t>
  </si>
  <si>
    <t>Break and remove the existing unreinforced concrete pavement not exceeding 250mm depth and recycled for reuse; exceeding 3500m2 but not exceeding 27000m2</t>
  </si>
  <si>
    <t>Break and remove the existing unreinforced concrete pavement exceeding 250mm depth and recycled for reuse; exceeding 3500m2 but not exceeding 27000m2</t>
  </si>
  <si>
    <t>Break and remove the existing unreinforced concrete pavement not exceeding 250mm depth and recycled for reuse; exceeding 27000m2</t>
  </si>
  <si>
    <t>Break and remove the existing unreinforced concrete pavement exceeding 250mm depth and recycled for reuse; exceeding 27000m2</t>
  </si>
  <si>
    <t>Break and remove the existing unreinforced concrete pavement not exceeding 250mm depth and deposed off site; Not exceeding 500m2</t>
  </si>
  <si>
    <t>Break and remove the existing unreinforced concrete pavement exceeding 250mm depth and deposed off site; Not exceeding 500m2</t>
  </si>
  <si>
    <t>Break and remove the existing unreinforced concrete pavement not exceeding 250mm depth and deposed off site; exceeding 500m2 but not exceeding 3500m2</t>
  </si>
  <si>
    <t>Break and remove the existing unreinforced concrete pavement exceeding 250mm depth and deposed off site; exceeding 500m2 but not exceeding 3500m2</t>
  </si>
  <si>
    <t>Break and remove the existing unreinforced concrete pavement not exceeding 250mm depth and deposed off site; exceeding 3500m2 but not exceeding 27000m2</t>
  </si>
  <si>
    <t>Break and remove the existing unreinforced concrete pavement exceeding 250mm depth and deposed off site; exceeding 3500m2but not exceeding 27000m2</t>
  </si>
  <si>
    <t>Break and remove the existing unreinforced concrete pavement not exceeding 250mm depth and deposed off site; exceeding 27000m2</t>
  </si>
  <si>
    <t>Break and remove the existing unreinforced concrete pavement exceeding 250mm depth and deposed off site; exceeding 27000m2</t>
  </si>
  <si>
    <t>Saw cutting existing jointed reinforced concrete pavement not exceeding 50mm in depth;  up to 500m2</t>
  </si>
  <si>
    <t>Saw cutting existing jointed reinforced concrete pavement exceeding 50mm but not exceeding 100mm in depth;  up to 500m2</t>
  </si>
  <si>
    <t>Saw cutting existing jointed reinforced concrete pavement exceeding 100mm but not exceeding 150mm in depth;  up to 500m2</t>
  </si>
  <si>
    <t>Saw cutting existing jointed reinforced concrete pavement exceeding 150mm but not exceeding 200mm in depth;  up to 500m2</t>
  </si>
  <si>
    <t>Cracking existing jointed reinforced concrete pavement not exceeding 50mm in depth;  up to 500m2</t>
  </si>
  <si>
    <t>Cracking existing jointed reinforced concrete pavement exceeding 50mm but not exceeding 100mm in depth;  up to 500m2</t>
  </si>
  <si>
    <t>Cracking existing jointed reinforced concrete pavement exceeding 100mm but not exceeding 150mm in depth;  up to 500m2</t>
  </si>
  <si>
    <t>Cracking existing jointed reinforced concrete pavement exceeding 150mm but not exceeding 200mm in depth;  up to 500m2</t>
  </si>
  <si>
    <t>Seating existing jointed reinforced concrete pavement  not exceeding 50mm in depth;  up to 500m2</t>
  </si>
  <si>
    <t>Seating existing jointed reinforced concrete pavement  exceeding 50mm but not exceeding 100mm in depth;  up to 500m2</t>
  </si>
  <si>
    <t>Seating existing jointed reinforced concrete pavement  exceeding 100mm but not exceeding 150mm in depth;  up to 500m2</t>
  </si>
  <si>
    <t>Seating existing jointed reinforced concrete pavement  exceeding 150mm but not exceeding 200mm in depth;  up to 500m2</t>
  </si>
  <si>
    <t>Saw cutting existing jointed reinforced concrete pavement not exceeding 50mm in depth;  500-3500m2</t>
  </si>
  <si>
    <t>Saw cutting existing jointed reinforced concrete pavement exceeding 50mm but not exceeding 100mm in depth;  500-3500m2</t>
  </si>
  <si>
    <t>Saw cutting existing jointed reinforced concrete pavement exceeding 100mm but not exceeding 150mm in depth;  500-3500m2</t>
  </si>
  <si>
    <t>Saw cutting existing jointed reinforced concrete pavement exceeding 150mm but not exceeding 200mm in depth;  500-3500m2</t>
  </si>
  <si>
    <t>Cracking existing jointed reinforced concrete pavement not exceeding 50mm in depth;  500-3500m2</t>
  </si>
  <si>
    <t>Cracking existing jointed reinforced concrete pavement exceeding 50mm but not exceeding 100mm in depth;  500-3500m2</t>
  </si>
  <si>
    <t>Cracking existing jointed reinforced concrete pavement exceeding 100mm but not exceeding 150mm in depth;  500-3500m2</t>
  </si>
  <si>
    <t>Cracking existing jointed reinforced concrete pavement exceeding 150mm but not exceeding 200mm in depth;  500-3500m2</t>
  </si>
  <si>
    <t>Seating existing jointed reinforced concrete pavement  not exceeding 50mm in depth;  500-3500m2</t>
  </si>
  <si>
    <t>Seating existing jointed reinforced concrete pavement  exceeding 50mm but not exceeding 100mm in depth;  500-3500m2</t>
  </si>
  <si>
    <t>Seating existing jointed reinforced concrete pavement  exceeding 100mm but not exceeding 150mm in depth;  500-3500m2</t>
  </si>
  <si>
    <t>Seating existing jointed reinforced concrete pavement  exceeding 150mm but not exceeding 200mm in depth;  500-3500m2</t>
  </si>
  <si>
    <t>Saw cutting existing jointed reinforced concrete pavement not exceeding 50mm in depth;  3500-2700m2</t>
  </si>
  <si>
    <t>Saw cutting existing jointed reinforced concrete pavement exceeding 50mm but not exceeding 100mm in depth;  3500-2700m2</t>
  </si>
  <si>
    <t>Saw cutting existing jointed reinforced concrete pavement exceeding 100mm but not exceeding 150mm in depth;  3500-2700m2</t>
  </si>
  <si>
    <t>Saw cutting existing jointed reinforced concrete pavement exceeding 150mm but not exceeding 200mm in depth;  3500-2700m2</t>
  </si>
  <si>
    <t>Cracking existing jointed reinforced concrete pavement not exceeding 50mm in depth;  3500-2700m2</t>
  </si>
  <si>
    <t>Cracking existing jointed reinforced concrete pavement exceeding 50mm but not exceeding 100mm in depth;  3500-2700m2</t>
  </si>
  <si>
    <t>Cracking existing jointed reinforced concrete pavement exceeding 100mm but not exceeding 150mm in depth;  3500-2700m2</t>
  </si>
  <si>
    <t>Cracking existing jointed reinforced concrete pavement exceeding 150mm but not exceeding 200mm in depth;  3500-2700m2</t>
  </si>
  <si>
    <t>Seating existing jointed reinforced concrete pavement  not exceeding 50mm in depth;  3500-2700m2</t>
  </si>
  <si>
    <t>Seating existing jointed reinforced concrete pavement  exceeding 50mm but not exceeding 100mm in depth;  3500-2700m2</t>
  </si>
  <si>
    <t>Seating existing jointed reinforced concrete pavement  exceeding 100mm but not exceeding 150mm in depth;  3500-2700m2</t>
  </si>
  <si>
    <t>Seating existing jointed reinforced concrete pavement  exceeding 150mm but not exceeding 200mm in depth;  3500-2700m2</t>
  </si>
  <si>
    <t>Saw cutting existing jointed reinforced concrete pavement not exceeding 50mm in depth;  over 27000m2</t>
  </si>
  <si>
    <t>Saw cutting existing jointed reinforced concrete pavement exceeding 50mm but not exceeding 100mm in depth;  over 27000m2</t>
  </si>
  <si>
    <t>Saw cutting existing jointed reinforced concrete pavement exceeding 100mm but not exceeding 150mm in depth;  over 27000m2</t>
  </si>
  <si>
    <t>Saw cutting existing jointed reinforced concrete pavement exceeding 150mm but not exceeding 200mm in depth;  over 27000m2</t>
  </si>
  <si>
    <t>Cracking existing jointed reinforced concrete pavement not exceeding 50mm in depth;  over 27000m2</t>
  </si>
  <si>
    <t>Cracking existing jointed reinforced concrete pavement exceeding 50mm but not exceeding 100mm in depth;  over 27000m2</t>
  </si>
  <si>
    <t>Cracking existing jointed reinforced concrete pavement exceeding 100mm but not exceeding 150mm in depth;  over 27000m2</t>
  </si>
  <si>
    <t>Cracking existing jointed reinforced concrete pavement exceeding 150mm but not exceeding 200mm in depth;  over 27000m2</t>
  </si>
  <si>
    <t>Seating existing jointed reinforced concrete pavement  not exceeding 50mm in depth;  over 27000m2</t>
  </si>
  <si>
    <t>Seating existing jointed reinforced concrete pavement  exceeding 50mm but not exceeding 100mm in depth;  over 27000m2</t>
  </si>
  <si>
    <t>Seating existing jointed reinforced concrete pavement  exceeding 100mm but not exceeding 150mm in depth;  over 27000m2</t>
  </si>
  <si>
    <t>Seating existing jointed reinforced concrete pavement  exceeding 150mm but not exceeding 200mm in depth;  over 27000m2</t>
  </si>
  <si>
    <t>Cracking jointed unreinforced concrete thickness not exceeding 50mm, transverse cracks exceeding 1 metre but not exceeding 2 metres centres; Not  exceeding 500m2</t>
  </si>
  <si>
    <t>Cracking jointed unreinforced concrete thickness exceeding 50mm but not exceeding 100mm, transverse cracks exceeding 1 metre but not exceeding 2 metres centres; Not  exceeding 500m2</t>
  </si>
  <si>
    <t>Cracking jointed unreinforced concrete thickness exceeding 100mm but not exceeding 150mm, transverse cracks exceeding 1 metre but not exceeding 2 metres centres; Not  exceeding 500m2</t>
  </si>
  <si>
    <t>Cracking jointed unreinforced concrete thickness exceeding 150mm but not exceeding 200mm, transverse cracks exceeding 1 metre but not exceeding 2 metres centres; Not  exceeding 500m2</t>
  </si>
  <si>
    <t>Cracking jointed unreinforced concrete thickness not exceeding 50mm, transverse cracks exceeding 2 metres but not exceeding 3 metres centres; Not  exceeding 500m2</t>
  </si>
  <si>
    <t>Cracking jointed unreinforced concrete thickness exceeding 50mm but not exceeding 100mm, transverse cracks exceeding 2 metres but not exceeding 3 metres centres; Not  exceeding 500m2</t>
  </si>
  <si>
    <t>Cracking jointed unreinforced concrete thickness exceeding 100mm but not exceeding 150mm, transverse cracks exceeding 2 metres but not exceeding 3 metres centres; Not  exceeding 500m2</t>
  </si>
  <si>
    <t>Cracking jointed unreinforced concrete thickness exceeding 150mm but not exceeding 200mm, transverse cracks exceeding 2 metres but not exceeding 3 metres centres; Not  exceeding 500m2</t>
  </si>
  <si>
    <t>Cracking jointed unreinforced concrete thickness not exceeding 50mm, transverse cracks exceeding 3 metres but not exceeding 4 metres centres; Not  exceeding 500m2</t>
  </si>
  <si>
    <t>Cracking jointed unreinforced concrete thickness exceeding 50mm but not exceeding 100mm, transverse cracks exceeding 3 metres but not exceeding 4 metres centres; Not  exceeding 500m2</t>
  </si>
  <si>
    <t>Cracking jointed unreinforced concrete thickness exceeding 100mm but not exceeding 150mm, transverse cracks exceeding 3 metres but not exceeding 4 metres centres; Not  exceeding 500m2</t>
  </si>
  <si>
    <t>Cracking jointed unreinforced concrete thickness exceeding 150mm but not exceeding 200mm, transverse cracks exceeding 3 metres but not exceeding 4 metres centres; Not  exceeding 500m2</t>
  </si>
  <si>
    <t>Seating jointed unreinforced concrete thickness not exceeding 50mm; Not  exceeding 500m2</t>
  </si>
  <si>
    <t>Seating jointed unreinforced concrete thickness exceeding 50mm but not exceeding 100mm; Not  exceeding 500m2</t>
  </si>
  <si>
    <t>Seating jointed unreinforced concrete thickness exceeding 100mm but not exceeding 150mm; Not  exceeding 500m2</t>
  </si>
  <si>
    <t>Seating jointed unreinforced concrete thickness exceeding 150mm but not exceeding 200mm; Not  exceeding 500m2</t>
  </si>
  <si>
    <t>Cracking jointed unreinforced concrete thickness not exceeding 50mm, transverse cracks exceeding 1 metre but not exceeding 2 metres centres;  exceeding 500m2 but not  exceeding 3500m2</t>
  </si>
  <si>
    <t>Cracking jointed unreinforced concrete thickness exceeding 50mm but not exceeding 100mm, transverse cracks exceeding 1 metre but not exceeding 2 metres centres;  exceeding 500m2 but not  exceeding 3500m2</t>
  </si>
  <si>
    <t>Cracking jointed unreinforced concrete thickness exceeding 100mm but not exceeding 150mm, transverse cracks exceeding 1 metre but not exceeding 2 metres centres;  exceeding 500m2 but not  exceeding 3500m2</t>
  </si>
  <si>
    <t>Cracking jointed unreinforced concrete thickness exceeding 150mm but not exceeding 200mm, transverse cracks exceeding 1 metre but not exceeding 2 metres centres;  exceeding 500m2 but not  exceeding 3500m2</t>
  </si>
  <si>
    <t>Cracking jointed unreinforced concrete thickness not exceeding 50mm, transverse cracks exceeding 2 metres but not exceeding 3 metres centres;  exceeding 500m2 but not  exceeding 3500m2</t>
  </si>
  <si>
    <t>Cracking jointed unreinforced concrete thickness exceeding 50mm but not exceeding 100mm, transverse cracks exceeding 2 metres but not exceeding 3 metres centres;  exceeding 500m2 but not  exceeding 3500m2</t>
  </si>
  <si>
    <t>Cracking jointed unreinforced concrete thickness exceeding 100mm but not exceeding 150mm, transverse cracks exceeding 2 metres but not exceeding 3 metres centres;  exceeding 500m2 but not  exceeding 3500m2</t>
  </si>
  <si>
    <t>Cracking jointed unreinforced concrete thickness exceeding 150mm but not exceeding 200mm, transverse cracks exceeding 2 metres but not exceeding 3 metres centres;  exceeding 500m2 but not  exceeding 3500m2</t>
  </si>
  <si>
    <t>Cracking jointed unreinforced concrete thickness not exceeding 50mm, transverse cracks exceeding 3 metres but not exceeding 4 metres centres;  exceeding 500m2 but not  exceeding 3500m2</t>
  </si>
  <si>
    <t>Cracking jointed unreinforced concrete thickness exceeding 50mm but not exceeding 100mm, transverse cracks exceeding 3 metres but not exceeding 4 metres centres;  exceeding 500m2 but not  exceeding 3500m2</t>
  </si>
  <si>
    <t>Cracking jointed unreinforced concrete thickness exceeding 100mm but not exceeding 150mm, transverse cracks exceeding 3 metres but not exceeding 4 metres centres;  exceeding 500m2 but not  exceeding 3500m2</t>
  </si>
  <si>
    <t>Cracking jointed unreinforced concrete thickness exceeding 150mm but not exceeding 200mm, transverse cracks exceeding 3 metres but not exceeding 4 metres centres;  exceeding 500m2 but not  exceeding 3500m2</t>
  </si>
  <si>
    <t>Seating jointed unreinforced concrete thickness not exceeding 50mm;  exceeding 500m2 but not  exceeding 3500m2</t>
  </si>
  <si>
    <t>Seating jointed unreinforced concrete thickness exceeding 50mm but not exceeding 100mm;  exceeding 500m2 but not  exceeding 3500m2</t>
  </si>
  <si>
    <t>Seating jointed unreinforced concrete thickness exceeding 100mm but not exceeding 150mm;  exceeding 500m2 but not  exceeding 3500m2</t>
  </si>
  <si>
    <t>Seating jointed unreinforced concrete thickness exceeding 150mm but not exceeding 200mm;  exceeding 500m2 but not  exceeding 3500m2</t>
  </si>
  <si>
    <t>Cracking jointed unreinforced concrete thickness not exceeding 50mm, transverse cracks exceeding 1 metre but not exceeding 2 metres centres;  exceeding 3500m2 but not  exceeding 27000m2</t>
  </si>
  <si>
    <t>Cracking jointed unreinforced concrete thickness not exceeding 50mm, transverse cracks exceeding 1 metre but not exceeding 2 metres centres;  exceeding 27000m2</t>
  </si>
  <si>
    <t>Cracking jointed unreinforced concrete thickness exceeding 50mm but not exceeding 100mm, transverse cracks exceeding 1 metre but not exceeding 2 metres centres;  exceeding 3500m2 but not  exceeding 27000m2</t>
  </si>
  <si>
    <t>Cracking jointed unreinforced concrete thickness exceeding 50mm but not exceeding 100mm, transverse cracks exceeding 1 metre but not exceeding 2 metres centres;  exceeding 27000m2</t>
  </si>
  <si>
    <t>Cracking jointed unreinforced concrete thickness exceeding 100mm but not exceeding 150mm, transverse cracks exceeding 1 metre but not exceeding 2 metres centres;  exceeding 3500m2 but not  exceeding 27000m2</t>
  </si>
  <si>
    <t>Cracking jointed unreinforced concrete thickness exceeding 100mm but not exceeding 150mm, transverse cracks exceeding 1 metre but not exceeding 2 metres centres;  exceeding 27000m2</t>
  </si>
  <si>
    <t>Cracking jointed unreinforced concrete thickness exceeding 150mm but not exceeding 200mm, transverse cracks exceeding 1 metre but not exceeding 2 metres centres;  exceeding 3500m2 but not  exceeding 27000m2</t>
  </si>
  <si>
    <t>Cracking jointed unreinforced concrete thickness exceeding 150mm but not exceeding 200mm, transverse cracks exceeding 1 metre but not exceeding 2 metres centres;  exceeding 27000m2</t>
  </si>
  <si>
    <t>Cracking jointed unreinforced concrete thickness not exceeding 50mm, transverse cracks exceeding 2 metres but not exceeding 3 metres centres;  exceeding 3500m2 but not  exceeding 27000m2</t>
  </si>
  <si>
    <t>Cracking jointed unreinforced concrete thickness not exceeding 50mm, transverse cracks exceeding 2 metres but not exceeding 3 metres centres;  exceeding 27000m2</t>
  </si>
  <si>
    <t>Cracking jointed unreinforced concrete thickness exceeding 50mm but not exceeding 100mm, transverse cracks exceeding 2 metres but not exceeding 3 metres centres;  exceeding 3500m2 but not  exceeding 27000m2</t>
  </si>
  <si>
    <t>Cracking jointed unreinforced concrete thickness exceeding 50mm but not exceeding 100mm, transverse cracks exceeding 2 metres but not exceeding 3 metres centres;  exceeding 27000m2</t>
  </si>
  <si>
    <t>Cracking jointed unreinforced concrete thickness exceeding 100mm but not exceeding 150mm, transverse cracks exceeding 2 metres but not exceeding 3 metres centres;  exceeding 3500m2 but not  exceeding 27000m2</t>
  </si>
  <si>
    <t>Cracking jointed unreinforced concrete thickness exceeding 100mm but not exceeding 150mm, transverse cracks exceeding 2 metres but not exceeding 3 metres centres;  exceeding 27000m2</t>
  </si>
  <si>
    <t>Cracking jointed unreinforced concrete thickness exceeding 150mm but not exceeding 200mm, transverse cracks exceeding 2 metres but not exceeding 3 metres centres;  exceeding 3500m2 but not  exceeding 27000m2</t>
  </si>
  <si>
    <t>Cracking jointed unreinforced concrete thickness exceeding 150mm but not exceeding 200mm, transverse cracks exceeding 2 metres but not exceeding 3 metres centres;  exceeding 27000m2</t>
  </si>
  <si>
    <t>Cracking jointed unreinforced concrete thickness not exceeding 50mm, transverse cracks exceeding 3 metres but not exceeding 4 metres centres;  exceeding 3500m2 but not  exceeding 27000m2</t>
  </si>
  <si>
    <t>Cracking jointed unreinforced concrete thickness not exceeding 50mm, transverse cracks exceeding 3 metres but not exceeding 4 metres centres;  exceeding 27000m2</t>
  </si>
  <si>
    <t>Cracking jointed unreinforced concrete thickness exceeding 50mm but not exceeding 100mm, transverse cracks exceeding 3 metres but not exceeding 4 metres centres;  exceeding 3500m2 but not  exceeding 27000m2</t>
  </si>
  <si>
    <t>Cracking jointed unreinforced concrete thickness exceeding 50mm but not exceeding 100mm, transverse cracks exceeding 3 metres but not exceeding 4 metres centres;  exceeding 27000m2</t>
  </si>
  <si>
    <t>Cracking jointed unreinforced concrete thickness exceeding 100mm but not exceeding 150mm, transverse cracks exceeding 3 metres but not exceeding 4 metres centres;  exceeding 3500m2 but not  exceeding 27000m2</t>
  </si>
  <si>
    <t>Cracking jointed unreinforced concrete thickness exceeding 100mm but not exceeding 150mm, transverse cracks exceeding 3 metres but not exceeding 4 metres centres;  exceeding 27000m2</t>
  </si>
  <si>
    <t>Cracking jointed unreinforced concrete thickness exceeding 150mm but not exceeding 200mm, transverse cracks exceeding 3 metres but not exceeding 4 metres centres;  exceeding 3500m2 but not  exceeding 27000m2</t>
  </si>
  <si>
    <t>Cracking jointed unreinforced concrete thickness exceeding 150mm but not exceeding 200mm, transverse cracks exceeding 3 metres but not exceeding 4 metres centres;  exceeding 27000m2</t>
  </si>
  <si>
    <t>Seating jointed unreinforced concrete thickness not exceeding 50mm;  exceeding 3500m2 but not  exceeding 27000m2</t>
  </si>
  <si>
    <t>Seating jointed unreinforced concrete thickness not exceeding 50mm;  exceeding 27000m2</t>
  </si>
  <si>
    <t>Seating jointed unreinforced concrete thickness exceeding 50mm but not exceeding 100mm;  exceeding 3500m2 but not  exceeding 27000m2</t>
  </si>
  <si>
    <t>Seating jointed unreinforced concrete thickness exceeding 50mm but not exceeding 100mm;  exceeding 27000m2</t>
  </si>
  <si>
    <t>Seating jointed unreinforced concrete thickness exceeding 100mm but not exceeding 150mm;  exceeding 3500m2 but not  exceeding 27000m2</t>
  </si>
  <si>
    <t>Seating jointed unreinforced concrete thickness exceeding 100mm but not exceeding 150mm;  exceeding 27000m2</t>
  </si>
  <si>
    <t>Seating jointed unreinforced concrete thickness exceeding 150mm but not exceeding 200mm;  exceeding 3500m2 but not  exceeding 27000m2</t>
  </si>
  <si>
    <t>Seating jointed unreinforced concrete thickness exceeding 150mm but not exceeding 200mm;  exceeding 27000m2</t>
  </si>
  <si>
    <t>Intermittent line in thermoplastic extrusion with applied solid glass beads 150 mm wide with line 6000 mm long and gap 3000 mm long, as Diagram 1004.1</t>
  </si>
  <si>
    <t>Ancillary line in white thermoplastic extrusion with applied solid glass beads 150mm wide 600mm line with 300mm gap, as Diagram 1003A</t>
  </si>
  <si>
    <t>Triangle in white thermoplastic screed with applied solid glass beads 1.250 metres wide, 3.750 metres high to diagram 1023A</t>
  </si>
  <si>
    <t>100_05_040</t>
  </si>
  <si>
    <t>100_05_050</t>
  </si>
  <si>
    <t>100_05_060</t>
  </si>
  <si>
    <t>100_06_070</t>
  </si>
  <si>
    <t>100_06_080</t>
  </si>
  <si>
    <t>100_06_090</t>
  </si>
  <si>
    <t>100_06_100</t>
  </si>
  <si>
    <t>100_06_110</t>
  </si>
  <si>
    <t>100_06_120</t>
  </si>
  <si>
    <t>100_06_130</t>
  </si>
  <si>
    <t>100_06_140</t>
  </si>
  <si>
    <t>100_06_150</t>
  </si>
  <si>
    <t>100_06_160</t>
  </si>
  <si>
    <t>100_06_170</t>
  </si>
  <si>
    <t>100_06_180</t>
  </si>
  <si>
    <t>100_06_190</t>
  </si>
  <si>
    <t>100_06_200</t>
  </si>
  <si>
    <t>100_06_210</t>
  </si>
  <si>
    <t>100_06_220</t>
  </si>
  <si>
    <t>100_06_230</t>
  </si>
  <si>
    <t>100_06_240</t>
  </si>
  <si>
    <t>100_10_090</t>
  </si>
  <si>
    <t>100_10_100</t>
  </si>
  <si>
    <t>100_10_110</t>
  </si>
  <si>
    <t>100_10_120</t>
  </si>
  <si>
    <t>100_10_130</t>
  </si>
  <si>
    <t>100_10_140</t>
  </si>
  <si>
    <t>100_10_150</t>
  </si>
  <si>
    <t>100_10_160</t>
  </si>
  <si>
    <t>100_10_170</t>
  </si>
  <si>
    <t>100_10_180</t>
  </si>
  <si>
    <t>100_10_190</t>
  </si>
  <si>
    <t>100_10_200</t>
  </si>
  <si>
    <t>100_10_210</t>
  </si>
  <si>
    <t>100_10_220</t>
  </si>
  <si>
    <t>100_10_230</t>
  </si>
  <si>
    <t>100_10_240</t>
  </si>
  <si>
    <t>100_10_250</t>
  </si>
  <si>
    <t>100_10_260</t>
  </si>
  <si>
    <t>100_10_270</t>
  </si>
  <si>
    <t>100_10_280</t>
  </si>
  <si>
    <t>100_10_290</t>
  </si>
  <si>
    <t>100_10_300</t>
  </si>
  <si>
    <t>100_10_310</t>
  </si>
  <si>
    <t>100_10_320</t>
  </si>
  <si>
    <t>100_10_330</t>
  </si>
  <si>
    <t>100_10_340</t>
  </si>
  <si>
    <t>100_10_350</t>
  </si>
  <si>
    <t>100_10_360</t>
  </si>
  <si>
    <t>100_10_370</t>
  </si>
  <si>
    <t>100_10_380</t>
  </si>
  <si>
    <t>100_10_390</t>
  </si>
  <si>
    <t>100_10_400</t>
  </si>
  <si>
    <t>100_10_410</t>
  </si>
  <si>
    <t>100_10_420</t>
  </si>
  <si>
    <t>100_10_430</t>
  </si>
  <si>
    <t>100_10_440</t>
  </si>
  <si>
    <t>100_10_450</t>
  </si>
  <si>
    <t>100_10_460</t>
  </si>
  <si>
    <t>100_10_470</t>
  </si>
  <si>
    <t>100_10_480</t>
  </si>
  <si>
    <t>100_10_490</t>
  </si>
  <si>
    <t>100_10_500</t>
  </si>
  <si>
    <t>100_10_510</t>
  </si>
  <si>
    <t>100_10_520</t>
  </si>
  <si>
    <t>100_10_530</t>
  </si>
  <si>
    <t>100_10_540</t>
  </si>
  <si>
    <t>100_10_550</t>
  </si>
  <si>
    <t>100_10_560</t>
  </si>
  <si>
    <t>100_10_570</t>
  </si>
  <si>
    <t>100_10_580</t>
  </si>
  <si>
    <t>100_10_590</t>
  </si>
  <si>
    <t>100_10_600</t>
  </si>
  <si>
    <t>100_10_610</t>
  </si>
  <si>
    <t>100_10_620</t>
  </si>
  <si>
    <t>100_10_630</t>
  </si>
  <si>
    <t>100_10_640</t>
  </si>
  <si>
    <t>100_10_650</t>
  </si>
  <si>
    <t>100_10_660</t>
  </si>
  <si>
    <t>100_10_670</t>
  </si>
  <si>
    <t>100_10_680</t>
  </si>
  <si>
    <t>100_10_690</t>
  </si>
  <si>
    <t>100_10_700</t>
  </si>
  <si>
    <t>100_10_710</t>
  </si>
  <si>
    <t>100_10_720</t>
  </si>
  <si>
    <t>100_10_730</t>
  </si>
  <si>
    <t>100_10_740</t>
  </si>
  <si>
    <t>100_10_750</t>
  </si>
  <si>
    <t>100_10_760</t>
  </si>
  <si>
    <t>100_10_770</t>
  </si>
  <si>
    <t>100_10_780</t>
  </si>
  <si>
    <t>100_10_790</t>
  </si>
  <si>
    <t>100_10_800</t>
  </si>
  <si>
    <t>100_10_810</t>
  </si>
  <si>
    <t>100_10_820</t>
  </si>
  <si>
    <t>100_10_830</t>
  </si>
  <si>
    <t>100_10_840</t>
  </si>
  <si>
    <t>100_10_850</t>
  </si>
  <si>
    <t>100_10_860</t>
  </si>
  <si>
    <t>100_10_870</t>
  </si>
  <si>
    <t>100_10_880</t>
  </si>
  <si>
    <t>100_10_890</t>
  </si>
  <si>
    <t>100_10_900</t>
  </si>
  <si>
    <t>100_10_910</t>
  </si>
  <si>
    <t>100_10_920</t>
  </si>
  <si>
    <t>100_10_930</t>
  </si>
  <si>
    <t>100_10_940</t>
  </si>
  <si>
    <t>100_10_950</t>
  </si>
  <si>
    <t>100_10_960</t>
  </si>
  <si>
    <t>100_10_970</t>
  </si>
  <si>
    <t>100_10_1050</t>
  </si>
  <si>
    <t>100_10_1060</t>
  </si>
  <si>
    <t>100_10_1070</t>
  </si>
  <si>
    <t>100_10_1080</t>
  </si>
  <si>
    <t>100_10_1090</t>
  </si>
  <si>
    <t>100_10_1110</t>
  </si>
  <si>
    <t>100_10_1120</t>
  </si>
  <si>
    <t>100_10_1130</t>
  </si>
  <si>
    <t>100_10_1140</t>
  </si>
  <si>
    <t>100_10_1150</t>
  </si>
  <si>
    <t>100_10_1160</t>
  </si>
  <si>
    <t>100_10_1170</t>
  </si>
  <si>
    <t>100_10_1180</t>
  </si>
  <si>
    <t>100_10_1190</t>
  </si>
  <si>
    <t>100_10_1200</t>
  </si>
  <si>
    <t>100_10_1210</t>
  </si>
  <si>
    <t>100_10_1220</t>
  </si>
  <si>
    <t>100_10_1230</t>
  </si>
  <si>
    <t>100_10_1240</t>
  </si>
  <si>
    <t>100_10_1250</t>
  </si>
  <si>
    <t>100_10_1260</t>
  </si>
  <si>
    <t>100_10_1270</t>
  </si>
  <si>
    <t>100_10_1280</t>
  </si>
  <si>
    <t>100_10_1290</t>
  </si>
  <si>
    <t>100_10_1300</t>
  </si>
  <si>
    <t>100_10_1310</t>
  </si>
  <si>
    <t>100_10_1320</t>
  </si>
  <si>
    <t>100_10_1330</t>
  </si>
  <si>
    <t>100_10_1340</t>
  </si>
  <si>
    <t>400_01_590</t>
  </si>
  <si>
    <t>400_01_600</t>
  </si>
  <si>
    <t>400_01_610</t>
  </si>
  <si>
    <t>400_01_620</t>
  </si>
  <si>
    <t>400_01_630</t>
  </si>
  <si>
    <t>400_02_030</t>
  </si>
  <si>
    <t>400_02_040</t>
  </si>
  <si>
    <t>400_06_060</t>
  </si>
  <si>
    <t>400_06_070</t>
  </si>
  <si>
    <t>400_06_080</t>
  </si>
  <si>
    <t>400_06_090</t>
  </si>
  <si>
    <t>400_06_100</t>
  </si>
  <si>
    <t>400_06_110</t>
  </si>
  <si>
    <t>400_06_120</t>
  </si>
  <si>
    <t>400_06_130</t>
  </si>
  <si>
    <t>400_06_140</t>
  </si>
  <si>
    <t>400_07_320</t>
  </si>
  <si>
    <t>400_07_330</t>
  </si>
  <si>
    <t>400_07_340</t>
  </si>
  <si>
    <t>400_07_350</t>
  </si>
  <si>
    <t>400_07_360</t>
  </si>
  <si>
    <t>400_07_370</t>
  </si>
  <si>
    <t>400_07_380</t>
  </si>
  <si>
    <t>400_07_390</t>
  </si>
  <si>
    <t>400_07_400</t>
  </si>
  <si>
    <t>400_07_410</t>
  </si>
  <si>
    <t>400_07_420</t>
  </si>
  <si>
    <t>400_07_430</t>
  </si>
  <si>
    <t>400_07_440</t>
  </si>
  <si>
    <t>400_07_450</t>
  </si>
  <si>
    <t>400_07_460</t>
  </si>
  <si>
    <t>400_07_470</t>
  </si>
  <si>
    <t>600_08_010</t>
  </si>
  <si>
    <t>600_08_020</t>
  </si>
  <si>
    <t>700_03_010</t>
  </si>
  <si>
    <t>700_03_020</t>
  </si>
  <si>
    <t>700_03_030</t>
  </si>
  <si>
    <t>700_03_040</t>
  </si>
  <si>
    <t>700_03_050</t>
  </si>
  <si>
    <t>700_03_060</t>
  </si>
  <si>
    <t>700_03_070</t>
  </si>
  <si>
    <t>700_03_080</t>
  </si>
  <si>
    <t>700_03_090</t>
  </si>
  <si>
    <t>700_03_100</t>
  </si>
  <si>
    <t>700_03_110</t>
  </si>
  <si>
    <t>700_03_120</t>
  </si>
  <si>
    <t>700_03_130</t>
  </si>
  <si>
    <t>700_03_140</t>
  </si>
  <si>
    <t>700_03_150</t>
  </si>
  <si>
    <t>700_03_160</t>
  </si>
  <si>
    <t>700_03_170</t>
  </si>
  <si>
    <t>700_03_180</t>
  </si>
  <si>
    <t>700_03_190</t>
  </si>
  <si>
    <t>700_03_200</t>
  </si>
  <si>
    <t>700_03_210</t>
  </si>
  <si>
    <t>700_03_220</t>
  </si>
  <si>
    <t>700_03_230</t>
  </si>
  <si>
    <t>700_03_240</t>
  </si>
  <si>
    <t>700_03_250</t>
  </si>
  <si>
    <t>700_03_260</t>
  </si>
  <si>
    <t>700_03_270</t>
  </si>
  <si>
    <t>700_03_280</t>
  </si>
  <si>
    <t>700_03_290</t>
  </si>
  <si>
    <t>700_03_300</t>
  </si>
  <si>
    <t>700_03_310</t>
  </si>
  <si>
    <t>700_03_320</t>
  </si>
  <si>
    <t>700_03_330</t>
  </si>
  <si>
    <t>700_03_340</t>
  </si>
  <si>
    <t>700_03_350</t>
  </si>
  <si>
    <t>700_03_360</t>
  </si>
  <si>
    <t>700_03_370</t>
  </si>
  <si>
    <t>700_03_380</t>
  </si>
  <si>
    <t>700_03_390</t>
  </si>
  <si>
    <t>700_03_400</t>
  </si>
  <si>
    <t>700_03_410</t>
  </si>
  <si>
    <t>700_03_420</t>
  </si>
  <si>
    <t>700_03_430</t>
  </si>
  <si>
    <t>700_03_440</t>
  </si>
  <si>
    <t>700_03_450</t>
  </si>
  <si>
    <t>700_03_460</t>
  </si>
  <si>
    <t>700_03_470</t>
  </si>
  <si>
    <t>700_03_480</t>
  </si>
  <si>
    <t>700_03_490</t>
  </si>
  <si>
    <t>700_05_110</t>
  </si>
  <si>
    <t>700_05_120</t>
  </si>
  <si>
    <t>700_05_130</t>
  </si>
  <si>
    <t>700_05_140</t>
  </si>
  <si>
    <t>700_06_010</t>
  </si>
  <si>
    <t>700_06_020</t>
  </si>
  <si>
    <t>700_06_030</t>
  </si>
  <si>
    <t>700_06_040</t>
  </si>
  <si>
    <t>700_06_050</t>
  </si>
  <si>
    <t>700_06_060</t>
  </si>
  <si>
    <t>700_06_070</t>
  </si>
  <si>
    <t>700_06_080</t>
  </si>
  <si>
    <t>700_06_090</t>
  </si>
  <si>
    <t>700_06_100</t>
  </si>
  <si>
    <t>700_06_150</t>
  </si>
  <si>
    <t>700_06_160</t>
  </si>
  <si>
    <t>700_06_170</t>
  </si>
  <si>
    <t>700_06_180</t>
  </si>
  <si>
    <t>700_06_190</t>
  </si>
  <si>
    <t>700_06_200</t>
  </si>
  <si>
    <t>700_06_210</t>
  </si>
  <si>
    <t>700_06_220</t>
  </si>
  <si>
    <t>700_06_230</t>
  </si>
  <si>
    <t>700_06_240</t>
  </si>
  <si>
    <t>700_06_250</t>
  </si>
  <si>
    <t>700_06_260</t>
  </si>
  <si>
    <t>700_06_270</t>
  </si>
  <si>
    <t>700_06_280</t>
  </si>
  <si>
    <t>700_06_290</t>
  </si>
  <si>
    <t>700_06_300</t>
  </si>
  <si>
    <t>700_06_310</t>
  </si>
  <si>
    <t>700_06_320</t>
  </si>
  <si>
    <t>700_06_330</t>
  </si>
  <si>
    <t>700_06_340</t>
  </si>
  <si>
    <t>700_06_350</t>
  </si>
  <si>
    <t>700_06_360</t>
  </si>
  <si>
    <t>700_06_370</t>
  </si>
  <si>
    <t>700_06_380</t>
  </si>
  <si>
    <t>700_06_390</t>
  </si>
  <si>
    <t>700_06_400</t>
  </si>
  <si>
    <t>700_06_410</t>
  </si>
  <si>
    <t>700_06_420</t>
  </si>
  <si>
    <t>700_06_430</t>
  </si>
  <si>
    <t>700_06_440</t>
  </si>
  <si>
    <t>700_06_450</t>
  </si>
  <si>
    <t>700_06_460</t>
  </si>
  <si>
    <t>700_06_470</t>
  </si>
  <si>
    <t>700_06_480</t>
  </si>
  <si>
    <t>700_06_490</t>
  </si>
  <si>
    <t>700_06_500</t>
  </si>
  <si>
    <t>700_06_510</t>
  </si>
  <si>
    <t>700_06_520</t>
  </si>
  <si>
    <t>700_06_530</t>
  </si>
  <si>
    <t>700_06_540</t>
  </si>
  <si>
    <t>700_06_550</t>
  </si>
  <si>
    <t>700_06_560</t>
  </si>
  <si>
    <t>700_06_570</t>
  </si>
  <si>
    <t>700_06_580</t>
  </si>
  <si>
    <t>700_06_590</t>
  </si>
  <si>
    <t>700_06_600</t>
  </si>
  <si>
    <t>700_06_610</t>
  </si>
  <si>
    <t>700_06_620</t>
  </si>
  <si>
    <t>700_06_630</t>
  </si>
  <si>
    <t>700_06_640</t>
  </si>
  <si>
    <t>700_06_650</t>
  </si>
  <si>
    <t>700_06_660</t>
  </si>
  <si>
    <t>700_06_670</t>
  </si>
  <si>
    <t>700_06_680</t>
  </si>
  <si>
    <t>700_06_690</t>
  </si>
  <si>
    <t>700_06_700</t>
  </si>
  <si>
    <t>700_06_710</t>
  </si>
  <si>
    <t>700_06_720</t>
  </si>
  <si>
    <t>700_06_730</t>
  </si>
  <si>
    <t>700_06_740</t>
  </si>
  <si>
    <t>700_06_750</t>
  </si>
  <si>
    <t>700_06_760</t>
  </si>
  <si>
    <t>700_06_770</t>
  </si>
  <si>
    <t>700_06_780</t>
  </si>
  <si>
    <t>700_06_790</t>
  </si>
  <si>
    <t>700_06_800</t>
  </si>
  <si>
    <t>700_06_810</t>
  </si>
  <si>
    <t>700_06_820</t>
  </si>
  <si>
    <t>700_06_830</t>
  </si>
  <si>
    <t>700_06_840</t>
  </si>
  <si>
    <t>700_06_850</t>
  </si>
  <si>
    <t>700_06_860</t>
  </si>
  <si>
    <t>700_06_870</t>
  </si>
  <si>
    <t>700_06_880</t>
  </si>
  <si>
    <t>700_06_890</t>
  </si>
  <si>
    <t>700_06_900</t>
  </si>
  <si>
    <t>700_06_910</t>
  </si>
  <si>
    <t>700_06_920</t>
  </si>
  <si>
    <t>700_06_930</t>
  </si>
  <si>
    <t>700_06_940</t>
  </si>
  <si>
    <t>700_06_950</t>
  </si>
  <si>
    <t>700_06_960</t>
  </si>
  <si>
    <t>700_06_970</t>
  </si>
  <si>
    <t>700_06_980</t>
  </si>
  <si>
    <t>700_06_990</t>
  </si>
  <si>
    <t>700_06_1000</t>
  </si>
  <si>
    <t>700_06_1010</t>
  </si>
  <si>
    <t>700_06_1020</t>
  </si>
  <si>
    <t>700_06_1030</t>
  </si>
  <si>
    <t>700_06_1040</t>
  </si>
  <si>
    <t>700_06_1050</t>
  </si>
  <si>
    <t>700_06_1060</t>
  </si>
  <si>
    <t>700_06_1070</t>
  </si>
  <si>
    <t>700_06_1080</t>
  </si>
  <si>
    <t>700_06_1090</t>
  </si>
  <si>
    <t>700_06_1100</t>
  </si>
  <si>
    <t>700_06_1110</t>
  </si>
  <si>
    <t>700_06_1120</t>
  </si>
  <si>
    <t>700_06_1130</t>
  </si>
  <si>
    <t>700_06_1140</t>
  </si>
  <si>
    <t>700_06_1150</t>
  </si>
  <si>
    <t>700_06_1160</t>
  </si>
  <si>
    <t>700_06_1170</t>
  </si>
  <si>
    <t>700_06_1180</t>
  </si>
  <si>
    <t>700_06_1190</t>
  </si>
  <si>
    <t>700_06_1200</t>
  </si>
  <si>
    <t>700_06_1210</t>
  </si>
  <si>
    <t>700_06_1220</t>
  </si>
  <si>
    <t>700_06_1230</t>
  </si>
  <si>
    <t>700_06_1240</t>
  </si>
  <si>
    <t>700_06_1250</t>
  </si>
  <si>
    <t>700_06_1260</t>
  </si>
  <si>
    <t>700_06_1270</t>
  </si>
  <si>
    <t>700_06_1280</t>
  </si>
  <si>
    <t>700_06_1290</t>
  </si>
  <si>
    <t>700_06_1300</t>
  </si>
  <si>
    <t>700_06_1310</t>
  </si>
  <si>
    <t>700_06_1320</t>
  </si>
  <si>
    <t>700_06_1330</t>
  </si>
  <si>
    <t>700_06_1340</t>
  </si>
  <si>
    <t>700_06_1350</t>
  </si>
  <si>
    <t>700_06_1360</t>
  </si>
  <si>
    <t>700_06_1370</t>
  </si>
  <si>
    <t>700_06_1380</t>
  </si>
  <si>
    <t>700_06_1390</t>
  </si>
  <si>
    <t>700_06_1400</t>
  </si>
  <si>
    <t>700_06_1410</t>
  </si>
  <si>
    <t>700_06_1420</t>
  </si>
  <si>
    <t>700_06_1430</t>
  </si>
  <si>
    <t>700_06_1440</t>
  </si>
  <si>
    <t>700_06_1450</t>
  </si>
  <si>
    <t>700_06_1460</t>
  </si>
  <si>
    <t>700_06_1470</t>
  </si>
  <si>
    <t>700_06_1480</t>
  </si>
  <si>
    <t>700_06_1490</t>
  </si>
  <si>
    <t>700_06_1500</t>
  </si>
  <si>
    <t>700_06_1510</t>
  </si>
  <si>
    <t>700_06_1520</t>
  </si>
  <si>
    <t>700_06_1530</t>
  </si>
  <si>
    <t>700_06_1540</t>
  </si>
  <si>
    <t>700_06_1550</t>
  </si>
  <si>
    <t>700_06_1560</t>
  </si>
  <si>
    <t>700_06_1570</t>
  </si>
  <si>
    <t>700_06_1580</t>
  </si>
  <si>
    <t>700_06_1590</t>
  </si>
  <si>
    <t>700_06_1600</t>
  </si>
  <si>
    <t>700_06_1610</t>
  </si>
  <si>
    <t>700_06_1620</t>
  </si>
  <si>
    <t>700_06_1630</t>
  </si>
  <si>
    <t>700_06_1640</t>
  </si>
  <si>
    <t>700_06_1650</t>
  </si>
  <si>
    <t>700_06_1660</t>
  </si>
  <si>
    <t>700_06_1670</t>
  </si>
  <si>
    <t>700_06_1680</t>
  </si>
  <si>
    <t>700_06_1690</t>
  </si>
  <si>
    <t>700_06_1700</t>
  </si>
  <si>
    <t>700_06_1710</t>
  </si>
  <si>
    <t>700_06_1720</t>
  </si>
  <si>
    <t>700_06_1730</t>
  </si>
  <si>
    <t>700_06_1740</t>
  </si>
  <si>
    <t>700_06_1750</t>
  </si>
  <si>
    <t>700_06_1760</t>
  </si>
  <si>
    <t>700_06_1770</t>
  </si>
  <si>
    <t>700_06_1780</t>
  </si>
  <si>
    <t>700_06_1790</t>
  </si>
  <si>
    <t>700_06_1800</t>
  </si>
  <si>
    <t>700_06_1810</t>
  </si>
  <si>
    <t>700_06_1820</t>
  </si>
  <si>
    <t>700_06_1830</t>
  </si>
  <si>
    <t>700_06_1840</t>
  </si>
  <si>
    <t>700_06_1850</t>
  </si>
  <si>
    <t>700_06_1860</t>
  </si>
  <si>
    <t>700_06_1870</t>
  </si>
  <si>
    <t>700_06_1880</t>
  </si>
  <si>
    <t>700_06_1890</t>
  </si>
  <si>
    <t>700_06_1900</t>
  </si>
  <si>
    <t>700_06_1910</t>
  </si>
  <si>
    <t>700_06_1920</t>
  </si>
  <si>
    <t>700_06_1930</t>
  </si>
  <si>
    <t>700_06_1940</t>
  </si>
  <si>
    <t>700_06_1950</t>
  </si>
  <si>
    <t>700_06_1960</t>
  </si>
  <si>
    <t>700_06_1970</t>
  </si>
  <si>
    <t>700_06_1980</t>
  </si>
  <si>
    <t>700_06_1990</t>
  </si>
  <si>
    <t>700_06_2000</t>
  </si>
  <si>
    <t>700_06_2010</t>
  </si>
  <si>
    <t>700_06_2020</t>
  </si>
  <si>
    <t>700_06_2030</t>
  </si>
  <si>
    <t>700_06_2040</t>
  </si>
  <si>
    <t>700_06_2050</t>
  </si>
  <si>
    <t>700_06_2060</t>
  </si>
  <si>
    <t>700_06_2070</t>
  </si>
  <si>
    <t>700_06_2080</t>
  </si>
  <si>
    <t>700_06_2090</t>
  </si>
  <si>
    <t>700_06_2100</t>
  </si>
  <si>
    <t>700_08_010</t>
  </si>
  <si>
    <t>700_08_020</t>
  </si>
  <si>
    <t>700_08_030</t>
  </si>
  <si>
    <t>700_08_040</t>
  </si>
  <si>
    <t>700_08_050</t>
  </si>
  <si>
    <t>700_08_060</t>
  </si>
  <si>
    <t>700_08_070</t>
  </si>
  <si>
    <t>700_08_080</t>
  </si>
  <si>
    <t>700_08_090</t>
  </si>
  <si>
    <t>700_08_100</t>
  </si>
  <si>
    <t>700_08_110</t>
  </si>
  <si>
    <t>700_08_120</t>
  </si>
  <si>
    <t>700_08_130</t>
  </si>
  <si>
    <t>700_08_140</t>
  </si>
  <si>
    <t>700_08_150</t>
  </si>
  <si>
    <t>700_08_160</t>
  </si>
  <si>
    <t>700_08_170</t>
  </si>
  <si>
    <t>700_08_180</t>
  </si>
  <si>
    <t>700_08_190</t>
  </si>
  <si>
    <t>700_08_200</t>
  </si>
  <si>
    <t>700_08_210</t>
  </si>
  <si>
    <t>700_08_220</t>
  </si>
  <si>
    <t>700_08_230</t>
  </si>
  <si>
    <t>700_08_240</t>
  </si>
  <si>
    <t>700_08_250</t>
  </si>
  <si>
    <t>700_08_260</t>
  </si>
  <si>
    <t>700_08_270</t>
  </si>
  <si>
    <t>700_08_280</t>
  </si>
  <si>
    <t>700_08_290</t>
  </si>
  <si>
    <t>700_08_300</t>
  </si>
  <si>
    <t>700_08_310</t>
  </si>
  <si>
    <t>700_08_320</t>
  </si>
  <si>
    <t>700_08_330</t>
  </si>
  <si>
    <t>700_08_340</t>
  </si>
  <si>
    <t>700_08_350</t>
  </si>
  <si>
    <t>700_08_360</t>
  </si>
  <si>
    <t>700_08_370</t>
  </si>
  <si>
    <t>700_08_380</t>
  </si>
  <si>
    <t>700_08_390</t>
  </si>
  <si>
    <t>700_08_400</t>
  </si>
  <si>
    <t>700_08_410</t>
  </si>
  <si>
    <t>700_08_420</t>
  </si>
  <si>
    <t>700_08_430</t>
  </si>
  <si>
    <t>700_08_440</t>
  </si>
  <si>
    <t>700_08_450</t>
  </si>
  <si>
    <t>700_08_460</t>
  </si>
  <si>
    <t>700_08_470</t>
  </si>
  <si>
    <t>700_08_480</t>
  </si>
  <si>
    <t>700_08_490</t>
  </si>
  <si>
    <t>700_08_500</t>
  </si>
  <si>
    <t>700_08_510</t>
  </si>
  <si>
    <t>700_08_520</t>
  </si>
  <si>
    <t>700_08_530</t>
  </si>
  <si>
    <t>700_08_540</t>
  </si>
  <si>
    <t>700_08_550</t>
  </si>
  <si>
    <t>700_08_560</t>
  </si>
  <si>
    <t>700_08_570</t>
  </si>
  <si>
    <t>700_08_580</t>
  </si>
  <si>
    <t>700_08_590</t>
  </si>
  <si>
    <t>1100_01_010</t>
  </si>
  <si>
    <t>1100_01_030</t>
  </si>
  <si>
    <t>1100_01_050</t>
  </si>
  <si>
    <t>1100_01_070</t>
  </si>
  <si>
    <t>1100_01_090</t>
  </si>
  <si>
    <t>1100_01_110</t>
  </si>
  <si>
    <t>1100_01_130</t>
  </si>
  <si>
    <t>1100_01_150</t>
  </si>
  <si>
    <t>1100_01_170</t>
  </si>
  <si>
    <t>1100_01_190</t>
  </si>
  <si>
    <t>1100_01_210</t>
  </si>
  <si>
    <t>1100_01_230</t>
  </si>
  <si>
    <t>1100_01_250</t>
  </si>
  <si>
    <t>1100_01_270</t>
  </si>
  <si>
    <t>1100_01_290</t>
  </si>
  <si>
    <t>1200_02_740</t>
  </si>
  <si>
    <t>1200_02_750</t>
  </si>
  <si>
    <t>1200_02_760</t>
  </si>
  <si>
    <t>1200_02_770</t>
  </si>
  <si>
    <t>1200_02_780</t>
  </si>
  <si>
    <t>1200_02_790</t>
  </si>
  <si>
    <t>1200_02_800</t>
  </si>
  <si>
    <t>1200_02_810</t>
  </si>
  <si>
    <t>1200_02_820</t>
  </si>
  <si>
    <t>1200_02_830</t>
  </si>
  <si>
    <t>1200_02_840</t>
  </si>
  <si>
    <t>1200_02_850</t>
  </si>
  <si>
    <t>1200_02_860</t>
  </si>
  <si>
    <t>1200_02_870</t>
  </si>
  <si>
    <t>1200_02_880</t>
  </si>
  <si>
    <t>1200_02_890</t>
  </si>
  <si>
    <t>1200_02_900</t>
  </si>
  <si>
    <t>1200_02_910</t>
  </si>
  <si>
    <t>1200_02_920</t>
  </si>
  <si>
    <t>1200_02_930</t>
  </si>
  <si>
    <t>1200_02_940</t>
  </si>
  <si>
    <t>1200_02_950</t>
  </si>
  <si>
    <t>1200_02_960</t>
  </si>
  <si>
    <t>1200_02_970</t>
  </si>
  <si>
    <t>1200_02_980</t>
  </si>
  <si>
    <t>1200_02_990</t>
  </si>
  <si>
    <t>1200_02_1000</t>
  </si>
  <si>
    <t>1200_02_1010</t>
  </si>
  <si>
    <t>1200_02_1020</t>
  </si>
  <si>
    <t>1200_02_1030</t>
  </si>
  <si>
    <t>1200_02_1040</t>
  </si>
  <si>
    <t>1200_02_1050</t>
  </si>
  <si>
    <t>1200_02_1060</t>
  </si>
  <si>
    <t>1200_02_1070</t>
  </si>
  <si>
    <t>1200_02_1080</t>
  </si>
  <si>
    <t>1200_02_1090</t>
  </si>
  <si>
    <t>1200_02_1100</t>
  </si>
  <si>
    <t>1200_02_1110</t>
  </si>
  <si>
    <t>1200_02_1120</t>
  </si>
  <si>
    <t>1200_02_1130</t>
  </si>
  <si>
    <t>1200_02_1140</t>
  </si>
  <si>
    <t>1200_02_1150</t>
  </si>
  <si>
    <t>1200_02_1160</t>
  </si>
  <si>
    <t>1200_02_1170</t>
  </si>
  <si>
    <t>1200_02_1180</t>
  </si>
  <si>
    <t>1200_02_1190</t>
  </si>
  <si>
    <t>1200_02_1200</t>
  </si>
  <si>
    <t>1200_02_1210</t>
  </si>
  <si>
    <t>1200_02_1220</t>
  </si>
  <si>
    <t>1200_02_1230</t>
  </si>
  <si>
    <t>1200_02_1240</t>
  </si>
  <si>
    <t>1200_02_1250</t>
  </si>
  <si>
    <t>1200_02_1260</t>
  </si>
  <si>
    <t>1200_02_1270</t>
  </si>
  <si>
    <t>1200_02_1280</t>
  </si>
  <si>
    <t>1200_02_1290</t>
  </si>
  <si>
    <t>1200_02_1300</t>
  </si>
  <si>
    <t>1200_02_1310</t>
  </si>
  <si>
    <t>1200_02_1320</t>
  </si>
  <si>
    <t>1200_02_1330</t>
  </si>
  <si>
    <t>1200_02_1340</t>
  </si>
  <si>
    <t>1200_03_140</t>
  </si>
  <si>
    <t>1400_07_120</t>
  </si>
  <si>
    <t>1400_07_130</t>
  </si>
  <si>
    <t>1400_07_140</t>
  </si>
  <si>
    <t>The percentage or value adjustment submitted in the Pricing Matrix are to exclude the Fee. The Supplier's Fee is calculated under the Fee tab and is applied separately.</t>
  </si>
  <si>
    <t>People working in Supplier's Offices - Non-UK</t>
  </si>
  <si>
    <t xml:space="preserve">Transverse yellow bar markings, in thermoplastic screed, 55 skid resistance, non-reflective, 600mm wide as Diagram 1067 </t>
  </si>
  <si>
    <t>Management and non-chargeable Directors</t>
  </si>
  <si>
    <t>Supplier's Office Overhead - UK</t>
  </si>
  <si>
    <t>Staff working outside contracted hours - Supplier's Offices - Non-UK</t>
  </si>
  <si>
    <t>Staff working outside contracted hours - Supplier's Offices - UK</t>
  </si>
  <si>
    <t>Output</t>
  </si>
  <si>
    <t>9.Staff Deployment</t>
  </si>
  <si>
    <t>Price all items providing the breakdown and details required in column G to column L, column N, column Q and column T.</t>
  </si>
  <si>
    <t xml:space="preserve">For all items please complete the output column with the quantity relevant to the unit of measure in column F, P, S and V. e.g. 2,000 m2 ( unit in column D) per shift, or 10 no ( unit in column F) per hour, 50 m3 per hour. </t>
  </si>
  <si>
    <t>Tenderers should build up from first principle individual rates and lump sums using the detailed resource schedule as in the template 'CRF Recon - Schedule of Rates Resource Schedule' and should refer to the CRF Recon - Method of Measurement. Where estimating software is used it must follow the requirements and include the same level of detail as identified in CRF Recon - Schedule of Rates Resource Schedule. The lump sums / rates from the CRF Recon - Schedule of Rates Resource Schedules should be used to price schedule of rates in the CRF Recon - Quotation Information. The lump sums / rates entered in the Quotation Information must factually correspond with the respective buildup in Schedule of Rates Resource Schedules.</t>
  </si>
  <si>
    <t>The full form of the abbreviations used in column D are as below:
no = number, m = linear metre, km = kilometre, m2 = metres square, m3 = metres cube, v.day = per vehicle day , day = per day, m day = metre per day, hr = hours</t>
  </si>
  <si>
    <t>Tender Issue</t>
  </si>
  <si>
    <t>SOS</t>
  </si>
  <si>
    <t>700_02_250A</t>
  </si>
  <si>
    <t>700_02_260A</t>
  </si>
  <si>
    <t>700_02_270A</t>
  </si>
  <si>
    <t>700_02_280A</t>
  </si>
  <si>
    <t>700_02_290A</t>
  </si>
  <si>
    <t>700_02_300A</t>
  </si>
  <si>
    <t>700_02_310A</t>
  </si>
  <si>
    <t>700_02_320A</t>
  </si>
  <si>
    <t>700_02_250B</t>
  </si>
  <si>
    <t>700_02_260B</t>
  </si>
  <si>
    <t>700_02_270B</t>
  </si>
  <si>
    <t>700_02_280B</t>
  </si>
  <si>
    <t>700_02_290B</t>
  </si>
  <si>
    <t>700_02_300B</t>
  </si>
  <si>
    <t>700_02_310B</t>
  </si>
  <si>
    <t>700_02_320B</t>
  </si>
  <si>
    <t>700_02A_010</t>
  </si>
  <si>
    <t>Adjustment to surface course for the use of 50PSV in lieu of PSV65</t>
  </si>
  <si>
    <t>700_02A_020</t>
  </si>
  <si>
    <t>Adjustment to surface course for the use of 53PSV in lieu of PSV65</t>
  </si>
  <si>
    <t>700_02A_030</t>
  </si>
  <si>
    <t>Adjustment to surface course for the use of 55PSV in lieu of PSV65</t>
  </si>
  <si>
    <t>700_02A_040</t>
  </si>
  <si>
    <t>Adjustment to surface course for the use of 58PSV in lieu of PSV65</t>
  </si>
  <si>
    <t>700_02A_050</t>
  </si>
  <si>
    <t>Adjustment to surface course for the use of 60PSV in lieu of PSV65</t>
  </si>
  <si>
    <t>700_02A_060</t>
  </si>
  <si>
    <t>Adjustment to surface course for the use of 63PSV in lieu of PSV65</t>
  </si>
  <si>
    <t>700_02A_070</t>
  </si>
  <si>
    <t>Adjustment to surface course for the use of 68PSV in lieu of PSV65</t>
  </si>
  <si>
    <t>Adjustment to PSV to Thin Surface Course System Materials</t>
  </si>
  <si>
    <t>700_02B_010</t>
  </si>
  <si>
    <t>km tonne</t>
  </si>
  <si>
    <t>700_02B_020</t>
  </si>
  <si>
    <t>700_02B_030</t>
  </si>
  <si>
    <t>700_02B_040</t>
  </si>
  <si>
    <t>700_02B_050</t>
  </si>
  <si>
    <t>700_02B_060</t>
  </si>
  <si>
    <t>700_02B_070</t>
  </si>
  <si>
    <t>700_02B_080</t>
  </si>
  <si>
    <t>700_02B_090</t>
  </si>
  <si>
    <t>700_02B_100</t>
  </si>
  <si>
    <t>700_02B_110</t>
  </si>
  <si>
    <t>700_02B_120</t>
  </si>
  <si>
    <t>700_02B_130</t>
  </si>
  <si>
    <t>700_02B_140</t>
  </si>
  <si>
    <t>700_02B_150</t>
  </si>
  <si>
    <t>700_02B_160</t>
  </si>
  <si>
    <t>700_02B_170</t>
  </si>
  <si>
    <t>700_02B_180</t>
  </si>
  <si>
    <t>700_02B_190</t>
  </si>
  <si>
    <t>700_02B_200</t>
  </si>
  <si>
    <t>700_02B_210</t>
  </si>
  <si>
    <t>700_02B_220</t>
  </si>
  <si>
    <t>700_02B_230</t>
  </si>
  <si>
    <t>700_02B_240</t>
  </si>
  <si>
    <t>1200_02_010A</t>
  </si>
  <si>
    <t>Solid area in white MMA (Methyl Methcrylate) Cold Plastic screed with applied solid glass beads</t>
  </si>
  <si>
    <t>1200_02_040A</t>
  </si>
  <si>
    <t>Continuous line in MMA (Methyl Methcrylate) Cold Plastic extrusion with applied solid glass beads 100mm wide</t>
  </si>
  <si>
    <t>1200_02_050A</t>
  </si>
  <si>
    <t>Continuous line in MMA (Methyl Methcrylate) Cold Plastic extrusion with applied solid glass beads 150mm wide</t>
  </si>
  <si>
    <t>1200_02_060A</t>
  </si>
  <si>
    <t>Continuous line in MMA (Methyl Methcrylate) Cold Plastic extrusion with applied solid glass beads 200mm wide</t>
  </si>
  <si>
    <t>1200_02_070A</t>
  </si>
  <si>
    <t>Continuous line in MMA (Methyl Methcrylate) Cold Plastic extrusion with applied solid glass beads 300mm wide</t>
  </si>
  <si>
    <t>1200_02_080A</t>
  </si>
  <si>
    <t>Continuous line in MMA (Methyl Methcrylate) Cold Plastic screed with applied solid glass beads 400mm wide as per diagram 1002.1</t>
  </si>
  <si>
    <t>1200_02_090A</t>
  </si>
  <si>
    <t>Continuous line in MMA (Methyl Methcrylate) Cold Plastic screed with applied solid glass beads 250mm wide to diag 1049A</t>
  </si>
  <si>
    <t>1200_02_100A</t>
  </si>
  <si>
    <t>Continuous line in yellow MMA (Methyl Methcrylate) Cold Plastic screed with applied solid glass beads 200 mm wide, as Diagrams 1025.1</t>
  </si>
  <si>
    <t>1200_02_110A</t>
  </si>
  <si>
    <t>Continuous line in yellow MMA (Methyl Methcrylate) Cold Plastic screed with applied solid glass beads 75 mm wide, as diagram 1017</t>
  </si>
  <si>
    <t>1200_02_120A</t>
  </si>
  <si>
    <t>Continuous line in yellow MMA (Methyl Methcrylate) Cold Plastic screed with applied solid glass beads 100 mm wide, as diagram 1017</t>
  </si>
  <si>
    <t>1200_02_130A</t>
  </si>
  <si>
    <t>Continuous double line in yellow MMA (Methyl Methcrylate) Cold Plastic screed with applied solid glass beads 75 mm wide, as diagram 1018.1</t>
  </si>
  <si>
    <t>1200_02_140A</t>
  </si>
  <si>
    <t>Continuous double line in yellow MMA (Methyl Methcrylate) Cold Plastic screed with applied solid glass beads 100 mm wide, as diagram 1018.1</t>
  </si>
  <si>
    <t>1200_02_150A</t>
  </si>
  <si>
    <t>Intermittent line in yellow MMA (Methyl Methcrylate) Cold Plastic screed with applied solid glass beads 100 mm wide with line 1000 mm long and gap 1000 mm long, as Diagrams 1025.1</t>
  </si>
  <si>
    <t>1200_02_160A</t>
  </si>
  <si>
    <t>Intermittent line in MMA (Methyl Methcrylate) Cold Plastic extrusion with applied solid glass beads 100 mm wide with line 600 mm long and gap 300 mm long, as Diagram 1009A</t>
  </si>
  <si>
    <t>1200_02_170A</t>
  </si>
  <si>
    <t>Intermittent line in MMA (Methyl Methcrylate) Cold Plastic extrusion with applied solid glass beads 150 mm wide with line 600 mm long and gap 300 mm long, as Diagram 1009A</t>
  </si>
  <si>
    <t>1200_02_180A</t>
  </si>
  <si>
    <t>Intermittent line in MMA (Methyl Methcrylate) Cold Plastic extrusion with applied solid glass beads 200 mm wide with line 600 mm long and gap 300 mm long, as Diagram 1009A</t>
  </si>
  <si>
    <t>1200_02_190A</t>
  </si>
  <si>
    <t>Intermittent line in MMA (Methyl Methcrylate) Cold Plastic screed with applied solid glass beads 150 mm wide with line 300 mm long and gap 150 mm long, as Diagram 1009B</t>
  </si>
  <si>
    <t>1200_02_200A</t>
  </si>
  <si>
    <t>Intermittent line in MMA (Methyl Methcrylate) Cold Plastic extrusion with applied solid glass beads 100 mm wide with line 1000 mm long and gap 1000 mm long, as Diagram 1010</t>
  </si>
  <si>
    <t>1200_02_210A</t>
  </si>
  <si>
    <t>Intermittent line in MMA (Methyl Methcrylate) Cold Plastic extrusion with applied solid glass beads 150 mm wide with line 1000 mm long and gap 1000 mm long, as Diagram 1010</t>
  </si>
  <si>
    <t>1200_02_220A</t>
  </si>
  <si>
    <t>Intermittent line in MMA (Methyl Methcrylate) Cold Plastic extrusion with applied solid glass beads 200 mm wide with line 1000 mm long and gap 1000 mm long, as Diagram 1010</t>
  </si>
  <si>
    <t>1200_02_230A</t>
  </si>
  <si>
    <t>Intermittent line in MMA (Methyl Methcrylate) Cold Plastic extrusion with applied solid glass beads 250 mm wide with line 1000 mm long and gap 1000 mm long, as Diagram 1010</t>
  </si>
  <si>
    <t>1200_02_240A</t>
  </si>
  <si>
    <t>Intermittent line in MMA (Methyl Methcrylate) Cold Plastic extrusion with applied solid glass beads 300 mm wide with line 1000 mm long and gap 1000 mm long, as Diagram 1010</t>
  </si>
  <si>
    <t>1200_02_250A</t>
  </si>
  <si>
    <t>Intermittent line in MMA (Methyl Methcrylate) Cold Plastic extrusion with applied solid glass beads 100 mm wide with line 6000 mm long and gap 3000 mm long, as Diagram 1004.1</t>
  </si>
  <si>
    <t>1200_02_260A</t>
  </si>
  <si>
    <t>Intermittent line in MMA (Methyl Methcrylate) Cold Plastic extrusion with applied solid glass beads 150 mm wide with line 6000 mm long and gap 3000 mm long, as Diagram 1004.1</t>
  </si>
  <si>
    <t>1200_02_270A</t>
  </si>
  <si>
    <t>Intermittent line in MMA (Methyl Methcrylate) Cold Plastic extrusion with applied solid glass beads 100 mm wide with line 4000 mm long and gap 2000 mm long, as Diagrams 1004</t>
  </si>
  <si>
    <t>1200_02_280A</t>
  </si>
  <si>
    <t>Intermittent line in MMA (Methyl Methcrylate) Cold Plastic extrusion with applied solid glass beads 150 mm wide with line 4000 mm long and gap 2000 mm long, as Diagrams 1004</t>
  </si>
  <si>
    <t>1200_02_290A</t>
  </si>
  <si>
    <t xml:space="preserve">Intermittent line in MMA (Methyl Methcrylate) Cold Plastic extrusion with applied solid glass beads 100 mm wide with line 2000 mm long and gap 4000 mm long, as Diagrams 1008 </t>
  </si>
  <si>
    <t>1200_02_300A</t>
  </si>
  <si>
    <t xml:space="preserve">Intermittent line in MMA (Methyl Methcrylate) Cold Plastic extrusion with applied solid glass beads 150 mm wide with line 2000 mm long and gap 4000 mm long, as Diagrams s 1008 </t>
  </si>
  <si>
    <t>1200_02_310A</t>
  </si>
  <si>
    <t>Intermittent line in MMA (Methyl Methcrylate) Cold Plastic extrusion with applied solid glass beads 100 mm wide with line 3000 mm long and gap 6000 mm long, as Diagrams 1008.1</t>
  </si>
  <si>
    <t>1200_02_320A</t>
  </si>
  <si>
    <t>Intermittent line in MMA (Methyl Methcrylate) Cold Plastic extrusion with applied solid glass beads 150 mm wide with line 3000 mm long and gap 6000 mm long, as Diagrams 1008.1</t>
  </si>
  <si>
    <t>1200_02_330A</t>
  </si>
  <si>
    <t>Intermittent line in MMA (Methyl Methcrylate) Cold Plastic extrusion with applied solid glass beads 100mm wide with line 1000 mm long and gap 5000 mm, as diagram 1005</t>
  </si>
  <si>
    <t>1200_02_340A</t>
  </si>
  <si>
    <t>Intermittent line in MMA (Methyl Methcrylate) Cold Plastic extrusion with applied solid glass beads 150 mm wide with line 1000 mm long and gap 5000 mm long, as Diagram 1005</t>
  </si>
  <si>
    <t>1200_02_350A</t>
  </si>
  <si>
    <t>Intermittent line in MMA (Methyl Methcrylate) Cold Plastic extrusion with applied solid glass beads 100 mm wide with line 2000 mm long and gap 7000 mm long, as Diagram 1005.1</t>
  </si>
  <si>
    <t>1200_02_360A</t>
  </si>
  <si>
    <t>Intermittent line in MMA (Methyl Methcrylate) Cold Plastic extrusion with applied solid glass beads 150 mm wide with line 2000 mm long and gap 7000 mm long, as Diagram 1005.1</t>
  </si>
  <si>
    <t>1200_02_370A</t>
  </si>
  <si>
    <t>Intermittent line in MMA (Methyl Methcrylate) Cold Plastic extrusion with applied solid glass beads 200 mm wide with line 1000 mm long and gap 1000 mm long, as Diagram 1003.1</t>
  </si>
  <si>
    <t>1200_02_380A</t>
  </si>
  <si>
    <t>Intermittent line in MMA (Methyl Methcrylate) Cold Plastic extrusion with applied solid glass beads 300 mm wide with line 1000 mm long and gap 1000 mm long, as Diagram 1003.1</t>
  </si>
  <si>
    <t>1200_02_390A</t>
  </si>
  <si>
    <t>Ancillary intermittent line in MMA (Methyl Methcrylate) Cold Plastic extrusion with applied solid glass beads 100 mm wide with line 2000 mm long and gap 1000 mm long, as Diagram 1040</t>
  </si>
  <si>
    <t>1200_02_400A</t>
  </si>
  <si>
    <t>Ancillary intermittent line in MMA (Methyl Methcrylate) Cold Plastic extrusion with applied solid glass beads 150 mm wide with line 2000 mm long and gap 1000 mm long, as Diagram 1040</t>
  </si>
  <si>
    <t>1200_02_410A</t>
  </si>
  <si>
    <t>Ancillary line in white MMA (Methyl Methcrylate) Cold Plastic extrusion with applied solid glass beads 150mm wide diagonal hatch, as Diagram 1040</t>
  </si>
  <si>
    <t>1200_02_420A</t>
  </si>
  <si>
    <t>Ancillary line in white MMA (Methyl Methcrylate) Cold Plastic extrusion with applied solid glass beads 200mm wide diagonal hatch, as Diagram 1040</t>
  </si>
  <si>
    <t>1200_02_430A</t>
  </si>
  <si>
    <t>Ancillary line in white MMA (Methyl Methcrylate) Cold Plastic extrusion with applied solid glass beads 500mm wide diagonal hatch, as Diagram 1040.3</t>
  </si>
  <si>
    <t>1200_02_440A</t>
  </si>
  <si>
    <t>Ancillary line in white MMA (Methyl Methcrylate) Cold Plastic extrusion with applied solid glass beads 150mm wide diagonal hatch, as Diagram 1040.4</t>
  </si>
  <si>
    <t>1200_02_450A</t>
  </si>
  <si>
    <t>Ancillary line in white MMA (Methyl Methcrylate) Cold Plastic extrusion with applied solid glass beads 200mm wide diagonal hatch, as Diagram 1040.4</t>
  </si>
  <si>
    <t>1200_02_460A</t>
  </si>
  <si>
    <t>Ancillary line in white MMA (Methyl Methcrylate) Cold Plastic extrusion with applied solid glass beads 150mm wide 600mm line with 300mm gap, as Diagram 1003A</t>
  </si>
  <si>
    <t>1200_02_470A</t>
  </si>
  <si>
    <t>Ancillary line in white MMA (Methyl Methcrylate) Cold Plastic extrusion with applied solid glass beads 200mm wide 600mm line with 300mm gap, to Diagram 1003A</t>
  </si>
  <si>
    <t>1200_02_480A</t>
  </si>
  <si>
    <t>Ancillary line in white MMA (Methyl Methcrylate) Cold Plastic extrusion with applied solid glass beads 500mm wide diagonal hatch, as Diagram 1040.5</t>
  </si>
  <si>
    <t>1200_02_490A</t>
  </si>
  <si>
    <t>Ancillary line in white MMA (Methyl Methcrylate) Cold Plastic extrusion with applied solid glass beads 150mm wide chevrons, as Diagram 1041</t>
  </si>
  <si>
    <t>1200_02_500A</t>
  </si>
  <si>
    <t>Ancillary line in white MMA (Methyl Methcrylate) Cold Plastic extrusion with applied solid glass beads 200mm wide chevrons, as Diagram 1041</t>
  </si>
  <si>
    <t>1200_02_510A</t>
  </si>
  <si>
    <t>Ancillary line in white MMA (Methyl Methcrylate) Cold Plastic extrusion with applied solid glass beads 1 metre wide chevrons, as Diagram 1042</t>
  </si>
  <si>
    <t>1200_02_520A</t>
  </si>
  <si>
    <t>Ancillary line in white MMA (Methyl Methcrylate) Cold Plastic screed with applied solid glass beads 250mm wide chevrons, as Diagram 1064</t>
  </si>
  <si>
    <t>1200_02_530A</t>
  </si>
  <si>
    <t>1200_02_540A</t>
  </si>
  <si>
    <t>1200_02_550A</t>
  </si>
  <si>
    <t>1200_02_560A</t>
  </si>
  <si>
    <t>1200_02_570A</t>
  </si>
  <si>
    <t>1200_02_580A</t>
  </si>
  <si>
    <t>Raised delineator strip 150mm wide to diagram 1049.1 in MMA (Methyl Methcrylate) Cold Plastic extrusion</t>
  </si>
  <si>
    <t>1200_02_590A</t>
  </si>
  <si>
    <t>Intermittent line in MMA (Methyl Methcrylate) Cold Plastic screed with applied solid glass beads 200mm wide as Diagram 1003A.</t>
  </si>
  <si>
    <t>1200_02_600A</t>
  </si>
  <si>
    <t xml:space="preserve">Triangle in white MMA (Methyl Methcrylate) Cold Plastic screed with applied solid glass beads 0.625 metres wide, 1.875 metres high to diagram 1023A </t>
  </si>
  <si>
    <t>1200_02_610A</t>
  </si>
  <si>
    <t>Triangle in white MMA (Methyl Methcrylate) Cold Plastic screed with applied solid glass beads 1.250 metres wide, 3.750 metres high to diagram 1023A</t>
  </si>
  <si>
    <t>1200_02_620A</t>
  </si>
  <si>
    <t>Circle, 1 metre diameter, with enclosing arrows in white MMA (Methyl Methcrylate) Cold Plastic screed with applied solid glass beads, as Diagram 1003.4</t>
  </si>
  <si>
    <t>1200_02_630A</t>
  </si>
  <si>
    <t>Circle, 2.5 metre diameter, with enclosing arrows in white MMA (Methyl Methcrylate) Cold Plastic screed with applied solid glass beads, as Diagram 1003.4</t>
  </si>
  <si>
    <t>1200_02_640A</t>
  </si>
  <si>
    <t>Circle, 4 metres diameter, with enclosing arrows in white MMA (Methyl Methcrylate) Cold Plastic screed with applied solid glass beads, as Diagram 1003.4</t>
  </si>
  <si>
    <t>1200_02_650A</t>
  </si>
  <si>
    <t>Deflection arrow in white MMA (Methyl Methcrylate) Cold Plastic screed with applied solid glass beads, 4.5 metres long, straight, as Diagram 1014</t>
  </si>
  <si>
    <t>1200_02_660A</t>
  </si>
  <si>
    <t>Deflection arrow in white MMA (Methyl Methcrylate) Cold Plastic screed with applied solid glass beads, 6 metres long, straight, as Diagram 1014</t>
  </si>
  <si>
    <t>1200_02_670A</t>
  </si>
  <si>
    <t>Deflection arrow in white MMA (Methyl Methcrylate) Cold Plastic screed with applied solid glass beads, 9 metres long, straight, as Diagram 1014</t>
  </si>
  <si>
    <t>1200_02_680A</t>
  </si>
  <si>
    <t>Lane arrow in white MMA (Methyl Methcrylate) Cold Plastic screed with applied solid glass beads, 4 metres long, straight ahead, as Diagram 1038</t>
  </si>
  <si>
    <t>1200_02_690A</t>
  </si>
  <si>
    <t xml:space="preserve">Lane arrow in white MMA (Methyl Methcrylate) Cold Plastic screed with applied solid glass beads, 4 metres long, turning, as Diagram 1038 </t>
  </si>
  <si>
    <t>1200_02_700A</t>
  </si>
  <si>
    <t>Lane arrow in white MMA (Methyl Methcrylate) Cold Plastic screed with applied solid glass beads, 4 metres long, double headed, straight ahead and turning, as Diagram 1038</t>
  </si>
  <si>
    <t>1200_02_710A</t>
  </si>
  <si>
    <t>Lane arrow in white MMA (Methyl Methcrylate) Cold Plastic screed with applied solid glass beads, 6 metres long, straight ahead, as Diagram 1038</t>
  </si>
  <si>
    <t>1200_02_720A</t>
  </si>
  <si>
    <t xml:space="preserve">Lane arrow in white MMA (Methyl Methcrylate) Cold Plastic screed with applied solid glass beads, 6 metres long, turning, as Diagram 1038 </t>
  </si>
  <si>
    <t>1200_02_730A</t>
  </si>
  <si>
    <t>Lane arrow in white MMA (Methyl Methcrylate) Cold Plastic screed with applied solid glass beads, 6 metres long, double headed, straight ahead and turning, as Diagram 1038</t>
  </si>
  <si>
    <t>1200_02_740A</t>
  </si>
  <si>
    <t>Lane arrow in white MMA (Methyl Methcrylate) Cold Plastic screed with applied solid glass beads, 9 metres long, straight ahead, as Diagram 1038</t>
  </si>
  <si>
    <t>1200_02_750A</t>
  </si>
  <si>
    <t xml:space="preserve">Lane arrow in white MMA (Methyl Methcrylate) Cold Plastic screed with applied solid glass beads, 9 metres long, turning, as Diagram 1038 </t>
  </si>
  <si>
    <t>1200_02_760A</t>
  </si>
  <si>
    <t>Lane arrow in white MMA (Methyl Methcrylate) Cold Plastic screed with applied solid glass beads, 9 metres long, double headed, straight ahead and turning, as Diagram 1038</t>
  </si>
  <si>
    <t>1200_02_770A</t>
  </si>
  <si>
    <t>Lane arrow in white MMA (Methyl Methcrylate) Cold Plastic screed with applied solid glass beads, 4 metres long, straight ahead, as Diagram 1035</t>
  </si>
  <si>
    <t>1200_02_780A</t>
  </si>
  <si>
    <t xml:space="preserve">Lane arrow in white MMA (Methyl Methcrylate) Cold Plastic screed with applied solid glass beads, 4 metres long, turning, as Diagram 1035 </t>
  </si>
  <si>
    <t>1200_02_790A</t>
  </si>
  <si>
    <t>Lane arrow in white MMA (Methyl Methcrylate) Cold Plastic screed with applied solid glass beads, 4 metres long, double headed, straight ahead and turning, as Diagram 1035</t>
  </si>
  <si>
    <t>1200_02_800A</t>
  </si>
  <si>
    <t>Lane arrow in white MMA (Methyl Methcrylate) Cold Plastic screed with applied solid glass beads, 6 metres long, straight ahead, as Diagram 1035</t>
  </si>
  <si>
    <t>1200_02_810A</t>
  </si>
  <si>
    <t xml:space="preserve">Lane arrow in white MMA (Methyl Methcrylate) Cold Plastic screed with applied solid glass beads, 6 metres long, turning, as Diagram 1035 </t>
  </si>
  <si>
    <t>1200_02_820A</t>
  </si>
  <si>
    <t>Lane arrow in white MMA (Methyl Methcrylate) Cold Plastic screed with applied solid glass beads, 6 metres long, double headed, straight ahead and turning, as Diagram 1035</t>
  </si>
  <si>
    <t>1200_02_830A</t>
  </si>
  <si>
    <t>Guidance arrow in white MMA (Methyl Methcrylate) Cold Plastic screed with applied solid glass beads, 3.025 metres long, as Diagram 1038.1</t>
  </si>
  <si>
    <t>1200_02_840A</t>
  </si>
  <si>
    <t>Guidance arrow in white MMA (Methyl Methcrylate) Cold Plastic screed with applied solid glass beads, 4.450 metres long, as Diagram 1038.1</t>
  </si>
  <si>
    <t>1200_02_850A</t>
  </si>
  <si>
    <t>Bifurcation arrow in white MMA (Methyl Methcrylate) Cold Plastic screed with applied solid glass beads, 8 metres long, as Diagram 1039</t>
  </si>
  <si>
    <t>1200_02_860A</t>
  </si>
  <si>
    <t>Bifurcation arrow in white MMA (Methyl Methcrylate) Cold Plastic screed with applied solid glass beads, 16 metres long, as Diagram 1039</t>
  </si>
  <si>
    <t>1200_02_870A</t>
  </si>
  <si>
    <t>Bifurcation arrow in white MMA (Methyl Methcrylate) Cold Plastic screed with applied solid glass beads, 32 metres long, as Diagram 1039</t>
  </si>
  <si>
    <t>1200_02_880A</t>
  </si>
  <si>
    <t xml:space="preserve">Kerb marking in yellow MMA (Methyl Methcrylate) Cold Plastic screed with applied solid glass beads, single line 100mm wide, 250mm long to Diagram 1019 </t>
  </si>
  <si>
    <t>1200_02_890A</t>
  </si>
  <si>
    <t xml:space="preserve">Kerb marking in yellow MMA (Methyl Methcrylate) Cold Plastic screed with applied solid glass beads, double lines 100mm wide with 100mm spacing, 250mm long to Diagram 1020.1 </t>
  </si>
  <si>
    <t>1200_02_900A</t>
  </si>
  <si>
    <t>Letter or numeral in white MMA (Methyl Methcrylate) Cold Plastic screed with applied solid glass beads, 0.28 metres high  diag 1029</t>
  </si>
  <si>
    <t>1200_02_910A</t>
  </si>
  <si>
    <t>Letter or numeral in white MMA (Methyl Methcrylate) Cold Plastic screed with applied solid glass beads, 1.6 metres high to diagram 1035</t>
  </si>
  <si>
    <t>1200_02_920A</t>
  </si>
  <si>
    <t>Letter or numeral in white MMA (Methyl Methcrylate) Cold Plastic screed with applied solid glass beads, 1.75 metres high to diagram 1035</t>
  </si>
  <si>
    <t>1200_02_930A</t>
  </si>
  <si>
    <t>Letter or numeral in white MMA (Methyl Methcrylate) Cold Plastic screed with applied solid glass beads, 2.8 metres high to diagram 1035</t>
  </si>
  <si>
    <t>1200_02_940A</t>
  </si>
  <si>
    <t>Symbol in white MMA (Methyl Methcrylate) Cold Plastic screed with applied solid glass beads; size 1.215m, Cycle Lane to diagram 1057</t>
  </si>
  <si>
    <t>1200_02_950A</t>
  </si>
  <si>
    <t>Symbol in white MMA (Methyl Methcrylate) Cold Plastic screed with applied solid glass beads; size 1.78m, Cycle Lane to diagram 1057</t>
  </si>
  <si>
    <t>1200_02_960A</t>
  </si>
  <si>
    <t>Symbol in white MMA (Methyl Methcrylate) Cold Plastic screed with applied solid glass beads; size 2.75m x 1.7m, Cycle Lane to diagram 1057</t>
  </si>
  <si>
    <t>1200_02_970A</t>
  </si>
  <si>
    <t>Symbol in white MMA (Methyl Methcrylate) Cold Plastic screed with applied solid glass beads; size 4.3m high, 1.5m wide, numerals 1.6m high, Speed Limit Roundel to diagram 1065</t>
  </si>
  <si>
    <t>1200_02_980A</t>
  </si>
  <si>
    <t>Symbol in white MMA (Methyl Methcrylate) Cold Plastic screed with applied solid glass beads; size 7.5m high, 1.5m wide, numerals 2.8m high, Speed Limit Roundel to diagram 1065</t>
  </si>
  <si>
    <t>1200_02_990A</t>
  </si>
  <si>
    <t xml:space="preserve">Transverse yellow bar markings, in MMA (Methyl Methcrylate) Cold Plastic screed, 55 skid resistance, non-reflective, 600mm wide as Diagram 1067 </t>
  </si>
  <si>
    <t>1200_02_1000A</t>
  </si>
  <si>
    <t>Speed enforcement cameras secondary check markings in MMA (Methyl Methcrylate) Cold Plastic screed</t>
  </si>
  <si>
    <t>Amended references in series 100_04</t>
  </si>
  <si>
    <t>Added new section 700_02A Adjustment to PSV to Thin Surface Course System Materials</t>
  </si>
  <si>
    <t>Added new section 700_02B Haulage Vehicles (Materials)</t>
  </si>
  <si>
    <t>Amended wording in items 700_02_250 to 700_02_320  to specify thickness and PSV values</t>
  </si>
  <si>
    <t>Added items 700_02_250A to 700_02_320A and 700_02_250B to 700_02_320B for additional TSCS thicknesses required</t>
  </si>
  <si>
    <t>Amended items 700_03_240 to 700_03_430 to Not Used</t>
  </si>
  <si>
    <t>Amended wording in 1200_02_030 and 1200_05_030 replacing road marking paint with MMA (Methyl Methcrylate) Cold Plastic paint</t>
  </si>
  <si>
    <t>Added item 1200_02_010A "Solid area in white MMA (Methyl Methcrylate) Cold Plastic screed with applied solid glass beads"</t>
  </si>
  <si>
    <t>Amended wording in 1200_02_580 to include "in thermoplastic extrusion"</t>
  </si>
  <si>
    <t>Replaced wording in 1200_02_1010 to 1200_02_1290 from road marking paint or thermoplastic to MMA (Methyl Methcrylate) Cold Plastic</t>
  </si>
  <si>
    <t>Added wording in 1200_05_040 to 1200_05_220 and 1200_05_240 to 1200_05_1180 to include MMA (Methyl Methcrylate) Cold Plastic material</t>
  </si>
  <si>
    <t>Amended wording in 1200_02_1000 to include "in thermoplastic screed"</t>
  </si>
  <si>
    <t>Added items 1200_02_040A to 1200_02_1000A to replicate items 1200_02_040 to 1200_02_1000 in MMA (Methyl Methcrylate) Cold Plastic material</t>
  </si>
  <si>
    <t>700_02_010A</t>
  </si>
  <si>
    <t>700_02_020A</t>
  </si>
  <si>
    <t>700_02_030A</t>
  </si>
  <si>
    <t>700_02_040A</t>
  </si>
  <si>
    <t>700_02_050A</t>
  </si>
  <si>
    <t>700_02_060A</t>
  </si>
  <si>
    <t>700_02_070A</t>
  </si>
  <si>
    <t>700_02_080A</t>
  </si>
  <si>
    <t>Dense Base Asphalt Concrete (AC 32 dense base 40/60) 80mm thick in carriageway, hardshoulder and hardstrip not exceeding 70m2</t>
  </si>
  <si>
    <t>Dense Base Asphalt Concrete (AC 32 dense base 40/60) 80mm thick in carriageway, hardshoulder and hardstrip exceeding 70m2 but not exceeding 350m2</t>
  </si>
  <si>
    <t>Dense Base Asphalt Concrete (AC 32 dense base 40/60) 80mm thick in carriageway, hardshoulder and hardstrip exceeding 350m2 but not exceeding 2700m2</t>
  </si>
  <si>
    <t>Dense Base Asphalt Concrete (AC 32 dense base 40/60) 80mm thick in carriageway, hardshoulder and hardstrip exceeding 2700m2.</t>
  </si>
  <si>
    <t>Dense Base Asphalt Concrete (AC 32 HDM base 40/60) 80mm thick in carriageway, hardshoulder and hardstrip not exceeding 70m2</t>
  </si>
  <si>
    <t>Dense Base Asphalt Concrete (AC 32 HDM base 40/60) 80mm thick in carriageway, hardshoulder and hardstrip exceeding 70m2 but not exceeding 350m2.</t>
  </si>
  <si>
    <t>Dense Base Asphalt Concrete (AC 32 HDM base 40/60) 80mm thick in carriageway, hardshoulder and hardstrip exceeding 350m2 but not exceeding 2700m2.</t>
  </si>
  <si>
    <t>Dense Base Asphalt Concrete (AC 32 HDM base 40/60) 80mm thick in carriageway, hardshoulder and hardstrip exceeding 2700m2.</t>
  </si>
  <si>
    <t>700_07_180A</t>
  </si>
  <si>
    <t>700_07_190A</t>
  </si>
  <si>
    <t>700_07_200A</t>
  </si>
  <si>
    <t>700_07_210A</t>
  </si>
  <si>
    <t>700_07_180B</t>
  </si>
  <si>
    <t>700_07_190B</t>
  </si>
  <si>
    <t>700_07_200B</t>
  </si>
  <si>
    <t>700_07_210B</t>
  </si>
  <si>
    <t>700_07_180C</t>
  </si>
  <si>
    <t>700_07_190C</t>
  </si>
  <si>
    <t>700_07_200C</t>
  </si>
  <si>
    <t>700_07_210C</t>
  </si>
  <si>
    <t>700_07_180D</t>
  </si>
  <si>
    <t>700_07_190D</t>
  </si>
  <si>
    <t>700_07_200D</t>
  </si>
  <si>
    <t>700_07_210D</t>
  </si>
  <si>
    <t>1100_03_010A</t>
  </si>
  <si>
    <t>1100_03_020A</t>
  </si>
  <si>
    <t>Footway for off network access pavers/setts option 175mm thick not exceeding 30sq.m</t>
  </si>
  <si>
    <t>Footway for off network access pavers/setts option 175mm thick exceeding 30sq.m</t>
  </si>
  <si>
    <t>Added punctuation in 700_02_010 to 700_02_320</t>
  </si>
  <si>
    <t>Added items 700_02_010A to 700_02_080A for additional thicknesses required</t>
  </si>
  <si>
    <t>Amended depth banding in 700_06_260 to 700_06_300, 700_06_510 to 700_06_550, 700_06_810 to 700_06_850 and 700_06_1060 to 700_06_1100 to "exceeding 80mm but not exceeding 100mm"</t>
  </si>
  <si>
    <t>700_07_720A</t>
  </si>
  <si>
    <t>700_07_730A</t>
  </si>
  <si>
    <t>700_07_740A</t>
  </si>
  <si>
    <t>700_07_750A</t>
  </si>
  <si>
    <t>700_07_720B</t>
  </si>
  <si>
    <t>700_07_730B</t>
  </si>
  <si>
    <t>700_07_740B</t>
  </si>
  <si>
    <t>700_07_750B</t>
  </si>
  <si>
    <t>700_07_720C</t>
  </si>
  <si>
    <t>700_07_730C</t>
  </si>
  <si>
    <t>700_07_740C</t>
  </si>
  <si>
    <t>700_07_750C</t>
  </si>
  <si>
    <t>700_07_720D</t>
  </si>
  <si>
    <t>700_07_730D</t>
  </si>
  <si>
    <t>700_07_740D</t>
  </si>
  <si>
    <t>700_07_750D</t>
  </si>
  <si>
    <t>Amended depth banding in 700_07_180 to 700_07_210 and 700_07_720 to 700_07_750 to "exceeding 250mm but not exceeding 260mm"</t>
  </si>
  <si>
    <t>Added items 700_07_180A to 700_07_210A, 700_07_180B to 700_07_210B, 700_07_180C to 700_07_210C and 700_07_180D to 700_07_210D for additional thicknesses required</t>
  </si>
  <si>
    <t>Added items 700_07_720A to 700_07_750A, 700_07_720B to 700_07_750B, 700_07_720C to 700_07_750C and 700_07_720D to 700_07_750D for additional thicknesses required</t>
  </si>
  <si>
    <t>Amended depth banding in 700_07_460 to 700_07_490 and 700_07_1000 to 700_07_1030 to "exceeding 250mm but not exceeding 260mm"</t>
  </si>
  <si>
    <t>Amended wording in 1100_03_010 to 1100_03_040 to specify design group and amended thickness</t>
  </si>
  <si>
    <t>Added additional items 1100_03_010A and 1100_03_020A for different design group</t>
  </si>
  <si>
    <t xml:space="preserve">Amended staff role qualification requirement; amended the requirement for Member of Professional Body and Chartered Member of Professional Body for Pavement Engineer and Concrete Specialist to Preferred </t>
  </si>
  <si>
    <t>Extra over items 100_03_010 to 100_03_260 for maintain relaxed Traffic Management beyond a single shift</t>
  </si>
  <si>
    <t>Extra over items 100_03_270 to 100_03_340 for maintain relaxed Traffic Management beyond a single shift</t>
  </si>
  <si>
    <t>Extra over items 100_03_670 to 100_03_700 for maintain relaxed Traffic Management beyond a single shift</t>
  </si>
  <si>
    <t>Extra over item 100_03_230 for Establish, Maintain and remove additional temporary traffic signal head within a single shift</t>
  </si>
  <si>
    <t>Dense Base Asphalt Concrete (AC 32 dense base 40/60) 120mm thick in carriageway, hardshoulder and hardstrip not exceeding 70m2</t>
  </si>
  <si>
    <t>Dense Base Asphalt Concrete (AC 32 dense base 40/60) 120mm thick in carriageway, hardshoulder and hardstrip exceeding 70m2 but not exceeding 350m2</t>
  </si>
  <si>
    <t>Dense Base Asphalt Concrete (AC 32 dense base 40/60) 120mm thick in carriageway, hardshoulder and hardstrip exceeding 350m2 but not exceeding 2700m2</t>
  </si>
  <si>
    <t>Dense Base Asphalt Concrete (AC 32 dense base 40/60) 120mm thick in carriageway, hardshoulder and hardstrip exceeding 2700m2.</t>
  </si>
  <si>
    <t>Dense Base Asphalt Concrete (AC 32 HDM base 40/60) 120mm thick in carriageway, hardshoulder and hardstrip not exceeding 70m2</t>
  </si>
  <si>
    <t>Dense Base Asphalt Concrete (AC 32 HDM base 40/60) 120mm thick in carriageway, hardshoulder and hardstrip exceeding 70m2 but not exceeding 350m2.</t>
  </si>
  <si>
    <t>Dense Base Asphalt Concrete (AC 32 HDM base 40/60) 120mm thick in carriageway, hardshoulder and hardstrip exceeding 350m2 but not exceeding 2700m2.</t>
  </si>
  <si>
    <t>Dense Base Asphalt Concrete (AC 32 HDM base 40/60) 120mm thick in carriageway, hardshoulder and hardstrip exceeding 2700m2.</t>
  </si>
  <si>
    <t>Dense Binder Asphalt Concrete (AC 20 DBM bin 40/60) 60mm thick in carriageway, hardshoulder and hardstrip not exceeding 140m2.</t>
  </si>
  <si>
    <t>Dense Binder Asphalt Concrete (AC 20 DBM bin 40/60) 60mm thick in carriageway, hardshoulder and hardstrip exceeding 140m2 not exceeding 700m2.</t>
  </si>
  <si>
    <t>Dense Binder Asphalt Concrete (AC 20 DBM bin 40/60) 60mm thick in carriageway, hardshoulder and hardstrip exceeding 700m2 but not exceeding 5300m2.</t>
  </si>
  <si>
    <t>Dense Binder Asphalt Concrete (AC 20 DBM bin 40/60) 60mm thick in carriageway, hardshoulder and hardstrip exceeding 5300m2.</t>
  </si>
  <si>
    <t>Dense Binder Asphalt Concrete (AC 20 DBM bin 40/60) 100mm thick in carriageway, hardshoulder and hardstrip not exceeding 85m2.</t>
  </si>
  <si>
    <t>Dense Binder Asphalt Concrete (AC 20 DBM bin 40/60) 100mm thick in carriageway, hardshoulder and hardstrip exceeding 85m2 but not exceeding 430m2.</t>
  </si>
  <si>
    <t>Dense Binder Asphalt Concrete (AC 20 DBM bin 40/60) 100mm thick in carriageway, hardshoulder and hardstrip exceeding 430m2 but not exceeding 3200m2.</t>
  </si>
  <si>
    <t>Dense Binder Asphalt Concrete (AC 20 DBM bin 40/60) 100mm thick in carriageway, hardshoulder and hardstrip exceeding 3200m2.</t>
  </si>
  <si>
    <t>Dense Binder Asphalt Concrete (AC 20 HDM bin 40/60) 60mm thick in carriageway, hardshoulder and hardstrip not exceeding 140m2.</t>
  </si>
  <si>
    <t>Dense Binder Asphalt Concrete (AC 20 HDM bin 40/60) 60mm thick in carriageway, hardshoulder and hardstrip exceeding 140m2 not exceeding 700m2.</t>
  </si>
  <si>
    <t>Dense Binder Asphalt Concrete (AC 20 HDM bin 40/60) 60mm thick in carriageway, hardshoulder and hardstrip exceeding 700m2 but not exceeding 5300m2.</t>
  </si>
  <si>
    <t>Dense Binder Asphalt Concrete (AC 20 HDM bin 40/60) 60mm thick in carriageway, hardshoulder and hardstrip exceeding 5300m2.</t>
  </si>
  <si>
    <t>Dense Binder Asphalt Concrete (AC 20 HDM bin 40/60) 100mm thick in carriageway, hardshoulder and hardstrip not exceeding 85m2.</t>
  </si>
  <si>
    <t>Dense Binder Asphalt Concrete (AC 20 HDM bin 40/60) 100mm thick in carriageway, hardshoulder and hardstrip exceeding 85m2 but not exceeding 430m2.</t>
  </si>
  <si>
    <t>Dense Binder Asphalt Concrete (AC 20 HDM bin 40/60) 100mm thick in carriageway, hardshoulder and hardstrip exceeding 430m2 but not exceeding 3200m2.</t>
  </si>
  <si>
    <t>Dense Binder Asphalt Concrete (AC 20 HDM bin 40/60) 100mm thick in carriageway, hardshoulder and hardstrip exceeding 3200m2.</t>
  </si>
  <si>
    <t>Not Used</t>
  </si>
  <si>
    <t>Thin bonded repair with resin mortar Individual areas not exceeding 1m2; exceeding 80mm but not exceeding 100mm depth</t>
  </si>
  <si>
    <t>Thin bonded repair with resin mortar Individual areas exceeding 1m2 but not exceeding 2m2; exceeding 80mm but not exceeding 100mm depth</t>
  </si>
  <si>
    <t>Thin bonded repair with resin mortar Individual areas exceeding 2m2 but not exceeding 3m2; exceeding 80mm but not exceeding 100mm depth</t>
  </si>
  <si>
    <t>Thin bonded repair with resin mortar Individual areas exceeding 3m2 but not exceeding 5m2; exceeding 80mm but not exceeding 100mm depth</t>
  </si>
  <si>
    <t>Thin bonded repair with resin mortar Individual areas exceeding 5m2 but not exceeding 10m2; exceeding 80mm but not exceeding 100mm depth</t>
  </si>
  <si>
    <t>Thin bonded repair with fine concrete Individual areas not exceeding 1m2; exceeding 80mm but not exceeding 100mm depth</t>
  </si>
  <si>
    <t>Thin bonded repair with fine concrete Individual areas exceeding 1m2 but not exceeding 2m2; exceeding 80mm but not exceeding 100mm depth</t>
  </si>
  <si>
    <t>Thin bonded repair with fine concrete Individual areas exceeding 2m2 but not exceeding 3m2; exceeding 80mm but not exceeding 100mm depth</t>
  </si>
  <si>
    <t>Thin bonded repair with fine concrete Individual areas exceeding 3m2 but not exceeding 5m2; exceeding 80mm but not exceeding 100mm depth</t>
  </si>
  <si>
    <t>Thin bonded repair with fine concrete Individual areas exceeding 5m2 but not exceeding 10m2; exceeding 80mm but not exceeding 100mm depth</t>
  </si>
  <si>
    <t>Thin bonded arris repair with resin mortar Individual areas not exceeding 1m2; exceeding 80mm but not exceeding 100mm depth</t>
  </si>
  <si>
    <t>Thin bonded arris repair with resin mortar Individual areas exceeding 1m2 but not exceeding 2m2; exceeding 80mm but not exceeding 100mm depth</t>
  </si>
  <si>
    <t>Thin bonded arris repair with resin mortar Individual areas exceeding 2m2 but not exceeding 3m2; exceeding 80mm but not exceeding 100mm depth</t>
  </si>
  <si>
    <t>Thin bonded arris repair with resin mortar Individual areas exceeding 3m2 but not exceeding 5m2; exceeding 80mm but not exceeding 100mm depth</t>
  </si>
  <si>
    <t>Thin bonded arris repair with resin mortar Individual areas exceeding 5m2 but not exceeding 10m2; exceeding 80mm but not exceeding 100mm depth</t>
  </si>
  <si>
    <t>Thin bonded arris repair with fine concrete Individual areas not exceeding 1m2; exceeding 80mm but not exceeding 100mm depth</t>
  </si>
  <si>
    <t>Thin bonded arris repair with fine concrete Individual areas exceeding 1m2 but not exceeding 2m2; exceeding 80mm but not exceeding 100mm depth</t>
  </si>
  <si>
    <t>Thin bonded arris repair with fine concrete Individual areas exceeding 2m2 but not exceeding 3m2; exceeding 80mm but not exceeding 100mm depth</t>
  </si>
  <si>
    <t>Thin bonded arris repair with fine concrete Individual areas exceeding 3m2 but not exceeding 5m2; exceeding 80mm but not exceeding 100mm depth</t>
  </si>
  <si>
    <t>Thin bonded arris repair with fine concrete Individual areas exceeding 5m2 but not exceeding 10m2; exceeding 80mm but not exceeding 100mm depth</t>
  </si>
  <si>
    <t>Footway for off network access flexible pavement option 170mm thick not exceeding 30sq.m</t>
  </si>
  <si>
    <t>Footway for off network access flexible pavement option 170mm thick exceeding 30sq.m</t>
  </si>
  <si>
    <t>Paved area for heavy vehicles overrun flexible pavement option 325mm thick not exceeding 30sq.m</t>
  </si>
  <si>
    <t>Paved area for heavy vehicles overrun flexible pavement option 325mm thick exceeding 30sq.m</t>
  </si>
  <si>
    <t>Solid area in MMA (Methyl Methcrylate) Cold Plastic paint</t>
  </si>
  <si>
    <t>Raised delineator strip 150mm wide to diagram 1049.1 in thermoplastic extrusion</t>
  </si>
  <si>
    <t>Speed enforcement cameras secondary check markings in thermoplastic screed</t>
  </si>
  <si>
    <t xml:space="preserve"> Apply white MMA (Methyl Methcrylate) Cold Plastic screed with applied solid glass beads to existing Deflection arrow, 6 metres long, straight, as Diagram 1014 to restore reflectivity</t>
  </si>
  <si>
    <t>Apply white MMA (Methyl Methcrylate) Cold Plastic screed with applied solid glass beads to existing Intermittent line 150 mm wide with line 1000 mm long and gap 1000 mm long, as Diagram 1010 to restore reflectivity</t>
  </si>
  <si>
    <t>Apply white MMA (Methyl Methcrylate) Cold Plastic screed with applied solid glass beads to existing Intermittent line 250 mm wide with line 1000 mm long and gap 1000 mm long, as Diagram 1010 to restore reflectivity</t>
  </si>
  <si>
    <t>Apply white MMA (Methyl Methcrylate) Cold Plastic screed with applied solid glass beads to existing Intermittent line 150 mm wide with line 4000 mm long and gap 2000 mm long, as Diagrams 1004 to restore reflectivity</t>
  </si>
  <si>
    <t>Apply white MMA (Methyl Methcrylate) Cold Plastic screed with applied solid glass beads to existing Intermittent line 150 mm wide with line 2000 mm long and gap 4000 mm long, as Diagrams s 1008 to restore reflectivity</t>
  </si>
  <si>
    <t>Apply white MMA (Methyl Methcrylate) Cold Plastic screed with applied solid glass beads to existing Intermittent line 150 mm wide with line 1000 mm long and gap 5000 mm long, as Diagram 1005 to restore reflectivity</t>
  </si>
  <si>
    <t>Apply white MMA (Methyl Methcrylate) Cold Plastic screed with applied solid glass beads to existing Intermittent line 150 mm wide with line 2000 mm long and gap 7000 mm long, as Diagram 1005.1 to restore reflectivity</t>
  </si>
  <si>
    <t>Apply white MMA (Methyl Methcrylate) Cold Plastic screed with applied solid glass beads to existing Ancillary line 150 mm wide with line 2000 mm long and gap 1000 mm long, as Diagram 1040 to restore reflectivity</t>
  </si>
  <si>
    <t>Apply white MMA (Methyl Methcrylate) Cold Plastic screed with applied solid glass beads to existing Ancillary line 150mm wide diagonal hatch, as Diagram 1040 to restore reflectivity</t>
  </si>
  <si>
    <t>Apply white MMA (Methyl Methcrylate) Cold Plastic screed with applied solid glass beads to existing Ancillary line 1 metre wide chevrons, as Diagram 1042 to restore reflectivity</t>
  </si>
  <si>
    <t>Apply white MMA (Methyl Methcrylate) Cold Plastic screed with applied solid glass beads to existing Ancillary line 150mm wide chevrons, as Diagram 1041 to restore reflectivity</t>
  </si>
  <si>
    <t>Apply white MMA (Methyl Methcrylate) Cold Plastic screed with applied solid glass beads to existing Ancillary line 500mm wide diagonal hatch, as Diagram 1040.5 to restore reflectivity</t>
  </si>
  <si>
    <t>Apply white MMA (Methyl Methcrylate) Cold Plastic screed with applied solid glass beads to existing Ancillary line 150mm wide diagonal hatch, as Diagram 1040.4 to restore reflectivity</t>
  </si>
  <si>
    <t>Apply white MMA (Methyl Methcrylate) Cold Plastic screed with applied solid glass beads to existing Triangle 1.250 metres wide, 3.750 metres high to diagram 1023 to restore reflectivity</t>
  </si>
  <si>
    <t>Apply white MMA (Methyl Methcrylate) Cold Plastic screed with applied solid glass beads to existing Circle, 1 metre diameter, , as Diagram 1003.4 to restore reflectivity</t>
  </si>
  <si>
    <t>Apply white MMA (Methyl Methcrylate) Cold Plastic screed with applied solid glass beads to existing Circle, 4 metres diameter, , as Diagram 1003.4 to restore reflectivity</t>
  </si>
  <si>
    <t>Apply white MMA (Methyl Methcrylate) Cold Plastic screed with applied solid glass beads to existing Lane arrow, 6 metres long, straight ahead, as Diagram 1035 to restore reflectivity</t>
  </si>
  <si>
    <t>Apply white MMA (Methyl Methcrylate) Cold Plastic screed with applied solid glass beads to existing Lane arrow, 16 metres long, turning, as Diagram 1035 to restore reflectivity</t>
  </si>
  <si>
    <t>Apply white MMA (Methyl Methcrylate) Cold Plastic screed with applied solid glass beads to existing Lane arrow, 6 metres long, double headed, straight ahead and turning, as Diagram 1038 to restore reflectivity</t>
  </si>
  <si>
    <t>Apply white MMA (Methyl Methcrylate) Cold Plastic screed with applied solid glass beads to existing Bifurcation arrow, 6 metres long, as Diagram 1039 to restore reflectivity</t>
  </si>
  <si>
    <t>Apply white MMA (Methyl Methcrylate) Cold Plastic screed with applied solid glass beads to existing Bifurcation arrow, 32 metres long, as Diagram 1039 to restore reflectivity</t>
  </si>
  <si>
    <t>Apply yellow MMA (Methyl Methcrylate) Cold Plastic screed with applied solid glass beads to existing Kerb marking, single line 100mm wide, 250mm long to Diagram 1019 to restore reflectivity</t>
  </si>
  <si>
    <t>Apply yellow MMA (Methyl Methcrylate) Cold Plastic screed with applied solid glass beads to existing Kerb marking, double lines 100mm wide with 100mm spacing, 250mm long to Diagram 1020.1 to restore reflectivity</t>
  </si>
  <si>
    <t>Apply white MMA (Methyl Methcrylate) Cold Plastic screed with applied solid glass beads to existing Letter or numeral 750mm wide, 1.6 metres high to diagram 1022 to restore reflectivity</t>
  </si>
  <si>
    <t>Apply white MMA (Methyl Methcrylate) Cold Plastic screed with applied solid glass beads to existing Letter or numeral 1.2 metres wide, 2.8 metres high to diagram 1022 to restore reflectivity</t>
  </si>
  <si>
    <t>Apply white MMA (Methyl Methcrylate) Cold Plastic screed with applied solid glass beads to existing Symbol; Cycle Lane to diagram 1057 to restore reflectivity</t>
  </si>
  <si>
    <t>Removal of solid area in MMA (Methyl Methcrylate) Cold Plastic paint</t>
  </si>
  <si>
    <t>Removal of continuous line in thermoplastic/MMA (Methyl Methcrylate) Cold Plastic screed 100 mm wide</t>
  </si>
  <si>
    <t>Removal of continuous line in thermoplastic/MMA (Methyl Methcrylate) Cold Plastic screed 150 mm wide</t>
  </si>
  <si>
    <t>Removal of continuous line in thermoplastic/MMA (Methyl Methcrylate) Cold Plastic screed 200 mm wide</t>
  </si>
  <si>
    <t>Removal of intermittent line in thermoplastic/MMA (Methyl Methcrylate) Cold Plastic screed 150 mm wide with line 1000 mm long and gap 1000 mm long, as Diagram 1010</t>
  </si>
  <si>
    <t>Removal of intermittent line in thermoplastic/MMA (Methyl Methcrylate) Cold Plastic screed 250 mm wide with line 1000 mm long and gap 1000 mm long, as Diagram 1010</t>
  </si>
  <si>
    <t>Removal of intermittent line in thermoplastic/MMA (Methyl Methcrylate) Cold Plastic screed 150 mm wide with line 4000 mm long and gap 2000 mm long, as Diagrams 1004</t>
  </si>
  <si>
    <t>Removal of intermittent line in thermoplastic/MMA (Methyl Methcrylate) Cold Plastic screed 150 mm wide with line 2000 mm long and gap 4000 mm long, as Diagrams s 1008</t>
  </si>
  <si>
    <t>Removal of intermittent line in thermoplastic/MMA (Methyl Methcrylate) Cold Plastic screed 150 mm wide with line 1000 mm long and gap 5000 mm long, as Diagram 1005</t>
  </si>
  <si>
    <t>Removal of ancillary line in white thermoplastic/MMA (Methyl Methcrylate) Cold Plastic screed 200mm wide diagonal hatch</t>
  </si>
  <si>
    <t>Removal of ancillary line in white thermoplastic/MMA (Methyl Methcrylate) Cold Plastic screed 150mm wide chevrons</t>
  </si>
  <si>
    <t>Removal of ancillary line in white thermoplastic/MMA (Methyl Methcrylate) Cold Plastic screed 1 metre wide chevrons</t>
  </si>
  <si>
    <t>Removal of triangle in white thermoplastic/MMA (Methyl Methcrylate) Cold Plastic screed  1.25 metres wide, 3.75 metres high</t>
  </si>
  <si>
    <t>Removal of kerb marking in yellow thermoplastic/MMA (Methyl Methcrylate) Cold Plastic screed with applied solid glass beads, single line 100mm wide, 250mm long to Diagram 1019</t>
  </si>
  <si>
    <t>Removal of kerb marking in yellow thermoplastic/MMA (Methyl Methcrylate) Cold Plastic screed with applied solid glass beads, double lines 100mm wide with 100mm spacing, 250mm long to Diagram 1020.1</t>
  </si>
  <si>
    <t>Removal of letter in white thermoplastic/MMA (Methyl Methcrylate) Cold Plastic screed  750mm wide, 1.6 metres high</t>
  </si>
  <si>
    <t>Removal of letter in white thermoplastic/MMA (Methyl Methcrylate) Cold Plastic screed 1.2 metres wide, 2.8 metres high</t>
  </si>
  <si>
    <t>Removal of solid area in white thermoplastic/MMA (Methyl Methcrylate) Cold Plastic screed with applied solid glass beads</t>
  </si>
  <si>
    <t>Removal of Solid area in white MMA (Methyl Methcrylate) Cold Plastic paint</t>
  </si>
  <si>
    <t>Removal of continuous line in thermoplastic/MMA (Methyl Methcrylate) Cold Plastic extrusion with applied solid glass beads 100mm wide</t>
  </si>
  <si>
    <t>Removal of continuous line in thermoplastic/MMA (Methyl Methcrylate) Cold Plastic extrusion with applied solid glass beads 150mm wide</t>
  </si>
  <si>
    <t>Removal of continuous line in thermoplastic/MMA (Methyl Methcrylate) Cold Plastic extrusion with applied solid glass beads 200mm wide</t>
  </si>
  <si>
    <t>Removal of continuous line in thermoplastic/MMA (Methyl Methcrylate) Cold Plastic extrusion with applied solid glass beads 300mm wide</t>
  </si>
  <si>
    <t>Removal of continuous line in thermoplastic/MMA (Methyl Methcrylate) Cold Plastic screed with applied solid glass beads 400mm wide as per diagram 1002.1</t>
  </si>
  <si>
    <t>Removal of continuous line in thermoplastic/MMA (Methyl Methcrylate) Cold Plastic screed with applied solid glass beads 250mm wide to diag 1049</t>
  </si>
  <si>
    <t>Removal of continuous line in yellow thermoplastic/MMA (Methyl Methcrylate) Cold Plastic screed with applied solid glass beads 200 mm wide, as Diagrams 1025.1</t>
  </si>
  <si>
    <t>Removal of continuous line in yellow thermoplastic/MMA (Methyl Methcrylate) Cold Plastic screed with applied solid glass beads 75 mm wide, as diagram 1017</t>
  </si>
  <si>
    <t>Removal of continuous line in yellow thermoplastic/MMA (Methyl Methcrylate) Cold Plastic screed with applied solid glass beads 100 mm wide, as diagram 1017</t>
  </si>
  <si>
    <t>Removal of continuous double line in yellow thermoplastic/MMA (Methyl Methcrylate) Cold Plastic screed with applied solid glass beads 75 mm wide, as diagram 1018.1</t>
  </si>
  <si>
    <t>Removal of continuous double line in yellow thermoplastic/MMA (Methyl Methcrylate) Cold Plastic screed with applied solid glass beads 100 mm wide, as diagram 1018.1</t>
  </si>
  <si>
    <t>Removal of intermittent line in yellow thermoplastic/MMA (Methyl Methcrylate) Cold Plastic screed with applied solid glass beads 100 mm wide with line 1000 mm long and gap 1000 mm long, as Diagrams 1025.1</t>
  </si>
  <si>
    <t>Removal of Removal of intermittent line in thermoplastic/MMA (Methyl Methcrylate) Cold Plastic extrusion with applied solid glass beads 100 mm wide with line 600 mm long and gap 300 mm long, as Diagram 1009A</t>
  </si>
  <si>
    <t>Removal of intermittent line in thermoplastic/MMA (Methyl Methcrylate) Cold Plastic extrusion with applied solid glass beads 150 mm wide with line 600 mm long and gap 300 mm long, as Diagram 1009A</t>
  </si>
  <si>
    <t>Removal of intermittent line in thermoplastic/MMA (Methyl Methcrylate) Cold Plastic extrusion with applied solid glass beads 200 mm wide with line 600 mm long and gap 300 mm long, as Diagram 1009A</t>
  </si>
  <si>
    <t>Removal of intermittent line in thermoplastic/MMA (Methyl Methcrylate) Cold Plastic screed with applied solid glass beads 150 mm wide with line 300 mm long and gap 150 mm long, as Diagram 1009B</t>
  </si>
  <si>
    <t>Removal of intermittent line in thermoplastic/MMA (Methyl Methcrylate) Cold Plastic extrusion with applied solid glass beads 100 mm wide with line 1000 mm long and gap 1000 mm long, as Diagram 1010</t>
  </si>
  <si>
    <t>Removal of intermittent line in thermoplastic/MMA (Methyl Methcrylate) Cold Plastic extrusion with applied solid glass beads 150 mm wide with line 1000 mm long and gap 1000 mm long, as Diagram 1010</t>
  </si>
  <si>
    <t>Removal of intermittent line in thermoplastic/MMA (Methyl Methcrylate) Cold Plastic extrusion with applied solid glass beads 200 mm wide with line 1000 mm long and gap 1000 mm long, as Diagram 1010</t>
  </si>
  <si>
    <t>Removal of intermittent line in thermoplastic/MMA (Methyl Methcrylate) Cold Plastic extrusion with applied solid glass beads 250 mm wide with line 1000 mm long and gap 1000 mm long, as Diagram 1010</t>
  </si>
  <si>
    <t>Removal of intermittent line in thermoplastic/MMA (Methyl Methcrylate) Cold Plastic extrusion with applied solid glass beads 300 mm wide with line 1000 mm long and gap 1000 mm long, as Diagram 1010</t>
  </si>
  <si>
    <t>Removal of intermittent line in thermoplastic/MMA (Methyl Methcrylate) Cold Plastic extrusion with applied solid glass beads 100 mm wide with line 6000 mm long and gap 3000 mm long 1004.1</t>
  </si>
  <si>
    <t>Removal of intermittent line in thermoplastic/MMA (Methyl Methcrylate) Cold Plastic extrusion with applied solid glass beads 150 mm wide with line 6000 mm long and gap 3000 mm long 1004.1</t>
  </si>
  <si>
    <t>Removal of intermittent line in thermoplastic/MMA (Methyl Methcrylate) Cold Plastic extrusion with applied solid glass beads 100 mm wide with line 4000 mm long and gap 2000 mm long, as Diagrams 1004</t>
  </si>
  <si>
    <t>Removal of intermittent line in thermoplastic/MMA (Methyl Methcrylate) Cold Plastic extrusion with applied solid glass beads 150 mm wide with line 4000 mm long and gap 2000 mm long, as Diagrams 1004</t>
  </si>
  <si>
    <t>Removal of intermittent line in thermoplastic/MMA (Methyl Methcrylate) Cold Plastic extrusion with applied solid glass beads 100 mm wide with line 2000 mm long and gap 4000 mm long, as Diagrams 1008</t>
  </si>
  <si>
    <t>Removal of intermittent line in thermoplastic/MMA (Methyl Methcrylate) Cold Plastic extrusion with applied solid glass beads 150 mm wide with line 2000 mm long and gap 4000 mm long, as Diagrams 1008</t>
  </si>
  <si>
    <t>Removal of intermittent line in thermoplastic/MMA (Methyl Methcrylate) Cold Plastic extrusion with applied solid glass beads 100 mm wide with line 3000 mm long and gap 6000 mm long, as Diagrams 1008.1</t>
  </si>
  <si>
    <t>Removal of intermittent line in thermoplastic/MMA (Methyl Methcrylate) Cold Plastic extrusion with applied solid glass beads 150 mm wide with line 3000 mm long and gap 6000 mm long, as Diagrams 1008.1</t>
  </si>
  <si>
    <t>Removal of intermittent line in thermoplastic/MMA (Methyl Methcrylate) Cold Plastic extrusion with applied solid glass beads 100mm wide with line 1000 mm long and gap 5000 mm, as diagram 1005</t>
  </si>
  <si>
    <t>Removal of intermittent line in thermoplastic/MMA (Methyl Methcrylate) Cold Plastic extrusion with applied solid glass beads 150 mm wide with line 1000 mm long and gap 5000 mm long, as Diagram 1005</t>
  </si>
  <si>
    <t>Removal of intermittent line in thermoplastic/MMA (Methyl Methcrylate) Cold Plastic extrusion with applied solid glass beads 100 mm wide with line 2000 mm long and gap 7000 mm long, as Diagram 1005.1</t>
  </si>
  <si>
    <t>Removal of intermittent line in thermoplastic/MMA (Methyl Methcrylate) Cold Plastic extrusion with applied solid glass beads 150 mm wide with line 2000 mm long and gap 7000 mm long, as Diagram 1005.1</t>
  </si>
  <si>
    <t>Removal of intermittent line in thermoplastic/MMA (Methyl Methcrylate) Cold Plastic extrusion with applied solid glass beads 200 mm wide with line 1000 mm long and gap 1000 mm long, as Diagram 1003.1</t>
  </si>
  <si>
    <t>Removal of intermittent line in thermoplastic/MMA (Methyl Methcrylate) Cold Plastic extrusion with applied solid glass beads 300 mm wide with line 1000 mm long and gap 1000 mm long, as Diagram 1003.1</t>
  </si>
  <si>
    <t>Removal of ancillary intermittent line in thermoplastic/MMA (Methyl Methcrylate) Cold Plastic extrusion with applied solid glass beads 100 mm wide with line 2000 mm long and gap 1000 mm long, as Diagram 1040</t>
  </si>
  <si>
    <t>Removal of ancillary intermittent line in thermoplastic/MMA (Methyl Methcrylate) Cold Plastic extrusion with applied solid glass beads 150 mm wide with line 2000 mm long and gap 1000 mm long, as Diagram 1040</t>
  </si>
  <si>
    <t>Removal of ancillary line in white thermoplastic/MMA (Methyl Methcrylate) Cold Plastic extrusion with applied solid glass beads 150mm wide diagonal hatch, as Diagram 1040</t>
  </si>
  <si>
    <t>Removal of ancillary line in white thermoplastic/MMA (Methyl Methcrylate) Cold Plastic extrusion with applied solid glass beads 200mm wide diagonal hatch, as Diagram 1040</t>
  </si>
  <si>
    <t>Removal of ancillary line in white thermoplastic/MMA (Methyl Methcrylate) Cold Plastic extrusion with applied solid glass beads 500mm wide diagonal hatch, as Diagram 1040.3</t>
  </si>
  <si>
    <t>Removal of ancillary line in white thermoplastic/MMA (Methyl Methcrylate) Cold Plastic extrusion with applied solid glass beads 150mm wide diagonal hatch, as Diagram 1040.4</t>
  </si>
  <si>
    <t>Removal of ancillary line in white thermoplastic/MMA (Methyl Methcrylate) Cold Plastic extrusion with applied solid glass beads 200mm wide diagonal hatch, as Diagram 1040.4</t>
  </si>
  <si>
    <t>Removal of ancillary line in white thermoplastic/MMA (Methyl Methcrylate) Cold Plastic extrusion with applied solid glass beads 150mm wide 600mm line with 300mm gap to Diagram 1003A</t>
  </si>
  <si>
    <t>Removal of ancillary line in white thermoplastic/MMA (Methyl Methcrylate) Cold Plastic extrusion with applied solid glass beads 200mm wide 600mm line with 300mm gap, to Diagram 1003A</t>
  </si>
  <si>
    <t>Removal of ancillary line in white thermoplastic/MMA (Methyl Methcrylate) Cold Plastic extrusion with applied solid glass beads 500mm wide diagonal hatch, as Diagram 1040.5</t>
  </si>
  <si>
    <t>Removal of ancillary line in white thermoplastic/MMA (Methyl Methcrylate) Cold Plastic extrusion with applied solid glass beads 150mm wide chevrons, as Diagram 1041</t>
  </si>
  <si>
    <t>Removal of ancillary line in white thermoplastic/MMA (Methyl Methcrylate) Cold Plastic extrusion with applied solid glass beads 200mm wide chevrons, as Diagram 1041</t>
  </si>
  <si>
    <t>Removal of ancillary line in white thermoplastic/MMA (Methyl Methcrylate) Cold Plastic extrusion with applied solid glass beads 1 metre wide chevrons, as Diagram 1042</t>
  </si>
  <si>
    <t>Removal of ancillary line in white thermoplastic/MMA (Methyl Methcrylate) Cold Plastic screed with applied solid glass beads 250mm wide chevrons, as Diagram 1064</t>
  </si>
  <si>
    <t>Removal of raised delineator strip 150mm wide to diagram 1049.1 in thermoplastic/MMA (Methyl Methcrylate) Cold Plastic screed</t>
  </si>
  <si>
    <t>Removal of intermittent line in thermoplastic/MMA (Methyl Methcrylate) Cold Plastic screed with applied solid glass beads 200mm wide as Diagram 1003A.</t>
  </si>
  <si>
    <t>Removal of triangle in white thermoplastic/MMA (Methyl Methcrylate) Cold Plastic screed with applied solid glass beads 0.625 metres wide, 1.875 metres high to diagram 1023A</t>
  </si>
  <si>
    <t>Removal of triangle in white thermoplastic/MMA (Methyl Methcrylate) Cold Plastic screed with applied solid glass beads 1.250 metres wide, 3.750 metres high to diagram 1023A</t>
  </si>
  <si>
    <t>Removal of circle, 1 metre diameter, with enclosing arrows in white thermoplastic/MMA (Methyl Methcrylate) Cold Plastic screed with applied solid glass beads, as Diagram 1003.4</t>
  </si>
  <si>
    <t>Removal of circle, 2.5 metre diameter, with enclosing arrows in white thermoplastic/MMA (Methyl Methcrylate) Cold Plastic screed with applied solid glass beads, as Diagram 1003.4</t>
  </si>
  <si>
    <t>Removal of circle, 4 metres diameter, with enclosing arrows in white thermoplastic/MMA (Methyl Methcrylate) Cold Plastic screed with applied solid glass beads, as Diagram 1003.4</t>
  </si>
  <si>
    <t>Removal of deflection arrow in white thermoplastic/MMA (Methyl Methcrylate) Cold Plastic screed with applied solid glass beads, 4.5 metres long, straight, as Diagram 1014</t>
  </si>
  <si>
    <t>Removal of deflection arrow in white thermoplastic/MMA (Methyl Methcrylate) Cold Plastic screed with applied solid glass beads, 6 metres long, straight, as Diagram 1014</t>
  </si>
  <si>
    <t>Removal of deflection arrow in white thermoplastic/MMA (Methyl Methcrylate) Cold Plastic screed with applied solid glass beads, 9 metres long, straight, as Diagram 1014</t>
  </si>
  <si>
    <t>Removal of lane arrow in white thermoplastic/MMA (Methyl Methcrylate) Cold Plastic screed with applied solid glass beads, 4 metres long, straight ahead, as Diagram 1038</t>
  </si>
  <si>
    <t>Removal of lane arrow in white thermoplastic/MMA (Methyl Methcrylate) Cold Plastic screed with applied solid glass beads, 4 metres long, turning, as Diagram 1038</t>
  </si>
  <si>
    <t>Removal of lane arrow in white thermoplastic/MMA (Methyl Methcrylate) Cold Plastic screed with applied solid glass beads, 4 metres long, double headed, straight ahead and turning, as Diagram 1038</t>
  </si>
  <si>
    <t>Removal of lane arrow in white thermoplastic/MMA (Methyl Methcrylate) Cold Plastic screed with applied solid glass beads, 6 metres long, straight ahead, as Diagram 1038</t>
  </si>
  <si>
    <t>Removal of lane arrow in white thermoplastic/MMA (Methyl Methcrylate) Cold Plastic screed with applied solid glass beads, 6 metres long, turning, as Diagram 1038</t>
  </si>
  <si>
    <t>Removal of lane arrow in white thermoplastic/MMA (Methyl Methcrylate) Cold Plastic screed with applied solid glass beads, 6 metres long, double headed, straight ahead and turning, as Diagram 1038</t>
  </si>
  <si>
    <t>Removal of lane arrow in white thermoplastic/MMA (Methyl Methcrylate) Cold Plastic screed with applied solid glass beads, 9 metres long, straight ahead, as Diagram 1038</t>
  </si>
  <si>
    <t>Removal of lane arrow in white thermoplastic/MMA (Methyl Methcrylate) Cold Plastic screed with applied solid glass beads, 9 metres long, turning, as Diagram 1038</t>
  </si>
  <si>
    <t>Removal of lane arrow in white thermoplastic/MMA (Methyl Methcrylate) Cold Plastic screed with applied solid glass beads, 9 metres long, double headed, straight ahead and turning, as Diagram 1038</t>
  </si>
  <si>
    <t>Removal of lane arrow in white thermoplastic/MMA (Methyl Methcrylate) Cold Plastic screed with applied solid glass beads, 4 metres long, straight ahead, as Diagram 1035</t>
  </si>
  <si>
    <t>Removal of lane arrow in white thermoplastic/MMA (Methyl Methcrylate) Cold Plastic screed with applied solid glass beads, 4 metres long, turning, as Diagram 1035</t>
  </si>
  <si>
    <t>Removal of lane arrow in white thermoplastic/MMA (Methyl Methcrylate) Cold Plastic screed with applied solid glass beads, 4 metres long, double headed, straight ahead and turning, as Diagram 1035</t>
  </si>
  <si>
    <t>Removal of lane arrow in white thermoplastic/MMA (Methyl Methcrylate) Cold Plastic screed with applied solid glass beads, 6 metres long, straight ahead, as Diagram 1035</t>
  </si>
  <si>
    <t>Removal of lane arrow in white thermoplastic/MMA (Methyl Methcrylate) Cold Plastic screed with applied solid glass beads, 6 metres long, turning, as Diagram 1035</t>
  </si>
  <si>
    <t>Removal of lane arrow in white thermoplastic/MMA (Methyl Methcrylate) Cold Plastic screed with applied solid glass beads, 6 metres long, double headed, straight ahead and turning, as Diagram 1035</t>
  </si>
  <si>
    <t>Removal of guidance arrow in white thermoplastic/MMA (Methyl Methcrylate) Cold Plastic screed with applied solid glass beads, 3.025 metres long, as Diagram 1038.1</t>
  </si>
  <si>
    <t>Removal of guidance arrow in white thermoplastic/MMA (Methyl Methcrylate) Cold Plastic screed with applied solid glass beads, 4.450 metres long, as Diagram 1038.1</t>
  </si>
  <si>
    <t>Removal of bifurcation arrow in white thermoplastic/MMA (Methyl Methcrylate) Cold Plastic screed with applied solid glass beads, 8 metres long, as Diagram 1039</t>
  </si>
  <si>
    <t>Removal of bifurcation arrow in white thermoplastic/MMA (Methyl Methcrylate) Cold Plastic screed with applied solid glass beads, 16 metres long, as Diagram 1039</t>
  </si>
  <si>
    <t>Removal of bifurcation arrow in white thermoplastic/MMA (Methyl Methcrylate) Cold Plastic screed with applied solid glass beads, 32 metres long, as Diagram 1039</t>
  </si>
  <si>
    <t>Removal of letter or numeral in white thermoplastic/MMA (Methyl Methcrylate) Cold Plastic screed with applied solid glass beads, 0.28 metres high  diag 1029</t>
  </si>
  <si>
    <t>Removal of letter or numeral in white thermoplastic/MMA (Methyl Methcrylate) Cold Plastic screed with applied solid glass beads, 1.6 metres high to diagram 1035</t>
  </si>
  <si>
    <t>Removal of letter or numeral in white thermoplastic/MMA (Methyl Methcrylate) Cold Plastic screed with applied solid glass beads, 1.75 metres high to diagram 1035</t>
  </si>
  <si>
    <t>Removal of letter or numeral in white thermoplastic/MMA (Methyl Methcrylate) Cold Plastic screed with applied solid glass beads, 2.8 metres high to diagram 1035</t>
  </si>
  <si>
    <t>Removal of symbol in white thermoplastic/MMA (Methyl Methcrylate) Cold Plastic screed with applied solid glass beads; size 1.215m, Cycle Lane to diagram 1057</t>
  </si>
  <si>
    <t>Removal of symbol in white thermoplastic/MMA (Methyl Methcrylate) Cold Plastic screed with applied solid glass beads; size 1.78m, Cycle Lane to diagram 1057</t>
  </si>
  <si>
    <t>Removal of symbol in white thermoplastic/MMA (Methyl Methcrylate) Cold Plastic screed with applied solid glass beads; size 2.75m x 1.7m, Cycle Lane to diagram 1057</t>
  </si>
  <si>
    <t>Removal of transverse yellow bar markings, in thermoplastic/MMA (Methyl Methcrylate) Cold Plastic screed, 55 skid resistance, non-reflective, 600mm wide as Diagram 1067</t>
  </si>
  <si>
    <t>Apply white MMA (Methyl Methcrylate) Cold Plastic screed with applied solid glass beads to existing continuous line 150mm wide to restore reflectivity</t>
  </si>
  <si>
    <t>Providing flatbed lorry (upto 16t load capacity)</t>
  </si>
  <si>
    <t>Distance travelled for work within a shift for flatbed lorry (upto 16t load capacity)</t>
  </si>
  <si>
    <t>km</t>
  </si>
  <si>
    <t>Providing flatbed lorry (upto 20t load capacity)</t>
  </si>
  <si>
    <t>Distance travelled for work within a shift for flatbed lorry (upto 20t load capacity)</t>
  </si>
  <si>
    <t>Providing articulated low-loader (upto 44t load capacity)</t>
  </si>
  <si>
    <t>Distance travelled for work within a shift for articulated low-loader (upto 44t load capacity)</t>
  </si>
  <si>
    <t>100_09_090</t>
  </si>
  <si>
    <t>100_09_100</t>
  </si>
  <si>
    <t>100_09_110</t>
  </si>
  <si>
    <t>100_09_120</t>
  </si>
  <si>
    <t>100_09_130</t>
  </si>
  <si>
    <t>100_09_140</t>
  </si>
  <si>
    <t>700_07_1040</t>
  </si>
  <si>
    <t>700_07_1050</t>
  </si>
  <si>
    <t>700_07_1060</t>
  </si>
  <si>
    <t>700_07_1070</t>
  </si>
  <si>
    <t>700_07_1080</t>
  </si>
  <si>
    <t>700_07_1090</t>
  </si>
  <si>
    <t>700_07_1100</t>
  </si>
  <si>
    <t>700_07_1110</t>
  </si>
  <si>
    <t>700_07_1120</t>
  </si>
  <si>
    <t>700_07_1130</t>
  </si>
  <si>
    <t>700_07_1140</t>
  </si>
  <si>
    <t>700_07_1150</t>
  </si>
  <si>
    <t>700_07_1160</t>
  </si>
  <si>
    <t>700_07_1170</t>
  </si>
  <si>
    <t>700_07_1180</t>
  </si>
  <si>
    <t>700_07_1190</t>
  </si>
  <si>
    <t>700_07_1200</t>
  </si>
  <si>
    <t>700_07_1210</t>
  </si>
  <si>
    <t>700_07_1220</t>
  </si>
  <si>
    <t>700_07_1230</t>
  </si>
  <si>
    <t>700_07_1240</t>
  </si>
  <si>
    <t>700_07_1250</t>
  </si>
  <si>
    <t>700_07_1260</t>
  </si>
  <si>
    <t>700_07_1270</t>
  </si>
  <si>
    <t>700_07_1280</t>
  </si>
  <si>
    <t>700_07_1290</t>
  </si>
  <si>
    <t>700_07_1300</t>
  </si>
  <si>
    <t>700_07_1310</t>
  </si>
  <si>
    <t>700_07_1320</t>
  </si>
  <si>
    <t>700_07_1330</t>
  </si>
  <si>
    <t>700_07_1340</t>
  </si>
  <si>
    <t>700_07_1350</t>
  </si>
  <si>
    <t>700_07_1360</t>
  </si>
  <si>
    <t>700_07_1370</t>
  </si>
  <si>
    <t>700_07_1380</t>
  </si>
  <si>
    <t>700_07_1390</t>
  </si>
  <si>
    <t>700_07_1400</t>
  </si>
  <si>
    <t>700_07_1410</t>
  </si>
  <si>
    <t>700_07_1420</t>
  </si>
  <si>
    <t>700_07_1430</t>
  </si>
  <si>
    <t>Extra over items 700_07_020 to 700_07_050 for high early strength concrete</t>
  </si>
  <si>
    <t>Extra over items 700_07_060 to 700_07_090 for high early strength concrete</t>
  </si>
  <si>
    <t>Extra over items 700_07_100 to 700_07_130 for high early strength concrete</t>
  </si>
  <si>
    <t>Extra over items 700_07_140 to 700_07_170 for high early strength concrete</t>
  </si>
  <si>
    <t>Extra over items 700_07_180 to 700_07_210 for high early strength concrete</t>
  </si>
  <si>
    <t>Extra over items 700_07_180A to 700_07_210A for high early strength concrete</t>
  </si>
  <si>
    <t>Extra over items 700_07_180B to 700_07_210B for high early strength concrete</t>
  </si>
  <si>
    <t>Extra over items 700_07_180C to 700_07_210C for high early strength concrete</t>
  </si>
  <si>
    <t>Extra over items 700_07_180D to 700_07_210D for high early strength concrete</t>
  </si>
  <si>
    <t>Extra over items 700_07_220 to 700_07_250 for high early strength concrete</t>
  </si>
  <si>
    <t>Extra over items 700_07_260 to 700_07_290 for high early strength concrete</t>
  </si>
  <si>
    <t>Extra over items 700_07_300 to 700_07_330 for high early strength concrete</t>
  </si>
  <si>
    <t>Extra over items 700_07_340 to 700_07_370 for high early strength concrete</t>
  </si>
  <si>
    <t>Extra over items 700_07_380 to 700_07_410 for high early strength concrete</t>
  </si>
  <si>
    <t>Extra over items 700_07_420 to 700_07_450 for high early strength concrete</t>
  </si>
  <si>
    <t>Extra over items 700_07_460 to 700_07_490 for high early strength concrete</t>
  </si>
  <si>
    <t>Extra over items 700_07_560 to 700_07_590 for high early strength concrete</t>
  </si>
  <si>
    <t>Extra over items 700_07_600 to 700_07_630 for high early strength concrete</t>
  </si>
  <si>
    <t>Extra over items 700_07_640 to 700_07_670 for high early strength concrete</t>
  </si>
  <si>
    <t>Extra over items 700_07_680 to 700_07_710 for high early strength concrete</t>
  </si>
  <si>
    <t>Extra over items 700_07_720 to 700_07_750 for high early strength concrete</t>
  </si>
  <si>
    <t>Extra over items 700_07_720A to 700_07_750A for high early strength concrete</t>
  </si>
  <si>
    <t>Extra over items 700_07_720B to 700_07_750B for high early strength concrete</t>
  </si>
  <si>
    <t>Extra over items 700_07_720C to 700_07_750C for high early strength concrete</t>
  </si>
  <si>
    <t>Extra over items 700_07_720D to 700_07_750D for high early strength concrete</t>
  </si>
  <si>
    <t>Extra over items 700_07_760 to 700_07_790 for high early strength concrete</t>
  </si>
  <si>
    <t>Extra over items 700_07_800 to 700_07_830 for high early strength concrete</t>
  </si>
  <si>
    <t>Extra over items 700_07_840 to 700_07_870 for high early strength concrete</t>
  </si>
  <si>
    <t>Extra over items 700_07_880 to 700_07_910 for high early strength concrete</t>
  </si>
  <si>
    <t>Extra over items 700_07_920 to 700_07_950 for high early strength concrete</t>
  </si>
  <si>
    <t>Extra over items 700_07_960 to 700_07_990 for high early strength concrete</t>
  </si>
  <si>
    <t>Extra over items 700_07_1000 to 700_07_1030 for high early strength concrete</t>
  </si>
  <si>
    <t>Adjustment to items 700_07_220 to 700_07_490; 700_07_1130 to 700_07_1190 for the use of 500mm2/m area of  reinforcement</t>
  </si>
  <si>
    <t>Adjustment to items 700_07_760 to 700_07_1030; 700_07_1290 to 700_07_1350 for the use of 500mm2/m area of  reinforcement</t>
  </si>
  <si>
    <t>Adjustment to items 700_07_220 to 700_07_490; 700_07_1130 to 700_07_1190 for the use of 600mm2/m area of  reinforcement</t>
  </si>
  <si>
    <t>Adjustment to items 700_07_760 to 700_07_1030; 700_07_1290 to 700_07_1350 for the use of 600mm2/m area of  reinforcement</t>
  </si>
  <si>
    <t>Adjustment to items 700_07_220 to 700_07_490; 700_07_1130 to 700_07_1190 for the use of 700mm2/m area of  reinforcement</t>
  </si>
  <si>
    <t>Adjustment to items 700_07_760 to 700_07_1030; 700_07_1290 to 700_07_1350 for the use of 700mm2/m area of  reinforcement</t>
  </si>
  <si>
    <t>Adjustment to items 700_07_220 to 700_07_490; 700_07_1130 to 700_07_1190 for the use of 800mm2/m area of  reinforcement</t>
  </si>
  <si>
    <t>Adjustment to items 700_07_760 to 700_07_1030; 700_07_1290 to 700_07_1350 for the use of 800mm2/m area of  reinforcement</t>
  </si>
  <si>
    <t>700_11_010</t>
  </si>
  <si>
    <t>700_11_020</t>
  </si>
  <si>
    <t>700_11_030</t>
  </si>
  <si>
    <t>700_11_040</t>
  </si>
  <si>
    <t>700_11_050</t>
  </si>
  <si>
    <t>700_11_060</t>
  </si>
  <si>
    <t>Amended items 700_02B_030 to 700_02B_240 to Not Used</t>
  </si>
  <si>
    <t>Amended wording in items 700_02B_010 and 700_02B_020. Amended Series 700_02B heading to Haulage for Materials.</t>
  </si>
  <si>
    <t xml:space="preserve">Amended wording in 700_07_020 to 700_07_210D and 700_07_560 to 700_07_750D to include “with ordinary concrete;” </t>
  </si>
  <si>
    <t xml:space="preserve">Amended wording in 700_07_220 to 700_07_490 and 700_07_760 to 700_07_1030 to include “with ordinary concrete and 785mm2/m area of reinforcement;” </t>
  </si>
  <si>
    <t xml:space="preserve">Added items 700_07_1040 to 700_07_1350 for extra over items using high early strength concrete for 700_07_020 to 700_07_490 and 700_07_560 to 700_07_1030 </t>
  </si>
  <si>
    <t>Added items 700_07_1360 to 700_07_1430 for adjustment items to cover different reinforcement requirement</t>
  </si>
  <si>
    <t>Amended item 1100_01_060 to 1100_01_290 banding to "1.2m width" and "1.4m width"</t>
  </si>
  <si>
    <t>Removed wording in 1200_05_130 and 1200_05_740 to 1200_05_780 to exclude MMA (Methyl Methcrylate) Cold Plastic material</t>
  </si>
  <si>
    <t>Amended items 1300_01_010 to 1300_01_160 to account for new specifications</t>
  </si>
  <si>
    <t>Removal of intermittent line in thermoplastic/MMA (Methyl Methcrylate) Cold Plastic screed 150 mm wide with line 2000 mm long and gap 7000 mm long, as Diagram 1005.1</t>
  </si>
  <si>
    <t>Amended wording in Guidance tab row 101 to "The percentages submitted"</t>
  </si>
  <si>
    <t xml:space="preserve">Amended 'unperforated HDPE drain' to 'perforated HDPE drain' in items 500_01_650 to 500_01_840. </t>
  </si>
  <si>
    <t xml:space="preserve">Deleted wording “Overlay” in item’s description for item 700_02_250 to 700_02_320B. </t>
  </si>
  <si>
    <t>Added additional fine milling items 700_05_150 to 700_05_180</t>
  </si>
  <si>
    <t>Fine milling Not exceeding 50m2; exceeding 6mm to10mm depth</t>
  </si>
  <si>
    <t>Amended items 700_03_040 to 700_03_230; 700_03_440 to 700_03_490 to 'Not Used'</t>
  </si>
  <si>
    <t>Added new items 100_09_090 to 100_09_140</t>
  </si>
  <si>
    <t>Pressure grouting not exceeding 1m3</t>
  </si>
  <si>
    <t>Pressure grouting exceeding 1m3 but not exceeding 5m3</t>
  </si>
  <si>
    <t>Pressure grouting exceeding 5m3</t>
  </si>
  <si>
    <t>Vacuum grouting not exceeding 1m3</t>
  </si>
  <si>
    <t>Vacuum grouting exceeding 1m3 but not exceeding 5m3</t>
  </si>
  <si>
    <t>Vacuum grouting exceeding 5m3</t>
  </si>
  <si>
    <t>Slab levelling with pressure-grouting or vacuum grouting</t>
  </si>
  <si>
    <t>Under Series 700, deleted section 'Full depth reconstruction the existing concrete pavement with flexible composite pavement', and amended items 700_10_010 to 700_10_160 to 'Not Used'</t>
  </si>
  <si>
    <t>700_02C_010</t>
  </si>
  <si>
    <t>Saw cutting and sealing bituminous overlays</t>
  </si>
  <si>
    <t>700_02_410</t>
  </si>
  <si>
    <t>700_02_420</t>
  </si>
  <si>
    <t>700_02_430</t>
  </si>
  <si>
    <t>700_02_440</t>
  </si>
  <si>
    <t>700_02_450</t>
  </si>
  <si>
    <t>700_02_460</t>
  </si>
  <si>
    <t>700_02_470</t>
  </si>
  <si>
    <t>700_02_480</t>
  </si>
  <si>
    <t>700_02_490</t>
  </si>
  <si>
    <t>700_02_500</t>
  </si>
  <si>
    <t>700_02_510</t>
  </si>
  <si>
    <t>700_02_520</t>
  </si>
  <si>
    <t>700_02_530</t>
  </si>
  <si>
    <t>700_02_540</t>
  </si>
  <si>
    <t>700_02_550</t>
  </si>
  <si>
    <t>700_02_560</t>
  </si>
  <si>
    <t>700_02_570</t>
  </si>
  <si>
    <t>700_02_580</t>
  </si>
  <si>
    <t>700_02_590</t>
  </si>
  <si>
    <t>700_02_600</t>
  </si>
  <si>
    <t>700_02_610</t>
  </si>
  <si>
    <t>700_02_620</t>
  </si>
  <si>
    <t>700_02_630</t>
  </si>
  <si>
    <t>700_02_640</t>
  </si>
  <si>
    <t>700_02_650</t>
  </si>
  <si>
    <t>700_02_660</t>
  </si>
  <si>
    <t>700_02_670</t>
  </si>
  <si>
    <t>700_02_680</t>
  </si>
  <si>
    <t>700_02_690</t>
  </si>
  <si>
    <t>700_02_700</t>
  </si>
  <si>
    <t>700_02_710</t>
  </si>
  <si>
    <t>700_02_720</t>
  </si>
  <si>
    <t>700_02_730</t>
  </si>
  <si>
    <t>700_02_740</t>
  </si>
  <si>
    <t>700_02_750</t>
  </si>
  <si>
    <t>700_02_760</t>
  </si>
  <si>
    <t>700_02_770</t>
  </si>
  <si>
    <t>700_02_780</t>
  </si>
  <si>
    <t>700_02_790</t>
  </si>
  <si>
    <t>700_02_800</t>
  </si>
  <si>
    <t>700_02_810</t>
  </si>
  <si>
    <t>700_02_820</t>
  </si>
  <si>
    <t>700_02_830</t>
  </si>
  <si>
    <t>700_02_840</t>
  </si>
  <si>
    <t>700_02_850</t>
  </si>
  <si>
    <t>700_02_860</t>
  </si>
  <si>
    <t>700_02_870</t>
  </si>
  <si>
    <t>700_02_880</t>
  </si>
  <si>
    <t>700_02_890</t>
  </si>
  <si>
    <t>700_02_900</t>
  </si>
  <si>
    <t>700_02_910</t>
  </si>
  <si>
    <t>700_02_920</t>
  </si>
  <si>
    <t>700_02_930</t>
  </si>
  <si>
    <t>700_02_940</t>
  </si>
  <si>
    <t>700_02_950</t>
  </si>
  <si>
    <t>700_02_960</t>
  </si>
  <si>
    <t>700_02_970</t>
  </si>
  <si>
    <t>700_02_980</t>
  </si>
  <si>
    <t>700_02_990</t>
  </si>
  <si>
    <t>700_02_1000</t>
  </si>
  <si>
    <t>700_02_1010</t>
  </si>
  <si>
    <t>700_02_1020</t>
  </si>
  <si>
    <t>700_02_1030</t>
  </si>
  <si>
    <t>700_02_1040</t>
  </si>
  <si>
    <t>700_02_1050</t>
  </si>
  <si>
    <t>700_02_1060</t>
  </si>
  <si>
    <t>700_02_1070</t>
  </si>
  <si>
    <t>700_02_1080</t>
  </si>
  <si>
    <t>700_02_1090</t>
  </si>
  <si>
    <t>700_02_1100</t>
  </si>
  <si>
    <t>700_02_1110</t>
  </si>
  <si>
    <t>700_02_1120</t>
  </si>
  <si>
    <t>700_02_1130</t>
  </si>
  <si>
    <t>700_02_1140</t>
  </si>
  <si>
    <t>700_02_1150</t>
  </si>
  <si>
    <t>700_02_1160</t>
  </si>
  <si>
    <t>700_02_1170</t>
  </si>
  <si>
    <t>700_02_1180</t>
  </si>
  <si>
    <t>700_02_1190</t>
  </si>
  <si>
    <t>700_02_1200</t>
  </si>
  <si>
    <t>700_02_1210</t>
  </si>
  <si>
    <t>700_02_1220</t>
  </si>
  <si>
    <t>700_02_1230</t>
  </si>
  <si>
    <t>700_02_1240</t>
  </si>
  <si>
    <t>700_02_1250</t>
  </si>
  <si>
    <t>700_02_1260</t>
  </si>
  <si>
    <t>700_02_1270</t>
  </si>
  <si>
    <t>700_02_1280</t>
  </si>
  <si>
    <t>700_02_1290</t>
  </si>
  <si>
    <t>700_02_1300</t>
  </si>
  <si>
    <t>700_02_1310</t>
  </si>
  <si>
    <t>700_02_1320</t>
  </si>
  <si>
    <t>700_02_1330</t>
  </si>
  <si>
    <t>700_02_1340</t>
  </si>
  <si>
    <t>700_02_1350</t>
  </si>
  <si>
    <t>700_02_1360</t>
  </si>
  <si>
    <t>700_02_1370</t>
  </si>
  <si>
    <t>700_02_1380</t>
  </si>
  <si>
    <t>700_02_1390</t>
  </si>
  <si>
    <t>700_02_1400</t>
  </si>
  <si>
    <t>HBM bases Cat A 170mm thick in carriageway, hardshoulder and hardstrip; Not  exceeding 500m2</t>
  </si>
  <si>
    <t>HBM bases Cat A 170mm thick in carriageway, hardshoulder and hardstrip;  exceeding 3500m2 but not  exceeding 27000m2</t>
  </si>
  <si>
    <t>HBM bases Cat A 170mm thick in carriageway, hardshoulder and hardstrip;  exceeding 27000m2</t>
  </si>
  <si>
    <t>HBM bases Cat A 180mm thick in carriageway, hardshoulder and hardstrip; Not  exceeding 500m2</t>
  </si>
  <si>
    <t>AHBM bases Cat A 180mm thick in carriageway, hardshoulder and hardstrip;  exceeding 500m2 but not  exceeding 3500m2</t>
  </si>
  <si>
    <t>HBM bases Cat A 180mm thick in carriageway, hardshoulder and hardstrip;  exceeding 3500m2 but not  exceeding 27000m2</t>
  </si>
  <si>
    <t>HBM bases Cat A 180mm thick in carriageway, hardshoulder and hardstrip;  exceeding 27000m2</t>
  </si>
  <si>
    <t>HBM bases Cat A 190mm thick in carriageway, hardshoulder and hardstrip; Not  exceeding 500m2</t>
  </si>
  <si>
    <t>HBM bases Cat A 190mm thick in carriageway, hardshoulder and hardstrip;  exceeding 3500m2 but not  exceeding 27000m2</t>
  </si>
  <si>
    <t>HBM bases Cat A 190mm thick in carriageway, hardshoulder and hardstrip;  exceeding 27000m2</t>
  </si>
  <si>
    <t>HBM bases Cat A 200mm thick in carriageway, hardshoulder and hardstrip; Not  exceeding 500m2</t>
  </si>
  <si>
    <t>HBM bases Cat A 200mm thick in carriageway, hardshoulder and hardstrip;  exceeding 3500m2 but not  exceeding 27000m2</t>
  </si>
  <si>
    <t>HBM bases Cat A 200mm thick in carriageway, hardshoulder and hardstrip;  exceeding 27000m2</t>
  </si>
  <si>
    <t>HBM bases Cat A 210mm thick in carriageway, hardshoulder and hardstrip; Not  exceeding 500m2</t>
  </si>
  <si>
    <t>HBM bases Cat A 210mm thick in carriageway, hardshoulder and hardstrip;  exceeding 3500m2 but not  exceeding 27000m2</t>
  </si>
  <si>
    <t>HBM bases Cat A 210mm thick in carriageway, hardshoulder and hardstrip;  exceeding 27000m2</t>
  </si>
  <si>
    <t>HBM bases Cat A 220mm thick in carriageway, hardshoulder and hardstrip; Not  exceeding 500m2</t>
  </si>
  <si>
    <t>HBM bases Cat A 220mm thick in carriageway, hardshoulder and hardstrip;  exceeding 3500m2 but not  exceeding 27000m2</t>
  </si>
  <si>
    <t>HBM bases Cat A 220mm thick in carriageway, hardshoulder and hardstrip;  exceeding 27000m2</t>
  </si>
  <si>
    <t>HBM bases Cat A 230mm thick in carriageway, hardshoulder and hardstrip; Not  exceeding 500m2</t>
  </si>
  <si>
    <t>HBM bases Cat A 230mm thick in carriageway, hardshoulder and hardstrip;  exceeding 3500m2 but not  exceeding 27000m2</t>
  </si>
  <si>
    <t>HBM bases Cat A 230mm thick in carriageway, hardshoulder and hardstrip;  exceeding 27000m2</t>
  </si>
  <si>
    <t>HBM bases Cat A 240mm thick in carriageway, hardshoulder and hardstrip; Not  exceeding 500m2</t>
  </si>
  <si>
    <t>HBM bases Cat A 240mm thick in carriageway, hardshoulder and hardstrip;  exceeding 3500m2 but not  exceeding 27000m2</t>
  </si>
  <si>
    <t>HBM bases Cat A 240mm thick in carriageway, hardshoulder and hardstrip;  exceeding 27000m2</t>
  </si>
  <si>
    <t>HBM bases Cat A 250mm thick in carriageway, hardshoulder and hardstrip; Not  exceeding 500m2</t>
  </si>
  <si>
    <t>HBM bases Cat A 250mm thick in carriageway, hardshoulder and hardstrip;  exceeding 3500m2 but not  exceeding 27000m2</t>
  </si>
  <si>
    <t>HBM bases Cat A 250mm thick in carriageway, hardshoulder and hardstrip;  exceeding 27000m2</t>
  </si>
  <si>
    <t>HBM bases Cat A 260mm thick in carriageway, hardshoulder and hardstrip; Not  exceeding 500m2</t>
  </si>
  <si>
    <t>HBM bases Cat A 260mm thick in carriageway, hardshoulder and hardstrip;  exceeding 3500m2 but not  exceeding 27000m2</t>
  </si>
  <si>
    <t>HBM bases Cat A 260mm thick in carriageway, hardshoulder and hardstrip;  exceeding 27000m2</t>
  </si>
  <si>
    <t>HBM bases Cat B 150mm thick in carriageway, hardshoulder and hardstrip; Not  exceeding 500m2</t>
  </si>
  <si>
    <t>HBM bases Cat B 150mm thick in carriageway, hardshoulder and hardstrip;  exceeding 3500m2 but not  exceeding 27000m2</t>
  </si>
  <si>
    <t>HBM bases Cat B 150mm thick in carriageway, hardshoulder and hardstrip;  exceeding 27000m2</t>
  </si>
  <si>
    <t>HBM bases Cat B 160mm thick in carriageway, hardshoulder and hardstrip; Not  exceeding 500m2</t>
  </si>
  <si>
    <t>HBM bases Cat B 160mm thick in carriageway, hardshoulder and hardstrip;  exceeding 3500m2 but not  exceeding 27000m2</t>
  </si>
  <si>
    <t>HBM bases Cat B 160mm thick in carriageway, hardshoulder and hardstrip;  exceeding 27000m2</t>
  </si>
  <si>
    <t>HBM bases Cat B 170mm thick in carriageway, hardshoulder and hardstrip; Not  exceeding 500m2</t>
  </si>
  <si>
    <t>HBM bases Cat B 170mm thick in carriageway, hardshoulder and hardstrip;  exceeding 3500m2 but not  exceeding 27000m2</t>
  </si>
  <si>
    <t>HBM bases Cat B 170mm thick in carriageway, hardshoulder and hardstrip;  exceeding 27000m2</t>
  </si>
  <si>
    <t>HBM bases Cat B 180mm thick in carriageway, hardshoulder and hardstrip; Not  exceeding 500m2</t>
  </si>
  <si>
    <t>HBM bases Cat B 180mm thick in carriageway, hardshoulder and hardstrip;  exceeding 3500m2 but not  exceeding 27000m2</t>
  </si>
  <si>
    <t>HBM bases Cat B 180mm thick in carriageway, hardshoulder and hardstrip;  exceeding 27000m2</t>
  </si>
  <si>
    <t>HBM bases Cat B 190mm thick in carriageway, hardshoulder and hardstrip; Not  exceeding 500m2</t>
  </si>
  <si>
    <t>HBM bases Cat B 190mm thick in carriageway, hardshoulder and hardstrip;  exceeding 3500m2 but not  exceeding 27000m2</t>
  </si>
  <si>
    <t>HBM bases Cat B 190mm thick in carriageway, hardshoulder and hardstrip;  exceeding 27000m2</t>
  </si>
  <si>
    <t>HBM bases Cat B 200mm thick in carriageway, hardshoulder and hardstrip; Not  exceeding 500m2</t>
  </si>
  <si>
    <t>HBM bases Cat B 200mm thick in carriageway, hardshoulder and hardstrip;  exceeding 3500m2 but not  exceeding 27000m2</t>
  </si>
  <si>
    <t>HBM bases Cat B 200mm thick in carriageway, hardshoulder and hardstrip;  exceeding 27000m2</t>
  </si>
  <si>
    <t>HBM bases Cat B 210mm thick in carriageway, hardshoulder and hardstrip; Not  exceeding 500m2</t>
  </si>
  <si>
    <t>HBM bases Cat B 210mm thick in carriageway, hardshoulder and hardstrip;  exceeding 3500m2 but not  exceeding 27000m2</t>
  </si>
  <si>
    <t>HBM bases Cat B 210mm thick in carriageway, hardshoulder and hardstrip;  exceeding 27000m2</t>
  </si>
  <si>
    <t>HBM bases Cat B 220mm thick in carriageway, hardshoulder and hardstrip; Not  exceeding 500m2</t>
  </si>
  <si>
    <t>HBM bases Cat B 220mm thick in carriageway, hardshoulder and hardstrip;  exceeding 3500m2 but not  exceeding 27000m2</t>
  </si>
  <si>
    <t>HBM bases Cat B 220mm thick in carriageway, hardshoulder and hardstrip;  exceeding 27000m2</t>
  </si>
  <si>
    <t>HBM bases Cat B 230mm thick in carriageway, hardshoulder and hardstrip; Not  exceeding 500m2</t>
  </si>
  <si>
    <t>HBM bases Cat B 230mm thick in carriageway, hardshoulder and hardstrip;  exceeding 3500m2 but not  exceeding 27000m2</t>
  </si>
  <si>
    <t>HBM bases Cat B 230mm thick in carriageway, hardshoulder and hardstrip;  exceeding 27000m2</t>
  </si>
  <si>
    <t>HBM bases Cat C 150mm thick in carriageway, hardshoulder and hardstrip; Not  exceeding 500m2</t>
  </si>
  <si>
    <t>HBM bases Cat C 150mm thick in carriageway, hardshoulder and hardstrip;  exceeding 3500m2 but not  exceeding 27000m2</t>
  </si>
  <si>
    <t>HBM bases Cat C 150mm thick in carriageway, hardshoulder and hardstrip;  exceeding 27000m2</t>
  </si>
  <si>
    <t>HBM bases Cat C 160mm thick in carriageway, hardshoulder and hardstrip; Not  exceeding 500m2</t>
  </si>
  <si>
    <t>HBM bases Cat C 160mm thick in carriageway, hardshoulder and hardstrip;  exceeding 3500m2 but not  exceeding 27000m2</t>
  </si>
  <si>
    <t>HBM bases Cat C 160mm thick in carriageway, hardshoulder and hardstrip;  exceeding 27000m2</t>
  </si>
  <si>
    <t>HBM bases Cat C 170mm thick in carriageway, hardshoulder and hardstrip; Not  exceeding 500m2</t>
  </si>
  <si>
    <t>HBM bases Cat C 170mm thick in carriageway, hardshoulder and hardstrip;  exceeding 3500m2 but not  exceeding 27000m2</t>
  </si>
  <si>
    <t>HBM bases Cat C 170mm thick in carriageway, hardshoulder and hardstrip;  exceeding 27000m2</t>
  </si>
  <si>
    <t>HBM bases Cat C 180mm thick in carriageway, hardshoulder and hardstrip; Not  exceeding 500m2</t>
  </si>
  <si>
    <t>HBM bases Cat C 180mm thick in carriageway, hardshoulder and hardstrip;  exceeding 3500m2 but not  exceeding 27000m2</t>
  </si>
  <si>
    <t>HBM bases Cat C 180mm thick in carriageway, hardshoulder and hardstrip;  exceeding 27000m2</t>
  </si>
  <si>
    <t>HBM bases Cat C 190mm thick in carriageway, hardshoulder and hardstrip; Not  exceeding 500m2</t>
  </si>
  <si>
    <t>HBM bases Cat C 190mm thick in carriageway, hardshoulder and hardstrip;  exceeding 3500m2 but not  exceeding 27000m2</t>
  </si>
  <si>
    <t>HBM bases Cat C 190mm thick in carriageway, hardshoulder and hardstrip;  exceeding 27000m2</t>
  </si>
  <si>
    <t>HBM bases Cat D 150mm thick in carriageway, hardshoulder and hardstrip; Not  exceeding 500m2</t>
  </si>
  <si>
    <t>HBM bases Cat D 150mm thick in carriageway, hardshoulder and hardstrip;  exceeding 3500m2 but not  exceeding 27000m2</t>
  </si>
  <si>
    <t>HBM bases Cat D 150mm thick in carriageway, hardshoulder and hardstrip;  exceeding 27000m2</t>
  </si>
  <si>
    <t>Under Series 700, added new section 'Saw cutting and sealing bituminous overlays' and additional item 700_02C_010</t>
  </si>
  <si>
    <t>700_05_150</t>
  </si>
  <si>
    <t>700_05_160</t>
  </si>
  <si>
    <t>700_05_170</t>
  </si>
  <si>
    <t>700_05_180</t>
  </si>
  <si>
    <t>Fine milling exceeding 50m2 but not exceeding 350m2; exceeding 6mm to10mm depth</t>
  </si>
  <si>
    <t>Fine milling exceeding 350m2 but not exceeding 2700m2; exceeding 6mm to10mm depth</t>
  </si>
  <si>
    <t>Fine milling exceeding 2700m2; exceeding 6mm to10mm depth</t>
  </si>
  <si>
    <t>Saw cutting and sealing bituminous overlays to existing jointed concrete pavement</t>
  </si>
  <si>
    <t>HBM bases Cat C 170mm thick in carriageway, hardshoulder and hardstrip;  exceeding 500m2 but not  exceeding 3500m2</t>
  </si>
  <si>
    <t>HBM bases Cat A 230mm thick in carriageway, hardshoulder and hardstrip;  exceeding 500m2 but not  exceeding 3500m2</t>
  </si>
  <si>
    <t>HBM bases Cat A 250mm thick in carriageway, hardshoulder and hardstrip;  exceeding 500m2 but not  exceeding 3500m2</t>
  </si>
  <si>
    <t>HBM bases Cat A 260mm thick in carriageway, hardshoulder and hardstrip;  exceeding 500m2 but not  exceeding 3500m2</t>
  </si>
  <si>
    <t>HBM bases Cat A 170mm thick in carriageway, hardshoulder and hardstrip;  exceeding 500m2 but not  exceeding 3500m2</t>
  </si>
  <si>
    <t>Under Series 700, added new section 'Slab levelling with pressure-grouting or vacuum grouting' and new items 700_11_010 to 700_11_060.</t>
  </si>
  <si>
    <t>HBM bases Cat A 190mm thick in carriageway, hardshoulder and hardstrip;  exceeding 500m2 but not  exceeding 3500m2</t>
  </si>
  <si>
    <t>HBM bases Cat A 200mm thick in carriageway, hardshoulder and hardstrip;  exceeding 500m2 but not  exceeding 3500m2</t>
  </si>
  <si>
    <t>HBM bases Cat A 210mm thick in carriageway, hardshoulder and hardstrip;  exceeding 500m2 but not  exceeding 3500m2</t>
  </si>
  <si>
    <t>HBM bases Cat A 220mm thick in carriageway, hardshoulder and hardstrip;  exceeding 500m2 but not  exceeding 3500m2</t>
  </si>
  <si>
    <t>HBM bases Cat A 240mm thick in carriageway, hardshoulder and hardstrip;  exceeding 500m2 but not  exceeding 3500m2</t>
  </si>
  <si>
    <t>HBM bases Cat B 150mm thick in carriageway, hardshoulder and hardstrip;  exceeding 500m2 but not  exceeding 3500m2</t>
  </si>
  <si>
    <t>HBM bases Cat B 160mm thick in carriageway, hardshoulder and hardstrip;  exceeding 500m2 but not  exceeding 3500m2</t>
  </si>
  <si>
    <t>HBM bases Cat B 170mm thick in carriageway, hardshoulder and hardstrip;  exceeding 500m2 but not  exceeding 3500m2</t>
  </si>
  <si>
    <t>HBM bases Cat B 180mm thick in carriageway, hardshoulder and hardstrip;  exceeding 500m2 but not  exceeding 3500m2</t>
  </si>
  <si>
    <t>HBM bases Cat B 190mm thick in carriageway, hardshoulder and hardstrip;  exceeding 500m2 but not  exceeding 3500m2</t>
  </si>
  <si>
    <t>HBM bases Cat B 200mm thick in carriageway, hardshoulder and hardstrip;  exceeding 500m2 but not  exceeding 3500m2</t>
  </si>
  <si>
    <t>HBM bases Cat B 210mm thick in carriageway, hardshoulder and hardstrip;  exceeding 500m2 but not  exceeding 3500m2</t>
  </si>
  <si>
    <t>HBM bases Cat B 220mm thick in carriageway, hardshoulder and hardstrip;  exceeding 500m2 but not  exceeding 3500m2</t>
  </si>
  <si>
    <t>HBM bases Cat B 230mm thick in carriageway, hardshoulder and hardstrip;  exceeding 500m2 but not  exceeding 3500m2</t>
  </si>
  <si>
    <t>HBM bases Cat C 150mm thick in carriageway, hardshoulder and hardstrip;  exceeding 500m2 but not  exceeding 3500m2</t>
  </si>
  <si>
    <t>HBM bases Cat C 160mm thick in carriageway, hardshoulder and hardstrip;  exceeding 500m2 but not  exceeding 3500m2</t>
  </si>
  <si>
    <t>HBM bases Cat C 180mm thick in carriageway, hardshoulder and hardstrip;  exceeding 500m2 but not  exceeding 3500m2</t>
  </si>
  <si>
    <t>HBM bases Cat C 190mm thick in carriageway, hardshoulder and hardstrip;  exceeding 500m2 but not  exceeding 3500m2</t>
  </si>
  <si>
    <t>HBM bases Cat D 150mm thick in carriageway, hardshoulder and hardstrip;  exceeding 500m2 but not  exceeding 3500m2</t>
  </si>
  <si>
    <t>HBM bases Cat A 170mm thick in emergency crossing; Not  exceeding 250m2</t>
  </si>
  <si>
    <t>HBM bases Cat A 180mm thick in emergency crossing; Not  exceeding 250m2</t>
  </si>
  <si>
    <t>HBM bases Cat A 190mm thick in emergency crossing; Not  exceeding 250m2</t>
  </si>
  <si>
    <t>HBM bases Cat A 200mm thick in emergency crossing; Not  exceeding 250m2</t>
  </si>
  <si>
    <t>HBM bases Cat B 150mm thick in emergency crossing; Not  exceeding 250m2</t>
  </si>
  <si>
    <t>HBM bases Cat B 160mm thick in emergency crossing; Not  exceeding 250m2</t>
  </si>
  <si>
    <t>HBM bases Cat B 170mm thick in emergency crossing; Not  exceeding 250m2</t>
  </si>
  <si>
    <t>HBM bases Cat C 150mm thick in emergency crossing; Not  exceeding 250m2</t>
  </si>
  <si>
    <t>HBM bases Cat D 150mm thick in emergency crossing; Not  exceeding 250m2</t>
  </si>
  <si>
    <t>HBM bases Cat A 170mm thick in layby and bus bay; Not  exceeding 250m2</t>
  </si>
  <si>
    <t>HBM bases Cat A 180mm thick in layby and bus bay; Not  exceeding 250m2</t>
  </si>
  <si>
    <t>HBM bases Cat A 190mm thick in layby and bus bay; Not  exceeding 250m2</t>
  </si>
  <si>
    <t>HBM bases Cat A 200mm thick in layby and bus bay; Not  exceeding 250m2</t>
  </si>
  <si>
    <t>HBM bases Cat B 150mm thick in layby and bus bay; Not  exceeding 250m2</t>
  </si>
  <si>
    <t>HBM bases Cat B 160mm thick in layby and bus bay; Not  exceeding 250m2</t>
  </si>
  <si>
    <t>HBM bases Cat B 170mm thick in layby and bus bay; Not  exceeding 250m2</t>
  </si>
  <si>
    <t>HBM bases Cat C 150mm thick in layby and bus bay; Not  exceeding 250m2</t>
  </si>
  <si>
    <t>HBM bases Cat D 150mm thick in layby and bus bay; Not  exceeding 250m2</t>
  </si>
  <si>
    <t>700_02_1410</t>
  </si>
  <si>
    <t>700_02_1420</t>
  </si>
  <si>
    <t>700_02_1430</t>
  </si>
  <si>
    <t>700_02_1440</t>
  </si>
  <si>
    <t>700_02_1450</t>
  </si>
  <si>
    <t>700_02_1460</t>
  </si>
  <si>
    <t>700_02_1470</t>
  </si>
  <si>
    <t>700_02_1480</t>
  </si>
  <si>
    <t>700_02_1490</t>
  </si>
  <si>
    <t>700_02_1500</t>
  </si>
  <si>
    <t>700_02_1510</t>
  </si>
  <si>
    <t>700_02_1520</t>
  </si>
  <si>
    <t>700_02_1530</t>
  </si>
  <si>
    <t>700_02_1540</t>
  </si>
  <si>
    <t>700_02_1550</t>
  </si>
  <si>
    <t>700_02_1560</t>
  </si>
  <si>
    <t>700_02_1570</t>
  </si>
  <si>
    <t>700_02_1580</t>
  </si>
  <si>
    <t>Under Series 700, added new items 700_02_410 to 700_02_1580.</t>
  </si>
  <si>
    <t>700_02_250C</t>
  </si>
  <si>
    <t>700_02_260C</t>
  </si>
  <si>
    <t>700_02_270C</t>
  </si>
  <si>
    <t>700_02_280C</t>
  </si>
  <si>
    <t>700_02_290C</t>
  </si>
  <si>
    <t>700_02_300C</t>
  </si>
  <si>
    <t>700_02_250D</t>
  </si>
  <si>
    <t>700_02_260D</t>
  </si>
  <si>
    <t>700_02_270D</t>
  </si>
  <si>
    <t>700_02_280D</t>
  </si>
  <si>
    <t>700_02_290D</t>
  </si>
  <si>
    <t>700_02_300D</t>
  </si>
  <si>
    <t>Thin Surface Course System (TSCS) to SHW Clause 942, 25mm thick PSV65 in emergency crossing; Not exceeding 250m2</t>
  </si>
  <si>
    <t>Thin Surface Course System (TSCS) to SHW Clause 942, 30mm thick PSV65 in emergency crossing; Not exceeding 250m2</t>
  </si>
  <si>
    <t>Thin Surface Course System (TSCS) to SHW Clause 942, 35mm thick PSV65 in emergency crossing; Not exceeding 250m2</t>
  </si>
  <si>
    <t>Thin Surface Course System (TSCS) to SHW Clause 942, 40mm thick PSV65 in emergency crossing; Not exceeding 250m2</t>
  </si>
  <si>
    <t>Thin Surface Course System (TSCS) to SHW Clause 942, 45mm thick PSV65 in emergency crossing; Not exceeding 250m2</t>
  </si>
  <si>
    <t>Thin Surface Course System (TSCS) to SHW Clause 942, 50mm thick PSV65 in emergency crossing; Not exceeding 250m2</t>
  </si>
  <si>
    <t>Thin Surface Course System (TSCS) to SHW Clause 942, 25mm thick PSV65 in layby and bus bay; Not exceeding 250m2</t>
  </si>
  <si>
    <t>Thin Surface Course System (TSCS) to SHW Clause 942, 30mm thick PSV65 in layby and bus bay; Not exceeding 250m2</t>
  </si>
  <si>
    <t>Thin Surface Course System (TSCS) to SHW Clause 942, 35mm thick PSV65 in layby and bus bay; Not exceeding 250m2</t>
  </si>
  <si>
    <t>Thin Surface Course System (TSCS) to SHW Clause 942, 40mm thick PSV65 in layby and bus bay; Not exceeding 250m2</t>
  </si>
  <si>
    <t>Thin Surface Course System (TSCS) to SHW Clause 942, 45mm thick PSV65 in layby and bus bay; Not exceeding 250m2</t>
  </si>
  <si>
    <t>Thin Surface Course System (TSCS) to SHW Clause 942, 50mm thick PSV65 in layby and bus bay; Not exceeding 250m2</t>
  </si>
  <si>
    <t>Under Series 700, adde new items 700_02_250C to 700_02_300C and 700_02_250D to 700_02_300D.</t>
  </si>
  <si>
    <t>Establish mobile welfare facilities, for the Contractor and use of Overseeing Organisation and other organisations, to accommodate exceeding 10 but not exceeding 20 people.</t>
  </si>
  <si>
    <t>Establish mobile welfare facilities, for the Contractor and use of Overseeing Organisation and other organisations, to accommodate exceeding 20 but not exceeding 30 people.</t>
  </si>
  <si>
    <t>De-mobilise mobile welfare facilities, for the Contractor and use of Overseeing Organisation and other organisations, to accommodate not exceeding 10 people.</t>
  </si>
  <si>
    <t>De-mobilise mobile welfare facilities, for the Contractor and use of Overseeing Organisation and other organisations, to accommodate exceeding 10 but not exceeding 20 people.</t>
  </si>
  <si>
    <t>De-mobilise mobile welfare facilities, for the Contractor and use of Overseeing Organisation and other organisations, to accommodate exceeding 20 but not exceeding 30 people.</t>
  </si>
  <si>
    <t>100_01_010A</t>
  </si>
  <si>
    <t>100_01_010B</t>
  </si>
  <si>
    <t>100_01_010C</t>
  </si>
  <si>
    <t>100_01_010D</t>
  </si>
  <si>
    <t>100_01_010E</t>
  </si>
  <si>
    <t>Servicing mobile welfare facilities, for the Contractor and use of Overseeing Organisation and other organisations, to accommodate exceeding 10 but not exceeding 20 people.</t>
  </si>
  <si>
    <t>Servicing mobile welfare facilities, for the Contractor and use of Overseeing Organisation and other organisations, to accommodate exceeding 20 but not exceeding 30 people.</t>
  </si>
  <si>
    <t>100_01_020A</t>
  </si>
  <si>
    <t>100_01_020B</t>
  </si>
  <si>
    <t>Under Series 100, amended item 100_01_010 description to 'Establish mobile welfare facilities, for the Contractor and use of Overseeing Organisation and other organisations, to accommodate not exceeding 10 people.', amended unit to 'number'. Added new items 100_01_010A to 100_01_010E.</t>
  </si>
  <si>
    <t>Under Series 100, amended item 100_01_020 description to 'Servicing mobile welfare facilities, for the Contractor and use of Overseeing Organisation and other organisations, to accommodate not exceeding 10 people.'. Added new items 100_01_020A and 100_01_020B.</t>
  </si>
  <si>
    <t>Amended items 1200_02_530A to 1200_02_570A and 1200_02_1140 to 1200_02_1150 to Not Used</t>
  </si>
  <si>
    <t>Amended the ‘Lead Principal Designer’ role to ‘Not Used’ in 'Staff Roles', '1.Max Rates', '2.UK employed Rate Build Up', '3.Non-UK employed Rate Build Up' and '9.Staff Deployment' tabs.</t>
  </si>
  <si>
    <t>The percentages submitted in the Pricing Matrix are to include all Cost of People for Staff, and other components stated in 3.UK OH and 5.Non-UK Offices OH&amp;P worksheets as applicable.</t>
  </si>
  <si>
    <t>Establish mobile welfare facilities, for the Contractor and use of Overseeing Organisation and other organisations, to accommodate not exceeding 10 people.</t>
  </si>
  <si>
    <t>Servicing mobile welfare facilities, for the Contractor and use of Overseeing Organisation and other organisations, to accommodate not exceeding 10 people.</t>
  </si>
  <si>
    <t>Piped counterfort drain with 150 mm internal diameter perforated HDPE drain in trench with Class 1A or 6A material depth to invert not exceeding 2 metres average depth to invert 1.000 m not exceeding 15 m in length</t>
  </si>
  <si>
    <t>Piped counterfort drain with 150 mm internal diameter perforated HDPE drain in trench with Class 1A or 6A material depth to invert not exceeding 2 metres average depth to invert 1.000 m exceeding 15 m in length</t>
  </si>
  <si>
    <t>Piped counterfort drain with 150 mm internal diameter perforated HDPE drain in trench with Class 1A or 6A material depth to invert not exceeding 2 metres average depth to invert 1.250 m not exceeding 15 m in length</t>
  </si>
  <si>
    <t>Piped counterfort drain with 150 mm internal diameter perforated HDPE drain in trench with Class 1A or 6A material depth to invert not exceeding 2 metres average depth to invert 1.250 m exceeding 15 m in length</t>
  </si>
  <si>
    <t>Piped counterfort drain with 150 mm internal diameter perforated HDPE drain in trench with Class 1A or 6A material depth to invert not exceeding 2 metres average depth to invert 1.500 m not exceeding 15 m in length</t>
  </si>
  <si>
    <t>Piped counterfort drain with 150 mm internal diameter perforated HDPE drain in trench with Class 1A or 6A material depth to invert not exceeding 2 metres average depth to invert 1.500 m exceeding 15 m in length</t>
  </si>
  <si>
    <t>Piped counterfort drain with 150 mm internal diameter perforated HDPE drain in trench with Class 1A or 6A material depth to invert not exceeding 2 metres average depth to invert 1.750 m not exceeding 15 m in length</t>
  </si>
  <si>
    <t>Piped counterfort drain with 150 mm internal diameter perforated HDPE drain in trench with Class 1A or 6A material depth to invert not exceeding 2 metres average depth to invert 1.750 m exceeding 15 m in length</t>
  </si>
  <si>
    <t>Piped counterfort drain with 150 mm internal diameter perforated HDPE drain in trench with Class 1A or 6A material depth to invert not exceeding 2 metres average depth to invert 2.000 m not exceeding 15 m in length</t>
  </si>
  <si>
    <t>Piped counterfort drain with 150 mm internal diameter perforated HDPE drain in trench with Class 1A or 6A material depth to invert not exceeding 2 metres average depth to invert 2.000 m exceeding 15 m in length</t>
  </si>
  <si>
    <t>Piped counterfort drain with 150 mm internal diameter perforated HDPE drain in trench with Class 1A or 6A material depth to invert exceeding 2 metres but not exceeding 4 metres average depth to invert 2.000 m not exceeding 15 m in length</t>
  </si>
  <si>
    <t>Piped counterfort drain with 150 mm internal diameter perforated HDPE drain in trench with Class 1A or 6A material depth to invert exceeding 2 metres but not exceeding 4 metres average depth to invert 2.000 m exceeding 15 m in length</t>
  </si>
  <si>
    <t>Piped counterfort drain with 150 mm internal diameter perforated HDPE drain in trench with Class 1A or 6A material depth to invert exceeding 2 metres but not exceeding 4 metres average depth to invert 2.250 m not exceeding 15 m in length</t>
  </si>
  <si>
    <t>Piped counterfort drain with 150 mm internal diameter perforated HDPE drain in trench with Class 1A or 6A material depth to invert exceeding 2 metres but not exceeding 4 metres average depth to invert 2.250 m exceeding 15 m in length</t>
  </si>
  <si>
    <t>Piped counterfort drain with 150 mm internal diameter perforated HDPE drain in trench with Class 1A or 6A material depth to invert exceeding 2 metres but not exceeding 4 metres average depth to invert 2.500 m not exceeding 15 m in length</t>
  </si>
  <si>
    <t>Piped counterfort drain with 150 mm internal diameter perforated HDPE drain in trench with Class 1A or 6A material depth to invert exceeding 2 metres but not exceeding 4 metres average depth to invert 2.500 m exceeding 15 m in length</t>
  </si>
  <si>
    <t>Piped counterfort drain with 150 mm internal diameter perforated HDPE drain in trench with Class 1A or 6A material depth to invert exceeding 2 metres but not exceeding 4 metres average depth to invert 2.750 m not exceeding 15 m in length</t>
  </si>
  <si>
    <t>Piped counterfort drain with 150 mm internal diameter perforated HDPE drain in trench with Class 1A or 6A material depth to invert exceeding 2 metres but not exceeding 4 metres average depth to invert 2.750 m exceeding 15 m in length</t>
  </si>
  <si>
    <t>Piped counterfort drain with 150 mm internal diameter perforated HDPE drain in trench with Class 1A or 6A material depth to invert exceeding 2 metres but not exceeding 4 metres average depth to invert 3.000 m not exceeding 15 m in length</t>
  </si>
  <si>
    <t>Piped counterfort drain with 150 mm internal diameter perforated HDPE drain in trench with Class 1A or 6A material depth to invert exceeding 2 metres but not exceeding 4 metres average depth to invert 3.000 m exceeding 15 m in length</t>
  </si>
  <si>
    <t>Thin Surface Course System (TSCS) to SHW Clause 942, 25mm thick PSV65 in carriageway, hardshoulder and hardstrip; not exceeding 500m2</t>
  </si>
  <si>
    <t>Thin Surface Course System (TSCS) to SHW Clause 942, 25mm thick PSV65 in carriageway, hardshoulder and hardstrip; exceeding 500m2 but not exceeding 3500m2</t>
  </si>
  <si>
    <t>Thin Surface Course System (TSCS) to SHW Clause 942, 25mm thick PSV65 in carriageway, hardshoulder and hardstrip; exceeding 3500m2 but not exceeding 27000m2</t>
  </si>
  <si>
    <t>Thin Surface Course System (TSCS) to SHW Clause 942, 25mm thick PSV65 in carriageway, hardshoulder and hardstrip; exceeding 27000m2</t>
  </si>
  <si>
    <t>Thin Surface Course System (TSCS) to SHW Clause 942, 30mm thick PSV65 in carriageway, hardshoulder and hardstrip; not exceeding 500m2</t>
  </si>
  <si>
    <t>Thin Surface Course System (TSCS) to SHW Clause 942, 30mm thick PSV65 in carriageway, hardshoulder and hardstrip; exceeding 500m2 but not exceeding 3500m2</t>
  </si>
  <si>
    <t>Thin Surface Course System (TSCS) to SHW Clause 942, 30mm thick PSV65 in carriageway, hardshoulder and hardstrip; exceeding 3500m2 but not exceeding 27000m2</t>
  </si>
  <si>
    <t>Thin Surface Course System (TSCS) to SHW Clause 942, 30mm thick PSV65 in carriageway, hardshoulder and hardstrip; exceeding 27000m2</t>
  </si>
  <si>
    <t xml:space="preserve">Thin Surface Course System (TSCS) to SHW Clause 942, 35mm thick PSV65 in carriageway, hardshoulder and hardstrip; not exceeding 500m2 </t>
  </si>
  <si>
    <t xml:space="preserve">Thin Surface Course System (TSCS) to SHW Clause 942, 35mm thick PSV65 in carriageway, hardshoulder and hardstrip; exceeding 500m2 but not exceeding 3500m2 </t>
  </si>
  <si>
    <t xml:space="preserve">Thin Surface Course System (TSCS) to SHW Clause 942, 35mm thick PSV65 in carriageway, hardshoulder and hardstrip; exceeding 3500m2 but not exceeding 27000m2 </t>
  </si>
  <si>
    <t xml:space="preserve">Thin Surface Course System (TSCS) to SHW Clause 942, 35mm thick PSV65 in carriageway, hardshoulder and hardstrip; exceeding 27000m2 </t>
  </si>
  <si>
    <t xml:space="preserve">Thin Surface Course System (TSCS) to SHW Clause 942, 40mm thick PSV65 in carriageway, hardshoulder and hardstrip; not exceeding 500m2 </t>
  </si>
  <si>
    <t xml:space="preserve">Thin Surface Course System (TSCS) to SHW Clause 942, 40mm thick PSV65 in carriageway, hardshoulder and hardstrip; exceeding 500m2 but not exceeding 3500m2 </t>
  </si>
  <si>
    <t xml:space="preserve">Thin Surface Course System (TSCS) to SHW Clause 942, 40mm thick PSV65 in carriageway, hardshoulder and hardstrip; exceeding 3500m2 but not exceeding 27000m2 </t>
  </si>
  <si>
    <t xml:space="preserve">Thin Surface Course System (TSCS) to SHW Clause 942, 40mm thick PSV65 in carriageway, hardshoulder and hardstrip; exceeding 27000m2 </t>
  </si>
  <si>
    <t xml:space="preserve">Thin Surface Course System (TSCS) to SHW Clause 942, 45mm thick PSV65 in carriageway, hardshoulder and hardstrip; not exceeding 500m2 </t>
  </si>
  <si>
    <t xml:space="preserve">Thin Surface Course System (TSCS) to SHW Clause 942, 45mm thick PSV65 in carriageway, hardshoulder and hardstrip; exceeding 500m2 but not exceeding 3500m2 </t>
  </si>
  <si>
    <t xml:space="preserve">Thin Surface Course System (TSCS) to SHW Clause 942, 45mm thick PSV65 in carriageway, hardshoulder and hardstrip; exceeding 3500m2 but not exceeding 27000m2 </t>
  </si>
  <si>
    <t xml:space="preserve">Thin Surface Course System (TSCS) to SHW Clause 942, 45mm thick PSV65 in carriageway, hardshoulder and hardstrip; exceeding 27000m2 </t>
  </si>
  <si>
    <t xml:space="preserve">Thin Surface Course System (TSCS) to SHW Clause 942, 50mm thick PSV65 in carriageway, hardshoulder and hardstrip; not exceeding 500m2 </t>
  </si>
  <si>
    <t xml:space="preserve">Thin Surface Course System (TSCS) to SHW Clause 942, 50mm thick PSV65 in carriageway, hardshoulder and hardstrip; exceeding 500m2 but not exceeding 3500m2 </t>
  </si>
  <si>
    <t xml:space="preserve">Thin Surface Course System (TSCS) to SHW Clause 942, 50mm thick PSV65 in carriageway, hardshoulder and hardstrip; exceeding 3500m2 but not exceeding 27000m2 </t>
  </si>
  <si>
    <t xml:space="preserve">Thin Surface Course System (TSCS) to SHW Clause 942, 50mm thick PSV65 in carriageway, hardshoulder and hardstrip; exceeding 27000m2 </t>
  </si>
  <si>
    <t>Extra over for transportation of sub-base materials to site</t>
  </si>
  <si>
    <t>Extra over for transportation of base, lower base, upper base, binder course, surface course materials to site</t>
  </si>
  <si>
    <t>Haulage for Materials</t>
  </si>
  <si>
    <t>Bay Replacement Repairs with ordinary concrete; in unreinforced slabs not exceeding 220mm thick; not exceeding 5m2</t>
  </si>
  <si>
    <t>Bay Replacement Repairs with ordinary concrete; in unreinforced slabs not exceeding 220mm thick; exceeding 5m2 but not exceeding 10m2</t>
  </si>
  <si>
    <t>Bay Replacement Repairs with ordinary concrete; in unreinforced slabs not exceeding 220mm thick; exceeding 10m2 but not exceeding 15m2</t>
  </si>
  <si>
    <t>Bay Replacement Repairs with ordinary concrete; in unreinforced slabs not exceeding 220mm thick; exceeding 15m2</t>
  </si>
  <si>
    <t>Bay Replacement Repairs with ordinary concrete; in unreinforced slabs exceeding 220mm but not exceeding 230mm thick; not exceeding 5m2</t>
  </si>
  <si>
    <t>Bay Replacement Repairs with ordinary concrete; in unreinforced slabs exceeding 220mm but not exceeding 230mm thick; exceeding 5m2 but not exceeding 10m2</t>
  </si>
  <si>
    <t>Bay Replacement Repairs with ordinary concrete; in unreinforced slabs exceeding 220mm but not exceeding 230mm thick; exceeding 10m2 but not exceeding 15m2</t>
  </si>
  <si>
    <t>Bay Replacement Repairs with ordinary concrete; in unreinforced slabs exceeding 220mm but not exceeding 230mm thick; exceeding 15m2</t>
  </si>
  <si>
    <t>Bay Replacement Repairs with ordinary concrete; in unreinforced slabs exceeding 230mm but not exceeding 240mm thick; not exceeding 5m2</t>
  </si>
  <si>
    <t>Bay Replacement Repairs with ordinary concrete; in unreinforced slabs exceeding 230mm but not exceeding 240mm thick; exceeding 5m2 but not exceeding 10m2</t>
  </si>
  <si>
    <t>Bay Replacement Repairs with ordinary concrete; in unreinforced slabs exceeding 230mm but not exceeding 240mm thick; exceeding 10m2 but not exceeding 15m2</t>
  </si>
  <si>
    <t>Bay Replacement Repairs with ordinary concrete; in unreinforced slabs exceeding 230mm but not exceeding 240mm thick; exceeding 15m2</t>
  </si>
  <si>
    <t>Bay Replacement Repairs with ordinary concrete; in unreinforced slabs exceeding 240mm but not exceeding 250mm thick; not exceeding 5m2</t>
  </si>
  <si>
    <t>Bay Replacement Repairs with ordinary concrete; in unreinforced slabs exceeding 240mm but not exceeding 250mm thick; exceeding 5m2 but not exceeding 10m2</t>
  </si>
  <si>
    <t>Bay Replacement Repairs with ordinary concrete; in unreinforced slabs exceeding 240mm but not exceeding 250mm thick; exceeding 10m2 but not exceeding 15m2</t>
  </si>
  <si>
    <t>Bay Replacement Repairs with ordinary concrete; in unreinforced slabs exceeding 240mm but not exceeding 250mm thick; exceeding 15m2</t>
  </si>
  <si>
    <t>Bay Replacement Repairs with ordinary concrete; in unreinforced slabs exceeding 250mm but not exceeding 260mm thick; not exceeding 5m2</t>
  </si>
  <si>
    <t>Bay Replacement Repairs with ordinary concrete; in unreinforced slabs exceeding 250mm but not exceeding 260mm thick; exceeding 5m2 but not exceeding 10m2</t>
  </si>
  <si>
    <t>Bay Replacement Repairs with ordinary concrete; in unreinforced slabs exceeding 250mm but not exceeding 260mm thick; exceeding 10m2 but not exceeding 15m2</t>
  </si>
  <si>
    <t>Bay Replacement Repairs with ordinary concrete; in unreinforced slabs exceeding 250mm but not exceeding 260mm thick; exceeding 15m2</t>
  </si>
  <si>
    <t>Bay Replacement Repairs with ordinary concrete; in unreinforced slabs exceeding 260mm but not exceeding 270mm thick; not exceeding 5m2</t>
  </si>
  <si>
    <t>Bay Replacement Repairs with ordinary concrete; in unreinforced slabs exceeding 260mm but not exceeding 270mm thick; exceeding 5m2 but not exceeding 10m2</t>
  </si>
  <si>
    <t>Bay Replacement Repairs with ordinary concrete; in unreinforced slabs exceeding 260mm but not exceeding 270mm thick; exceeding 10m2 but not exceeding 15m2</t>
  </si>
  <si>
    <t>Bay Replacement Repairs with ordinary concrete; in unreinforced slabs exceeding 260mm but not exceeding 270mm thick; exceeding 15m2</t>
  </si>
  <si>
    <t>Bay Replacement Repairs with ordinary concrete; in unreinforced slabs exceeding 270mm but not exceeding 280mm thick; not exceeding 5m2</t>
  </si>
  <si>
    <t>Bay Replacement Repairs with ordinary concrete; in unreinforced slabs exceeding 270mm but not exceeding 280mm thick; exceeding 5m2 but not exceeding 10m2</t>
  </si>
  <si>
    <t>Bay Replacement Repairs with ordinary concrete; in unreinforced slabs exceeding 270mm but not exceeding 280mm thick; exceeding 10m2 but not exceeding 15m2</t>
  </si>
  <si>
    <t>Bay Replacement Repairs with ordinary concrete; in unreinforced slabs exceeding 270mm but not exceeding 280mm thick; exceeding 15m2</t>
  </si>
  <si>
    <t>Bay Replacement Repairs with ordinary concrete; in unreinforced slabs exceeding 280mm but not exceeding 290mm thick; not exceeding 5m2</t>
  </si>
  <si>
    <t>Bay Replacement Repairs with ordinary concrete; in unreinforced slabs exceeding 280mm but not exceeding 290mm thick; exceeding 5m2 but not exceeding 10m2</t>
  </si>
  <si>
    <t>Bay Replacement Repairs with ordinary concrete; in unreinforced slabs exceeding 280mm but not exceeding 290mm thick; exceeding 10m2 but not exceeding 15m2</t>
  </si>
  <si>
    <t>Bay Replacement Repairs with ordinary concrete; in unreinforced slabs exceeding 280mm but not exceeding 290mm thick; exceeding 15m2</t>
  </si>
  <si>
    <t>Bay Replacement Repairs with ordinary concrete; in unreinforced slabs exceeding 290mm but not exceeding 300mm thick; not exceeding 5m2</t>
  </si>
  <si>
    <t>Bay Replacement Repairs with ordinary concrete; in unreinforced slabs exceeding 290mm but not exceeding 300mm thick; exceeding 5m2 but not exceeding 10m2</t>
  </si>
  <si>
    <t>Bay Replacement Repairs with ordinary concrete; in unreinforced slabs exceeding 290mm but not exceeding 300mm thick; exceeding 10m2 but not exceeding 15m2</t>
  </si>
  <si>
    <t>Bay Replacement Repairs with ordinary concrete; in unreinforced slabs exceeding 290mm but not exceeding 300mm thick; exceeding 15m2</t>
  </si>
  <si>
    <t>Bay Replacement Repairs with ordinary concrete and 785mm2/m area of reinforcement; in reinforced slabs not exceeding 200mm thick; not exceeding 5m2</t>
  </si>
  <si>
    <t>Bay Replacement Repairs with ordinary concrete and 785mm2/m area of reinforcement; in reinforced slabs not exceeding 200mm thick; exceeding 5m2 but not exceeding 10m2</t>
  </si>
  <si>
    <t>Bay Replacement Repairs with ordinary concrete and 785mm2/m area of reinforcement; in reinforced slabs not exceeding 200mm thick; exceeding 10m2 but not exceeding 15m2</t>
  </si>
  <si>
    <t>Bay Replacement Repairs with ordinary concrete and 785mm2/m area of reinforcement; in reinforced slabs not exceeding 200mm thick; exceeding 15m2</t>
  </si>
  <si>
    <t>Bay Replacement Repairs with ordinary concrete and 785mm2/m area of reinforcement; in reinforced slabs exceeding 200mm but not exceeding 210mm thick; not exceeding 5m2</t>
  </si>
  <si>
    <t>Bay Replacement Repairs with ordinary concrete and 785mm2/m area of reinforcement; in reinforced slabs exceeding 200mm but not exceeding 210mm thick; exceeding 5m2 but not exceeding 10m2</t>
  </si>
  <si>
    <t>Bay Replacement Repairs with ordinary concrete and 785mm2/m area of reinforcement; in reinforced slabs exceeding 200mm but not exceeding 210mm thick; exceeding 10m2 but not exceeding 15m2</t>
  </si>
  <si>
    <t>Bay Replacement Repairs with ordinary concrete and 785mm2/m area of reinforcement; in reinforced slabs exceeding 200mm but not exceeding 210mm thick; exceeding 15m2</t>
  </si>
  <si>
    <t>Bay Replacement Repairs with ordinary concrete and 785mm2/m area of reinforcement; in reinforced slabs exceeding 210mm but not exceeding 220mm thick; not exceeding 5m2</t>
  </si>
  <si>
    <t>Bay Replacement Repairs with ordinary concrete and 785mm2/m area of reinforcement; in reinforced slabs exceeding 210mm but not exceeding 220mm thick; exceeding 5m2 but not exceeding 10m2</t>
  </si>
  <si>
    <t>Bay Replacement Repairs With ordinary concrete and 785mm2/m area of reinforcement; in reinforced slabs exceeding 210mm but not exceeding 220mm thick; exceeding 10m2 but not exceeding 15m2</t>
  </si>
  <si>
    <t>Bay Replacement Repairs with ordinary concrete and 785mm2/m area of reinforcement; in reinforced slabs exceeding 210mm but not exceeding 220mm thick; exceeding 15m2</t>
  </si>
  <si>
    <t>Bay Replacement Repairs with ordinary concrete and 785mm2/m area of reinforcement; in reinforced slabs exceeding 220mm but not exceeding 230mm thick; not exceeding 5m2</t>
  </si>
  <si>
    <t>Bay Replacement Repairs with ordinary concrete and 785mm2/m area of reinforcement; in reinforced slabs exceeding 220mm but not exceeding 230mm thick; exceeding 5m2 but not exceeding 10m2</t>
  </si>
  <si>
    <t>Bay Replacement Repairs with ordinary concrete and 785mm2/m area of reinforcement; in reinforced slabs exceeding 220mm but not exceeding 230mm thick; exceeding 10m2 but not exceeding 15m2</t>
  </si>
  <si>
    <t>Bay Replacement Repairs with ordinary concrete and 785mm2/m area of reinforcement; in reinforced slabs exceeding 220mm but not exceeding 230mm thick; exceeding 15m2</t>
  </si>
  <si>
    <t>Bay Replacement Repairs with ordinary concrete and 785mm2/m area of reinforcement; in reinforced slabs exceeding 230mm but not exceeding 240mm thick; not exceeding 5m2</t>
  </si>
  <si>
    <t>Bay Replacement Repairs with ordinary concrete and 785mm2/m area of reinforcement; in reinforced slabs exceeding 230mm but not exceeding 240mm thick; exceeding 5m2 but not exceeding 10m2</t>
  </si>
  <si>
    <t>Bay Replacement Repairs with ordinary concrete and 785mm2/m area of reinforcement; in reinforced slabs exceeding 230mm but not exceeding 240mm thick; exceeding 10m2 but not exceeding 15m2</t>
  </si>
  <si>
    <t>Bay Replacement Repairs with ordinary concrete and 785mm2/m area of reinforcement; in reinforced slabs exceeding 230mm but not exceeding 240mm thick; exceeding 15m2</t>
  </si>
  <si>
    <t>Bay Replacement Repairs with ordinary concrete and 785mm2/m area of reinforcement; in reinforced slabs exceeding 240mm but not exceeding 250mm thick; not exceeding 5m2</t>
  </si>
  <si>
    <t>Bay Replacement Repairs with ordinary concrete and 785mm2/m area of reinforcement; in reinforced slabs exceeding 240mm but not exceeding 250mm thick; exceeding 5m2 but not exceeding 10m2</t>
  </si>
  <si>
    <t>Bay Replacement Repairs with ordinary concrete and 785mm2/m area of reinforcement; in reinforced slabs exceeding 240mm but not exceeding 250mm thick; exceeding 10m2 but not exceeding 15m2</t>
  </si>
  <si>
    <t>Bay Replacement Repairs with ordinary concrete and 785mm2/m area of reinforcement; in reinforced slabs exceeding 240mm but not exceeding 250mm thick; exceeding 15m2</t>
  </si>
  <si>
    <t>Bay Replacement Repairs with ordinary concrete and 785mm2/m area of reinforcement; in reinforced slabs exceeding 250mm but not exceeding 260mm thick; not exceeding 5m2</t>
  </si>
  <si>
    <t>Bay Replacement Repairs with ordinary concrete and 785mm2/m area of reinforcement; in reinforced slabs exceeding 250mm but not exceeding 260mm thick; exceeding 5m2 but not exceeding 10m2</t>
  </si>
  <si>
    <t>Bay Replacement Repairs with ordinary concrete and 785mm2/m area of reinforcement; in reinforced slabs exceeding 250mm but not exceeding 260mm thick; exceeding 10m2 but not exceeding 15m2</t>
  </si>
  <si>
    <t>Bay Replacement Repairs with ordinary concrete and 785mm2/m area of reinforcement; in reinforced slabs exceeding 250mm but not exceeding 260mm thick; exceeding 15m2</t>
  </si>
  <si>
    <t xml:space="preserve">Full depth repairs with ordinary concrete; in unreinforced slabs not exceeding 220mm thick; not exceeding 5m2 </t>
  </si>
  <si>
    <t xml:space="preserve">Full depth repairs with ordinary concrete; in unreinforced slabs not exceeding 220mm thick; exceeding 5m2 but not exceeding 10m2 </t>
  </si>
  <si>
    <t xml:space="preserve">Full depth repairs with ordinary concrete; in unreinforced slabs not exceeding 220mm thick; exceeding 10m2 but not exceeding 15m2 </t>
  </si>
  <si>
    <t xml:space="preserve">Full depth repairs with ordinary concrete; in unreinforced slabs not exceeding 220mm thick; exceeding 15m2 </t>
  </si>
  <si>
    <t xml:space="preserve">Full depth repairs with ordinary concrete; in unreinforced slabs exceeding 220mm but not exceeding 230mm thick; not exceeding 5m2 </t>
  </si>
  <si>
    <t xml:space="preserve">Full depth repairs with ordinary concrete; in unreinforced slabs exceeding 220mm but not exceeding 230mm thick; exceeding 5m2 but not exceeding 10m2 </t>
  </si>
  <si>
    <t xml:space="preserve">Full depth repairs with ordinary concrete; in unreinforced slabs exceeding 220mm but not exceeding 230mm thick; exceeding 10m2 but not exceeding 15m2 </t>
  </si>
  <si>
    <t xml:space="preserve">Full depth repairs with ordinary concrete; in unreinforced slabs exceeding 220mm but not exceeding 230mm thick; exceeding 15m2 </t>
  </si>
  <si>
    <t xml:space="preserve">Full depth repairs with ordinary concrete; in unreinforced slabs exceeding 230mm but not exceeding 240mm thick; not exceeding 5m2 </t>
  </si>
  <si>
    <t xml:space="preserve">Full depth repairs with ordinary concrete; in unreinforced slabs exceeding 230mm but not exceeding 240mm thick; exceeding 5m2 but not exceeding 10m2 </t>
  </si>
  <si>
    <t xml:space="preserve">Full depth repairs with ordinary concrete; in unreinforced slabs exceeding 230mm but not exceeding 240mm thick; exceeding 10m2 but not exceeding 15m2 </t>
  </si>
  <si>
    <t xml:space="preserve">Full depth repairs with ordinary concrete; in unreinforced slabs exceeding 230mm but not exceeding 240mm thick; exceeding 15m2 </t>
  </si>
  <si>
    <t xml:space="preserve">Full depth repairs with ordinary concrete; in unreinforced slabs exceeding 240mm but not exceeding 250mm thick; not exceeding 5m2 </t>
  </si>
  <si>
    <t xml:space="preserve">Full depth repairs with ordinary concrete; in unreinforced slabs exceeding 240mm but not exceeding 250mm thick; exceeding 5m2 but not exceeding 10m2 </t>
  </si>
  <si>
    <t xml:space="preserve">Full depth repairs with ordinary concrete; in unreinforced slabs exceeding 240mm but not exceeding 250mm thick; exceeding 10m2 but not exceeding 15m2 </t>
  </si>
  <si>
    <t xml:space="preserve">Full depth repairs with ordinary concrete; in unreinforced slabs exceeding 240mm but not exceeding 250mm thick; exceeding 15m2 </t>
  </si>
  <si>
    <t xml:space="preserve">Full depth repairs with ordinary concrete; in unreinforced slabs exceeding 250mm but not exceeding 260mm thick; not exceeding 5m2 </t>
  </si>
  <si>
    <t xml:space="preserve">Full depth repairs with ordinary concrete; in unreinforced slabs exceeding 250mm but not exceeding 260mm thick; exceeding 5m2 but not exceeding 10m2 </t>
  </si>
  <si>
    <t xml:space="preserve">Full depth repairs with ordinary concrete; in unreinforced slabs exceeding 250mm but not exceeding 260mm thick; exceeding 10m2 but not exceeding 15m2 </t>
  </si>
  <si>
    <t xml:space="preserve">Full depth repairs with ordinary concrete; in unreinforced slabs exceeding 250mm but not exceeding 260mm thick; exceeding 15m2 </t>
  </si>
  <si>
    <t xml:space="preserve">Full depth repairs with ordinary concrete; in unreinforced slabs exceeding 260mm but not exceeding 270mm thick; not exceeding 5m2 </t>
  </si>
  <si>
    <t xml:space="preserve">Full depth repairs with ordinary concrete; in unreinforced slabs exceeding 260mm but not exceeding 270mm thick; exceeding 5m2 but not exceeding 10m2 </t>
  </si>
  <si>
    <t xml:space="preserve">Full depth repairs with ordinary concrete; in unreinforced slabs exceeding 260mm but not exceeding 270mm thick; exceeding 10m2 but not exceeding 15m2 </t>
  </si>
  <si>
    <t xml:space="preserve">Full depth repairs with ordinary concrete; in unreinforced slabs exceeding 260mm but not exceeding 270mm thick; exceeding 15m2 </t>
  </si>
  <si>
    <t xml:space="preserve">Full depth repairs with ordinary concrete; in unreinforced slabs exceeding 270mm but not exceeding 280mm thick; not exceeding 5m2 </t>
  </si>
  <si>
    <t xml:space="preserve">Full depth repairs with ordinary concrete; in unreinforced slabs exceeding 270mm but not exceeding 280mm thick; exceeding 5m2 but not exceeding 10m2 </t>
  </si>
  <si>
    <t xml:space="preserve">Full depth repairs with ordinary concrete; in unreinforced slabs exceeding 270mm but not exceeding 280mm thick; exceeding 10m2 but not exceeding 15m2 </t>
  </si>
  <si>
    <t xml:space="preserve">Full depth repairs with ordinary concrete; in unreinforced slabs exceeding 270mm but not exceeding 280mm thick; exceeding 15m2 </t>
  </si>
  <si>
    <t xml:space="preserve">Full depth repairs with ordinary concrete; in unreinforced slabs exceeding 280mm but not exceeding 290mm thick; not exceeding 5m2 </t>
  </si>
  <si>
    <t xml:space="preserve">Full depth repairs with ordinary concrete; in unreinforced slabs exceeding 280mm but not exceeding 290mm thick; exceeding 5m2 but not exceeding 10m2 </t>
  </si>
  <si>
    <t xml:space="preserve">Full depth repairs with ordinary concrete; in unreinforced slabs exceeding 280mm but not exceeding 290mm thick; exceeding 10m2 but not exceeding 15m2 </t>
  </si>
  <si>
    <t xml:space="preserve">Full depth repairs with ordinary concrete; in unreinforced slabs exceeding 280mm but not exceeding 290mm thick; exceeding 15m2 </t>
  </si>
  <si>
    <t xml:space="preserve">Full depth repairs with ordinary concrete; in unreinforced slabs exceeding 290mm but not exceeding 300mm thick; not exceeding 5m2 </t>
  </si>
  <si>
    <t xml:space="preserve">Full depth repairs with ordinary concrete; in unreinforced slabs exceeding 290mm but not exceeding 300mm thick; exceeding 5m2 but not exceeding 10m2 </t>
  </si>
  <si>
    <t xml:space="preserve">Full depth repairs with ordinary concrete; in unreinforced slabs exceeding 290mm but not exceeding 300mm thick; exceeding 10m2 but not exceeding 15m2 </t>
  </si>
  <si>
    <t xml:space="preserve">Full depth repairs with ordinary concrete; in unreinforced slabs exceeding 290mm but not exceeding 300mm thick; exceeding 15m2 </t>
  </si>
  <si>
    <t xml:space="preserve">Full depth repairs with ordinary concrete and 785mm2/m area of reinforcement; in reinforced slabs not exceeding 200mm thick; not exceeding 5m2 </t>
  </si>
  <si>
    <t xml:space="preserve">Full depth repairs with ordinary concrete and 785mm2/m area of reinforcement; in reinforced slabs not exceeding 200mm thick; exceeding 5m2 but not exceeding 10m2 </t>
  </si>
  <si>
    <t xml:space="preserve">Full depth repairs with ordinary concrete and 785mm2/m area of reinforcement; in reinforced slabs not exceeding 200mm thick; exceeding 10m2 but not exceeding 15m2 </t>
  </si>
  <si>
    <t xml:space="preserve">Full depth repairs with ordinary concrete and 785mm2/m area of reinforcement; in reinforced slabs not exceeding 200mm thick; exceeding 15m2 </t>
  </si>
  <si>
    <t xml:space="preserve">Full depth repairs with ordinary concrete and 785mm2/m area of reinforcement; in reinforced slabs exceeding 200mm but not exceeding 210mm thick; not exceeding 5m2 </t>
  </si>
  <si>
    <t xml:space="preserve">Full depth repairs with ordinary concrete and 785mm2/m area of reinforcement; in reinforced slabs exceeding 200mm but not exceeding 210mm thick; exceeding 5m2 but not exceeding 10m2 </t>
  </si>
  <si>
    <t xml:space="preserve">Full depth repairs with ordinary concrete and 785mm2/m area of reinforcement; in reinforced slabs exceeding 200mm but not exceeding 210mm thick; exceeding 10m2 but not exceeding 15m2 </t>
  </si>
  <si>
    <t xml:space="preserve">Full depth repairs with ordinary concrete and 785mm2/m area of reinforcement; in reinforced slabs exceeding 200mm but not exceeding 210mm thick; exceeding 15m2 </t>
  </si>
  <si>
    <t xml:space="preserve">Full depth repairs with ordinary concrete and 785mm2/m area of reinforcement; in reinforced slabs exceeding 210mm but not exceeding 220mm thick; not exceeding 5m2 </t>
  </si>
  <si>
    <t xml:space="preserve">Full depth repairs with ordinary concrete and 785mm2/m area of reinforcement; in reinforced slabs exceeding 210mm but not exceeding 220mm thick; exceeding 5m2 but not exceeding 10m2 </t>
  </si>
  <si>
    <t xml:space="preserve">Full depth repairs with ordinary concrete and 785mm2/m area of reinforcement; in reinforced slabs exceeding 210mm but not exceeding 220mm thick; exceeding 10m2 but not exceeding 15m2 </t>
  </si>
  <si>
    <t xml:space="preserve">Full depth repairs with ordinary concrete and 785mm2/m area of reinforcement; in reinforced slabs exceeding 210mm but not exceeding 220mm thick; exceeding 15m2 </t>
  </si>
  <si>
    <t xml:space="preserve">Full depth repairs with ordinary concrete and 785mm2/m area of reinforcement; in reinforced slabs exceeding 220mm but not exceeding 230mm thick; not exceeding 5m2 </t>
  </si>
  <si>
    <t xml:space="preserve">Full depth repairs with ordinary concrete and 785mm2/m area of reinforcement; in reinforced slabs exceeding 220mm but not exceeding 230mm thick; exceeding 5m2 but not exceeding 10m2 </t>
  </si>
  <si>
    <t xml:space="preserve">Full depth repairs with ordinary concrete and 785mm2/m area of reinforcement; in reinforced slabs exceeding 220mm but not exceeding 230mm thick; exceeding 10m2 but not exceeding 15m2 </t>
  </si>
  <si>
    <t xml:space="preserve">Full depth repairs with ordinary concrete and 785mm2/m area of reinforcement; in reinforced slabs exceeding 220mm but not exceeding 230mm thick; exceeding 15m2 </t>
  </si>
  <si>
    <t xml:space="preserve">Full depth repairs with ordinary concrete and 785mm2/m area of reinforcement; in reinforced slabs exceeding 230mm but not exceeding 240mm thick; not exceeding 5m2 </t>
  </si>
  <si>
    <t xml:space="preserve">Full depth repairs with ordinary concrete and 785mm2/m area of reinforcement; in reinforced slabs exceeding 230mm but not exceeding 240mm thick; exceeding 5m2 but not exceeding 10m2 </t>
  </si>
  <si>
    <t xml:space="preserve">Full depth repairs with ordinary concrete and 785mm2/m area of reinforcement; in reinforced slabs exceeding 230mm but not exceeding 240mm thick; exceeding 10m2 but not exceeding 15m2 </t>
  </si>
  <si>
    <t xml:space="preserve">Full depth repairs with ordinary concrete and 785mm2/m area of reinforcement; in reinforced slabs exceeding 230mm but not exceeding 240mm thick; exceeding 15m2 </t>
  </si>
  <si>
    <t xml:space="preserve">Full depth repairs with ordinary concrete and 785mm2/m area of reinforcement; in reinforced slabs exceeding 240mm but not exceeding 250mm thick; not exceeding 5m2 </t>
  </si>
  <si>
    <t xml:space="preserve">Full depth repairs with ordinary concrete and 785mm2/m area of reinforcement; in reinforced slabs exceeding 240mm but not exceeding 250mm thick; exceeding 5m2 but not exceeding 10m2 </t>
  </si>
  <si>
    <t xml:space="preserve">Full depth repairs with ordinary concrete and 785mm2/m area of reinforcement; in reinforced slabs exceeding 240mm but not exceeding 250mm thick; exceeding 10m2 but not exceeding 15m2 </t>
  </si>
  <si>
    <t xml:space="preserve">Full depth repairs with ordinary concrete and 785mm2/m area of reinforcement; in reinforced slabs exceeding 240mm but not exceeding 250mm thick; exceeding 15m2 </t>
  </si>
  <si>
    <t xml:space="preserve">Full depth repairs with ordinary concrete and 785mm2/m area of reinforcement; in reinforced slabs exceeding 250mm but not exceeding 260mm thick; not exceeding 5m2 </t>
  </si>
  <si>
    <t xml:space="preserve">Full depth repairs with ordinary concrete and 785mm2/m area of reinforcement; in reinforced slabs exceeding 250mm but not exceeding 260mm thick; exceeding 5m2 but not exceeding 10m2 </t>
  </si>
  <si>
    <t xml:space="preserve">Full depth repairs with ordinary concrete and 785mm2/m area of reinforcement; in reinforced slabs exceeding 250mm but not exceeding 260mm thick; exceeding 10m2 but not exceeding 15m2 </t>
  </si>
  <si>
    <t xml:space="preserve">Full depth repairs with ordinary concrete and 785mm2/m area of reinforcement; in reinforced slabs exceeding 250mm but not exceeding 260mm thick; exceeding 15m2 </t>
  </si>
  <si>
    <t>Surface water channel to rigid carriageway in cutting as HCD  B2 not exceeding 100m in length, 1.2m in width</t>
  </si>
  <si>
    <t>Surface water channel to rigid carriageway in cutting as HCD  B2 exceeding 100m in length, 1.2m in width</t>
  </si>
  <si>
    <t>Surface water channel to flexible carriageway in cutting as HCD  B3 not exceeding 100m in length, 1.2m in width</t>
  </si>
  <si>
    <t>Surface water channel to flexible carriageway in cutting as HCD  B3 exceeding 100m in length,1.2m in width</t>
  </si>
  <si>
    <t>Surface water channel to rigid carriageway in central reserve as HCD  B6 not exceeding 100m in length 1.2m in width</t>
  </si>
  <si>
    <t>Surface water channel to rigid carriageway in central reserve as HCD  B6 exceeding 100m in length, 1.2m in width</t>
  </si>
  <si>
    <t>Surface water channel to flexible carriageway in central reserve as HCD  B7 not exceeding 100m in length 1.2m in width</t>
  </si>
  <si>
    <t>Surface water channel to flexible carriageway in central reserve as HCD  B7 exceeding 100m in length, 1.2m in width</t>
  </si>
  <si>
    <t>Surface water channel to rigid carriageway to embankment as HCD  B11 not exceeding 100m in length, 1.2m in width</t>
  </si>
  <si>
    <t>Surface water channel to ridgid carriageway to embankment as HCD  B11  exceeding 100m in length 1.2m in width</t>
  </si>
  <si>
    <t>Surface water channel to flexible carriageway to embankment as HCD  B12 not exceeding 100m in length 1.2m in width</t>
  </si>
  <si>
    <t>Surface water channel to flexible carriageway to embankment as HCD  B12  exceeding 100m in length 1.2m in width</t>
  </si>
  <si>
    <t>Surface water channel to rigid carriageway in cutting as HCD  B2 exceeding 100m in length, 1.4m in width</t>
  </si>
  <si>
    <t>Surface water channel to flexible carriageway in cutting as HCD  B3 not exceeding 100m in length, 1.4m in width</t>
  </si>
  <si>
    <t>Surface water channel to flexible carriageway in cutting as HCD  B3 exceeding 100m in length, 1.4m in width</t>
  </si>
  <si>
    <t>Surface water channel to rigid carriageway in central reserve as HCD  B6 not exceeding 100m in length, 1.4m in width</t>
  </si>
  <si>
    <t>Surface water channel to rigid carriageway in central reserve as HCD  B6 exceeding 100m in length, 1.4m in width</t>
  </si>
  <si>
    <t>Surface water channel to flexible carriageway in central reserve as HCD  B7 not exceeding 100m in length 1.4m in width</t>
  </si>
  <si>
    <t>Surface water channel to flexible carriageway in central reserve as HCD  B7 exceeding 100m in length 1.4m in width</t>
  </si>
  <si>
    <t>Surface water channel to rigid carriageway to embankment as HCD  B11 not exceeding 100m in length 1.4m in width</t>
  </si>
  <si>
    <t>Surface water channel to ridgid carriageway to embankment as HCD  B11  exceeding 100m in length 1.4m in width</t>
  </si>
  <si>
    <t>Surface water channel to flexible carriageway to embankment as HCD  B12 not exceeding 100m in length 1.4m in width</t>
  </si>
  <si>
    <t>Surface water channel to flexible carriageway to embankment as HCD  B12  exceeding 100m in length 1.4m in width</t>
  </si>
  <si>
    <t>Removal of raised rib line in thermoplastic screed 200 mm wide with ribs at 500 mm centres</t>
  </si>
  <si>
    <t>Removal of raised rib line in white thermoplastic extrusion with applied solid glass beads 150mm wide with ribs at 250mm centres as Diagram 1012.2</t>
  </si>
  <si>
    <t>Removal of raised rib line in white thermoplastic extrusion with applied solid glass beads 200mm wide with ribs at 250mm centres as Diagram 1012.2</t>
  </si>
  <si>
    <t>Removal of raised rib line in white thermoplastic extrusion with applied solid glass beads 200mm wide with ribs at 500mm centres as Diagram 1012.2</t>
  </si>
  <si>
    <t>Removal of raised rib line in white thermoplastic extrusion with applied solid glass beads 150mm wide with ribs at 500mm centres as Diagram 1012.3</t>
  </si>
  <si>
    <t>Removal of raised rib line in white thermoplastic extrusion with applied solid glass beads 200mm wide with ribs at 500mm centres as Diagram 1012.3</t>
  </si>
  <si>
    <t>Replace existing Luminaire with Luma Gen2 Large BGP705 DW CLO L90 flat glass luminaires incorporating a 180LED lamp mounted on existing single arm bracket/8m column, not exceeding 15 no.</t>
  </si>
  <si>
    <t>Replace existing Luminaire with Luma Gen2 Large BGP705 DW CLO L90 flat glass luminaires incorporating a 180LED lamp mounted on existing single arm bracket/8m column, exceeding 15no,</t>
  </si>
  <si>
    <t>Replace existing Luminaire with Luma Gen2 Large BGP705 DW CLO L90 flat glass luminaires incorporating a 180LED lamp mounted on existing single arm bracket/12m column, not exceeding 15no.</t>
  </si>
  <si>
    <t>Replace existing Luminaire with Luma Gen2 Large BGP705 DW CLO L90 flat glass luminaires incorporating a 180LED lamp mounted on existing single arm bracket/12m column, exceeding 15no.</t>
  </si>
  <si>
    <t>Replace existing Luminaire with Luma Gen2 Large BGP705 DW CLO L90 flat glass luminaires incorporating a 180LED lamp mounted on existing single arm bracket/15m column, not exceeding 15no.</t>
  </si>
  <si>
    <t>Replace existing Luminaire with Luma Gen2 Large BGP705 DW CLO L90 flat glass luminaires incorporating a 180LED lamp mounted on existing single arm bracket/15m column exceeding 15no.</t>
  </si>
  <si>
    <t>Replace existing Luminaire with Luma Gen2 Large BGP705 DW CLO L90 flat glass luminaires incorporating a 180LED lamp mounted on existing single arm bracket/20m column, not exceeding 15 no.</t>
  </si>
  <si>
    <t>Replace existing Luminaire with Luma Gen2 Large BGP705 DW CLO L90 flat glass luminaires incorporating a 180LED lamp mounted on existing single arm bracket/20m column, exceeding 15 no.</t>
  </si>
  <si>
    <t>Replace existing Luminaire with Luma Gen2 Large BGP705 DW CLO L90 flat glass luminaires incorporating a 180LED lamp mounted on existing double arm bracket/8m column, not exceeding 15 no.</t>
  </si>
  <si>
    <t>Replace existing Luminaire with Luma Gen2 Large BGP705 DW CLO L90 flat glass luminaires incorporating a 180LED lamp mounted on existing double arm bracket/8m column, exceeding 15no,</t>
  </si>
  <si>
    <t>Replace existing Luminaire with Luma Gen2 Large BGP705 DW CLO L90 flat glass luminaires incorporating a 180LED lamp mounted on existing double arm bracket/12m column, not exceeding 15no.</t>
  </si>
  <si>
    <t>Replace existing Luminaire with Luma Gen2 Large BGP705 DW CLO L90 flat glass luminaires incorporating a 180LED lamp mounted on existing double arm bracket/12m column, exceeding 15no.</t>
  </si>
  <si>
    <t>Replace existing Luminaire with Luma Gen2 Large BGP705 DW CLO L90 flat glass luminaires incorporating a 180LED lamp mounted on existing double arm bracket/15m column, not exceeding 15no.</t>
  </si>
  <si>
    <t>Replace existing Luminaire with Luma Gen2 Large BGP705 DW CLO L90 flat glass luminaires incorporating a 180LED lamp mounted on existing double arm bracket/15m column exceeding 15no.</t>
  </si>
  <si>
    <t>Replace existing Luminaire with Luma Gen2 Large BGP705 DW CLO L90 flat glass luminaires incorporating a 180LED lamp mounted on existing double arm bracket/20m column, not exceeding 15 no.</t>
  </si>
  <si>
    <t>Replace existing Luminaire with Luma Gen2 Large BGP705 DW CLO L90 flat glass luminaires incorporating a 180LED lamp mounted on existing double arm bracket/20m column, exceeding 15 no.</t>
  </si>
  <si>
    <t>Surface water channel to rigid carriageway in cutting as HCD  B2 not exceeding 100m in length, 1.4m in width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</si>
</sst>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4" formatCode="_-&quot;£&quot;* #,##0.00_-;\-&quot;£&quot;* #,##0.00_-;_-&quot;£&quot;* &quot;-&quot;??_-;_-@_-"/>
    <numFmt numFmtId="43" formatCode="_-* #,##0.00_-;\-* #,##0.00_-;_-* &quot;-&quot;??_-;_-@_-"/>
    <numFmt numFmtId="164" formatCode="0.000"/>
    <numFmt numFmtId="165" formatCode="&quot;£&quot;#,##0.00"/>
    <numFmt numFmtId="166" formatCode="&quot;£&quot;#,##0.000"/>
    <numFmt numFmtId="167" formatCode="_-* #,##0_-;\-* #,##0_-;_-* &quot;-&quot;??_-;_-@_-"/>
  </numFmts>
  <fonts count="65">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sz val="12"/>
      <color theme="1"/>
      <name val="Arial"/>
      <family val="2"/>
    </font>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1"/>
      <name val="Arial"/>
      <family val="2"/>
    </font>
    <font>
      <sz val="12"/>
      <color theme="1"/>
      <name val="Arial"/>
      <family val="2"/>
    </font>
    <font>
      <sz val="10"/>
      <name val="Arial"/>
      <family val="2"/>
    </font>
    <font>
      <sz val="10"/>
      <name val="Frutiger 55 Roman"/>
    </font>
    <font>
      <sz val="11"/>
      <color theme="1"/>
      <name val="Calibri"/>
      <family val="2"/>
      <scheme val="minor"/>
    </font>
    <font>
      <sz val="10"/>
      <color theme="1"/>
      <name val="Calibri"/>
      <family val="2"/>
    </font>
    <font>
      <b/>
      <sz val="18"/>
      <name val="Arial"/>
      <family val="2"/>
    </font>
    <font>
      <sz val="18"/>
      <name val="Arial"/>
      <family val="2"/>
    </font>
    <font>
      <sz val="11"/>
      <color theme="1"/>
      <name val="Calibri"/>
      <family val="2"/>
    </font>
    <font>
      <b/>
      <sz val="36"/>
      <color indexed="9"/>
      <name val="Arial"/>
      <family val="2"/>
    </font>
    <font>
      <b/>
      <sz val="22"/>
      <name val="Arial"/>
      <family val="2"/>
    </font>
    <font>
      <b/>
      <sz val="14"/>
      <color theme="1"/>
      <name val="Arial"/>
      <family val="2"/>
    </font>
    <font>
      <b/>
      <sz val="11"/>
      <color theme="1"/>
      <name val="Arial"/>
      <family val="2"/>
    </font>
    <font>
      <sz val="12"/>
      <name val="Arial"/>
      <family val="2"/>
    </font>
    <font>
      <b/>
      <sz val="16"/>
      <color indexed="8"/>
      <name val="Arial"/>
      <family val="2"/>
    </font>
    <font>
      <b/>
      <sz val="16"/>
      <color indexed="9"/>
      <name val="Arial"/>
      <family val="2"/>
    </font>
    <font>
      <sz val="16"/>
      <color theme="1"/>
      <name val="Arial"/>
      <family val="2"/>
    </font>
    <font>
      <b/>
      <sz val="12"/>
      <color theme="1"/>
      <name val="Arial"/>
      <family val="2"/>
    </font>
    <font>
      <sz val="10"/>
      <color theme="1"/>
      <name val="Arial"/>
      <family val="2"/>
    </font>
    <font>
      <b/>
      <sz val="26"/>
      <color theme="0"/>
      <name val="Arial"/>
      <family val="2"/>
    </font>
    <font>
      <sz val="26"/>
      <color theme="1"/>
      <name val="Arial"/>
      <family val="2"/>
    </font>
    <font>
      <sz val="26"/>
      <name val="Arial"/>
      <family val="2"/>
    </font>
    <font>
      <b/>
      <sz val="14"/>
      <name val="Arial"/>
      <family val="2"/>
    </font>
    <font>
      <b/>
      <sz val="11"/>
      <name val="Arial"/>
      <family val="2"/>
    </font>
    <font>
      <b/>
      <sz val="10"/>
      <color theme="1"/>
      <name val="Arial"/>
      <family val="2"/>
    </font>
    <font>
      <i/>
      <sz val="11"/>
      <color rgb="FFFF0000"/>
      <name val="Arial"/>
      <family val="2"/>
    </font>
    <font>
      <sz val="8"/>
      <name val="Arial"/>
      <family val="2"/>
    </font>
    <font>
      <b/>
      <strike/>
      <sz val="11"/>
      <name val="Arial"/>
      <family val="2"/>
    </font>
    <font>
      <strike/>
      <sz val="11"/>
      <name val="Arial"/>
      <family val="2"/>
    </font>
    <font>
      <b/>
      <sz val="20"/>
      <color theme="0"/>
      <name val="Arial"/>
      <family val="2"/>
    </font>
    <font>
      <b/>
      <sz val="12"/>
      <color theme="0"/>
      <name val="Arial"/>
      <family val="2"/>
    </font>
    <font>
      <b/>
      <sz val="18"/>
      <color theme="1"/>
      <name val="Arial"/>
      <family val="2"/>
    </font>
    <font>
      <sz val="14"/>
      <name val="Arial"/>
      <family val="2"/>
    </font>
    <font>
      <sz val="12"/>
      <color theme="1"/>
      <name val="Verdana"/>
      <family val="2"/>
    </font>
    <font>
      <sz val="12"/>
      <color theme="0"/>
      <name val="Arial"/>
      <family val="2"/>
    </font>
    <font>
      <b/>
      <sz val="12"/>
      <name val="Arial"/>
      <family val="2"/>
    </font>
    <font>
      <b/>
      <i/>
      <sz val="12"/>
      <name val="Arial"/>
      <family val="2"/>
    </font>
    <font>
      <b/>
      <sz val="20"/>
      <name val="Arial"/>
      <family val="2"/>
    </font>
    <font>
      <i/>
      <sz val="12"/>
      <color rgb="FFFF0000"/>
      <name val="Arial"/>
      <family val="2"/>
    </font>
    <font>
      <strike/>
      <sz val="12"/>
      <color rgb="FFFF0000"/>
      <name val="Arial"/>
      <family val="2"/>
    </font>
    <font>
      <b/>
      <strike/>
      <sz val="12"/>
      <color rgb="FFFF0000"/>
      <name val="Arial"/>
      <family val="2"/>
    </font>
    <font>
      <i/>
      <sz val="12"/>
      <color theme="1"/>
      <name val="Arial"/>
      <family val="2"/>
    </font>
    <font>
      <sz val="12"/>
      <color rgb="FFFF0000"/>
      <name val="Arial"/>
      <family val="2"/>
    </font>
    <font>
      <b/>
      <sz val="11"/>
      <color indexed="8"/>
      <name val="Arial"/>
      <family val="2"/>
    </font>
    <font>
      <sz val="11"/>
      <color indexed="8"/>
      <name val="Arial"/>
      <family val="2"/>
    </font>
    <font>
      <i/>
      <sz val="11"/>
      <name val="Arial"/>
      <family val="2"/>
    </font>
    <font>
      <b/>
      <sz val="10"/>
      <name val="Arial"/>
      <family val="2"/>
    </font>
    <font>
      <sz val="12"/>
      <name val="Verdana"/>
      <family val="2"/>
    </font>
    <font>
      <sz val="11"/>
      <color rgb="FF000000"/>
      <name val="Arial"/>
      <family val="2"/>
    </font>
    <font>
      <b/>
      <u/>
      <sz val="11"/>
      <name val="Arial"/>
      <family val="2"/>
    </font>
    <font>
      <strike/>
      <sz val="11"/>
      <color rgb="FFFF0000"/>
      <name val="Arial"/>
      <family val="2"/>
    </font>
    <font>
      <strike/>
      <sz val="12"/>
      <name val="Arial"/>
      <family val="2"/>
    </font>
    <font>
      <b/>
      <strike/>
      <sz val="12"/>
      <name val="Arial"/>
      <family val="2"/>
    </font>
  </fonts>
  <fills count="14">
    <fill>
      <patternFill patternType="none"/>
    </fill>
    <fill>
      <patternFill patternType="gray125"/>
    </fill>
    <fill>
      <patternFill patternType="solid">
        <fgColor theme="8" tint="-0.249977111117893"/>
        <bgColor indexed="64"/>
      </patternFill>
    </fill>
    <fill>
      <patternFill patternType="solid">
        <fgColor theme="8" tint="0.59999389629810485"/>
        <bgColor indexed="64"/>
      </patternFill>
    </fill>
    <fill>
      <patternFill patternType="solid">
        <fgColor indexed="56"/>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indexed="44"/>
        <bgColor indexed="64"/>
      </patternFill>
    </fill>
    <fill>
      <patternFill patternType="solid">
        <fgColor theme="0"/>
        <bgColor indexed="64"/>
      </patternFill>
    </fill>
    <fill>
      <patternFill patternType="solid">
        <fgColor theme="2" tint="-9.9978637043366805E-2"/>
        <bgColor indexed="64"/>
      </patternFill>
    </fill>
    <fill>
      <patternFill patternType="solid">
        <fgColor rgb="FF002060"/>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0.499984740745262"/>
        <bgColor indexed="64"/>
      </patternFill>
    </fill>
  </fills>
  <borders count="8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auto="1"/>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indexed="64"/>
      </right>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auto="1"/>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auto="1"/>
      </left>
      <right/>
      <top/>
      <bottom style="medium">
        <color auto="1"/>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bottom style="medium">
        <color indexed="64"/>
      </bottom>
      <diagonal/>
    </border>
    <border>
      <left/>
      <right style="hair">
        <color indexed="64"/>
      </right>
      <top style="hair">
        <color indexed="64"/>
      </top>
      <bottom/>
      <diagonal/>
    </border>
    <border>
      <left style="hair">
        <color indexed="64"/>
      </left>
      <right style="medium">
        <color indexed="64"/>
      </right>
      <top/>
      <bottom/>
      <diagonal/>
    </border>
    <border>
      <left style="thin">
        <color indexed="64"/>
      </left>
      <right/>
      <top style="medium">
        <color indexed="64"/>
      </top>
      <bottom style="thin">
        <color indexed="64"/>
      </bottom>
      <diagonal/>
    </border>
    <border>
      <left/>
      <right style="hair">
        <color indexed="64"/>
      </right>
      <top style="hair">
        <color indexed="64"/>
      </top>
      <bottom style="hair">
        <color indexed="64"/>
      </bottom>
      <diagonal/>
    </border>
  </borders>
  <cellStyleXfs count="96">
    <xf numFmtId="0" fontId="0" fillId="0" borderId="0"/>
    <xf numFmtId="44" fontId="11" fillId="0" borderId="0" applyFont="0" applyFill="0" applyBorder="0" applyAlignment="0" applyProtection="0"/>
    <xf numFmtId="0" fontId="12" fillId="0" borderId="0"/>
    <xf numFmtId="0" fontId="13" fillId="0" borderId="0"/>
    <xf numFmtId="43" fontId="15" fillId="0" borderId="0" applyFont="0" applyFill="0" applyBorder="0" applyAlignment="0" applyProtection="0"/>
    <xf numFmtId="0" fontId="14" fillId="0" borderId="0"/>
    <xf numFmtId="0" fontId="14" fillId="0" borderId="0"/>
    <xf numFmtId="0" fontId="13" fillId="0" borderId="0"/>
    <xf numFmtId="0" fontId="14" fillId="0" borderId="0"/>
    <xf numFmtId="0" fontId="14" fillId="0" borderId="0"/>
    <xf numFmtId="0" fontId="16" fillId="0" borderId="0"/>
    <xf numFmtId="0" fontId="17" fillId="0" borderId="0"/>
    <xf numFmtId="0" fontId="14" fillId="0" borderId="0"/>
    <xf numFmtId="0" fontId="20" fillId="0" borderId="0"/>
    <xf numFmtId="44" fontId="1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0" fillId="0" borderId="0"/>
    <xf numFmtId="0" fontId="25" fillId="0" borderId="0"/>
    <xf numFmtId="0" fontId="10" fillId="0" borderId="0"/>
    <xf numFmtId="0" fontId="9" fillId="0" borderId="0"/>
    <xf numFmtId="0" fontId="8" fillId="0" borderId="0"/>
    <xf numFmtId="0" fontId="7" fillId="0" borderId="0"/>
    <xf numFmtId="44" fontId="11" fillId="0" borderId="0" applyFont="0" applyFill="0" applyBorder="0" applyAlignment="0" applyProtection="0"/>
    <xf numFmtId="0" fontId="4" fillId="0" borderId="0"/>
    <xf numFmtId="0" fontId="5" fillId="0" borderId="0"/>
    <xf numFmtId="43" fontId="15" fillId="0" borderId="0" applyFont="0" applyFill="0" applyBorder="0" applyAlignment="0" applyProtection="0"/>
    <xf numFmtId="0" fontId="5" fillId="0" borderId="0"/>
    <xf numFmtId="0" fontId="5" fillId="0" borderId="0"/>
    <xf numFmtId="0" fontId="5" fillId="0" borderId="0"/>
    <xf numFmtId="0" fontId="4" fillId="0" borderId="0"/>
    <xf numFmtId="0" fontId="5" fillId="0" borderId="0"/>
    <xf numFmtId="0" fontId="4" fillId="0" borderId="0"/>
    <xf numFmtId="44" fontId="1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44" fontId="11" fillId="0" borderId="0" applyFont="0" applyFill="0" applyBorder="0" applyAlignment="0" applyProtection="0"/>
    <xf numFmtId="43" fontId="15" fillId="0" borderId="0" applyFont="0" applyFill="0" applyBorder="0" applyAlignment="0" applyProtection="0"/>
    <xf numFmtId="0" fontId="3" fillId="0" borderId="0"/>
    <xf numFmtId="44" fontId="1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0" fontId="3" fillId="0" borderId="0"/>
    <xf numFmtId="0" fontId="3" fillId="0" borderId="0"/>
    <xf numFmtId="0" fontId="3" fillId="0" borderId="0"/>
    <xf numFmtId="0" fontId="3" fillId="0" borderId="0"/>
    <xf numFmtId="44" fontId="11" fillId="0" borderId="0" applyFont="0" applyFill="0" applyBorder="0" applyAlignment="0" applyProtection="0"/>
    <xf numFmtId="43" fontId="15" fillId="0" borderId="0" applyFont="0" applyFill="0" applyBorder="0" applyAlignment="0" applyProtection="0"/>
    <xf numFmtId="0" fontId="3" fillId="0" borderId="0"/>
    <xf numFmtId="44" fontId="1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0" fontId="3" fillId="0" borderId="0"/>
    <xf numFmtId="0" fontId="3" fillId="0" borderId="0"/>
    <xf numFmtId="0" fontId="3" fillId="0" borderId="0"/>
    <xf numFmtId="0" fontId="3" fillId="0" borderId="0"/>
    <xf numFmtId="9" fontId="5" fillId="0" borderId="0" applyFont="0" applyFill="0" applyBorder="0" applyAlignment="0" applyProtection="0"/>
    <xf numFmtId="43" fontId="5" fillId="0" borderId="0" applyFont="0" applyFill="0" applyBorder="0" applyAlignment="0" applyProtection="0"/>
    <xf numFmtId="0" fontId="2" fillId="0" borderId="0"/>
    <xf numFmtId="0" fontId="25" fillId="0" borderId="0"/>
    <xf numFmtId="43" fontId="2" fillId="0" borderId="0" applyFont="0" applyFill="0" applyBorder="0" applyAlignment="0" applyProtection="0"/>
    <xf numFmtId="0" fontId="2" fillId="0" borderId="0"/>
    <xf numFmtId="0" fontId="2" fillId="0" borderId="0"/>
    <xf numFmtId="0" fontId="2" fillId="0" borderId="0"/>
    <xf numFmtId="44" fontId="25" fillId="0" borderId="0" applyFont="0" applyFill="0" applyBorder="0" applyAlignment="0" applyProtection="0"/>
    <xf numFmtId="0" fontId="2" fillId="0" borderId="0"/>
    <xf numFmtId="0" fontId="5" fillId="0" borderId="0"/>
    <xf numFmtId="0" fontId="1" fillId="0" borderId="0"/>
    <xf numFmtId="0" fontId="1" fillId="0" borderId="0"/>
  </cellStyleXfs>
  <cellXfs count="495">
    <xf numFmtId="0" fontId="0" fillId="0" borderId="0" xfId="0"/>
    <xf numFmtId="0" fontId="17" fillId="0" borderId="0" xfId="11"/>
    <xf numFmtId="0" fontId="17" fillId="0" borderId="0" xfId="11" applyFill="1"/>
    <xf numFmtId="0" fontId="22" fillId="0" borderId="8" xfId="12" applyFont="1" applyBorder="1" applyProtection="1"/>
    <xf numFmtId="0" fontId="22" fillId="0" borderId="11" xfId="12" applyFont="1" applyBorder="1" applyProtection="1"/>
    <xf numFmtId="0" fontId="18" fillId="5" borderId="12" xfId="12" applyFont="1" applyFill="1" applyBorder="1" applyAlignment="1" applyProtection="1">
      <alignment horizontal="center" vertical="top"/>
    </xf>
    <xf numFmtId="0" fontId="18" fillId="5" borderId="13" xfId="12" applyFont="1" applyFill="1" applyBorder="1" applyAlignment="1" applyProtection="1">
      <alignment vertical="top" wrapText="1"/>
    </xf>
    <xf numFmtId="0" fontId="19" fillId="5" borderId="14" xfId="12" applyFont="1" applyFill="1" applyBorder="1" applyAlignment="1" applyProtection="1">
      <alignment horizontal="center" vertical="top"/>
    </xf>
    <xf numFmtId="0" fontId="18" fillId="5" borderId="14" xfId="12" applyFont="1" applyFill="1" applyBorder="1" applyAlignment="1" applyProtection="1">
      <alignment vertical="top" wrapText="1"/>
    </xf>
    <xf numFmtId="0" fontId="19" fillId="5" borderId="15" xfId="12" applyFont="1" applyFill="1" applyBorder="1" applyAlignment="1" applyProtection="1">
      <alignment horizontal="center" vertical="top"/>
    </xf>
    <xf numFmtId="0" fontId="18" fillId="5" borderId="15" xfId="12" applyFont="1" applyFill="1" applyBorder="1" applyAlignment="1" applyProtection="1">
      <alignment vertical="top" wrapText="1"/>
    </xf>
    <xf numFmtId="0" fontId="18" fillId="5" borderId="15" xfId="12" applyFont="1" applyFill="1" applyBorder="1" applyProtection="1"/>
    <xf numFmtId="0" fontId="19" fillId="5" borderId="15" xfId="12" applyFont="1" applyFill="1" applyBorder="1" applyAlignment="1" applyProtection="1">
      <alignment wrapText="1"/>
    </xf>
    <xf numFmtId="0" fontId="23" fillId="0" borderId="33" xfId="0" applyFont="1" applyBorder="1" applyAlignment="1" applyProtection="1">
      <alignment horizontal="center"/>
    </xf>
    <xf numFmtId="0" fontId="23" fillId="0" borderId="34" xfId="0" applyFont="1" applyBorder="1" applyAlignment="1" applyProtection="1">
      <alignment horizontal="center"/>
    </xf>
    <xf numFmtId="0" fontId="23" fillId="0" borderId="35" xfId="0" applyFont="1" applyBorder="1" applyAlignment="1" applyProtection="1">
      <alignment horizontal="center"/>
    </xf>
    <xf numFmtId="0" fontId="0" fillId="0" borderId="36" xfId="0" applyBorder="1" applyProtection="1"/>
    <xf numFmtId="0" fontId="0" fillId="0" borderId="28" xfId="0" applyBorder="1" applyProtection="1"/>
    <xf numFmtId="14" fontId="0" fillId="0" borderId="37" xfId="0" applyNumberFormat="1" applyBorder="1" applyProtection="1"/>
    <xf numFmtId="0" fontId="0" fillId="0" borderId="28" xfId="0" applyBorder="1" applyAlignment="1" applyProtection="1">
      <alignment wrapText="1"/>
    </xf>
    <xf numFmtId="165" fontId="12" fillId="0" borderId="26" xfId="0" applyNumberFormat="1" applyFont="1" applyFill="1" applyBorder="1" applyAlignment="1" applyProtection="1">
      <alignment horizontal="center" vertical="center" wrapText="1"/>
      <protection hidden="1"/>
    </xf>
    <xf numFmtId="0" fontId="12" fillId="0" borderId="26" xfId="0" applyNumberFormat="1" applyFont="1" applyFill="1" applyBorder="1" applyAlignment="1" applyProtection="1">
      <alignment horizontal="center" vertical="center" wrapText="1"/>
      <protection hidden="1"/>
    </xf>
    <xf numFmtId="0" fontId="12" fillId="6" borderId="26" xfId="0" applyNumberFormat="1" applyFont="1" applyFill="1" applyBorder="1" applyAlignment="1" applyProtection="1">
      <alignment horizontal="center" vertical="center" wrapText="1"/>
      <protection locked="0"/>
    </xf>
    <xf numFmtId="0" fontId="30" fillId="0" borderId="0" xfId="0" applyFont="1" applyProtection="1">
      <protection hidden="1"/>
    </xf>
    <xf numFmtId="0" fontId="33" fillId="0" borderId="0" xfId="0" applyFont="1" applyBorder="1" applyAlignment="1" applyProtection="1">
      <alignment horizontal="center" vertical="center"/>
      <protection hidden="1"/>
    </xf>
    <xf numFmtId="165" fontId="14" fillId="0" borderId="23" xfId="3" applyNumberFormat="1" applyFont="1" applyBorder="1" applyAlignment="1" applyProtection="1">
      <alignment horizontal="center" vertical="center" wrapText="1"/>
      <protection hidden="1"/>
    </xf>
    <xf numFmtId="49" fontId="35" fillId="8" borderId="22" xfId="3" applyNumberFormat="1" applyFont="1" applyFill="1" applyBorder="1" applyAlignment="1" applyProtection="1">
      <alignment horizontal="center" vertical="center" wrapText="1"/>
      <protection hidden="1"/>
    </xf>
    <xf numFmtId="0" fontId="12" fillId="0" borderId="23" xfId="3" applyFont="1" applyFill="1" applyBorder="1" applyAlignment="1" applyProtection="1">
      <alignment horizontal="center" vertical="center" wrapText="1"/>
      <protection hidden="1"/>
    </xf>
    <xf numFmtId="165" fontId="12" fillId="0" borderId="23" xfId="0" applyNumberFormat="1" applyFont="1" applyFill="1" applyBorder="1" applyAlignment="1" applyProtection="1">
      <alignment horizontal="center" vertical="center" wrapText="1"/>
      <protection hidden="1"/>
    </xf>
    <xf numFmtId="165" fontId="14" fillId="0" borderId="23" xfId="0" applyNumberFormat="1" applyFont="1" applyFill="1" applyBorder="1" applyAlignment="1" applyProtection="1">
      <alignment horizontal="center" vertical="center" wrapText="1"/>
      <protection hidden="1"/>
    </xf>
    <xf numFmtId="166" fontId="30" fillId="0" borderId="23" xfId="0" applyNumberFormat="1" applyFont="1" applyBorder="1" applyAlignment="1" applyProtection="1">
      <alignment horizontal="center" vertical="center"/>
      <protection hidden="1"/>
    </xf>
    <xf numFmtId="166" fontId="30" fillId="0" borderId="24" xfId="0" applyNumberFormat="1" applyFont="1" applyBorder="1" applyAlignment="1" applyProtection="1">
      <alignment horizontal="center" vertical="center"/>
      <protection hidden="1"/>
    </xf>
    <xf numFmtId="0" fontId="12" fillId="0" borderId="26" xfId="3" applyFont="1" applyFill="1" applyBorder="1" applyAlignment="1" applyProtection="1">
      <alignment horizontal="center" vertical="center" wrapText="1"/>
      <protection hidden="1"/>
    </xf>
    <xf numFmtId="166" fontId="30" fillId="0" borderId="27" xfId="0" applyNumberFormat="1" applyFont="1" applyBorder="1" applyAlignment="1" applyProtection="1">
      <alignment horizontal="center" vertical="center"/>
      <protection hidden="1"/>
    </xf>
    <xf numFmtId="0" fontId="14" fillId="0" borderId="26" xfId="0" applyNumberFormat="1" applyFont="1" applyFill="1" applyBorder="1" applyAlignment="1" applyProtection="1">
      <alignment horizontal="center" vertical="center" wrapText="1"/>
      <protection hidden="1"/>
    </xf>
    <xf numFmtId="0" fontId="11" fillId="0" borderId="26" xfId="7" applyFont="1" applyFill="1" applyBorder="1" applyAlignment="1" applyProtection="1">
      <alignment horizontal="center" vertical="center" wrapText="1"/>
      <protection hidden="1"/>
    </xf>
    <xf numFmtId="0" fontId="30" fillId="8" borderId="0" xfId="0" applyFont="1" applyFill="1" applyProtection="1">
      <protection hidden="1"/>
    </xf>
    <xf numFmtId="0" fontId="30" fillId="0" borderId="0" xfId="0" applyFont="1" applyAlignment="1" applyProtection="1">
      <alignment horizontal="center" vertical="center"/>
      <protection hidden="1"/>
    </xf>
    <xf numFmtId="0" fontId="30" fillId="0" borderId="0" xfId="0" applyFont="1" applyFill="1" applyProtection="1">
      <protection hidden="1"/>
    </xf>
    <xf numFmtId="0" fontId="0" fillId="8" borderId="0" xfId="0" applyFont="1" applyFill="1" applyProtection="1">
      <protection hidden="1"/>
    </xf>
    <xf numFmtId="0" fontId="12" fillId="8" borderId="26" xfId="0" applyNumberFormat="1" applyFont="1" applyFill="1" applyBorder="1" applyAlignment="1" applyProtection="1">
      <alignment horizontal="center" vertical="center" wrapText="1"/>
      <protection hidden="1"/>
    </xf>
    <xf numFmtId="0" fontId="19" fillId="6" borderId="14" xfId="12" applyNumberFormat="1" applyFont="1" applyFill="1" applyBorder="1" applyAlignment="1" applyProtection="1">
      <alignment horizontal="left" vertical="top" wrapText="1"/>
      <protection locked="0"/>
    </xf>
    <xf numFmtId="0" fontId="19" fillId="6" borderId="15" xfId="12" applyNumberFormat="1" applyFont="1" applyFill="1" applyBorder="1" applyAlignment="1" applyProtection="1">
      <alignment horizontal="left" wrapText="1"/>
      <protection locked="0"/>
    </xf>
    <xf numFmtId="0" fontId="19" fillId="6" borderId="16" xfId="12" applyNumberFormat="1" applyFont="1" applyFill="1" applyBorder="1" applyAlignment="1" applyProtection="1">
      <alignment horizontal="left" wrapText="1"/>
      <protection locked="0"/>
    </xf>
    <xf numFmtId="0" fontId="19" fillId="5" borderId="16" xfId="12" applyFont="1" applyFill="1" applyBorder="1" applyAlignment="1" applyProtection="1">
      <alignment horizontal="center"/>
    </xf>
    <xf numFmtId="0" fontId="37" fillId="0" borderId="0" xfId="0" applyFont="1"/>
    <xf numFmtId="165" fontId="14" fillId="0" borderId="26" xfId="3" applyNumberFormat="1" applyFont="1" applyFill="1" applyBorder="1" applyAlignment="1" applyProtection="1">
      <alignment horizontal="center" vertical="center" wrapText="1"/>
      <protection hidden="1"/>
    </xf>
    <xf numFmtId="165" fontId="12" fillId="6" borderId="26" xfId="3" applyNumberFormat="1" applyFont="1" applyFill="1" applyBorder="1" applyAlignment="1" applyProtection="1">
      <alignment horizontal="center" vertical="center" wrapText="1"/>
      <protection locked="0"/>
    </xf>
    <xf numFmtId="165" fontId="12" fillId="8" borderId="26" xfId="3" applyNumberFormat="1" applyFont="1" applyFill="1" applyBorder="1" applyAlignment="1" applyProtection="1">
      <alignment horizontal="center" vertical="center" wrapText="1"/>
      <protection hidden="1"/>
    </xf>
    <xf numFmtId="165" fontId="12" fillId="0" borderId="26" xfId="3" applyNumberFormat="1" applyFont="1" applyFill="1" applyBorder="1" applyAlignment="1" applyProtection="1">
      <alignment horizontal="center" vertical="center" wrapText="1"/>
      <protection hidden="1"/>
    </xf>
    <xf numFmtId="165" fontId="30" fillId="0" borderId="0" xfId="0" applyNumberFormat="1" applyFont="1" applyProtection="1">
      <protection hidden="1"/>
    </xf>
    <xf numFmtId="165" fontId="30" fillId="0" borderId="0" xfId="0" applyNumberFormat="1" applyFont="1" applyAlignment="1" applyProtection="1">
      <alignment horizontal="center"/>
      <protection hidden="1"/>
    </xf>
    <xf numFmtId="165" fontId="30" fillId="0" borderId="23" xfId="0" applyNumberFormat="1" applyFont="1" applyBorder="1" applyAlignment="1" applyProtection="1">
      <alignment horizontal="center" vertical="center"/>
      <protection hidden="1"/>
    </xf>
    <xf numFmtId="165" fontId="30" fillId="0" borderId="26" xfId="0" applyNumberFormat="1" applyFont="1" applyBorder="1" applyAlignment="1" applyProtection="1">
      <alignment horizontal="center" vertical="center"/>
      <protection hidden="1"/>
    </xf>
    <xf numFmtId="165" fontId="0" fillId="8" borderId="26" xfId="0" applyNumberFormat="1" applyFont="1" applyFill="1" applyBorder="1" applyAlignment="1" applyProtection="1">
      <alignment horizontal="center" vertical="center"/>
      <protection hidden="1"/>
    </xf>
    <xf numFmtId="10" fontId="19" fillId="6" borderId="12" xfId="12" applyNumberFormat="1" applyFont="1" applyFill="1" applyBorder="1" applyAlignment="1" applyProtection="1">
      <alignment horizontal="center"/>
      <protection locked="0"/>
    </xf>
    <xf numFmtId="10" fontId="19" fillId="6" borderId="14" xfId="12" applyNumberFormat="1" applyFont="1" applyFill="1" applyBorder="1" applyAlignment="1" applyProtection="1">
      <alignment horizontal="center"/>
      <protection locked="0"/>
    </xf>
    <xf numFmtId="10" fontId="19" fillId="6" borderId="15" xfId="12" applyNumberFormat="1" applyFont="1" applyFill="1" applyBorder="1" applyAlignment="1" applyProtection="1">
      <alignment horizontal="center"/>
      <protection locked="0"/>
    </xf>
    <xf numFmtId="10" fontId="19" fillId="5" borderId="16" xfId="12" applyNumberFormat="1" applyFont="1" applyFill="1" applyBorder="1" applyAlignment="1" applyProtection="1">
      <alignment horizontal="center"/>
    </xf>
    <xf numFmtId="10" fontId="19" fillId="6" borderId="16" xfId="12" applyNumberFormat="1" applyFont="1" applyFill="1" applyBorder="1" applyAlignment="1" applyProtection="1">
      <alignment horizontal="center"/>
      <protection locked="0"/>
    </xf>
    <xf numFmtId="10" fontId="19" fillId="5" borderId="18" xfId="12" applyNumberFormat="1" applyFont="1" applyFill="1" applyBorder="1" applyAlignment="1" applyProtection="1">
      <alignment horizontal="center"/>
    </xf>
    <xf numFmtId="165" fontId="30" fillId="0" borderId="22" xfId="0" applyNumberFormat="1" applyFont="1" applyBorder="1" applyAlignment="1" applyProtection="1">
      <alignment horizontal="center" vertical="center"/>
      <protection hidden="1"/>
    </xf>
    <xf numFmtId="165" fontId="30" fillId="0" borderId="25" xfId="0" applyNumberFormat="1" applyFont="1" applyBorder="1" applyAlignment="1" applyProtection="1">
      <alignment horizontal="center" vertical="center"/>
      <protection hidden="1"/>
    </xf>
    <xf numFmtId="165" fontId="0" fillId="8" borderId="25" xfId="0" applyNumberFormat="1" applyFont="1" applyFill="1" applyBorder="1" applyAlignment="1" applyProtection="1">
      <alignment horizontal="center" vertical="center"/>
      <protection hidden="1"/>
    </xf>
    <xf numFmtId="165" fontId="34" fillId="3" borderId="6" xfId="0" applyNumberFormat="1" applyFont="1" applyFill="1" applyBorder="1" applyAlignment="1" applyProtection="1">
      <alignment horizontal="center" vertical="center" wrapText="1"/>
      <protection hidden="1"/>
    </xf>
    <xf numFmtId="0" fontId="32" fillId="0" borderId="0" xfId="0" applyFont="1" applyBorder="1" applyProtection="1">
      <protection hidden="1"/>
    </xf>
    <xf numFmtId="165" fontId="32" fillId="0" borderId="0" xfId="3" applyNumberFormat="1" applyFont="1" applyBorder="1" applyAlignment="1" applyProtection="1">
      <alignment horizontal="center" vertical="center"/>
      <protection hidden="1"/>
    </xf>
    <xf numFmtId="0" fontId="22" fillId="0" borderId="8" xfId="12" applyFont="1" applyFill="1" applyBorder="1" applyAlignment="1" applyProtection="1">
      <alignment horizontal="center" wrapText="1"/>
    </xf>
    <xf numFmtId="0" fontId="6" fillId="0" borderId="39" xfId="0" applyFont="1" applyBorder="1" applyAlignment="1" applyProtection="1">
      <alignment horizontal="center"/>
    </xf>
    <xf numFmtId="0" fontId="12" fillId="9" borderId="26" xfId="3" applyFont="1" applyFill="1" applyBorder="1" applyAlignment="1" applyProtection="1">
      <alignment horizontal="center" vertical="center" wrapText="1"/>
      <protection hidden="1"/>
    </xf>
    <xf numFmtId="165" fontId="12" fillId="9" borderId="26" xfId="0" applyNumberFormat="1" applyFont="1" applyFill="1" applyBorder="1" applyAlignment="1" applyProtection="1">
      <alignment horizontal="center" vertical="center" wrapText="1"/>
      <protection hidden="1"/>
    </xf>
    <xf numFmtId="165" fontId="36" fillId="9" borderId="26" xfId="0" applyNumberFormat="1" applyFont="1" applyFill="1" applyBorder="1" applyAlignment="1" applyProtection="1">
      <alignment horizontal="center" wrapText="1"/>
      <protection hidden="1"/>
    </xf>
    <xf numFmtId="0" fontId="36" fillId="9" borderId="0" xfId="0" applyFont="1" applyFill="1" applyProtection="1">
      <protection hidden="1"/>
    </xf>
    <xf numFmtId="165" fontId="36" fillId="9" borderId="25" xfId="0" applyNumberFormat="1" applyFont="1" applyFill="1" applyBorder="1" applyAlignment="1" applyProtection="1">
      <alignment horizontal="center" vertical="center" wrapText="1"/>
      <protection hidden="1"/>
    </xf>
    <xf numFmtId="166" fontId="36" fillId="9" borderId="26" xfId="0" applyNumberFormat="1" applyFont="1" applyFill="1" applyBorder="1" applyAlignment="1" applyProtection="1">
      <alignment horizontal="center" vertical="center"/>
      <protection hidden="1"/>
    </xf>
    <xf numFmtId="165" fontId="36" fillId="9" borderId="26" xfId="0" applyNumberFormat="1" applyFont="1" applyFill="1" applyBorder="1" applyAlignment="1" applyProtection="1">
      <alignment horizontal="center" vertical="center" wrapText="1"/>
      <protection hidden="1"/>
    </xf>
    <xf numFmtId="0" fontId="30" fillId="9" borderId="0" xfId="0" applyFont="1" applyFill="1" applyProtection="1">
      <protection hidden="1"/>
    </xf>
    <xf numFmtId="165" fontId="0" fillId="0" borderId="26" xfId="0" applyNumberFormat="1" applyFont="1" applyFill="1" applyBorder="1" applyAlignment="1" applyProtection="1">
      <alignment horizontal="center" vertical="center"/>
      <protection hidden="1"/>
    </xf>
    <xf numFmtId="165" fontId="0" fillId="0" borderId="25" xfId="0" applyNumberFormat="1" applyFont="1" applyFill="1" applyBorder="1" applyAlignment="1" applyProtection="1">
      <alignment horizontal="center" vertical="center"/>
      <protection hidden="1"/>
    </xf>
    <xf numFmtId="165" fontId="0" fillId="0" borderId="27" xfId="0" applyNumberFormat="1" applyFont="1" applyFill="1" applyBorder="1" applyAlignment="1" applyProtection="1">
      <alignment horizontal="center" vertical="center"/>
      <protection hidden="1"/>
    </xf>
    <xf numFmtId="0" fontId="12" fillId="0" borderId="26" xfId="3" applyFont="1" applyBorder="1" applyAlignment="1" applyProtection="1">
      <alignment horizontal="center" vertical="center" wrapText="1"/>
      <protection hidden="1"/>
    </xf>
    <xf numFmtId="0" fontId="12" fillId="8" borderId="26" xfId="0" applyFont="1" applyFill="1" applyBorder="1" applyAlignment="1" applyProtection="1">
      <alignment horizontal="center" vertical="center" wrapText="1"/>
      <protection hidden="1"/>
    </xf>
    <xf numFmtId="166" fontId="30" fillId="0" borderId="26" xfId="0" applyNumberFormat="1" applyFont="1" applyBorder="1" applyAlignment="1" applyProtection="1">
      <alignment horizontal="center" vertical="center"/>
      <protection hidden="1"/>
    </xf>
    <xf numFmtId="0" fontId="12" fillId="0" borderId="26" xfId="0" applyFont="1" applyFill="1" applyBorder="1" applyAlignment="1" applyProtection="1">
      <alignment horizontal="center" vertical="center" wrapText="1"/>
      <protection hidden="1"/>
    </xf>
    <xf numFmtId="0" fontId="12" fillId="0" borderId="26" xfId="32" applyFont="1" applyFill="1" applyBorder="1" applyAlignment="1" applyProtection="1">
      <alignment horizontal="center" vertical="center" wrapText="1"/>
      <protection hidden="1"/>
    </xf>
    <xf numFmtId="0" fontId="30" fillId="0" borderId="0" xfId="0" applyFont="1" applyProtection="1">
      <protection hidden="1"/>
    </xf>
    <xf numFmtId="0" fontId="0" fillId="0" borderId="0" xfId="0" applyFont="1" applyProtection="1">
      <protection hidden="1"/>
    </xf>
    <xf numFmtId="165" fontId="0" fillId="0" borderId="26" xfId="0" applyNumberFormat="1" applyFont="1" applyBorder="1" applyAlignment="1" applyProtection="1">
      <alignment horizontal="center" vertical="center"/>
      <protection hidden="1"/>
    </xf>
    <xf numFmtId="165" fontId="0" fillId="6" borderId="26" xfId="0" applyNumberFormat="1" applyFont="1" applyFill="1" applyBorder="1" applyAlignment="1" applyProtection="1">
      <alignment horizontal="center" vertical="center"/>
      <protection locked="0"/>
    </xf>
    <xf numFmtId="165" fontId="0" fillId="0" borderId="27" xfId="0" applyNumberFormat="1" applyFont="1" applyBorder="1" applyAlignment="1" applyProtection="1">
      <alignment horizontal="center" vertical="center"/>
      <protection hidden="1"/>
    </xf>
    <xf numFmtId="165" fontId="0" fillId="6" borderId="25" xfId="0" applyNumberFormat="1" applyFont="1" applyFill="1" applyBorder="1" applyAlignment="1" applyProtection="1">
      <alignment horizontal="center" vertical="center"/>
      <protection locked="0"/>
    </xf>
    <xf numFmtId="0" fontId="5" fillId="0" borderId="3" xfId="0" applyFont="1" applyFill="1" applyBorder="1" applyAlignment="1" applyProtection="1">
      <alignment horizontal="left" wrapText="1"/>
    </xf>
    <xf numFmtId="0" fontId="5" fillId="0" borderId="3" xfId="0" applyFont="1" applyBorder="1" applyAlignment="1" applyProtection="1">
      <alignment horizontal="center"/>
    </xf>
    <xf numFmtId="0" fontId="12" fillId="0" borderId="0" xfId="0" applyFont="1" applyFill="1" applyProtection="1">
      <protection hidden="1"/>
    </xf>
    <xf numFmtId="165" fontId="40" fillId="0" borderId="26" xfId="0" applyNumberFormat="1" applyFont="1" applyFill="1" applyBorder="1" applyAlignment="1" applyProtection="1">
      <alignment horizontal="center" vertical="center"/>
      <protection hidden="1"/>
    </xf>
    <xf numFmtId="165" fontId="40" fillId="0" borderId="27" xfId="0" applyNumberFormat="1" applyFont="1" applyFill="1" applyBorder="1" applyAlignment="1" applyProtection="1">
      <alignment horizontal="center" vertical="center"/>
      <protection hidden="1"/>
    </xf>
    <xf numFmtId="165" fontId="40" fillId="0" borderId="25" xfId="0" applyNumberFormat="1" applyFont="1" applyFill="1" applyBorder="1" applyAlignment="1" applyProtection="1">
      <alignment horizontal="center" vertical="center"/>
      <protection hidden="1"/>
    </xf>
    <xf numFmtId="0" fontId="5" fillId="0" borderId="0" xfId="32"/>
    <xf numFmtId="0" fontId="28" fillId="0" borderId="0" xfId="32" applyFont="1" applyAlignment="1">
      <alignment horizontal="left"/>
    </xf>
    <xf numFmtId="0" fontId="5" fillId="0" borderId="0" xfId="32" applyAlignment="1">
      <alignment horizontal="center"/>
    </xf>
    <xf numFmtId="0" fontId="29" fillId="0" borderId="0" xfId="32" applyFont="1"/>
    <xf numFmtId="0" fontId="42" fillId="10" borderId="48" xfId="32" applyFont="1" applyFill="1" applyBorder="1" applyAlignment="1" applyProtection="1">
      <alignment horizontal="center" vertical="center"/>
      <protection hidden="1"/>
    </xf>
    <xf numFmtId="0" fontId="42" fillId="10" borderId="49" xfId="32" applyFont="1" applyFill="1" applyBorder="1" applyAlignment="1" applyProtection="1">
      <alignment horizontal="center" vertical="center"/>
      <protection hidden="1"/>
    </xf>
    <xf numFmtId="0" fontId="42" fillId="10" borderId="50" xfId="32" applyFont="1" applyFill="1" applyBorder="1" applyAlignment="1" applyProtection="1">
      <alignment horizontal="center" vertical="center"/>
      <protection hidden="1"/>
    </xf>
    <xf numFmtId="0" fontId="5" fillId="6" borderId="0" xfId="32" applyFill="1"/>
    <xf numFmtId="0" fontId="5" fillId="5" borderId="6" xfId="32" applyFill="1" applyBorder="1" applyAlignment="1" applyProtection="1">
      <alignment horizontal="center" vertical="center" wrapText="1"/>
      <protection hidden="1"/>
    </xf>
    <xf numFmtId="0" fontId="44" fillId="0" borderId="20" xfId="32" applyFont="1" applyBorder="1" applyAlignment="1" applyProtection="1">
      <alignment vertical="center"/>
      <protection hidden="1"/>
    </xf>
    <xf numFmtId="0" fontId="44" fillId="0" borderId="38" xfId="32" applyFont="1" applyBorder="1" applyAlignment="1" applyProtection="1">
      <alignment vertical="center"/>
      <protection hidden="1"/>
    </xf>
    <xf numFmtId="0" fontId="44" fillId="0" borderId="60" xfId="32" applyFont="1" applyBorder="1" applyAlignment="1" applyProtection="1">
      <alignment vertical="center"/>
      <protection hidden="1"/>
    </xf>
    <xf numFmtId="10" fontId="45" fillId="12" borderId="47" xfId="83" applyNumberFormat="1" applyFont="1" applyFill="1" applyBorder="1" applyAlignment="1">
      <alignment horizontal="right" vertical="center"/>
    </xf>
    <xf numFmtId="0" fontId="5" fillId="5" borderId="6" xfId="0" applyFont="1" applyFill="1" applyBorder="1" applyAlignment="1" applyProtection="1">
      <alignment horizontal="center" vertical="center" wrapText="1"/>
      <protection hidden="1"/>
    </xf>
    <xf numFmtId="0" fontId="5" fillId="0" borderId="2" xfId="32" applyBorder="1" applyAlignment="1">
      <alignment vertical="top"/>
    </xf>
    <xf numFmtId="0" fontId="5" fillId="0" borderId="2" xfId="32" applyBorder="1"/>
    <xf numFmtId="0" fontId="5" fillId="0" borderId="2" xfId="32" applyBorder="1" applyAlignment="1">
      <alignment horizontal="center" vertical="top" textRotation="180" shrinkToFit="1"/>
    </xf>
    <xf numFmtId="0" fontId="46" fillId="13" borderId="2" xfId="32" applyFont="1" applyFill="1" applyBorder="1"/>
    <xf numFmtId="0" fontId="23" fillId="0" borderId="63" xfId="93" applyFont="1" applyBorder="1" applyAlignment="1">
      <alignment vertical="center"/>
    </xf>
    <xf numFmtId="0" fontId="23" fillId="0" borderId="0" xfId="93" applyFont="1" applyBorder="1" applyAlignment="1">
      <alignment vertical="center"/>
    </xf>
    <xf numFmtId="10" fontId="45" fillId="12" borderId="64" xfId="83" applyNumberFormat="1" applyFont="1" applyFill="1" applyBorder="1" applyAlignment="1">
      <alignment horizontal="right" vertical="center"/>
    </xf>
    <xf numFmtId="10" fontId="45" fillId="12" borderId="4" xfId="83" applyNumberFormat="1" applyFont="1" applyFill="1" applyBorder="1" applyAlignment="1">
      <alignment horizontal="right" vertical="center"/>
    </xf>
    <xf numFmtId="0" fontId="5" fillId="0" borderId="0" xfId="32" applyAlignment="1">
      <alignment horizontal="left"/>
    </xf>
    <xf numFmtId="0" fontId="47" fillId="0" borderId="0" xfId="32" applyFont="1"/>
    <xf numFmtId="0" fontId="25" fillId="0" borderId="0" xfId="32" applyFont="1"/>
    <xf numFmtId="0" fontId="47" fillId="0" borderId="0" xfId="32" applyFont="1" applyAlignment="1">
      <alignment horizontal="center"/>
    </xf>
    <xf numFmtId="0" fontId="5" fillId="0" borderId="0" xfId="32" applyAlignment="1">
      <alignment wrapText="1"/>
    </xf>
    <xf numFmtId="0" fontId="29" fillId="0" borderId="2" xfId="32" applyFont="1" applyBorder="1" applyAlignment="1">
      <alignment horizontal="center" vertical="center" wrapText="1"/>
    </xf>
    <xf numFmtId="0" fontId="47" fillId="0" borderId="2" xfId="32" applyFont="1" applyBorder="1" applyAlignment="1">
      <alignment horizontal="center" vertical="center" wrapText="1"/>
    </xf>
    <xf numFmtId="0" fontId="47" fillId="0" borderId="0" xfId="32" applyFont="1" applyAlignment="1">
      <alignment wrapText="1"/>
    </xf>
    <xf numFmtId="44" fontId="5" fillId="0" borderId="2" xfId="32" applyNumberFormat="1" applyBorder="1"/>
    <xf numFmtId="44" fontId="25" fillId="0" borderId="2" xfId="32" applyNumberFormat="1" applyFont="1" applyBorder="1"/>
    <xf numFmtId="44" fontId="5" fillId="0" borderId="0" xfId="32" applyNumberFormat="1"/>
    <xf numFmtId="0" fontId="34" fillId="0" borderId="0" xfId="32" applyFont="1" applyAlignment="1">
      <alignment horizontal="left"/>
    </xf>
    <xf numFmtId="0" fontId="5" fillId="0" borderId="0" xfId="32" applyAlignment="1">
      <alignment horizontal="right"/>
    </xf>
    <xf numFmtId="0" fontId="5" fillId="0" borderId="2" xfId="32" applyBorder="1" applyAlignment="1">
      <alignment wrapText="1"/>
    </xf>
    <xf numFmtId="0" fontId="25" fillId="0" borderId="0" xfId="32" applyFont="1" applyAlignment="1">
      <alignment horizontal="right"/>
    </xf>
    <xf numFmtId="0" fontId="42" fillId="10" borderId="0" xfId="32" applyFont="1" applyFill="1" applyAlignment="1">
      <alignment horizontal="left"/>
    </xf>
    <xf numFmtId="0" fontId="42" fillId="10" borderId="0" xfId="32" applyFont="1" applyFill="1" applyAlignment="1">
      <alignment horizontal="center"/>
    </xf>
    <xf numFmtId="0" fontId="29" fillId="0" borderId="0" xfId="32" applyFont="1" applyAlignment="1">
      <alignment horizontal="left"/>
    </xf>
    <xf numFmtId="0" fontId="29" fillId="0" borderId="0" xfId="32" applyFont="1" applyAlignment="1">
      <alignment horizontal="center"/>
    </xf>
    <xf numFmtId="43" fontId="0" fillId="0" borderId="2" xfId="84" applyFont="1" applyBorder="1"/>
    <xf numFmtId="0" fontId="29" fillId="0" borderId="0" xfId="32" applyFont="1" applyAlignment="1">
      <alignment horizontal="right"/>
    </xf>
    <xf numFmtId="43" fontId="29" fillId="0" borderId="2" xfId="84" applyFont="1" applyBorder="1"/>
    <xf numFmtId="0" fontId="47" fillId="0" borderId="0" xfId="32" applyFont="1" applyAlignment="1">
      <alignment horizontal="left"/>
    </xf>
    <xf numFmtId="0" fontId="5" fillId="0" borderId="0" xfId="32" applyAlignment="1">
      <alignment vertical="center" textRotation="255"/>
    </xf>
    <xf numFmtId="0" fontId="25" fillId="0" borderId="0" xfId="32" applyFont="1" applyAlignment="1">
      <alignment horizontal="left"/>
    </xf>
    <xf numFmtId="0" fontId="47" fillId="0" borderId="0" xfId="32" applyFont="1" applyAlignment="1">
      <alignment horizontal="right"/>
    </xf>
    <xf numFmtId="43" fontId="29" fillId="0" borderId="2" xfId="32" applyNumberFormat="1" applyFont="1" applyBorder="1"/>
    <xf numFmtId="0" fontId="5" fillId="0" borderId="0" xfId="32" applyAlignment="1">
      <alignment vertical="center"/>
    </xf>
    <xf numFmtId="43" fontId="5" fillId="0" borderId="2" xfId="32" applyNumberFormat="1" applyBorder="1"/>
    <xf numFmtId="0" fontId="49" fillId="0" borderId="0" xfId="32" applyFont="1" applyAlignment="1">
      <alignment horizontal="left"/>
    </xf>
    <xf numFmtId="0" fontId="50" fillId="0" borderId="0" xfId="32" applyFont="1"/>
    <xf numFmtId="167" fontId="29" fillId="0" borderId="2" xfId="32" applyNumberFormat="1" applyFont="1" applyBorder="1" applyAlignment="1">
      <alignment horizontal="center"/>
    </xf>
    <xf numFmtId="167" fontId="29" fillId="0" borderId="2" xfId="84" applyNumberFormat="1" applyFont="1" applyBorder="1"/>
    <xf numFmtId="10" fontId="29" fillId="0" borderId="2" xfId="83" applyNumberFormat="1" applyFont="1" applyBorder="1"/>
    <xf numFmtId="0" fontId="51" fillId="0" borderId="0" xfId="32" applyFont="1" applyAlignment="1">
      <alignment horizontal="left"/>
    </xf>
    <xf numFmtId="0" fontId="52" fillId="0" borderId="0" xfId="32" applyFont="1" applyAlignment="1">
      <alignment horizontal="left"/>
    </xf>
    <xf numFmtId="0" fontId="52" fillId="0" borderId="0" xfId="32" applyFont="1" applyAlignment="1">
      <alignment horizontal="center"/>
    </xf>
    <xf numFmtId="0" fontId="51" fillId="0" borderId="0" xfId="32" applyFont="1"/>
    <xf numFmtId="0" fontId="51" fillId="0" borderId="0" xfId="32" applyFont="1" applyAlignment="1">
      <alignment horizontal="right"/>
    </xf>
    <xf numFmtId="0" fontId="51" fillId="0" borderId="0" xfId="32" applyFont="1" applyAlignment="1">
      <alignment horizontal="center"/>
    </xf>
    <xf numFmtId="0" fontId="51" fillId="0" borderId="0" xfId="32" applyFont="1" applyProtection="1">
      <protection locked="0"/>
    </xf>
    <xf numFmtId="167" fontId="51" fillId="0" borderId="0" xfId="84" applyNumberFormat="1" applyFont="1"/>
    <xf numFmtId="0" fontId="52" fillId="0" borderId="0" xfId="32" applyFont="1" applyAlignment="1">
      <alignment horizontal="right"/>
    </xf>
    <xf numFmtId="167" fontId="52" fillId="0" borderId="0" xfId="32" applyNumberFormat="1" applyFont="1" applyAlignment="1">
      <alignment horizontal="center"/>
    </xf>
    <xf numFmtId="167" fontId="52" fillId="0" borderId="0" xfId="84" applyNumberFormat="1" applyFont="1"/>
    <xf numFmtId="10" fontId="52" fillId="0" borderId="0" xfId="83" applyNumberFormat="1" applyFont="1"/>
    <xf numFmtId="0" fontId="5" fillId="0" borderId="0" xfId="32" applyAlignment="1">
      <alignment horizontal="left" wrapText="1"/>
    </xf>
    <xf numFmtId="0" fontId="50" fillId="0" borderId="0" xfId="32" applyFont="1" applyAlignment="1">
      <alignment horizontal="left"/>
    </xf>
    <xf numFmtId="10" fontId="0" fillId="0" borderId="0" xfId="83" applyNumberFormat="1" applyFont="1"/>
    <xf numFmtId="0" fontId="30" fillId="0" borderId="0" xfId="32" applyFont="1"/>
    <xf numFmtId="10" fontId="19" fillId="6" borderId="65" xfId="12" applyNumberFormat="1" applyFont="1" applyFill="1" applyBorder="1" applyAlignment="1" applyProtection="1">
      <alignment horizontal="center"/>
      <protection locked="0"/>
    </xf>
    <xf numFmtId="0" fontId="5" fillId="6" borderId="2" xfId="32" applyFill="1" applyBorder="1" applyProtection="1">
      <protection locked="0"/>
    </xf>
    <xf numFmtId="43" fontId="0" fillId="0" borderId="2" xfId="84" applyFont="1" applyFill="1" applyBorder="1"/>
    <xf numFmtId="0" fontId="27" fillId="4" borderId="2" xfId="94" applyFont="1" applyFill="1" applyBorder="1" applyAlignment="1">
      <alignment vertical="center"/>
    </xf>
    <xf numFmtId="0" fontId="5" fillId="8" borderId="0" xfId="32" applyFill="1"/>
    <xf numFmtId="0" fontId="26" fillId="7" borderId="2" xfId="94" applyFont="1" applyFill="1" applyBorder="1" applyAlignment="1">
      <alignment horizontal="center" vertical="center"/>
    </xf>
    <xf numFmtId="0" fontId="26" fillId="7" borderId="2" xfId="94" applyFont="1" applyFill="1" applyBorder="1" applyAlignment="1">
      <alignment horizontal="left" vertical="center"/>
    </xf>
    <xf numFmtId="0" fontId="24" fillId="0" borderId="2" xfId="94" applyFont="1" applyBorder="1" applyAlignment="1">
      <alignment horizontal="center"/>
    </xf>
    <xf numFmtId="0" fontId="24" fillId="0" borderId="2" xfId="94" applyFont="1" applyBorder="1" applyAlignment="1">
      <alignment horizontal="right"/>
    </xf>
    <xf numFmtId="49" fontId="55" fillId="8" borderId="2" xfId="25" applyNumberFormat="1" applyFont="1" applyFill="1" applyBorder="1"/>
    <xf numFmtId="0" fontId="11" fillId="8" borderId="2" xfId="32" applyFont="1" applyFill="1" applyBorder="1"/>
    <xf numFmtId="49" fontId="56" fillId="8" borderId="2" xfId="25" applyNumberFormat="1" applyFont="1" applyFill="1" applyBorder="1"/>
    <xf numFmtId="49" fontId="12" fillId="0" borderId="2" xfId="25" applyNumberFormat="1" applyFont="1" applyBorder="1" applyAlignment="1">
      <alignment horizontal="right"/>
    </xf>
    <xf numFmtId="6" fontId="5" fillId="8" borderId="0" xfId="32" applyNumberFormat="1" applyFill="1"/>
    <xf numFmtId="49" fontId="56" fillId="8" borderId="2" xfId="25" applyNumberFormat="1" applyFont="1" applyFill="1" applyBorder="1" applyAlignment="1">
      <alignment horizontal="right"/>
    </xf>
    <xf numFmtId="0" fontId="12" fillId="0" borderId="2" xfId="94" applyFont="1" applyBorder="1" applyAlignment="1">
      <alignment vertical="center" wrapText="1"/>
    </xf>
    <xf numFmtId="0" fontId="35" fillId="0" borderId="2" xfId="94" applyFont="1" applyBorder="1" applyAlignment="1">
      <alignment horizontal="center"/>
    </xf>
    <xf numFmtId="49" fontId="35" fillId="0" borderId="2" xfId="25" applyNumberFormat="1" applyFont="1" applyBorder="1" applyAlignment="1">
      <alignment horizontal="right"/>
    </xf>
    <xf numFmtId="0" fontId="11" fillId="0" borderId="0" xfId="94" applyFont="1"/>
    <xf numFmtId="0" fontId="11" fillId="0" borderId="2" xfId="94" applyFont="1" applyBorder="1"/>
    <xf numFmtId="49" fontId="12" fillId="0" borderId="2" xfId="25" applyNumberFormat="1" applyFont="1" applyBorder="1" applyAlignment="1">
      <alignment wrapText="1"/>
    </xf>
    <xf numFmtId="0" fontId="11" fillId="0" borderId="2" xfId="94" applyFont="1" applyBorder="1" applyAlignment="1">
      <alignment vertical="center" wrapText="1"/>
    </xf>
    <xf numFmtId="6" fontId="0" fillId="8" borderId="0" xfId="32" applyNumberFormat="1" applyFont="1" applyFill="1"/>
    <xf numFmtId="6" fontId="5" fillId="8" borderId="0" xfId="32" applyNumberFormat="1" applyFill="1" applyAlignment="1">
      <alignment horizontal="center" vertical="center"/>
    </xf>
    <xf numFmtId="0" fontId="5" fillId="8" borderId="0" xfId="32" applyFill="1" applyAlignment="1">
      <alignment horizontal="center" vertical="center"/>
    </xf>
    <xf numFmtId="0" fontId="12" fillId="0" borderId="2" xfId="32" applyFont="1" applyBorder="1" applyAlignment="1">
      <alignment vertical="center" wrapText="1"/>
    </xf>
    <xf numFmtId="0" fontId="35" fillId="0" borderId="2" xfId="32" applyFont="1" applyBorder="1" applyAlignment="1">
      <alignment horizontal="center"/>
    </xf>
    <xf numFmtId="0" fontId="24" fillId="0" borderId="2" xfId="32" applyFont="1" applyBorder="1"/>
    <xf numFmtId="0" fontId="11" fillId="0" borderId="2" xfId="32" applyFont="1" applyBorder="1"/>
    <xf numFmtId="0" fontId="11" fillId="0" borderId="0" xfId="32" applyFont="1"/>
    <xf numFmtId="0" fontId="12" fillId="0" borderId="0" xfId="32" applyFont="1"/>
    <xf numFmtId="0" fontId="11" fillId="0" borderId="2" xfId="32" applyFont="1" applyBorder="1" applyAlignment="1">
      <alignment vertical="center" wrapText="1"/>
    </xf>
    <xf numFmtId="0" fontId="11" fillId="6" borderId="2" xfId="32" applyFont="1" applyFill="1" applyBorder="1"/>
    <xf numFmtId="0" fontId="12" fillId="0" borderId="2" xfId="32" applyFont="1" applyBorder="1" applyAlignment="1">
      <alignment vertical="center"/>
    </xf>
    <xf numFmtId="0" fontId="12" fillId="0" borderId="2" xfId="32" applyFont="1" applyFill="1" applyBorder="1" applyAlignment="1">
      <alignment vertical="center" wrapText="1"/>
    </xf>
    <xf numFmtId="0" fontId="35" fillId="0" borderId="2" xfId="94" applyFont="1" applyFill="1" applyBorder="1" applyAlignment="1">
      <alignment horizontal="right"/>
    </xf>
    <xf numFmtId="0" fontId="35" fillId="0" borderId="2" xfId="94" applyFont="1" applyFill="1" applyBorder="1" applyAlignment="1">
      <alignment horizontal="center"/>
    </xf>
    <xf numFmtId="0" fontId="12" fillId="0" borderId="2" xfId="94" applyFont="1" applyFill="1" applyBorder="1" applyAlignment="1">
      <alignment vertical="center" wrapText="1"/>
    </xf>
    <xf numFmtId="0" fontId="12" fillId="0" borderId="2" xfId="94" applyFont="1" applyFill="1" applyBorder="1"/>
    <xf numFmtId="0" fontId="39" fillId="0" borderId="2" xfId="94" applyFont="1" applyFill="1" applyBorder="1" applyAlignment="1">
      <alignment horizontal="center"/>
    </xf>
    <xf numFmtId="0" fontId="39" fillId="0" borderId="2" xfId="94" applyFont="1" applyFill="1" applyBorder="1" applyAlignment="1">
      <alignment horizontal="right"/>
    </xf>
    <xf numFmtId="0" fontId="40" fillId="0" borderId="2" xfId="94" applyFont="1" applyFill="1" applyBorder="1"/>
    <xf numFmtId="0" fontId="25" fillId="0" borderId="0" xfId="32" applyFont="1" applyFill="1" applyAlignment="1">
      <alignment horizontal="left" wrapText="1"/>
    </xf>
    <xf numFmtId="49" fontId="12" fillId="0" borderId="2" xfId="25" applyNumberFormat="1" applyFont="1" applyFill="1" applyBorder="1" applyAlignment="1">
      <alignment wrapText="1"/>
    </xf>
    <xf numFmtId="0" fontId="12" fillId="0" borderId="2" xfId="94" applyFont="1" applyFill="1" applyBorder="1" applyAlignment="1">
      <alignment vertical="top" wrapText="1"/>
    </xf>
    <xf numFmtId="0" fontId="12" fillId="0" borderId="2" xfId="95" applyFont="1" applyFill="1" applyBorder="1" applyAlignment="1">
      <alignment vertical="center" wrapText="1"/>
    </xf>
    <xf numFmtId="0" fontId="12" fillId="0" borderId="2" xfId="95" applyFont="1" applyFill="1" applyBorder="1" applyAlignment="1">
      <alignment vertical="top" wrapText="1"/>
    </xf>
    <xf numFmtId="0" fontId="54" fillId="0" borderId="0" xfId="32" applyFont="1" applyFill="1"/>
    <xf numFmtId="0" fontId="54" fillId="0" borderId="0" xfId="32" applyFont="1" applyFill="1" applyAlignment="1">
      <alignment horizontal="center" vertical="center"/>
    </xf>
    <xf numFmtId="0" fontId="12" fillId="0" borderId="2" xfId="32" applyFont="1" applyFill="1" applyBorder="1" applyAlignment="1">
      <alignment vertical="top" wrapText="1"/>
    </xf>
    <xf numFmtId="0" fontId="12" fillId="0" borderId="2" xfId="32" applyFont="1" applyFill="1" applyBorder="1"/>
    <xf numFmtId="0" fontId="12" fillId="0" borderId="2" xfId="32" applyFont="1" applyFill="1" applyBorder="1" applyAlignment="1">
      <alignment wrapText="1"/>
    </xf>
    <xf numFmtId="0" fontId="5" fillId="0" borderId="0" xfId="32" applyFill="1"/>
    <xf numFmtId="0" fontId="24" fillId="0" borderId="2" xfId="32" applyFont="1" applyBorder="1" applyAlignment="1">
      <alignment horizontal="right"/>
    </xf>
    <xf numFmtId="0" fontId="35" fillId="0" borderId="2" xfId="32" applyFont="1" applyBorder="1" applyAlignment="1">
      <alignment horizontal="right"/>
    </xf>
    <xf numFmtId="0" fontId="11" fillId="0" borderId="2" xfId="32" applyFont="1" applyFill="1" applyBorder="1"/>
    <xf numFmtId="0" fontId="24" fillId="0" borderId="2" xfId="32" applyFont="1" applyFill="1" applyBorder="1"/>
    <xf numFmtId="0" fontId="11" fillId="0" borderId="0" xfId="32" applyFont="1" applyFill="1"/>
    <xf numFmtId="0" fontId="12" fillId="0" borderId="0" xfId="32" applyFont="1" applyFill="1"/>
    <xf numFmtId="0" fontId="24" fillId="0" borderId="2" xfId="94" applyFont="1" applyFill="1" applyBorder="1" applyAlignment="1">
      <alignment horizontal="center"/>
    </xf>
    <xf numFmtId="0" fontId="24" fillId="0" borderId="2" xfId="94" applyFont="1" applyFill="1" applyBorder="1" applyAlignment="1">
      <alignment horizontal="right"/>
    </xf>
    <xf numFmtId="0" fontId="11" fillId="0" borderId="2" xfId="94" applyFont="1" applyFill="1" applyBorder="1"/>
    <xf numFmtId="0" fontId="0" fillId="0" borderId="0" xfId="32" applyFont="1" applyFill="1"/>
    <xf numFmtId="0" fontId="11" fillId="0" borderId="2" xfId="32" applyFont="1" applyFill="1" applyBorder="1" applyAlignment="1">
      <alignment vertical="center" wrapText="1"/>
    </xf>
    <xf numFmtId="0" fontId="35" fillId="0" borderId="2" xfId="32" applyFont="1" applyFill="1" applyBorder="1" applyAlignment="1">
      <alignment horizontal="right"/>
    </xf>
    <xf numFmtId="0" fontId="12" fillId="0" borderId="2" xfId="0" applyFont="1" applyFill="1" applyBorder="1" applyAlignment="1">
      <alignment wrapText="1"/>
    </xf>
    <xf numFmtId="0" fontId="5" fillId="0" borderId="2" xfId="32" applyBorder="1" applyAlignment="1">
      <alignment horizontal="center" vertical="top" textRotation="180" shrinkToFit="1"/>
    </xf>
    <xf numFmtId="0" fontId="5" fillId="0" borderId="2" xfId="32" applyFill="1" applyBorder="1"/>
    <xf numFmtId="0" fontId="5" fillId="0" borderId="2" xfId="32" applyFill="1" applyBorder="1" applyAlignment="1">
      <alignment wrapText="1"/>
    </xf>
    <xf numFmtId="10" fontId="45" fillId="6" borderId="53" xfId="83" applyNumberFormat="1" applyFont="1" applyFill="1" applyBorder="1" applyAlignment="1" applyProtection="1">
      <alignment horizontal="right" vertical="center"/>
      <protection locked="0"/>
    </xf>
    <xf numFmtId="10" fontId="45" fillId="6" borderId="2" xfId="83" applyNumberFormat="1" applyFont="1" applyFill="1" applyBorder="1" applyAlignment="1" applyProtection="1">
      <alignment horizontal="right" vertical="center"/>
      <protection locked="0"/>
    </xf>
    <xf numFmtId="10" fontId="45" fillId="6" borderId="7" xfId="83" applyNumberFormat="1" applyFont="1" applyFill="1" applyBorder="1" applyAlignment="1" applyProtection="1">
      <alignment horizontal="right" vertical="center"/>
      <protection locked="0"/>
    </xf>
    <xf numFmtId="10" fontId="5" fillId="6" borderId="2" xfId="32" applyNumberFormat="1" applyFill="1" applyBorder="1" applyProtection="1">
      <protection locked="0"/>
    </xf>
    <xf numFmtId="0" fontId="5" fillId="0" borderId="0" xfId="32"/>
    <xf numFmtId="0" fontId="5" fillId="0" borderId="2" xfId="32" applyBorder="1"/>
    <xf numFmtId="0" fontId="5" fillId="0" borderId="2" xfId="32" applyBorder="1" applyAlignment="1">
      <alignment horizontal="center" vertical="top" textRotation="180" shrinkToFit="1"/>
    </xf>
    <xf numFmtId="0" fontId="0" fillId="0" borderId="2" xfId="0" applyBorder="1" applyAlignment="1">
      <alignment horizontal="center" vertical="top" textRotation="180" shrinkToFit="1"/>
    </xf>
    <xf numFmtId="0" fontId="0" fillId="0" borderId="2" xfId="0" applyBorder="1"/>
    <xf numFmtId="0" fontId="35" fillId="9" borderId="26" xfId="3" applyFont="1" applyFill="1" applyBorder="1" applyAlignment="1" applyProtection="1">
      <alignment horizontal="center" vertical="center" wrapText="1"/>
      <protection hidden="1"/>
    </xf>
    <xf numFmtId="165" fontId="35" fillId="9" borderId="26" xfId="0" applyNumberFormat="1" applyFont="1" applyFill="1" applyBorder="1" applyAlignment="1" applyProtection="1">
      <alignment horizontal="center" vertical="center" wrapText="1"/>
      <protection hidden="1"/>
    </xf>
    <xf numFmtId="166" fontId="36" fillId="9" borderId="27" xfId="0" applyNumberFormat="1" applyFont="1" applyFill="1" applyBorder="1" applyAlignment="1" applyProtection="1">
      <alignment horizontal="center" vertical="center"/>
      <protection hidden="1"/>
    </xf>
    <xf numFmtId="49" fontId="35" fillId="9" borderId="26" xfId="3" applyNumberFormat="1" applyFont="1" applyFill="1" applyBorder="1" applyAlignment="1" applyProtection="1">
      <alignment horizontal="center" vertical="center" wrapText="1"/>
      <protection hidden="1"/>
    </xf>
    <xf numFmtId="0" fontId="35" fillId="9" borderId="26" xfId="0" applyFont="1" applyFill="1" applyBorder="1" applyAlignment="1" applyProtection="1">
      <alignment horizontal="center" vertical="center" wrapText="1"/>
      <protection hidden="1"/>
    </xf>
    <xf numFmtId="0" fontId="36" fillId="9" borderId="26" xfId="0" applyFont="1" applyFill="1" applyBorder="1" applyProtection="1">
      <protection hidden="1"/>
    </xf>
    <xf numFmtId="0" fontId="30" fillId="0" borderId="26" xfId="0" applyFont="1" applyBorder="1" applyProtection="1">
      <protection hidden="1"/>
    </xf>
    <xf numFmtId="0" fontId="30" fillId="0" borderId="26" xfId="0" applyFont="1" applyBorder="1" applyAlignment="1" applyProtection="1">
      <alignment horizontal="center" vertical="center"/>
      <protection hidden="1"/>
    </xf>
    <xf numFmtId="165" fontId="30" fillId="0" borderId="26" xfId="0" applyNumberFormat="1" applyFont="1" applyBorder="1" applyProtection="1">
      <protection hidden="1"/>
    </xf>
    <xf numFmtId="0" fontId="36" fillId="9" borderId="26" xfId="0" applyFont="1" applyFill="1" applyBorder="1" applyAlignment="1" applyProtection="1">
      <alignment horizontal="center" vertical="center"/>
      <protection hidden="1"/>
    </xf>
    <xf numFmtId="165" fontId="36" fillId="9" borderId="26" xfId="0" applyNumberFormat="1" applyFont="1" applyFill="1" applyBorder="1" applyProtection="1">
      <protection hidden="1"/>
    </xf>
    <xf numFmtId="49" fontId="12" fillId="8" borderId="26" xfId="3" applyNumberFormat="1" applyFont="1" applyFill="1" applyBorder="1" applyAlignment="1" applyProtection="1">
      <alignment horizontal="center" vertical="center" wrapText="1"/>
      <protection hidden="1"/>
    </xf>
    <xf numFmtId="49" fontId="12" fillId="0" borderId="26" xfId="3" applyNumberFormat="1" applyFont="1" applyFill="1" applyBorder="1" applyAlignment="1" applyProtection="1">
      <alignment horizontal="center" vertical="center" wrapText="1"/>
      <protection hidden="1"/>
    </xf>
    <xf numFmtId="165" fontId="30" fillId="0" borderId="25" xfId="0" applyNumberFormat="1" applyFont="1" applyBorder="1" applyAlignment="1" applyProtection="1">
      <alignment horizontal="center"/>
      <protection hidden="1"/>
    </xf>
    <xf numFmtId="165" fontId="30" fillId="0" borderId="26" xfId="0" applyNumberFormat="1" applyFont="1" applyBorder="1" applyAlignment="1" applyProtection="1">
      <alignment horizontal="center"/>
      <protection hidden="1"/>
    </xf>
    <xf numFmtId="0" fontId="30" fillId="0" borderId="27" xfId="0" applyFont="1" applyBorder="1" applyProtection="1">
      <protection hidden="1"/>
    </xf>
    <xf numFmtId="165" fontId="36" fillId="9" borderId="25" xfId="0" applyNumberFormat="1" applyFont="1" applyFill="1" applyBorder="1" applyAlignment="1" applyProtection="1">
      <alignment horizontal="center"/>
      <protection hidden="1"/>
    </xf>
    <xf numFmtId="165" fontId="36" fillId="9" borderId="26" xfId="0" applyNumberFormat="1" applyFont="1" applyFill="1" applyBorder="1" applyAlignment="1" applyProtection="1">
      <alignment horizontal="center"/>
      <protection hidden="1"/>
    </xf>
    <xf numFmtId="0" fontId="36" fillId="9" borderId="27" xfId="0" applyFont="1" applyFill="1" applyBorder="1" applyProtection="1">
      <protection hidden="1"/>
    </xf>
    <xf numFmtId="0" fontId="0" fillId="0" borderId="0" xfId="0" applyFont="1" applyFill="1" applyProtection="1">
      <protection hidden="1"/>
    </xf>
    <xf numFmtId="165" fontId="58" fillId="9" borderId="26" xfId="0" applyNumberFormat="1" applyFont="1" applyFill="1" applyBorder="1" applyAlignment="1" applyProtection="1">
      <alignment horizontal="center" wrapText="1"/>
      <protection hidden="1"/>
    </xf>
    <xf numFmtId="0" fontId="58" fillId="9" borderId="0" xfId="0" applyFont="1" applyFill="1" applyProtection="1">
      <protection hidden="1"/>
    </xf>
    <xf numFmtId="165" fontId="58" fillId="9" borderId="25" xfId="0" applyNumberFormat="1" applyFont="1" applyFill="1" applyBorder="1" applyAlignment="1" applyProtection="1">
      <alignment horizontal="center" vertical="center" wrapText="1"/>
      <protection hidden="1"/>
    </xf>
    <xf numFmtId="166" fontId="58" fillId="9" borderId="26" xfId="0" applyNumberFormat="1" applyFont="1" applyFill="1" applyBorder="1" applyAlignment="1" applyProtection="1">
      <alignment horizontal="center" vertical="center"/>
      <protection hidden="1"/>
    </xf>
    <xf numFmtId="165" fontId="58" fillId="9" borderId="26" xfId="0" applyNumberFormat="1" applyFont="1" applyFill="1" applyBorder="1" applyAlignment="1" applyProtection="1">
      <alignment horizontal="center" vertical="center" wrapText="1"/>
      <protection hidden="1"/>
    </xf>
    <xf numFmtId="0" fontId="14" fillId="9" borderId="0" xfId="0" applyFont="1" applyFill="1" applyProtection="1">
      <protection hidden="1"/>
    </xf>
    <xf numFmtId="0" fontId="12" fillId="8" borderId="66" xfId="0" applyFont="1" applyFill="1" applyBorder="1" applyAlignment="1" applyProtection="1">
      <alignment horizontal="center" vertical="center" wrapText="1"/>
      <protection hidden="1"/>
    </xf>
    <xf numFmtId="0" fontId="12" fillId="0" borderId="67" xfId="0" applyFont="1" applyBorder="1" applyAlignment="1" applyProtection="1">
      <alignment horizontal="center" vertical="center" wrapText="1"/>
      <protection hidden="1"/>
    </xf>
    <xf numFmtId="165" fontId="12" fillId="0" borderId="67" xfId="0" applyNumberFormat="1" applyFont="1" applyBorder="1" applyAlignment="1" applyProtection="1">
      <alignment horizontal="center" vertical="center" wrapText="1"/>
      <protection hidden="1"/>
    </xf>
    <xf numFmtId="165" fontId="0" fillId="0" borderId="66" xfId="0" applyNumberFormat="1" applyBorder="1" applyAlignment="1" applyProtection="1">
      <alignment horizontal="center" vertical="center"/>
      <protection hidden="1"/>
    </xf>
    <xf numFmtId="166" fontId="0" fillId="0" borderId="67" xfId="0" applyNumberFormat="1" applyBorder="1" applyAlignment="1" applyProtection="1">
      <alignment horizontal="center" vertical="center"/>
      <protection hidden="1"/>
    </xf>
    <xf numFmtId="165" fontId="0" fillId="0" borderId="67" xfId="0" applyNumberFormat="1" applyBorder="1" applyAlignment="1" applyProtection="1">
      <alignment horizontal="center" vertical="center"/>
      <protection hidden="1"/>
    </xf>
    <xf numFmtId="166" fontId="0" fillId="0" borderId="68" xfId="0" applyNumberFormat="1" applyBorder="1" applyAlignment="1" applyProtection="1">
      <alignment horizontal="center" vertical="center"/>
      <protection hidden="1"/>
    </xf>
    <xf numFmtId="165" fontId="30" fillId="0" borderId="69" xfId="0" applyNumberFormat="1" applyFont="1" applyBorder="1" applyAlignment="1" applyProtection="1">
      <alignment horizontal="center"/>
      <protection hidden="1"/>
    </xf>
    <xf numFmtId="0" fontId="0" fillId="0" borderId="43" xfId="0" applyBorder="1" applyProtection="1">
      <protection hidden="1"/>
    </xf>
    <xf numFmtId="167" fontId="0" fillId="6" borderId="2" xfId="84" applyNumberFormat="1" applyFont="1" applyFill="1" applyBorder="1" applyProtection="1">
      <protection locked="0"/>
    </xf>
    <xf numFmtId="10" fontId="0" fillId="6" borderId="2" xfId="83" applyNumberFormat="1" applyFont="1" applyFill="1" applyBorder="1" applyProtection="1">
      <protection locked="0"/>
    </xf>
    <xf numFmtId="43" fontId="0" fillId="6" borderId="2" xfId="84" applyFont="1" applyFill="1" applyBorder="1" applyProtection="1">
      <protection locked="0"/>
    </xf>
    <xf numFmtId="43" fontId="0" fillId="0" borderId="2" xfId="84" applyFont="1" applyBorder="1" applyProtection="1">
      <protection locked="0"/>
    </xf>
    <xf numFmtId="43" fontId="29" fillId="6" borderId="2" xfId="84" applyFont="1" applyFill="1" applyBorder="1" applyProtection="1">
      <protection locked="0"/>
    </xf>
    <xf numFmtId="0" fontId="25" fillId="6" borderId="2" xfId="32" applyFont="1" applyFill="1" applyBorder="1" applyProtection="1">
      <protection locked="0"/>
    </xf>
    <xf numFmtId="10" fontId="45" fillId="0" borderId="53" xfId="83" applyNumberFormat="1" applyFont="1" applyBorder="1" applyAlignment="1" applyProtection="1">
      <alignment horizontal="right" vertical="center"/>
      <protection hidden="1"/>
    </xf>
    <xf numFmtId="10" fontId="45" fillId="0" borderId="57" xfId="83" applyNumberFormat="1" applyFont="1" applyBorder="1" applyAlignment="1" applyProtection="1">
      <alignment horizontal="right" vertical="center"/>
      <protection hidden="1"/>
    </xf>
    <xf numFmtId="10" fontId="45" fillId="0" borderId="2" xfId="83" applyNumberFormat="1" applyFont="1" applyBorder="1" applyAlignment="1" applyProtection="1">
      <alignment horizontal="right" vertical="center"/>
      <protection hidden="1"/>
    </xf>
    <xf numFmtId="10" fontId="45" fillId="0" borderId="4" xfId="83" applyNumberFormat="1" applyFont="1" applyBorder="1" applyAlignment="1" applyProtection="1">
      <alignment horizontal="right" vertical="center"/>
      <protection hidden="1"/>
    </xf>
    <xf numFmtId="10" fontId="45" fillId="0" borderId="7" xfId="83" applyNumberFormat="1" applyFont="1" applyBorder="1" applyAlignment="1" applyProtection="1">
      <alignment horizontal="right" vertical="center"/>
      <protection hidden="1"/>
    </xf>
    <xf numFmtId="10" fontId="45" fillId="0" borderId="47" xfId="83" applyNumberFormat="1" applyFont="1" applyBorder="1" applyAlignment="1" applyProtection="1">
      <alignment horizontal="right" vertical="center"/>
      <protection hidden="1"/>
    </xf>
    <xf numFmtId="10" fontId="45" fillId="5" borderId="53" xfId="83" applyNumberFormat="1" applyFont="1" applyFill="1" applyBorder="1" applyAlignment="1" applyProtection="1">
      <alignment horizontal="right" vertical="center"/>
      <protection hidden="1"/>
    </xf>
    <xf numFmtId="10" fontId="45" fillId="5" borderId="57" xfId="83" applyNumberFormat="1" applyFont="1" applyFill="1" applyBorder="1" applyAlignment="1" applyProtection="1">
      <alignment horizontal="right" vertical="center"/>
      <protection hidden="1"/>
    </xf>
    <xf numFmtId="10" fontId="45" fillId="5" borderId="1" xfId="83" applyNumberFormat="1" applyFont="1" applyFill="1" applyBorder="1" applyAlignment="1" applyProtection="1">
      <alignment horizontal="right" vertical="center"/>
      <protection hidden="1"/>
    </xf>
    <xf numFmtId="10" fontId="45" fillId="5" borderId="2" xfId="83" applyNumberFormat="1" applyFont="1" applyFill="1" applyBorder="1" applyAlignment="1" applyProtection="1">
      <alignment horizontal="right" vertical="center"/>
      <protection hidden="1"/>
    </xf>
    <xf numFmtId="10" fontId="45" fillId="5" borderId="4" xfId="83" applyNumberFormat="1" applyFont="1" applyFill="1" applyBorder="1" applyAlignment="1" applyProtection="1">
      <alignment horizontal="right" vertical="center"/>
      <protection hidden="1"/>
    </xf>
    <xf numFmtId="10" fontId="45" fillId="0" borderId="1" xfId="83" applyNumberFormat="1" applyFont="1" applyBorder="1" applyAlignment="1" applyProtection="1">
      <alignment horizontal="right" vertical="center"/>
      <protection hidden="1"/>
    </xf>
    <xf numFmtId="10" fontId="45" fillId="5" borderId="7" xfId="83" applyNumberFormat="1" applyFont="1" applyFill="1" applyBorder="1" applyAlignment="1" applyProtection="1">
      <alignment horizontal="right" vertical="center"/>
      <protection hidden="1"/>
    </xf>
    <xf numFmtId="10" fontId="45" fillId="5" borderId="47" xfId="83" applyNumberFormat="1" applyFont="1" applyFill="1" applyBorder="1" applyAlignment="1" applyProtection="1">
      <alignment horizontal="right" vertical="center"/>
      <protection hidden="1"/>
    </xf>
    <xf numFmtId="0" fontId="24" fillId="9" borderId="26" xfId="0" applyFont="1" applyFill="1" applyBorder="1" applyProtection="1">
      <protection hidden="1"/>
    </xf>
    <xf numFmtId="0" fontId="24" fillId="9" borderId="25" xfId="0" applyFont="1" applyFill="1" applyBorder="1" applyProtection="1">
      <protection hidden="1"/>
    </xf>
    <xf numFmtId="0" fontId="24" fillId="9" borderId="0" xfId="0" applyFont="1" applyFill="1" applyProtection="1">
      <protection hidden="1"/>
    </xf>
    <xf numFmtId="0" fontId="24" fillId="9" borderId="27" xfId="0" applyFont="1" applyFill="1" applyBorder="1" applyProtection="1">
      <protection hidden="1"/>
    </xf>
    <xf numFmtId="0" fontId="12" fillId="0" borderId="26" xfId="7" applyFont="1" applyFill="1" applyBorder="1" applyAlignment="1" applyProtection="1">
      <alignment horizontal="center" vertical="center" wrapText="1"/>
      <protection hidden="1"/>
    </xf>
    <xf numFmtId="10" fontId="59" fillId="6" borderId="53" xfId="83" applyNumberFormat="1" applyFont="1" applyFill="1" applyBorder="1" applyAlignment="1" applyProtection="1">
      <alignment horizontal="right" vertical="center"/>
      <protection locked="0"/>
    </xf>
    <xf numFmtId="10" fontId="59" fillId="12" borderId="64" xfId="83" applyNumberFormat="1" applyFont="1" applyFill="1" applyBorder="1" applyAlignment="1">
      <alignment horizontal="right" vertical="center"/>
    </xf>
    <xf numFmtId="10" fontId="59" fillId="0" borderId="53" xfId="83" applyNumberFormat="1" applyFont="1" applyBorder="1" applyAlignment="1" applyProtection="1">
      <alignment horizontal="right" vertical="center"/>
      <protection hidden="1"/>
    </xf>
    <xf numFmtId="10" fontId="59" fillId="0" borderId="57" xfId="83" applyNumberFormat="1" applyFont="1" applyBorder="1" applyAlignment="1" applyProtection="1">
      <alignment horizontal="right" vertical="center"/>
      <protection hidden="1"/>
    </xf>
    <xf numFmtId="10" fontId="59" fillId="6" borderId="2" xfId="83" applyNumberFormat="1" applyFont="1" applyFill="1" applyBorder="1" applyAlignment="1" applyProtection="1">
      <alignment horizontal="right" vertical="center"/>
      <protection locked="0"/>
    </xf>
    <xf numFmtId="10" fontId="59" fillId="12" borderId="4" xfId="83" applyNumberFormat="1" applyFont="1" applyFill="1" applyBorder="1" applyAlignment="1">
      <alignment horizontal="right" vertical="center"/>
    </xf>
    <xf numFmtId="10" fontId="59" fillId="0" borderId="2" xfId="83" applyNumberFormat="1" applyFont="1" applyBorder="1" applyAlignment="1" applyProtection="1">
      <alignment horizontal="right" vertical="center"/>
      <protection hidden="1"/>
    </xf>
    <xf numFmtId="10" fontId="59" fillId="0" borderId="4" xfId="83" applyNumberFormat="1" applyFont="1" applyBorder="1" applyAlignment="1" applyProtection="1">
      <alignment horizontal="right" vertical="center"/>
      <protection hidden="1"/>
    </xf>
    <xf numFmtId="10" fontId="59" fillId="6" borderId="7" xfId="83" applyNumberFormat="1" applyFont="1" applyFill="1" applyBorder="1" applyAlignment="1" applyProtection="1">
      <alignment horizontal="right" vertical="center"/>
      <protection locked="0"/>
    </xf>
    <xf numFmtId="10" fontId="59" fillId="12" borderId="47" xfId="83" applyNumberFormat="1" applyFont="1" applyFill="1" applyBorder="1" applyAlignment="1">
      <alignment horizontal="right" vertical="center"/>
    </xf>
    <xf numFmtId="10" fontId="59" fillId="0" borderId="7" xfId="83" applyNumberFormat="1" applyFont="1" applyBorder="1" applyAlignment="1" applyProtection="1">
      <alignment horizontal="right" vertical="center"/>
      <protection hidden="1"/>
    </xf>
    <xf numFmtId="10" fontId="59" fillId="0" borderId="47" xfId="83" applyNumberFormat="1" applyFont="1" applyBorder="1" applyAlignment="1" applyProtection="1">
      <alignment horizontal="right" vertical="center"/>
      <protection hidden="1"/>
    </xf>
    <xf numFmtId="166" fontId="30" fillId="9" borderId="26" xfId="0" applyNumberFormat="1" applyFont="1" applyFill="1" applyBorder="1" applyAlignment="1" applyProtection="1">
      <alignment horizontal="center" vertical="center"/>
      <protection hidden="1"/>
    </xf>
    <xf numFmtId="166" fontId="14" fillId="9" borderId="26" xfId="0" applyNumberFormat="1" applyFont="1" applyFill="1" applyBorder="1" applyAlignment="1" applyProtection="1">
      <alignment horizontal="center" vertical="center"/>
      <protection hidden="1"/>
    </xf>
    <xf numFmtId="166" fontId="58" fillId="9" borderId="27" xfId="0" applyNumberFormat="1" applyFont="1" applyFill="1" applyBorder="1" applyAlignment="1" applyProtection="1">
      <alignment horizontal="center" vertical="center"/>
      <protection hidden="1"/>
    </xf>
    <xf numFmtId="0" fontId="30" fillId="0" borderId="77" xfId="0" applyFont="1" applyBorder="1" applyProtection="1">
      <protection hidden="1"/>
    </xf>
    <xf numFmtId="0" fontId="30" fillId="0" borderId="78" xfId="0" applyFont="1" applyBorder="1" applyProtection="1">
      <protection hidden="1"/>
    </xf>
    <xf numFmtId="165" fontId="0" fillId="6" borderId="27" xfId="0" applyNumberFormat="1" applyFont="1" applyFill="1" applyBorder="1" applyAlignment="1" applyProtection="1">
      <alignment horizontal="center" vertical="center"/>
      <protection locked="0"/>
    </xf>
    <xf numFmtId="0" fontId="11" fillId="6" borderId="2" xfId="94" applyFont="1" applyFill="1" applyBorder="1"/>
    <xf numFmtId="0" fontId="25" fillId="0" borderId="2" xfId="32" applyFont="1" applyBorder="1"/>
    <xf numFmtId="0" fontId="35" fillId="0" borderId="23" xfId="3" applyFont="1" applyFill="1" applyBorder="1" applyAlignment="1" applyProtection="1">
      <alignment horizontal="left" vertical="center" wrapText="1"/>
      <protection hidden="1"/>
    </xf>
    <xf numFmtId="0" fontId="12" fillId="0" borderId="26" xfId="0" applyFont="1" applyFill="1" applyBorder="1" applyAlignment="1">
      <alignment horizontal="left" vertical="center" wrapText="1"/>
    </xf>
    <xf numFmtId="0" fontId="35" fillId="0" borderId="67" xfId="0" applyFont="1" applyBorder="1" applyAlignment="1" applyProtection="1">
      <alignment horizontal="left" vertical="center" wrapText="1"/>
      <protection hidden="1"/>
    </xf>
    <xf numFmtId="0" fontId="12" fillId="0" borderId="71" xfId="0" applyFont="1" applyFill="1" applyBorder="1" applyAlignment="1">
      <alignment horizontal="left" vertical="center" wrapText="1"/>
    </xf>
    <xf numFmtId="0" fontId="56" fillId="0" borderId="3" xfId="25" applyFont="1" applyBorder="1" applyAlignment="1">
      <alignment horizontal="center" vertical="top" wrapText="1"/>
    </xf>
    <xf numFmtId="14" fontId="56" fillId="0" borderId="40" xfId="25" applyNumberFormat="1" applyFont="1" applyBorder="1" applyAlignment="1">
      <alignment horizontal="center" vertical="top" wrapText="1"/>
    </xf>
    <xf numFmtId="10" fontId="59" fillId="11" borderId="53" xfId="83" applyNumberFormat="1" applyFont="1" applyFill="1" applyBorder="1" applyAlignment="1" applyProtection="1">
      <alignment horizontal="right" vertical="center"/>
    </xf>
    <xf numFmtId="10" fontId="59" fillId="11" borderId="2" xfId="83" applyNumberFormat="1" applyFont="1" applyFill="1" applyBorder="1" applyAlignment="1" applyProtection="1">
      <alignment horizontal="right" vertical="center"/>
    </xf>
    <xf numFmtId="10" fontId="59" fillId="11" borderId="7" xfId="83" applyNumberFormat="1" applyFont="1" applyFill="1" applyBorder="1" applyAlignment="1" applyProtection="1">
      <alignment horizontal="right" vertical="center"/>
    </xf>
    <xf numFmtId="165" fontId="40" fillId="0" borderId="26" xfId="0" applyNumberFormat="1" applyFont="1" applyFill="1" applyBorder="1" applyAlignment="1" applyProtection="1">
      <alignment horizontal="center" vertical="center" wrapText="1"/>
      <protection hidden="1"/>
    </xf>
    <xf numFmtId="165" fontId="24" fillId="9" borderId="26" xfId="0" applyNumberFormat="1" applyFont="1" applyFill="1" applyBorder="1" applyAlignment="1" applyProtection="1">
      <alignment horizontal="left" vertical="center" wrapText="1"/>
      <protection hidden="1"/>
    </xf>
    <xf numFmtId="0" fontId="11" fillId="0" borderId="26" xfId="0" applyFont="1" applyBorder="1" applyAlignment="1">
      <alignment horizontal="left" vertical="center" wrapText="1"/>
    </xf>
    <xf numFmtId="0" fontId="11" fillId="0" borderId="26" xfId="0" applyFont="1" applyFill="1" applyBorder="1" applyAlignment="1">
      <alignment horizontal="left" vertical="center" wrapText="1"/>
    </xf>
    <xf numFmtId="0" fontId="11" fillId="0" borderId="0" xfId="3" applyFont="1" applyBorder="1" applyAlignment="1" applyProtection="1">
      <alignment horizontal="left" vertical="center" wrapText="1"/>
      <protection hidden="1"/>
    </xf>
    <xf numFmtId="165" fontId="35" fillId="9" borderId="26" xfId="0" applyNumberFormat="1" applyFont="1" applyFill="1" applyBorder="1" applyAlignment="1" applyProtection="1">
      <alignment horizontal="left" vertical="center" wrapText="1"/>
      <protection hidden="1"/>
    </xf>
    <xf numFmtId="0" fontId="24" fillId="9" borderId="26" xfId="0" applyFont="1" applyFill="1" applyBorder="1" applyAlignment="1" applyProtection="1">
      <alignment horizontal="left" vertical="center" wrapText="1"/>
      <protection hidden="1"/>
    </xf>
    <xf numFmtId="0" fontId="24" fillId="9" borderId="72" xfId="0" applyFont="1" applyFill="1" applyBorder="1" applyAlignment="1" applyProtection="1">
      <alignment horizontal="left" vertical="center" wrapText="1"/>
      <protection hidden="1"/>
    </xf>
    <xf numFmtId="0" fontId="12" fillId="0" borderId="0" xfId="2" applyFont="1" applyFill="1" applyAlignment="1">
      <alignment horizontal="left" vertical="center" wrapText="1"/>
    </xf>
    <xf numFmtId="0" fontId="12" fillId="0" borderId="26" xfId="2" applyFont="1" applyFill="1" applyBorder="1" applyAlignment="1">
      <alignment horizontal="left" vertical="center" wrapText="1"/>
    </xf>
    <xf numFmtId="0" fontId="11" fillId="0" borderId="26" xfId="0" applyFont="1" applyBorder="1" applyAlignment="1" applyProtection="1">
      <alignment horizontal="left" vertical="center" wrapText="1"/>
      <protection hidden="1"/>
    </xf>
    <xf numFmtId="0" fontId="11" fillId="8" borderId="26" xfId="0" applyFont="1" applyFill="1" applyBorder="1" applyAlignment="1" applyProtection="1">
      <alignment horizontal="left" vertical="center" wrapText="1"/>
      <protection hidden="1"/>
    </xf>
    <xf numFmtId="0" fontId="11" fillId="0" borderId="71" xfId="0" applyFont="1" applyBorder="1" applyAlignment="1" applyProtection="1">
      <alignment horizontal="left" vertical="center" wrapText="1"/>
      <protection hidden="1"/>
    </xf>
    <xf numFmtId="0" fontId="11" fillId="0" borderId="72" xfId="0" applyFont="1" applyBorder="1" applyAlignment="1" applyProtection="1">
      <alignment horizontal="left" vertical="center" wrapText="1"/>
      <protection hidden="1"/>
    </xf>
    <xf numFmtId="0" fontId="60" fillId="0" borderId="26" xfId="0" applyFont="1" applyFill="1" applyBorder="1" applyAlignment="1">
      <alignment horizontal="left" vertical="center" wrapText="1"/>
    </xf>
    <xf numFmtId="0" fontId="12" fillId="0" borderId="26" xfId="0" applyFont="1" applyFill="1" applyBorder="1" applyAlignment="1" applyProtection="1">
      <alignment horizontal="left" vertical="center" wrapText="1"/>
      <protection hidden="1"/>
    </xf>
    <xf numFmtId="0" fontId="60" fillId="0" borderId="26" xfId="0" applyFont="1" applyBorder="1" applyAlignment="1">
      <alignment horizontal="left" vertical="center" wrapText="1"/>
    </xf>
    <xf numFmtId="0" fontId="24" fillId="9" borderId="26" xfId="0" applyNumberFormat="1" applyFont="1" applyFill="1" applyBorder="1" applyAlignment="1" applyProtection="1">
      <alignment horizontal="left" vertical="center" wrapText="1"/>
      <protection hidden="1"/>
    </xf>
    <xf numFmtId="0" fontId="11" fillId="0" borderId="26" xfId="0" applyFont="1" applyFill="1" applyBorder="1" applyAlignment="1">
      <alignment vertical="center" wrapText="1"/>
    </xf>
    <xf numFmtId="0" fontId="11" fillId="0" borderId="0" xfId="0" applyFont="1" applyAlignment="1" applyProtection="1">
      <alignment horizontal="left" vertical="center" wrapText="1"/>
      <protection hidden="1"/>
    </xf>
    <xf numFmtId="0" fontId="12" fillId="0" borderId="0" xfId="2" applyFont="1" applyFill="1" applyAlignment="1">
      <alignment vertical="top" wrapText="1"/>
    </xf>
    <xf numFmtId="0" fontId="12" fillId="0" borderId="26" xfId="0" applyFont="1" applyFill="1" applyBorder="1" applyAlignment="1">
      <alignment vertical="center" wrapText="1"/>
    </xf>
    <xf numFmtId="0" fontId="12" fillId="0" borderId="0" xfId="2" applyFont="1" applyFill="1" applyAlignment="1">
      <alignment horizontal="left" vertical="top" wrapText="1"/>
    </xf>
    <xf numFmtId="0" fontId="12" fillId="0" borderId="0" xfId="0" applyFont="1" applyFill="1" applyAlignment="1">
      <alignment wrapText="1"/>
    </xf>
    <xf numFmtId="0" fontId="12" fillId="0" borderId="0" xfId="0" applyFont="1" applyFill="1" applyAlignment="1">
      <alignment vertical="top" wrapText="1"/>
    </xf>
    <xf numFmtId="0" fontId="61" fillId="0" borderId="0" xfId="0" applyNumberFormat="1" applyFont="1" applyFill="1" applyBorder="1" applyAlignment="1" applyProtection="1">
      <alignment horizontal="center" vertical="center" wrapText="1"/>
      <protection hidden="1"/>
    </xf>
    <xf numFmtId="0" fontId="35" fillId="0" borderId="23" xfId="3" applyNumberFormat="1" applyFont="1" applyFill="1" applyBorder="1" applyAlignment="1" applyProtection="1">
      <alignment horizontal="center" vertical="center" wrapText="1"/>
      <protection hidden="1"/>
    </xf>
    <xf numFmtId="165" fontId="24" fillId="9" borderId="26" xfId="0" applyNumberFormat="1" applyFont="1" applyFill="1" applyBorder="1" applyAlignment="1" applyProtection="1">
      <alignment horizontal="center" vertical="center" wrapText="1"/>
      <protection hidden="1"/>
    </xf>
    <xf numFmtId="0" fontId="11" fillId="0" borderId="26" xfId="0" applyFont="1" applyBorder="1" applyAlignment="1">
      <alignment horizontal="center" vertical="center" wrapText="1"/>
    </xf>
    <xf numFmtId="0" fontId="11" fillId="0" borderId="26" xfId="0" applyFont="1" applyFill="1" applyBorder="1" applyAlignment="1">
      <alignment horizontal="center" vertical="center" wrapText="1"/>
    </xf>
    <xf numFmtId="0" fontId="24" fillId="9" borderId="26"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70" xfId="0" applyFont="1" applyFill="1" applyBorder="1" applyAlignment="1">
      <alignment horizontal="center" vertical="center" wrapText="1"/>
    </xf>
    <xf numFmtId="0" fontId="11" fillId="0" borderId="26" xfId="0" applyNumberFormat="1" applyFont="1" applyBorder="1" applyAlignment="1" applyProtection="1">
      <alignment horizontal="center" vertical="center" wrapText="1"/>
      <protection hidden="1"/>
    </xf>
    <xf numFmtId="0" fontId="24" fillId="9" borderId="26" xfId="0" applyNumberFormat="1" applyFont="1" applyFill="1" applyBorder="1" applyAlignment="1" applyProtection="1">
      <alignment horizontal="center" vertical="center" wrapText="1"/>
      <protection hidden="1"/>
    </xf>
    <xf numFmtId="0" fontId="11" fillId="0" borderId="70" xfId="0" applyNumberFormat="1" applyFont="1" applyBorder="1" applyAlignment="1" applyProtection="1">
      <alignment horizontal="center" vertical="center" wrapText="1"/>
      <protection hidden="1"/>
    </xf>
    <xf numFmtId="0" fontId="12" fillId="0" borderId="70" xfId="0" applyNumberFormat="1" applyFont="1" applyFill="1" applyBorder="1" applyAlignment="1" applyProtection="1">
      <alignment horizontal="center" vertical="center" wrapText="1"/>
      <protection hidden="1"/>
    </xf>
    <xf numFmtId="0" fontId="12" fillId="0" borderId="0" xfId="2" applyFont="1" applyFill="1" applyAlignment="1">
      <alignment horizontal="center" vertical="center"/>
    </xf>
    <xf numFmtId="0" fontId="11" fillId="0" borderId="0" xfId="0" applyNumberFormat="1" applyFont="1" applyAlignment="1" applyProtection="1">
      <alignment horizontal="center" vertical="center" wrapText="1"/>
      <protection hidden="1"/>
    </xf>
    <xf numFmtId="0" fontId="11" fillId="0" borderId="0" xfId="0" applyFont="1" applyAlignment="1" applyProtection="1">
      <alignment horizontal="center" vertical="center"/>
      <protection hidden="1"/>
    </xf>
    <xf numFmtId="0" fontId="11" fillId="0" borderId="0" xfId="3" applyFont="1" applyBorder="1" applyAlignment="1" applyProtection="1">
      <alignment horizontal="center" vertical="center"/>
      <protection hidden="1"/>
    </xf>
    <xf numFmtId="1" fontId="12" fillId="0" borderId="26" xfId="2" applyNumberFormat="1" applyFont="1" applyFill="1" applyBorder="1" applyAlignment="1">
      <alignment horizontal="center" wrapText="1"/>
    </xf>
    <xf numFmtId="0" fontId="11" fillId="0" borderId="26" xfId="0" applyFont="1" applyBorder="1" applyAlignment="1" applyProtection="1">
      <alignment horizontal="center"/>
      <protection hidden="1"/>
    </xf>
    <xf numFmtId="0" fontId="11" fillId="8" borderId="26" xfId="0" applyFont="1" applyFill="1" applyBorder="1" applyAlignment="1" applyProtection="1">
      <alignment horizontal="center"/>
      <protection hidden="1"/>
    </xf>
    <xf numFmtId="0" fontId="24" fillId="9" borderId="26" xfId="0" applyFont="1" applyFill="1" applyBorder="1" applyAlignment="1" applyProtection="1">
      <alignment horizontal="center"/>
      <protection hidden="1"/>
    </xf>
    <xf numFmtId="0" fontId="11" fillId="0" borderId="80" xfId="0" applyFont="1" applyBorder="1" applyAlignment="1" applyProtection="1">
      <alignment horizontal="center"/>
      <protection hidden="1"/>
    </xf>
    <xf numFmtId="0" fontId="12" fillId="0" borderId="80" xfId="0" applyFont="1" applyFill="1" applyBorder="1" applyAlignment="1" applyProtection="1">
      <alignment horizontal="center"/>
      <protection hidden="1"/>
    </xf>
    <xf numFmtId="0" fontId="12" fillId="0" borderId="26" xfId="0" applyFont="1" applyFill="1" applyBorder="1" applyAlignment="1" applyProtection="1">
      <alignment horizontal="center"/>
      <protection hidden="1"/>
    </xf>
    <xf numFmtId="1" fontId="40" fillId="0" borderId="0" xfId="2" applyNumberFormat="1" applyFont="1" applyFill="1" applyAlignment="1">
      <alignment horizontal="center" vertical="center"/>
    </xf>
    <xf numFmtId="1" fontId="12" fillId="0" borderId="80" xfId="2" applyNumberFormat="1" applyFont="1" applyFill="1" applyBorder="1" applyAlignment="1">
      <alignment horizontal="center" vertical="center"/>
    </xf>
    <xf numFmtId="1" fontId="12" fillId="0" borderId="0" xfId="2" applyNumberFormat="1" applyFont="1" applyFill="1" applyAlignment="1">
      <alignment horizontal="center"/>
    </xf>
    <xf numFmtId="1" fontId="12" fillId="0" borderId="0" xfId="2" applyNumberFormat="1" applyFont="1" applyFill="1" applyAlignment="1">
      <alignment horizontal="center" vertical="center"/>
    </xf>
    <xf numFmtId="0" fontId="11" fillId="0" borderId="0" xfId="0" applyFont="1" applyAlignment="1" applyProtection="1">
      <alignment horizontal="center"/>
      <protection hidden="1"/>
    </xf>
    <xf numFmtId="0" fontId="0" fillId="0" borderId="71" xfId="0" applyFont="1" applyBorder="1" applyAlignment="1" applyProtection="1">
      <alignment horizontal="left" vertical="center" wrapText="1"/>
      <protection hidden="1"/>
    </xf>
    <xf numFmtId="0" fontId="25" fillId="0" borderId="2" xfId="32" applyFont="1" applyFill="1" applyBorder="1"/>
    <xf numFmtId="44" fontId="25" fillId="0" borderId="2" xfId="32" applyNumberFormat="1" applyFont="1" applyFill="1" applyBorder="1"/>
    <xf numFmtId="44" fontId="25" fillId="0" borderId="0" xfId="32" applyNumberFormat="1" applyFont="1" applyFill="1"/>
    <xf numFmtId="0" fontId="51" fillId="0" borderId="2" xfId="32" applyFont="1" applyFill="1" applyBorder="1" applyAlignment="1">
      <alignment wrapText="1"/>
    </xf>
    <xf numFmtId="0" fontId="51" fillId="0" borderId="0" xfId="32" applyFont="1" applyFill="1"/>
    <xf numFmtId="0" fontId="51" fillId="0" borderId="0" xfId="32" applyFont="1" applyFill="1" applyAlignment="1">
      <alignment horizontal="left"/>
    </xf>
    <xf numFmtId="0" fontId="25" fillId="0" borderId="2" xfId="32" applyFont="1" applyFill="1" applyBorder="1" applyAlignment="1">
      <alignment wrapText="1"/>
    </xf>
    <xf numFmtId="0" fontId="63" fillId="0" borderId="2" xfId="32" applyFont="1" applyFill="1" applyBorder="1" applyAlignment="1">
      <alignment wrapText="1"/>
    </xf>
    <xf numFmtId="0" fontId="0" fillId="0" borderId="26" xfId="0" applyFont="1" applyFill="1" applyBorder="1" applyAlignment="1" applyProtection="1">
      <alignment horizontal="left" vertical="center" wrapText="1"/>
      <protection hidden="1"/>
    </xf>
    <xf numFmtId="0" fontId="12" fillId="0" borderId="0" xfId="0" applyFont="1" applyFill="1" applyAlignment="1">
      <alignment vertical="center" wrapText="1"/>
    </xf>
    <xf numFmtId="0" fontId="40" fillId="0" borderId="26" xfId="0" applyNumberFormat="1" applyFont="1" applyFill="1" applyBorder="1" applyAlignment="1" applyProtection="1">
      <alignment horizontal="center" vertical="center" wrapText="1"/>
      <protection hidden="1"/>
    </xf>
    <xf numFmtId="0" fontId="40" fillId="0" borderId="26" xfId="0" applyFont="1" applyFill="1" applyBorder="1" applyAlignment="1" applyProtection="1">
      <alignment horizontal="center"/>
      <protection hidden="1"/>
    </xf>
    <xf numFmtId="0" fontId="40" fillId="0" borderId="26" xfId="0" applyFont="1" applyFill="1" applyBorder="1" applyAlignment="1" applyProtection="1">
      <alignment horizontal="left" vertical="center" wrapText="1"/>
      <protection hidden="1"/>
    </xf>
    <xf numFmtId="0" fontId="35" fillId="5" borderId="26" xfId="0" applyFont="1" applyFill="1" applyBorder="1" applyAlignment="1" applyProtection="1">
      <alignment horizontal="left" vertical="center" wrapText="1"/>
      <protection hidden="1"/>
    </xf>
    <xf numFmtId="0" fontId="12" fillId="0" borderId="72" xfId="0" applyFont="1" applyFill="1" applyBorder="1" applyAlignment="1">
      <alignment vertical="center" wrapText="1"/>
    </xf>
    <xf numFmtId="0" fontId="12" fillId="0" borderId="0" xfId="0" applyFont="1" applyFill="1" applyAlignment="1" applyProtection="1">
      <alignment wrapText="1"/>
      <protection hidden="1"/>
    </xf>
    <xf numFmtId="0" fontId="35" fillId="9" borderId="72" xfId="0" applyFont="1" applyFill="1" applyBorder="1" applyAlignment="1" applyProtection="1">
      <alignment horizontal="left" vertical="center" wrapText="1"/>
      <protection hidden="1"/>
    </xf>
    <xf numFmtId="0" fontId="12" fillId="0" borderId="0" xfId="0" applyFont="1" applyFill="1" applyAlignment="1" applyProtection="1">
      <alignment horizontal="left" vertical="center" wrapText="1"/>
      <protection hidden="1"/>
    </xf>
    <xf numFmtId="0" fontId="12" fillId="0" borderId="0" xfId="0" applyFont="1" applyFill="1" applyAlignment="1">
      <alignment horizontal="left" vertical="center" wrapText="1"/>
    </xf>
    <xf numFmtId="0" fontId="63" fillId="0" borderId="2" xfId="32" applyFont="1" applyFill="1" applyBorder="1"/>
    <xf numFmtId="0" fontId="63" fillId="0" borderId="2" xfId="32" applyFont="1" applyFill="1" applyBorder="1" applyAlignment="1">
      <alignment horizontal="center" vertical="top" textRotation="180" shrinkToFit="1"/>
    </xf>
    <xf numFmtId="0" fontId="23" fillId="0" borderId="31" xfId="93" applyFont="1" applyBorder="1" applyAlignment="1">
      <alignment horizontal="left" vertical="center"/>
    </xf>
    <xf numFmtId="0" fontId="23" fillId="0" borderId="62" xfId="93" applyFont="1" applyBorder="1" applyAlignment="1">
      <alignment horizontal="left" vertical="center"/>
    </xf>
    <xf numFmtId="0" fontId="23" fillId="0" borderId="32" xfId="93" applyFont="1" applyBorder="1" applyAlignment="1">
      <alignment horizontal="left" vertical="center"/>
    </xf>
    <xf numFmtId="0" fontId="27" fillId="4" borderId="2" xfId="94" applyFont="1" applyFill="1" applyBorder="1" applyAlignment="1">
      <alignment horizontal="left" vertical="center"/>
    </xf>
    <xf numFmtId="0" fontId="41" fillId="10" borderId="0" xfId="32" applyFont="1" applyFill="1" applyAlignment="1">
      <alignment horizontal="left" vertical="center"/>
    </xf>
    <xf numFmtId="0" fontId="47" fillId="0" borderId="2" xfId="32" applyFont="1" applyBorder="1" applyAlignment="1">
      <alignment horizontal="center"/>
    </xf>
    <xf numFmtId="165" fontId="34" fillId="3" borderId="3" xfId="0" applyNumberFormat="1" applyFont="1" applyFill="1" applyBorder="1" applyAlignment="1" applyProtection="1">
      <alignment horizontal="center" vertical="center" wrapText="1"/>
      <protection hidden="1"/>
    </xf>
    <xf numFmtId="165" fontId="34" fillId="3" borderId="7" xfId="0" applyNumberFormat="1" applyFont="1" applyFill="1" applyBorder="1" applyAlignment="1" applyProtection="1">
      <alignment horizontal="center" vertical="center" wrapText="1"/>
      <protection hidden="1"/>
    </xf>
    <xf numFmtId="3" fontId="34" fillId="3" borderId="73" xfId="0" applyNumberFormat="1" applyFont="1" applyFill="1" applyBorder="1" applyAlignment="1" applyProtection="1">
      <alignment horizontal="center" vertical="center" wrapText="1"/>
      <protection hidden="1"/>
    </xf>
    <xf numFmtId="3" fontId="34" fillId="3" borderId="75" xfId="0" applyNumberFormat="1" applyFont="1" applyFill="1" applyBorder="1" applyAlignment="1" applyProtection="1">
      <alignment horizontal="center" vertical="center" wrapText="1"/>
      <protection hidden="1"/>
    </xf>
    <xf numFmtId="165" fontId="34" fillId="3" borderId="1" xfId="0" applyNumberFormat="1" applyFont="1" applyFill="1" applyBorder="1" applyAlignment="1" applyProtection="1">
      <alignment horizontal="center" vertical="center" wrapText="1"/>
      <protection hidden="1"/>
    </xf>
    <xf numFmtId="165" fontId="34" fillId="3" borderId="5" xfId="0" applyNumberFormat="1" applyFont="1" applyFill="1" applyBorder="1" applyAlignment="1" applyProtection="1">
      <alignment horizontal="center" vertical="center" wrapText="1"/>
      <protection hidden="1"/>
    </xf>
    <xf numFmtId="3" fontId="34" fillId="3" borderId="2" xfId="0" applyNumberFormat="1" applyFont="1" applyFill="1" applyBorder="1" applyAlignment="1" applyProtection="1">
      <alignment horizontal="center" vertical="center" wrapText="1"/>
      <protection hidden="1"/>
    </xf>
    <xf numFmtId="3" fontId="34" fillId="3" borderId="6" xfId="0" applyNumberFormat="1" applyFont="1" applyFill="1" applyBorder="1" applyAlignment="1" applyProtection="1">
      <alignment horizontal="center" vertical="center" wrapText="1"/>
      <protection hidden="1"/>
    </xf>
    <xf numFmtId="165" fontId="34" fillId="3" borderId="2" xfId="0" applyNumberFormat="1" applyFont="1" applyFill="1" applyBorder="1" applyAlignment="1" applyProtection="1">
      <alignment horizontal="center" vertical="center" wrapText="1"/>
      <protection hidden="1"/>
    </xf>
    <xf numFmtId="165" fontId="34" fillId="3" borderId="6" xfId="0" applyNumberFormat="1" applyFont="1" applyFill="1" applyBorder="1" applyAlignment="1" applyProtection="1">
      <alignment horizontal="center" vertical="center" wrapText="1"/>
      <protection hidden="1"/>
    </xf>
    <xf numFmtId="3" fontId="34" fillId="3" borderId="3" xfId="0" applyNumberFormat="1" applyFont="1" applyFill="1" applyBorder="1" applyAlignment="1" applyProtection="1">
      <alignment horizontal="center" vertical="center" wrapText="1"/>
      <protection hidden="1"/>
    </xf>
    <xf numFmtId="3" fontId="34" fillId="3" borderId="7" xfId="0" applyNumberFormat="1" applyFont="1" applyFill="1" applyBorder="1" applyAlignment="1" applyProtection="1">
      <alignment horizontal="center" vertical="center" wrapText="1"/>
      <protection hidden="1"/>
    </xf>
    <xf numFmtId="3" fontId="34" fillId="3" borderId="74" xfId="0" applyNumberFormat="1" applyFont="1" applyFill="1" applyBorder="1" applyAlignment="1" applyProtection="1">
      <alignment horizontal="center" vertical="center" wrapText="1"/>
      <protection hidden="1"/>
    </xf>
    <xf numFmtId="3" fontId="34" fillId="3" borderId="76" xfId="0" applyNumberFormat="1" applyFont="1" applyFill="1" applyBorder="1" applyAlignment="1" applyProtection="1">
      <alignment horizontal="center" vertical="center" wrapText="1"/>
      <protection hidden="1"/>
    </xf>
    <xf numFmtId="44" fontId="23" fillId="3" borderId="41" xfId="1" applyNumberFormat="1" applyFont="1" applyFill="1" applyBorder="1" applyAlignment="1" applyProtection="1">
      <alignment horizontal="center" vertical="center"/>
      <protection hidden="1"/>
    </xf>
    <xf numFmtId="44" fontId="23" fillId="3" borderId="19" xfId="1" applyNumberFormat="1" applyFont="1" applyFill="1" applyBorder="1" applyAlignment="1" applyProtection="1">
      <alignment horizontal="center" vertical="center"/>
      <protection hidden="1"/>
    </xf>
    <xf numFmtId="44" fontId="23" fillId="3" borderId="42" xfId="1" applyNumberFormat="1" applyFont="1" applyFill="1" applyBorder="1" applyAlignment="1" applyProtection="1">
      <alignment horizontal="center" vertical="center"/>
      <protection hidden="1"/>
    </xf>
    <xf numFmtId="44" fontId="23" fillId="3" borderId="79" xfId="1" applyNumberFormat="1" applyFont="1" applyFill="1" applyBorder="1" applyAlignment="1" applyProtection="1">
      <alignment horizontal="center" vertical="center"/>
      <protection hidden="1"/>
    </xf>
    <xf numFmtId="44" fontId="23" fillId="3" borderId="20" xfId="1" applyNumberFormat="1" applyFont="1" applyFill="1" applyBorder="1" applyAlignment="1" applyProtection="1">
      <alignment horizontal="center" vertical="center"/>
      <protection hidden="1"/>
    </xf>
    <xf numFmtId="0" fontId="31" fillId="2" borderId="0" xfId="2" applyFont="1" applyFill="1" applyBorder="1" applyAlignment="1" applyProtection="1">
      <alignment horizontal="center" vertical="center" wrapText="1"/>
      <protection hidden="1"/>
    </xf>
    <xf numFmtId="164" fontId="34" fillId="3" borderId="44" xfId="0" applyNumberFormat="1" applyFont="1" applyFill="1" applyBorder="1" applyAlignment="1" applyProtection="1">
      <alignment horizontal="center" vertical="center" wrapText="1"/>
      <protection hidden="1"/>
    </xf>
    <xf numFmtId="164" fontId="34" fillId="3" borderId="45" xfId="0" applyNumberFormat="1" applyFont="1" applyFill="1" applyBorder="1" applyAlignment="1" applyProtection="1">
      <alignment horizontal="center" vertical="center" wrapText="1"/>
      <protection hidden="1"/>
    </xf>
    <xf numFmtId="164" fontId="34" fillId="3" borderId="46" xfId="0" applyNumberFormat="1" applyFont="1" applyFill="1" applyBorder="1" applyAlignment="1" applyProtection="1">
      <alignment horizontal="center" vertical="center" wrapText="1"/>
      <protection hidden="1"/>
    </xf>
    <xf numFmtId="3" fontId="34" fillId="3" borderId="21" xfId="4" applyNumberFormat="1" applyFont="1" applyFill="1" applyBorder="1" applyAlignment="1" applyProtection="1">
      <alignment horizontal="center" vertical="center" wrapText="1"/>
      <protection hidden="1"/>
    </xf>
    <xf numFmtId="3" fontId="34" fillId="3" borderId="9" xfId="4" applyNumberFormat="1" applyFont="1" applyFill="1" applyBorder="1" applyAlignment="1" applyProtection="1">
      <alignment horizontal="center" vertical="center" wrapText="1"/>
      <protection hidden="1"/>
    </xf>
    <xf numFmtId="3" fontId="34" fillId="3" borderId="7" xfId="4" applyNumberFormat="1" applyFont="1" applyFill="1" applyBorder="1" applyAlignment="1" applyProtection="1">
      <alignment horizontal="center" vertical="center" wrapText="1"/>
      <protection hidden="1"/>
    </xf>
    <xf numFmtId="3" fontId="34" fillId="3" borderId="19" xfId="4" applyNumberFormat="1" applyFont="1" applyFill="1" applyBorder="1" applyAlignment="1" applyProtection="1">
      <alignment horizontal="center" vertical="center" wrapText="1"/>
      <protection hidden="1"/>
    </xf>
    <xf numFmtId="165" fontId="34" fillId="3" borderId="31" xfId="0" applyNumberFormat="1" applyFont="1" applyFill="1" applyBorder="1" applyAlignment="1" applyProtection="1">
      <alignment horizontal="center" vertical="center" wrapText="1"/>
      <protection hidden="1"/>
    </xf>
    <xf numFmtId="165" fontId="34" fillId="3" borderId="32" xfId="0" applyNumberFormat="1" applyFont="1" applyFill="1" applyBorder="1" applyAlignment="1" applyProtection="1">
      <alignment horizontal="center" vertical="center" wrapText="1"/>
      <protection hidden="1"/>
    </xf>
    <xf numFmtId="0" fontId="21" fillId="4" borderId="10" xfId="10" applyFont="1" applyFill="1" applyBorder="1" applyAlignment="1" applyProtection="1">
      <alignment horizontal="center" vertical="center" wrapText="1"/>
    </xf>
    <xf numFmtId="0" fontId="21" fillId="4" borderId="11" xfId="10" applyFont="1" applyFill="1" applyBorder="1" applyAlignment="1" applyProtection="1">
      <alignment horizontal="center" vertical="center"/>
    </xf>
    <xf numFmtId="0" fontId="18" fillId="5" borderId="10" xfId="12" applyFont="1" applyFill="1" applyBorder="1" applyAlignment="1" applyProtection="1">
      <alignment horizontal="right" vertical="top" wrapText="1"/>
    </xf>
    <xf numFmtId="0" fontId="18" fillId="5" borderId="17" xfId="12" applyFont="1" applyFill="1" applyBorder="1" applyAlignment="1" applyProtection="1">
      <alignment horizontal="right" vertical="top" wrapText="1"/>
    </xf>
    <xf numFmtId="0" fontId="42" fillId="10" borderId="50" xfId="32" applyFont="1" applyFill="1" applyBorder="1" applyAlignment="1" applyProtection="1">
      <alignment horizontal="center" vertical="center"/>
      <protection hidden="1"/>
    </xf>
    <xf numFmtId="0" fontId="23" fillId="5" borderId="54" xfId="32" applyFont="1" applyFill="1" applyBorder="1" applyAlignment="1" applyProtection="1">
      <alignment horizontal="center" vertical="center" wrapText="1"/>
      <protection hidden="1"/>
    </xf>
    <xf numFmtId="0" fontId="23" fillId="5" borderId="55" xfId="32" applyFont="1" applyFill="1" applyBorder="1" applyAlignment="1" applyProtection="1">
      <alignment horizontal="center" vertical="center" wrapText="1"/>
      <protection hidden="1"/>
    </xf>
    <xf numFmtId="0" fontId="23" fillId="5" borderId="56" xfId="32" applyFont="1" applyFill="1" applyBorder="1" applyAlignment="1" applyProtection="1">
      <alignment horizontal="center" vertical="center" wrapText="1"/>
      <protection hidden="1"/>
    </xf>
    <xf numFmtId="0" fontId="23" fillId="0" borderId="29" xfId="32" applyFont="1" applyBorder="1" applyAlignment="1" applyProtection="1">
      <alignment horizontal="center" vertical="center" wrapText="1"/>
      <protection hidden="1"/>
    </xf>
    <xf numFmtId="0" fontId="23" fillId="0" borderId="30" xfId="32" applyFont="1" applyBorder="1" applyAlignment="1" applyProtection="1">
      <alignment horizontal="center" vertical="center" wrapText="1"/>
      <protection hidden="1"/>
    </xf>
    <xf numFmtId="0" fontId="23" fillId="0" borderId="58" xfId="32" applyFont="1" applyBorder="1" applyAlignment="1" applyProtection="1">
      <alignment horizontal="center" vertical="center" wrapText="1"/>
      <protection hidden="1"/>
    </xf>
    <xf numFmtId="0" fontId="23" fillId="0" borderId="38" xfId="32" applyFont="1" applyBorder="1" applyAlignment="1" applyProtection="1">
      <alignment horizontal="center" vertical="center" wrapText="1"/>
      <protection hidden="1"/>
    </xf>
    <xf numFmtId="0" fontId="23" fillId="0" borderId="59" xfId="32" applyFont="1" applyBorder="1" applyAlignment="1" applyProtection="1">
      <alignment horizontal="center" vertical="center" wrapText="1"/>
      <protection hidden="1"/>
    </xf>
    <xf numFmtId="0" fontId="23" fillId="0" borderId="18" xfId="32" applyFont="1" applyBorder="1" applyAlignment="1" applyProtection="1">
      <alignment horizontal="center" vertical="center" wrapText="1"/>
      <protection hidden="1"/>
    </xf>
    <xf numFmtId="0" fontId="29" fillId="0" borderId="53" xfId="0" applyFont="1" applyBorder="1" applyAlignment="1" applyProtection="1">
      <alignment horizontal="center" vertical="center"/>
      <protection hidden="1"/>
    </xf>
    <xf numFmtId="0" fontId="42" fillId="10" borderId="51" xfId="32" applyFont="1" applyFill="1" applyBorder="1" applyAlignment="1" applyProtection="1">
      <alignment horizontal="center" vertical="center"/>
      <protection hidden="1"/>
    </xf>
    <xf numFmtId="0" fontId="43" fillId="5" borderId="10" xfId="32" applyFont="1" applyFill="1" applyBorder="1" applyAlignment="1" applyProtection="1">
      <alignment horizontal="center" vertical="center"/>
      <protection hidden="1"/>
    </xf>
    <xf numFmtId="0" fontId="43" fillId="5" borderId="11" xfId="32" applyFont="1" applyFill="1" applyBorder="1" applyAlignment="1" applyProtection="1">
      <alignment horizontal="center" vertical="center"/>
      <protection hidden="1"/>
    </xf>
    <xf numFmtId="0" fontId="43" fillId="5" borderId="17" xfId="32" applyFont="1" applyFill="1" applyBorder="1" applyAlignment="1" applyProtection="1">
      <alignment horizontal="center" vertical="center"/>
      <protection hidden="1"/>
    </xf>
    <xf numFmtId="0" fontId="29" fillId="0" borderId="52" xfId="32" applyFont="1" applyBorder="1" applyAlignment="1" applyProtection="1">
      <alignment horizontal="center" vertical="center"/>
      <protection hidden="1"/>
    </xf>
    <xf numFmtId="0" fontId="29" fillId="0" borderId="42" xfId="32" applyFont="1" applyBorder="1" applyAlignment="1" applyProtection="1">
      <alignment horizontal="center" vertical="center"/>
      <protection hidden="1"/>
    </xf>
    <xf numFmtId="0" fontId="29" fillId="0" borderId="53" xfId="32" applyFont="1" applyBorder="1" applyAlignment="1" applyProtection="1">
      <alignment horizontal="center" vertical="center"/>
      <protection hidden="1"/>
    </xf>
    <xf numFmtId="0" fontId="29" fillId="0" borderId="53" xfId="32" applyFont="1" applyBorder="1" applyAlignment="1" applyProtection="1">
      <alignment horizontal="center" vertical="center" wrapText="1"/>
      <protection hidden="1"/>
    </xf>
    <xf numFmtId="0" fontId="5" fillId="0" borderId="2" xfId="32" applyBorder="1" applyAlignment="1">
      <alignment horizontal="center" vertical="top" textRotation="180" shrinkToFit="1"/>
    </xf>
    <xf numFmtId="0" fontId="0" fillId="0" borderId="2" xfId="0" applyBorder="1" applyAlignment="1">
      <alignment horizontal="center" vertical="top" textRotation="180" shrinkToFit="1"/>
    </xf>
    <xf numFmtId="0" fontId="5" fillId="0" borderId="3" xfId="32" applyBorder="1" applyAlignment="1">
      <alignment horizontal="center" vertical="top" textRotation="180" shrinkToFit="1"/>
    </xf>
    <xf numFmtId="0" fontId="5" fillId="0" borderId="9" xfId="32" applyBorder="1" applyAlignment="1">
      <alignment horizontal="center" vertical="top" textRotation="180" shrinkToFit="1"/>
    </xf>
    <xf numFmtId="0" fontId="5" fillId="0" borderId="61" xfId="32" applyBorder="1" applyAlignment="1">
      <alignment horizontal="center" vertical="top" textRotation="180" shrinkToFit="1"/>
    </xf>
    <xf numFmtId="0" fontId="25" fillId="0" borderId="2" xfId="32" applyFont="1" applyFill="1" applyBorder="1" applyAlignment="1">
      <alignment horizontal="center" vertical="top" textRotation="180" wrapText="1" shrinkToFit="1"/>
    </xf>
    <xf numFmtId="0" fontId="63" fillId="0" borderId="2" xfId="32" applyFont="1" applyFill="1" applyBorder="1" applyAlignment="1">
      <alignment horizontal="center" vertical="top" textRotation="180" shrinkToFit="1"/>
    </xf>
    <xf numFmtId="0" fontId="5" fillId="0" borderId="3" xfId="32" applyFill="1" applyBorder="1" applyAlignment="1">
      <alignment horizontal="center" vertical="top" textRotation="180" shrinkToFit="1"/>
    </xf>
    <xf numFmtId="0" fontId="5" fillId="0" borderId="9" xfId="32" applyFill="1" applyBorder="1" applyAlignment="1">
      <alignment horizontal="center" vertical="top" textRotation="180" shrinkToFit="1"/>
    </xf>
    <xf numFmtId="0" fontId="5" fillId="0" borderId="61" xfId="32" applyFill="1" applyBorder="1" applyAlignment="1">
      <alignment horizontal="center" vertical="top" textRotation="180" shrinkToFit="1"/>
    </xf>
    <xf numFmtId="0" fontId="25" fillId="0" borderId="2" xfId="32" applyFont="1" applyFill="1" applyBorder="1" applyProtection="1"/>
    <xf numFmtId="0" fontId="51" fillId="0" borderId="2" xfId="32" applyFont="1" applyFill="1" applyBorder="1" applyProtection="1"/>
    <xf numFmtId="43" fontId="52" fillId="0" borderId="2" xfId="84" applyFont="1" applyFill="1" applyBorder="1" applyProtection="1"/>
    <xf numFmtId="43" fontId="62" fillId="0" borderId="2" xfId="84" applyFont="1" applyFill="1" applyBorder="1" applyProtection="1"/>
    <xf numFmtId="0" fontId="51" fillId="0" borderId="0" xfId="32" applyFont="1" applyFill="1" applyAlignment="1" applyProtection="1">
      <alignment horizontal="left"/>
    </xf>
    <xf numFmtId="0" fontId="51" fillId="0" borderId="0" xfId="32" applyFont="1" applyFill="1" applyProtection="1"/>
    <xf numFmtId="43" fontId="52" fillId="0" borderId="2" xfId="32" applyNumberFormat="1" applyFont="1" applyFill="1" applyBorder="1" applyProtection="1"/>
    <xf numFmtId="43" fontId="51" fillId="0" borderId="2" xfId="32" applyNumberFormat="1" applyFont="1" applyFill="1" applyBorder="1" applyProtection="1"/>
    <xf numFmtId="0" fontId="63" fillId="0" borderId="2" xfId="32" applyFont="1" applyFill="1" applyBorder="1" applyProtection="1"/>
    <xf numFmtId="0" fontId="63" fillId="0" borderId="0" xfId="32" applyFont="1" applyFill="1" applyProtection="1"/>
    <xf numFmtId="43" fontId="64" fillId="0" borderId="2" xfId="84" applyFont="1" applyFill="1" applyBorder="1" applyProtection="1"/>
    <xf numFmtId="0" fontId="63" fillId="0" borderId="0" xfId="32" applyFont="1" applyFill="1" applyAlignment="1" applyProtection="1">
      <alignment horizontal="left"/>
    </xf>
    <xf numFmtId="43" fontId="40" fillId="0" borderId="2" xfId="84" applyFont="1" applyFill="1" applyBorder="1" applyProtection="1"/>
    <xf numFmtId="43" fontId="64" fillId="0" borderId="2" xfId="32" applyNumberFormat="1" applyFont="1" applyFill="1" applyBorder="1" applyProtection="1"/>
    <xf numFmtId="43" fontId="63" fillId="0" borderId="2" xfId="32" applyNumberFormat="1" applyFont="1" applyFill="1" applyBorder="1" applyProtection="1"/>
    <xf numFmtId="10" fontId="63" fillId="0" borderId="2" xfId="32" applyNumberFormat="1" applyFont="1" applyFill="1" applyBorder="1" applyProtection="1"/>
  </cellXfs>
  <cellStyles count="96">
    <cellStyle name="Comma 2" xfId="4" xr:uid="{00000000-0005-0000-0000-000000000000}"/>
    <cellStyle name="Comma 2 16" xfId="16" xr:uid="{00000000-0005-0000-0000-000001000000}"/>
    <cellStyle name="Comma 2 16 2" xfId="20" xr:uid="{00000000-0005-0000-0000-000002000000}"/>
    <cellStyle name="Comma 2 16 2 2" xfId="46" xr:uid="{00000000-0005-0000-0000-000002000000}"/>
    <cellStyle name="Comma 2 16 2 2 2" xfId="78" xr:uid="{211B548F-411E-4179-B2D7-085EBD6352D4}"/>
    <cellStyle name="Comma 2 16 2 3" xfId="64" xr:uid="{0F75AE3A-9F35-4FE0-97B5-9692107C46C9}"/>
    <cellStyle name="Comma 2 16 3" xfId="42" xr:uid="{00000000-0005-0000-0000-000001000000}"/>
    <cellStyle name="Comma 2 16 3 2" xfId="74" xr:uid="{06D833AB-FBCD-4C0E-AC59-B5340D0DB95B}"/>
    <cellStyle name="Comma 2 16 4" xfId="60" xr:uid="{E5A0F3FF-B0A6-4DF9-BC3F-8A715D847785}"/>
    <cellStyle name="Comma 2 2" xfId="15" xr:uid="{00000000-0005-0000-0000-000003000000}"/>
    <cellStyle name="Comma 2 2 2" xfId="18" xr:uid="{00000000-0005-0000-0000-000004000000}"/>
    <cellStyle name="Comma 2 2 2 2" xfId="44" xr:uid="{00000000-0005-0000-0000-000004000000}"/>
    <cellStyle name="Comma 2 2 2 2 2" xfId="76" xr:uid="{83252278-1E21-4A13-AB06-BD722A084CEF}"/>
    <cellStyle name="Comma 2 2 2 3" xfId="62" xr:uid="{6B7365F0-80A3-4549-9030-BB827A195A6C}"/>
    <cellStyle name="Comma 2 2 3" xfId="41" xr:uid="{00000000-0005-0000-0000-000003000000}"/>
    <cellStyle name="Comma 2 2 3 2" xfId="73" xr:uid="{D6824111-25D8-4A28-BF81-2D619CD14711}"/>
    <cellStyle name="Comma 2 2 4" xfId="59" xr:uid="{E80121AE-8321-4471-A115-C6DEA7FC666B}"/>
    <cellStyle name="Comma 2 3" xfId="19" xr:uid="{00000000-0005-0000-0000-000005000000}"/>
    <cellStyle name="Comma 2 3 2" xfId="45" xr:uid="{00000000-0005-0000-0000-000005000000}"/>
    <cellStyle name="Comma 2 3 2 2" xfId="77" xr:uid="{C15D7FB5-1AE7-476F-9319-E263083328BE}"/>
    <cellStyle name="Comma 2 3 3" xfId="63" xr:uid="{859B04AD-DE70-4813-B9AC-3C2FEEB49A6B}"/>
    <cellStyle name="Comma 2 4" xfId="17" xr:uid="{00000000-0005-0000-0000-000006000000}"/>
    <cellStyle name="Comma 2 4 2" xfId="43" xr:uid="{00000000-0005-0000-0000-000006000000}"/>
    <cellStyle name="Comma 2 4 2 2" xfId="75" xr:uid="{7BF4C39D-1E48-4DDB-AAAF-0C8FE55C940F}"/>
    <cellStyle name="Comma 2 4 3" xfId="61" xr:uid="{45397685-EA3E-47E9-A3D9-92D9479DC5D2}"/>
    <cellStyle name="Comma 2 5" xfId="33" xr:uid="{00000000-0005-0000-0000-000000000000}"/>
    <cellStyle name="Comma 2 5 2" xfId="70" xr:uid="{6723F9B3-921F-4B76-82B8-727F7E2C3B49}"/>
    <cellStyle name="Comma 2 6" xfId="56" xr:uid="{47817A1C-E40E-4B58-B4C5-6B1E8753DD3A}"/>
    <cellStyle name="Comma 3" xfId="84" xr:uid="{117DF699-82E5-4C1D-A733-D4538F293364}"/>
    <cellStyle name="Comma 5" xfId="87" xr:uid="{417D782D-341A-474C-A6E6-523E9FED9BC9}"/>
    <cellStyle name="Currency" xfId="1" builtinId="4"/>
    <cellStyle name="Currency 2" xfId="14" xr:uid="{00000000-0005-0000-0000-000008000000}"/>
    <cellStyle name="Currency 2 2" xfId="40" xr:uid="{00000000-0005-0000-0000-000008000000}"/>
    <cellStyle name="Currency 2 2 2" xfId="72" xr:uid="{20E14857-F611-4012-8185-51A16756B72E}"/>
    <cellStyle name="Currency 2 3" xfId="58" xr:uid="{18785F53-A1C1-4B9C-9C6F-E2B32649246E}"/>
    <cellStyle name="Currency 2 4" xfId="91" xr:uid="{04C9B1CA-7762-4300-BCB7-28CB7011B804}"/>
    <cellStyle name="Currency 3" xfId="30" xr:uid="{00000000-0005-0000-0000-000052000000}"/>
    <cellStyle name="Currency 3 2" xfId="69" xr:uid="{C64F095F-52BA-46D0-8C1B-4D5B735426D6}"/>
    <cellStyle name="Currency 4" xfId="55" xr:uid="{D28829BA-2CBE-491E-ACAF-9894B6168161}"/>
    <cellStyle name="Normal" xfId="0" builtinId="0"/>
    <cellStyle name="Normal 14 2" xfId="8" xr:uid="{00000000-0005-0000-0000-00000A000000}"/>
    <cellStyle name="Normal 15" xfId="5" xr:uid="{00000000-0005-0000-0000-00000B000000}"/>
    <cellStyle name="Normal 2" xfId="2" xr:uid="{00000000-0005-0000-0000-00000C000000}"/>
    <cellStyle name="Normal 2 10" xfId="23" xr:uid="{00000000-0005-0000-0000-00000D000000}"/>
    <cellStyle name="Normal 2 16" xfId="22" xr:uid="{00000000-0005-0000-0000-00000E000000}"/>
    <cellStyle name="Normal 2 2" xfId="12" xr:uid="{00000000-0005-0000-0000-00000F000000}"/>
    <cellStyle name="Normal 2 3" xfId="25" xr:uid="{00000000-0005-0000-0000-000010000000}"/>
    <cellStyle name="Normal 2 4" xfId="6" xr:uid="{00000000-0005-0000-0000-000011000000}"/>
    <cellStyle name="Normal 2 4 2" xfId="92" xr:uid="{B4A1DECA-0845-4D12-826D-9B18E2CCEF67}"/>
    <cellStyle name="Normal 2 5 2" xfId="9" xr:uid="{00000000-0005-0000-0000-000012000000}"/>
    <cellStyle name="Normal 3" xfId="11" xr:uid="{00000000-0005-0000-0000-000013000000}"/>
    <cellStyle name="Normal 3 2 2" xfId="3" xr:uid="{00000000-0005-0000-0000-000014000000}"/>
    <cellStyle name="Normal 3 2 2 2" xfId="32" xr:uid="{00000000-0005-0000-0000-000014000000}"/>
    <cellStyle name="Normal 3 2 2 2 2" xfId="29" xr:uid="{00000000-0005-0000-0000-000015000000}"/>
    <cellStyle name="Normal 3 2 2 2 2 2" xfId="54" xr:uid="{00000000-0005-0000-0000-000015000000}"/>
    <cellStyle name="Normal 3 2 2 2 2_Schedule C" xfId="36" xr:uid="{14341591-BC30-420D-8F74-932F5EBEB4CF}"/>
    <cellStyle name="Normal 3 2 2_Schedule C" xfId="38" xr:uid="{34CCD54C-8925-49B2-A3DA-1F67299D0F4F}"/>
    <cellStyle name="Normal 3 3" xfId="7" xr:uid="{00000000-0005-0000-0000-000016000000}"/>
    <cellStyle name="Normal 3 3 2" xfId="35" xr:uid="{00000000-0005-0000-0000-000016000000}"/>
    <cellStyle name="Normal 3 3_Schedule C" xfId="34" xr:uid="{7CC3710C-0E1A-4C76-AAE8-48732B20B530}"/>
    <cellStyle name="Normal 4" xfId="13" xr:uid="{00000000-0005-0000-0000-000017000000}"/>
    <cellStyle name="Normal 4 2" xfId="88" xr:uid="{83880EAB-9573-424C-806C-1D0079D50C92}"/>
    <cellStyle name="Normal 4 2 2" xfId="10" xr:uid="{00000000-0005-0000-0000-000018000000}"/>
    <cellStyle name="Normal 4 2 2 2" xfId="37" xr:uid="{00000000-0005-0000-0000-000018000000}"/>
    <cellStyle name="Normal 4 2 2 2 2" xfId="71" xr:uid="{7A136358-82D7-4AC6-9D48-E828A91E2DC5}"/>
    <cellStyle name="Normal 4 2 2 2 2 2" xfId="90" xr:uid="{C818E1BC-057D-4211-A18E-2F944DC27ABE}"/>
    <cellStyle name="Normal 4 2 2 3" xfId="57" xr:uid="{80661112-81DB-43AD-94F8-A2E44678BDB2}"/>
    <cellStyle name="Normal 4 2 2_Schedule C" xfId="50" xr:uid="{394A525A-9BC8-4498-80D9-00ECA248E87B}"/>
    <cellStyle name="Normal 4 3" xfId="24" xr:uid="{00000000-0005-0000-0000-000019000000}"/>
    <cellStyle name="Normal 4 3 2" xfId="49" xr:uid="{00000000-0005-0000-0000-000019000000}"/>
    <cellStyle name="Normal 4 3 2 2" xfId="79" xr:uid="{9757B1A5-EEFB-464A-8DFA-8E70167E22C7}"/>
    <cellStyle name="Normal 4 3 2 2 3" xfId="95" xr:uid="{2023CDA8-DEBA-429E-9DB4-5A6CD9EAE9FC}"/>
    <cellStyle name="Normal 4 3 2 5" xfId="94" xr:uid="{44F30C7B-1CCA-4014-8DC6-DD01848205C4}"/>
    <cellStyle name="Normal 4 3 3" xfId="65" xr:uid="{FF50329C-236B-4F22-91A7-E80CF8F859CD}"/>
    <cellStyle name="Normal 4 3_Schedule C" xfId="39" xr:uid="{82E08E25-981C-49D3-B22B-83F4B1732020}"/>
    <cellStyle name="Normal 4 6" xfId="89" xr:uid="{14784C12-E611-49BD-BA28-F12D02596A94}"/>
    <cellStyle name="Normal 47" xfId="86" xr:uid="{B40F35C0-43B9-4B0B-878F-9DF7CAD8A238}"/>
    <cellStyle name="Normal 5" xfId="27" xr:uid="{00000000-0005-0000-0000-00001A000000}"/>
    <cellStyle name="Normal 5 2" xfId="26" xr:uid="{00000000-0005-0000-0000-00001B000000}"/>
    <cellStyle name="Normal 5 2 2" xfId="51" xr:uid="{00000000-0005-0000-0000-00001B000000}"/>
    <cellStyle name="Normal 5 2 2 2" xfId="80" xr:uid="{F7A858C4-5763-4568-8A39-58DF96625E76}"/>
    <cellStyle name="Normal 5 2 3" xfId="66" xr:uid="{AB264166-A85D-4898-8D03-B6BB5EDFF350}"/>
    <cellStyle name="Normal 5 2_Schedule C" xfId="48" xr:uid="{0EAF6E85-8DD8-432B-BD7D-EC608D977B71}"/>
    <cellStyle name="Normal 5 3" xfId="52" xr:uid="{00000000-0005-0000-0000-00001A000000}"/>
    <cellStyle name="Normal 5 3 2" xfId="81" xr:uid="{5D242CAC-5B39-40DA-AFDE-10F929DEA19E}"/>
    <cellStyle name="Normal 5 3 3" xfId="93" xr:uid="{7E92A8F8-A74D-4225-853D-6E5B2A20B613}"/>
    <cellStyle name="Normal 5 4" xfId="67" xr:uid="{6496E45E-422D-48C9-98B6-F7B525AC22C2}"/>
    <cellStyle name="Normal 5 5" xfId="85" xr:uid="{8EE615CE-2A95-4FB4-9E45-FCE065F00116}"/>
    <cellStyle name="Normal 5_Schedule C" xfId="47" xr:uid="{177B7BF6-D7A7-4563-BE42-93FF13F3931E}"/>
    <cellStyle name="Normal 6" xfId="28" xr:uid="{00000000-0005-0000-0000-00001C000000}"/>
    <cellStyle name="Normal 6 2" xfId="53" xr:uid="{00000000-0005-0000-0000-00001C000000}"/>
    <cellStyle name="Normal 6 2 2" xfId="82" xr:uid="{C0803661-1523-4AF3-AD19-594B6D1F130E}"/>
    <cellStyle name="Normal 6 3" xfId="68" xr:uid="{1AC2D38B-4CFA-4306-B676-89B485524060}"/>
    <cellStyle name="Normal 6_Schedule C" xfId="31" xr:uid="{57DE8A6D-8229-4AD7-BC72-BC38D8689035}"/>
    <cellStyle name="Percent 2" xfId="83" xr:uid="{051F99FD-3E01-4E94-9FA2-571E005EDAF9}"/>
    <cellStyle name="Percent 2 15" xfId="21" xr:uid="{00000000-0005-0000-0000-00001D000000}"/>
  </cellStyles>
  <dxfs count="1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auto="1"/>
      </font>
      <fill>
        <patternFill>
          <bgColor indexed="22"/>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C7CE"/>
      <color rgb="FF9C0006"/>
      <color rgb="FF16FAEA"/>
      <color rgb="FF538DD5"/>
      <color rgb="FF1260DE"/>
      <color rgb="FF5081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1481138</xdr:colOff>
      <xdr:row>0</xdr:row>
      <xdr:rowOff>33337</xdr:rowOff>
    </xdr:from>
    <xdr:to>
      <xdr:col>3</xdr:col>
      <xdr:colOff>3129466</xdr:colOff>
      <xdr:row>1</xdr:row>
      <xdr:rowOff>248182</xdr:rowOff>
    </xdr:to>
    <xdr:pic>
      <xdr:nvPicPr>
        <xdr:cNvPr id="2" name="Picture 1">
          <a:extLst>
            <a:ext uri="{FF2B5EF4-FFF2-40B4-BE49-F238E27FC236}">
              <a16:creationId xmlns:a16="http://schemas.microsoft.com/office/drawing/2014/main" id="{5BE5C5ED-BE36-42B4-9CA4-294872DF44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25313" y="33337"/>
          <a:ext cx="1648328" cy="4720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7820025</xdr:colOff>
      <xdr:row>0</xdr:row>
      <xdr:rowOff>9525</xdr:rowOff>
    </xdr:from>
    <xdr:to>
      <xdr:col>3</xdr:col>
      <xdr:colOff>8971</xdr:colOff>
      <xdr:row>0</xdr:row>
      <xdr:rowOff>185964</xdr:rowOff>
    </xdr:to>
    <xdr:pic>
      <xdr:nvPicPr>
        <xdr:cNvPr id="2" name="Picture 1">
          <a:extLst>
            <a:ext uri="{FF2B5EF4-FFF2-40B4-BE49-F238E27FC236}">
              <a16:creationId xmlns:a16="http://schemas.microsoft.com/office/drawing/2014/main" id="{6FD55502-C123-44CE-8FF4-83E501200BE2}"/>
            </a:ext>
          </a:extLst>
        </xdr:cNvPr>
        <xdr:cNvPicPr>
          <a:picLocks noChangeAspect="1"/>
        </xdr:cNvPicPr>
      </xdr:nvPicPr>
      <xdr:blipFill>
        <a:blip xmlns:r="http://schemas.openxmlformats.org/officeDocument/2006/relationships" r:embed="rId1"/>
        <a:stretch>
          <a:fillRect/>
        </a:stretch>
      </xdr:blipFill>
      <xdr:spPr>
        <a:xfrm>
          <a:off x="3232785" y="9525"/>
          <a:ext cx="4684" cy="176439"/>
        </a:xfrm>
        <a:prstGeom prst="rect">
          <a:avLst/>
        </a:prstGeom>
      </xdr:spPr>
    </xdr:pic>
    <xdr:clientData/>
  </xdr:twoCellAnchor>
  <xdr:twoCellAnchor editAs="oneCell">
    <xdr:from>
      <xdr:col>14</xdr:col>
      <xdr:colOff>247485</xdr:colOff>
      <xdr:row>0</xdr:row>
      <xdr:rowOff>1</xdr:rowOff>
    </xdr:from>
    <xdr:to>
      <xdr:col>16</xdr:col>
      <xdr:colOff>6567</xdr:colOff>
      <xdr:row>2</xdr:row>
      <xdr:rowOff>504</xdr:rowOff>
    </xdr:to>
    <xdr:pic>
      <xdr:nvPicPr>
        <xdr:cNvPr id="3" name="Picture 2">
          <a:extLst>
            <a:ext uri="{FF2B5EF4-FFF2-40B4-BE49-F238E27FC236}">
              <a16:creationId xmlns:a16="http://schemas.microsoft.com/office/drawing/2014/main" id="{0531C087-10F4-40B1-AB37-6F2A0B91F5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4665" y="1"/>
          <a:ext cx="1862202" cy="58216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7820025</xdr:colOff>
      <xdr:row>0</xdr:row>
      <xdr:rowOff>9525</xdr:rowOff>
    </xdr:from>
    <xdr:to>
      <xdr:col>2</xdr:col>
      <xdr:colOff>3283</xdr:colOff>
      <xdr:row>0</xdr:row>
      <xdr:rowOff>185964</xdr:rowOff>
    </xdr:to>
    <xdr:pic>
      <xdr:nvPicPr>
        <xdr:cNvPr id="2" name="Picture 1">
          <a:extLst>
            <a:ext uri="{FF2B5EF4-FFF2-40B4-BE49-F238E27FC236}">
              <a16:creationId xmlns:a16="http://schemas.microsoft.com/office/drawing/2014/main" id="{6A17F25D-7B95-4F62-A8A0-2CA29FDB8B06}"/>
            </a:ext>
          </a:extLst>
        </xdr:cNvPr>
        <xdr:cNvPicPr>
          <a:picLocks noChangeAspect="1"/>
        </xdr:cNvPicPr>
      </xdr:nvPicPr>
      <xdr:blipFill>
        <a:blip xmlns:r="http://schemas.openxmlformats.org/officeDocument/2006/relationships" r:embed="rId1"/>
        <a:stretch>
          <a:fillRect/>
        </a:stretch>
      </xdr:blipFill>
      <xdr:spPr>
        <a:xfrm>
          <a:off x="6494145" y="9525"/>
          <a:ext cx="1378" cy="176439"/>
        </a:xfrm>
        <a:prstGeom prst="rect">
          <a:avLst/>
        </a:prstGeom>
      </xdr:spPr>
    </xdr:pic>
    <xdr:clientData/>
  </xdr:twoCellAnchor>
  <xdr:twoCellAnchor editAs="oneCell">
    <xdr:from>
      <xdr:col>17</xdr:col>
      <xdr:colOff>313473</xdr:colOff>
      <xdr:row>0</xdr:row>
      <xdr:rowOff>0</xdr:rowOff>
    </xdr:from>
    <xdr:to>
      <xdr:col>19</xdr:col>
      <xdr:colOff>12522</xdr:colOff>
      <xdr:row>1</xdr:row>
      <xdr:rowOff>238202</xdr:rowOff>
    </xdr:to>
    <xdr:pic>
      <xdr:nvPicPr>
        <xdr:cNvPr id="3" name="Picture 2">
          <a:extLst>
            <a:ext uri="{FF2B5EF4-FFF2-40B4-BE49-F238E27FC236}">
              <a16:creationId xmlns:a16="http://schemas.microsoft.com/office/drawing/2014/main" id="{392B0148-E916-4869-841D-07D707F78AD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480053" y="0"/>
          <a:ext cx="1847889" cy="58110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7820025</xdr:colOff>
      <xdr:row>0</xdr:row>
      <xdr:rowOff>9525</xdr:rowOff>
    </xdr:from>
    <xdr:to>
      <xdr:col>2</xdr:col>
      <xdr:colOff>3283</xdr:colOff>
      <xdr:row>0</xdr:row>
      <xdr:rowOff>185964</xdr:rowOff>
    </xdr:to>
    <xdr:pic>
      <xdr:nvPicPr>
        <xdr:cNvPr id="2" name="Picture 1">
          <a:extLst>
            <a:ext uri="{FF2B5EF4-FFF2-40B4-BE49-F238E27FC236}">
              <a16:creationId xmlns:a16="http://schemas.microsoft.com/office/drawing/2014/main" id="{2F2C4FBE-E65F-49C6-BF36-0309EC364A04}"/>
            </a:ext>
          </a:extLst>
        </xdr:cNvPr>
        <xdr:cNvPicPr>
          <a:picLocks noChangeAspect="1"/>
        </xdr:cNvPicPr>
      </xdr:nvPicPr>
      <xdr:blipFill>
        <a:blip xmlns:r="http://schemas.openxmlformats.org/officeDocument/2006/relationships" r:embed="rId1"/>
        <a:stretch>
          <a:fillRect/>
        </a:stretch>
      </xdr:blipFill>
      <xdr:spPr>
        <a:xfrm>
          <a:off x="6494145" y="9525"/>
          <a:ext cx="1378" cy="176439"/>
        </a:xfrm>
        <a:prstGeom prst="rect">
          <a:avLst/>
        </a:prstGeom>
      </xdr:spPr>
    </xdr:pic>
    <xdr:clientData/>
  </xdr:twoCellAnchor>
  <xdr:twoCellAnchor editAs="oneCell">
    <xdr:from>
      <xdr:col>14</xdr:col>
      <xdr:colOff>285753</xdr:colOff>
      <xdr:row>0</xdr:row>
      <xdr:rowOff>51956</xdr:rowOff>
    </xdr:from>
    <xdr:to>
      <xdr:col>16</xdr:col>
      <xdr:colOff>95</xdr:colOff>
      <xdr:row>2</xdr:row>
      <xdr:rowOff>26482</xdr:rowOff>
    </xdr:to>
    <xdr:pic>
      <xdr:nvPicPr>
        <xdr:cNvPr id="3" name="Picture 2">
          <a:extLst>
            <a:ext uri="{FF2B5EF4-FFF2-40B4-BE49-F238E27FC236}">
              <a16:creationId xmlns:a16="http://schemas.microsoft.com/office/drawing/2014/main" id="{0FCEF907-6908-43F3-B12F-D5E5C524BC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61433" y="51956"/>
          <a:ext cx="1832702" cy="57650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7820025</xdr:colOff>
      <xdr:row>0</xdr:row>
      <xdr:rowOff>9525</xdr:rowOff>
    </xdr:from>
    <xdr:to>
      <xdr:col>2</xdr:col>
      <xdr:colOff>3283</xdr:colOff>
      <xdr:row>0</xdr:row>
      <xdr:rowOff>185964</xdr:rowOff>
    </xdr:to>
    <xdr:pic>
      <xdr:nvPicPr>
        <xdr:cNvPr id="2" name="Picture 1">
          <a:extLst>
            <a:ext uri="{FF2B5EF4-FFF2-40B4-BE49-F238E27FC236}">
              <a16:creationId xmlns:a16="http://schemas.microsoft.com/office/drawing/2014/main" id="{23863366-BD43-470F-AE4D-E726D66C3FE6}"/>
            </a:ext>
          </a:extLst>
        </xdr:cNvPr>
        <xdr:cNvPicPr>
          <a:picLocks noChangeAspect="1"/>
        </xdr:cNvPicPr>
      </xdr:nvPicPr>
      <xdr:blipFill>
        <a:blip xmlns:r="http://schemas.openxmlformats.org/officeDocument/2006/relationships" r:embed="rId1"/>
        <a:stretch>
          <a:fillRect/>
        </a:stretch>
      </xdr:blipFill>
      <xdr:spPr>
        <a:xfrm>
          <a:off x="5092065" y="9525"/>
          <a:ext cx="1378" cy="176439"/>
        </a:xfrm>
        <a:prstGeom prst="rect">
          <a:avLst/>
        </a:prstGeom>
      </xdr:spPr>
    </xdr:pic>
    <xdr:clientData/>
  </xdr:twoCellAnchor>
  <xdr:twoCellAnchor editAs="oneCell">
    <xdr:from>
      <xdr:col>9</xdr:col>
      <xdr:colOff>381000</xdr:colOff>
      <xdr:row>0</xdr:row>
      <xdr:rowOff>22412</xdr:rowOff>
    </xdr:from>
    <xdr:to>
      <xdr:col>12</xdr:col>
      <xdr:colOff>445</xdr:colOff>
      <xdr:row>1</xdr:row>
      <xdr:rowOff>241770</xdr:rowOff>
    </xdr:to>
    <xdr:pic>
      <xdr:nvPicPr>
        <xdr:cNvPr id="3" name="Picture 2">
          <a:extLst>
            <a:ext uri="{FF2B5EF4-FFF2-40B4-BE49-F238E27FC236}">
              <a16:creationId xmlns:a16="http://schemas.microsoft.com/office/drawing/2014/main" id="{49840E70-A44A-4F18-B032-7386B995EE3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84280" y="22412"/>
          <a:ext cx="1814005" cy="562258"/>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7820025</xdr:colOff>
      <xdr:row>0</xdr:row>
      <xdr:rowOff>9525</xdr:rowOff>
    </xdr:from>
    <xdr:to>
      <xdr:col>2</xdr:col>
      <xdr:colOff>3283</xdr:colOff>
      <xdr:row>0</xdr:row>
      <xdr:rowOff>185964</xdr:rowOff>
    </xdr:to>
    <xdr:pic>
      <xdr:nvPicPr>
        <xdr:cNvPr id="2" name="Picture 1">
          <a:extLst>
            <a:ext uri="{FF2B5EF4-FFF2-40B4-BE49-F238E27FC236}">
              <a16:creationId xmlns:a16="http://schemas.microsoft.com/office/drawing/2014/main" id="{5E01A482-5AEB-4544-A7F4-B03FC168A97A}"/>
            </a:ext>
          </a:extLst>
        </xdr:cNvPr>
        <xdr:cNvPicPr>
          <a:picLocks noChangeAspect="1"/>
        </xdr:cNvPicPr>
      </xdr:nvPicPr>
      <xdr:blipFill>
        <a:blip xmlns:r="http://schemas.openxmlformats.org/officeDocument/2006/relationships" r:embed="rId1"/>
        <a:stretch>
          <a:fillRect/>
        </a:stretch>
      </xdr:blipFill>
      <xdr:spPr>
        <a:xfrm>
          <a:off x="5076825" y="9525"/>
          <a:ext cx="1378" cy="176439"/>
        </a:xfrm>
        <a:prstGeom prst="rect">
          <a:avLst/>
        </a:prstGeom>
      </xdr:spPr>
    </xdr:pic>
    <xdr:clientData/>
  </xdr:twoCellAnchor>
  <xdr:twoCellAnchor editAs="oneCell">
    <xdr:from>
      <xdr:col>10</xdr:col>
      <xdr:colOff>381002</xdr:colOff>
      <xdr:row>0</xdr:row>
      <xdr:rowOff>11205</xdr:rowOff>
    </xdr:from>
    <xdr:to>
      <xdr:col>12</xdr:col>
      <xdr:colOff>500107</xdr:colOff>
      <xdr:row>1</xdr:row>
      <xdr:rowOff>221225</xdr:rowOff>
    </xdr:to>
    <xdr:pic>
      <xdr:nvPicPr>
        <xdr:cNvPr id="3" name="Picture 2">
          <a:extLst>
            <a:ext uri="{FF2B5EF4-FFF2-40B4-BE49-F238E27FC236}">
              <a16:creationId xmlns:a16="http://schemas.microsoft.com/office/drawing/2014/main" id="{5432C11A-E194-430C-84D6-0D7C93E29C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26342" y="11205"/>
          <a:ext cx="1818365" cy="55292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61766</xdr:colOff>
      <xdr:row>0</xdr:row>
      <xdr:rowOff>0</xdr:rowOff>
    </xdr:from>
    <xdr:to>
      <xdr:col>11</xdr:col>
      <xdr:colOff>1487792</xdr:colOff>
      <xdr:row>2</xdr:row>
      <xdr:rowOff>432222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0064266" y="0"/>
          <a:ext cx="2963633" cy="9492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7820025</xdr:colOff>
      <xdr:row>0</xdr:row>
      <xdr:rowOff>9525</xdr:rowOff>
    </xdr:from>
    <xdr:to>
      <xdr:col>2</xdr:col>
      <xdr:colOff>9235</xdr:colOff>
      <xdr:row>0</xdr:row>
      <xdr:rowOff>185964</xdr:rowOff>
    </xdr:to>
    <xdr:pic>
      <xdr:nvPicPr>
        <xdr:cNvPr id="2" name="Picture 1">
          <a:extLst>
            <a:ext uri="{FF2B5EF4-FFF2-40B4-BE49-F238E27FC236}">
              <a16:creationId xmlns:a16="http://schemas.microsoft.com/office/drawing/2014/main" id="{30612E72-BF56-46C3-B57B-8E626CD61141}"/>
            </a:ext>
          </a:extLst>
        </xdr:cNvPr>
        <xdr:cNvPicPr>
          <a:picLocks noChangeAspect="1"/>
        </xdr:cNvPicPr>
      </xdr:nvPicPr>
      <xdr:blipFill>
        <a:blip xmlns:r="http://schemas.openxmlformats.org/officeDocument/2006/relationships" r:embed="rId1"/>
        <a:stretch>
          <a:fillRect/>
        </a:stretch>
      </xdr:blipFill>
      <xdr:spPr>
        <a:xfrm>
          <a:off x="1876425" y="9525"/>
          <a:ext cx="7330" cy="176439"/>
        </a:xfrm>
        <a:prstGeom prst="rect">
          <a:avLst/>
        </a:prstGeom>
      </xdr:spPr>
    </xdr:pic>
    <xdr:clientData/>
  </xdr:twoCellAnchor>
  <xdr:twoCellAnchor editAs="oneCell">
    <xdr:from>
      <xdr:col>13</xdr:col>
      <xdr:colOff>79377</xdr:colOff>
      <xdr:row>0</xdr:row>
      <xdr:rowOff>0</xdr:rowOff>
    </xdr:from>
    <xdr:to>
      <xdr:col>15</xdr:col>
      <xdr:colOff>36557</xdr:colOff>
      <xdr:row>1</xdr:row>
      <xdr:rowOff>212121</xdr:rowOff>
    </xdr:to>
    <xdr:pic>
      <xdr:nvPicPr>
        <xdr:cNvPr id="3" name="Picture 2">
          <a:extLst>
            <a:ext uri="{FF2B5EF4-FFF2-40B4-BE49-F238E27FC236}">
              <a16:creationId xmlns:a16="http://schemas.microsoft.com/office/drawing/2014/main" id="{F6BCA08D-F5D1-4078-9EF3-D4DFD546B6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23037" y="0"/>
          <a:ext cx="1877420" cy="555021"/>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7820025</xdr:colOff>
      <xdr:row>0</xdr:row>
      <xdr:rowOff>9525</xdr:rowOff>
    </xdr:from>
    <xdr:to>
      <xdr:col>2</xdr:col>
      <xdr:colOff>6957</xdr:colOff>
      <xdr:row>0</xdr:row>
      <xdr:rowOff>185964</xdr:rowOff>
    </xdr:to>
    <xdr:pic>
      <xdr:nvPicPr>
        <xdr:cNvPr id="2" name="Picture 1">
          <a:extLst>
            <a:ext uri="{FF2B5EF4-FFF2-40B4-BE49-F238E27FC236}">
              <a16:creationId xmlns:a16="http://schemas.microsoft.com/office/drawing/2014/main" id="{29C801D5-3CE2-4B2C-AB35-57EEACB9B19F}"/>
            </a:ext>
          </a:extLst>
        </xdr:cNvPr>
        <xdr:cNvPicPr>
          <a:picLocks noChangeAspect="1"/>
        </xdr:cNvPicPr>
      </xdr:nvPicPr>
      <xdr:blipFill>
        <a:blip xmlns:r="http://schemas.openxmlformats.org/officeDocument/2006/relationships" r:embed="rId1"/>
        <a:stretch>
          <a:fillRect/>
        </a:stretch>
      </xdr:blipFill>
      <xdr:spPr>
        <a:xfrm>
          <a:off x="2905125" y="9525"/>
          <a:ext cx="4841" cy="176439"/>
        </a:xfrm>
        <a:prstGeom prst="rect">
          <a:avLst/>
        </a:prstGeom>
      </xdr:spPr>
    </xdr:pic>
    <xdr:clientData/>
  </xdr:twoCellAnchor>
  <xdr:twoCellAnchor editAs="oneCell">
    <xdr:from>
      <xdr:col>4</xdr:col>
      <xdr:colOff>474133</xdr:colOff>
      <xdr:row>0</xdr:row>
      <xdr:rowOff>42333</xdr:rowOff>
    </xdr:from>
    <xdr:to>
      <xdr:col>5</xdr:col>
      <xdr:colOff>675722</xdr:colOff>
      <xdr:row>2</xdr:row>
      <xdr:rowOff>133230</xdr:rowOff>
    </xdr:to>
    <xdr:pic>
      <xdr:nvPicPr>
        <xdr:cNvPr id="3" name="Picture 2">
          <a:extLst>
            <a:ext uri="{FF2B5EF4-FFF2-40B4-BE49-F238E27FC236}">
              <a16:creationId xmlns:a16="http://schemas.microsoft.com/office/drawing/2014/main" id="{5DAC3243-1571-440C-9AAF-09A148EBA94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98783" y="42333"/>
          <a:ext cx="1897039" cy="61477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drawing" Target="../drawings/drawing7.xml"/><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F58"/>
  <sheetViews>
    <sheetView view="pageBreakPreview" topLeftCell="A41" zoomScaleNormal="100" zoomScaleSheetLayoutView="100" workbookViewId="0">
      <selection activeCell="C46" sqref="C46"/>
    </sheetView>
  </sheetViews>
  <sheetFormatPr defaultRowHeight="14.25"/>
  <cols>
    <col min="1" max="1" width="14" customWidth="1"/>
    <col min="2" max="2" width="16.5" customWidth="1"/>
    <col min="3" max="3" width="52.75" bestFit="1" customWidth="1"/>
    <col min="4" max="4" width="15.75" customWidth="1"/>
    <col min="5" max="5" width="13.75" customWidth="1"/>
  </cols>
  <sheetData>
    <row r="2" spans="1:6">
      <c r="A2" s="45"/>
    </row>
    <row r="3" spans="1:6" ht="18">
      <c r="B3" s="411" t="s">
        <v>173</v>
      </c>
      <c r="C3" s="412"/>
      <c r="D3" s="413"/>
      <c r="E3" s="115"/>
      <c r="F3" s="116"/>
    </row>
    <row r="4" spans="1:6" ht="18">
      <c r="B4" s="411" t="s">
        <v>174</v>
      </c>
      <c r="C4" s="412"/>
      <c r="D4" s="413"/>
      <c r="E4" s="115"/>
      <c r="F4" s="116"/>
    </row>
    <row r="5" spans="1:6">
      <c r="A5" s="45"/>
    </row>
    <row r="6" spans="1:6" ht="15" thickBot="1">
      <c r="A6" s="45"/>
    </row>
    <row r="7" spans="1:6" ht="19.5" thickTop="1" thickBot="1">
      <c r="A7" s="13" t="s">
        <v>175</v>
      </c>
      <c r="B7" s="14" t="s">
        <v>66</v>
      </c>
      <c r="C7" s="14" t="s">
        <v>0</v>
      </c>
      <c r="D7" s="14" t="s">
        <v>1</v>
      </c>
      <c r="E7" s="15" t="s">
        <v>2</v>
      </c>
    </row>
    <row r="8" spans="1:6" ht="15.75" thickTop="1">
      <c r="A8" s="68">
        <v>0</v>
      </c>
      <c r="B8" s="92">
        <v>0</v>
      </c>
      <c r="C8" s="91" t="s">
        <v>4594</v>
      </c>
      <c r="D8" s="331" t="s">
        <v>4595</v>
      </c>
      <c r="E8" s="332">
        <v>44050</v>
      </c>
    </row>
    <row r="9" spans="1:6" ht="15">
      <c r="A9" s="68">
        <v>1</v>
      </c>
      <c r="B9" s="92">
        <v>1</v>
      </c>
      <c r="C9" s="91" t="s">
        <v>4843</v>
      </c>
      <c r="D9" s="331" t="s">
        <v>4595</v>
      </c>
      <c r="E9" s="332">
        <v>44082</v>
      </c>
    </row>
    <row r="10" spans="1:6" ht="30">
      <c r="A10" s="68">
        <v>2</v>
      </c>
      <c r="B10" s="92">
        <v>1</v>
      </c>
      <c r="C10" s="91" t="s">
        <v>4846</v>
      </c>
      <c r="D10" s="331" t="s">
        <v>4595</v>
      </c>
      <c r="E10" s="332">
        <v>44082</v>
      </c>
    </row>
    <row r="11" spans="1:6" ht="45">
      <c r="A11" s="68">
        <v>3</v>
      </c>
      <c r="B11" s="92">
        <v>1</v>
      </c>
      <c r="C11" s="91" t="s">
        <v>4847</v>
      </c>
      <c r="D11" s="331" t="s">
        <v>4595</v>
      </c>
      <c r="E11" s="332">
        <v>44082</v>
      </c>
    </row>
    <row r="12" spans="1:6" ht="30">
      <c r="A12" s="68">
        <v>4</v>
      </c>
      <c r="B12" s="92">
        <v>1</v>
      </c>
      <c r="C12" s="91" t="s">
        <v>4844</v>
      </c>
      <c r="D12" s="331" t="s">
        <v>4595</v>
      </c>
      <c r="E12" s="332">
        <v>44082</v>
      </c>
    </row>
    <row r="13" spans="1:6" ht="30">
      <c r="A13" s="68">
        <v>5</v>
      </c>
      <c r="B13" s="92">
        <v>1</v>
      </c>
      <c r="C13" s="91" t="s">
        <v>4845</v>
      </c>
      <c r="D13" s="331" t="s">
        <v>4595</v>
      </c>
      <c r="E13" s="332">
        <v>44082</v>
      </c>
    </row>
    <row r="14" spans="1:6" ht="15">
      <c r="A14" s="68">
        <v>6</v>
      </c>
      <c r="B14" s="92">
        <v>1</v>
      </c>
      <c r="C14" s="91" t="s">
        <v>4848</v>
      </c>
      <c r="D14" s="331" t="s">
        <v>4595</v>
      </c>
      <c r="E14" s="332">
        <v>44082</v>
      </c>
    </row>
    <row r="15" spans="1:6" ht="45">
      <c r="A15" s="68">
        <v>7</v>
      </c>
      <c r="B15" s="92">
        <v>1</v>
      </c>
      <c r="C15" s="91" t="s">
        <v>4849</v>
      </c>
      <c r="D15" s="331" t="s">
        <v>4595</v>
      </c>
      <c r="E15" s="332">
        <v>44082</v>
      </c>
    </row>
    <row r="16" spans="1:6" ht="45">
      <c r="A16" s="68">
        <v>8</v>
      </c>
      <c r="B16" s="92">
        <v>1</v>
      </c>
      <c r="C16" s="91" t="s">
        <v>4850</v>
      </c>
      <c r="D16" s="331" t="s">
        <v>4595</v>
      </c>
      <c r="E16" s="332">
        <v>44082</v>
      </c>
    </row>
    <row r="17" spans="1:5" ht="30">
      <c r="A17" s="68">
        <v>9</v>
      </c>
      <c r="B17" s="92">
        <v>1</v>
      </c>
      <c r="C17" s="91" t="s">
        <v>4851</v>
      </c>
      <c r="D17" s="331" t="s">
        <v>4595</v>
      </c>
      <c r="E17" s="332">
        <v>44082</v>
      </c>
    </row>
    <row r="18" spans="1:5" ht="45">
      <c r="A18" s="68">
        <v>10</v>
      </c>
      <c r="B18" s="92">
        <v>1</v>
      </c>
      <c r="C18" s="91" t="s">
        <v>4855</v>
      </c>
      <c r="D18" s="331" t="s">
        <v>4595</v>
      </c>
      <c r="E18" s="332">
        <v>44082</v>
      </c>
    </row>
    <row r="19" spans="1:5" ht="45">
      <c r="A19" s="68">
        <v>11</v>
      </c>
      <c r="B19" s="92">
        <v>1</v>
      </c>
      <c r="C19" s="91" t="s">
        <v>4852</v>
      </c>
      <c r="D19" s="331" t="s">
        <v>4595</v>
      </c>
      <c r="E19" s="332">
        <v>44082</v>
      </c>
    </row>
    <row r="20" spans="1:5" ht="45">
      <c r="A20" s="68">
        <v>12</v>
      </c>
      <c r="B20" s="92">
        <v>1</v>
      </c>
      <c r="C20" s="91" t="s">
        <v>4853</v>
      </c>
      <c r="D20" s="331" t="s">
        <v>4595</v>
      </c>
      <c r="E20" s="332">
        <v>44082</v>
      </c>
    </row>
    <row r="21" spans="1:5" ht="30">
      <c r="A21" s="68">
        <v>13</v>
      </c>
      <c r="B21" s="92">
        <v>1</v>
      </c>
      <c r="C21" s="91" t="s">
        <v>4854</v>
      </c>
      <c r="D21" s="331" t="s">
        <v>4595</v>
      </c>
      <c r="E21" s="332">
        <v>44082</v>
      </c>
    </row>
    <row r="22" spans="1:5" ht="15">
      <c r="A22" s="68">
        <v>14</v>
      </c>
      <c r="B22" s="92">
        <v>1</v>
      </c>
      <c r="C22" s="91" t="s">
        <v>4892</v>
      </c>
      <c r="D22" s="331" t="s">
        <v>4595</v>
      </c>
      <c r="E22" s="332">
        <v>44082</v>
      </c>
    </row>
    <row r="23" spans="1:5" ht="30">
      <c r="A23" s="68">
        <v>15</v>
      </c>
      <c r="B23" s="92">
        <v>1</v>
      </c>
      <c r="C23" s="91" t="s">
        <v>4893</v>
      </c>
      <c r="D23" s="331" t="s">
        <v>4595</v>
      </c>
      <c r="E23" s="332">
        <v>44082</v>
      </c>
    </row>
    <row r="24" spans="1:5" ht="60">
      <c r="A24" s="68">
        <v>16</v>
      </c>
      <c r="B24" s="92">
        <v>1</v>
      </c>
      <c r="C24" s="91" t="s">
        <v>4894</v>
      </c>
      <c r="D24" s="331" t="s">
        <v>4595</v>
      </c>
      <c r="E24" s="332">
        <v>44082</v>
      </c>
    </row>
    <row r="25" spans="1:5" ht="45">
      <c r="A25" s="68">
        <v>17</v>
      </c>
      <c r="B25" s="92">
        <v>1</v>
      </c>
      <c r="C25" s="91" t="s">
        <v>4911</v>
      </c>
      <c r="D25" s="331" t="s">
        <v>4595</v>
      </c>
      <c r="E25" s="332">
        <v>44082</v>
      </c>
    </row>
    <row r="26" spans="1:5" ht="60">
      <c r="A26" s="68">
        <v>18</v>
      </c>
      <c r="B26" s="92">
        <v>1</v>
      </c>
      <c r="C26" s="91" t="s">
        <v>4912</v>
      </c>
      <c r="D26" s="331" t="s">
        <v>4595</v>
      </c>
      <c r="E26" s="332">
        <v>44082</v>
      </c>
    </row>
    <row r="27" spans="1:5" ht="60">
      <c r="A27" s="68">
        <v>19</v>
      </c>
      <c r="B27" s="92">
        <v>1</v>
      </c>
      <c r="C27" s="91" t="s">
        <v>4913</v>
      </c>
      <c r="D27" s="331" t="s">
        <v>4595</v>
      </c>
      <c r="E27" s="332">
        <v>44082</v>
      </c>
    </row>
    <row r="28" spans="1:5" ht="45">
      <c r="A28" s="68">
        <v>20</v>
      </c>
      <c r="B28" s="92">
        <v>1</v>
      </c>
      <c r="C28" s="91" t="s">
        <v>4914</v>
      </c>
      <c r="D28" s="331" t="s">
        <v>4595</v>
      </c>
      <c r="E28" s="332">
        <v>44082</v>
      </c>
    </row>
    <row r="29" spans="1:5" ht="30">
      <c r="A29" s="68">
        <v>21</v>
      </c>
      <c r="B29" s="92">
        <v>1</v>
      </c>
      <c r="C29" s="91" t="s">
        <v>4915</v>
      </c>
      <c r="D29" s="331" t="s">
        <v>4595</v>
      </c>
      <c r="E29" s="332">
        <v>44082</v>
      </c>
    </row>
    <row r="30" spans="1:5" ht="30">
      <c r="A30" s="68">
        <v>22</v>
      </c>
      <c r="B30" s="92">
        <v>1</v>
      </c>
      <c r="C30" s="91" t="s">
        <v>4916</v>
      </c>
      <c r="D30" s="331" t="s">
        <v>4595</v>
      </c>
      <c r="E30" s="332">
        <v>44082</v>
      </c>
    </row>
    <row r="31" spans="1:5" ht="59.25" customHeight="1">
      <c r="A31" s="68">
        <v>23</v>
      </c>
      <c r="B31" s="92">
        <v>1</v>
      </c>
      <c r="C31" s="91" t="s">
        <v>4917</v>
      </c>
      <c r="D31" s="331" t="s">
        <v>4595</v>
      </c>
      <c r="E31" s="332">
        <v>44082</v>
      </c>
    </row>
    <row r="32" spans="1:5" ht="15">
      <c r="A32" s="68">
        <v>24</v>
      </c>
      <c r="B32" s="92">
        <v>2</v>
      </c>
      <c r="C32" s="91" t="s">
        <v>5222</v>
      </c>
      <c r="D32" s="331" t="s">
        <v>4595</v>
      </c>
      <c r="E32" s="332">
        <v>44103</v>
      </c>
    </row>
    <row r="33" spans="1:5" ht="30">
      <c r="A33" s="68">
        <v>25</v>
      </c>
      <c r="B33" s="92">
        <v>2</v>
      </c>
      <c r="C33" s="91" t="s">
        <v>5206</v>
      </c>
      <c r="D33" s="331" t="s">
        <v>4595</v>
      </c>
      <c r="E33" s="332">
        <v>44103</v>
      </c>
    </row>
    <row r="34" spans="1:5" ht="45">
      <c r="A34" s="68">
        <v>26</v>
      </c>
      <c r="B34" s="92">
        <v>2</v>
      </c>
      <c r="C34" s="91" t="s">
        <v>5207</v>
      </c>
      <c r="D34" s="331" t="s">
        <v>4595</v>
      </c>
      <c r="E34" s="332">
        <v>44103</v>
      </c>
    </row>
    <row r="35" spans="1:5" ht="45">
      <c r="A35" s="68">
        <v>27</v>
      </c>
      <c r="B35" s="92">
        <v>2</v>
      </c>
      <c r="C35" s="91" t="s">
        <v>5208</v>
      </c>
      <c r="D35" s="331" t="s">
        <v>4595</v>
      </c>
      <c r="E35" s="332">
        <v>44103</v>
      </c>
    </row>
    <row r="36" spans="1:5" ht="45">
      <c r="A36" s="68">
        <v>28</v>
      </c>
      <c r="B36" s="92">
        <v>2</v>
      </c>
      <c r="C36" s="91" t="s">
        <v>5209</v>
      </c>
      <c r="D36" s="331" t="s">
        <v>4595</v>
      </c>
      <c r="E36" s="332">
        <v>44103</v>
      </c>
    </row>
    <row r="37" spans="1:5" ht="60">
      <c r="A37" s="68">
        <v>29</v>
      </c>
      <c r="B37" s="92">
        <v>2</v>
      </c>
      <c r="C37" s="91" t="s">
        <v>5210</v>
      </c>
      <c r="D37" s="331" t="s">
        <v>4595</v>
      </c>
      <c r="E37" s="332">
        <v>44103</v>
      </c>
    </row>
    <row r="38" spans="1:5" ht="45">
      <c r="A38" s="68">
        <v>30</v>
      </c>
      <c r="B38" s="92">
        <v>2</v>
      </c>
      <c r="C38" s="91" t="s">
        <v>5211</v>
      </c>
      <c r="D38" s="331" t="s">
        <v>4595</v>
      </c>
      <c r="E38" s="332">
        <v>44103</v>
      </c>
    </row>
    <row r="39" spans="1:5" ht="30">
      <c r="A39" s="68">
        <v>31</v>
      </c>
      <c r="B39" s="92">
        <v>2</v>
      </c>
      <c r="C39" s="91" t="s">
        <v>5212</v>
      </c>
      <c r="D39" s="331" t="s">
        <v>4595</v>
      </c>
      <c r="E39" s="332">
        <v>44103</v>
      </c>
    </row>
    <row r="40" spans="1:5" ht="30">
      <c r="A40" s="68">
        <v>32</v>
      </c>
      <c r="B40" s="92">
        <v>2</v>
      </c>
      <c r="C40" s="91" t="s">
        <v>5521</v>
      </c>
      <c r="D40" s="331" t="s">
        <v>4595</v>
      </c>
      <c r="E40" s="332">
        <v>44103</v>
      </c>
    </row>
    <row r="41" spans="1:5" ht="45">
      <c r="A41" s="68">
        <v>33</v>
      </c>
      <c r="B41" s="92">
        <v>2</v>
      </c>
      <c r="C41" s="91" t="s">
        <v>5213</v>
      </c>
      <c r="D41" s="331" t="s">
        <v>4595</v>
      </c>
      <c r="E41" s="332">
        <v>44103</v>
      </c>
    </row>
    <row r="42" spans="1:5" ht="30">
      <c r="A42" s="68">
        <v>34</v>
      </c>
      <c r="B42" s="92">
        <v>2</v>
      </c>
      <c r="C42" s="91" t="s">
        <v>5214</v>
      </c>
      <c r="D42" s="331" t="s">
        <v>4595</v>
      </c>
      <c r="E42" s="332">
        <v>44103</v>
      </c>
    </row>
    <row r="43" spans="1:5" ht="30">
      <c r="A43" s="68">
        <v>35</v>
      </c>
      <c r="B43" s="92">
        <v>2</v>
      </c>
      <c r="C43" s="91" t="s">
        <v>5216</v>
      </c>
      <c r="D43" s="331" t="s">
        <v>4595</v>
      </c>
      <c r="E43" s="332">
        <v>44103</v>
      </c>
    </row>
    <row r="44" spans="1:5" ht="30">
      <c r="A44" s="68">
        <v>36</v>
      </c>
      <c r="B44" s="92">
        <v>2</v>
      </c>
      <c r="C44" s="91" t="s">
        <v>5217</v>
      </c>
      <c r="D44" s="331" t="s">
        <v>4595</v>
      </c>
      <c r="E44" s="332">
        <v>44103</v>
      </c>
    </row>
    <row r="45" spans="1:5" ht="30">
      <c r="A45" s="68">
        <v>37</v>
      </c>
      <c r="B45" s="92">
        <v>2</v>
      </c>
      <c r="C45" s="91" t="s">
        <v>5218</v>
      </c>
      <c r="D45" s="331" t="s">
        <v>4595</v>
      </c>
      <c r="E45" s="332">
        <v>44103</v>
      </c>
    </row>
    <row r="46" spans="1:5" ht="45">
      <c r="A46" s="68">
        <v>38</v>
      </c>
      <c r="B46" s="92">
        <v>2</v>
      </c>
      <c r="C46" s="91" t="s">
        <v>5409</v>
      </c>
      <c r="D46" s="331" t="s">
        <v>4595</v>
      </c>
      <c r="E46" s="332">
        <v>44103</v>
      </c>
    </row>
    <row r="47" spans="1:5" ht="30">
      <c r="A47" s="68">
        <v>39</v>
      </c>
      <c r="B47" s="92">
        <v>2</v>
      </c>
      <c r="C47" s="91" t="s">
        <v>5219</v>
      </c>
      <c r="D47" s="331" t="s">
        <v>4595</v>
      </c>
      <c r="E47" s="332">
        <v>44103</v>
      </c>
    </row>
    <row r="48" spans="1:5" ht="30">
      <c r="A48" s="68">
        <v>40</v>
      </c>
      <c r="B48" s="92">
        <v>2</v>
      </c>
      <c r="C48" s="91" t="s">
        <v>5221</v>
      </c>
      <c r="D48" s="331" t="s">
        <v>4595</v>
      </c>
      <c r="E48" s="332">
        <v>44103</v>
      </c>
    </row>
    <row r="49" spans="1:5" ht="45">
      <c r="A49" s="68">
        <v>41</v>
      </c>
      <c r="B49" s="92">
        <v>2</v>
      </c>
      <c r="C49" s="91" t="s">
        <v>5423</v>
      </c>
      <c r="D49" s="331" t="s">
        <v>4595</v>
      </c>
      <c r="E49" s="332">
        <v>44103</v>
      </c>
    </row>
    <row r="50" spans="1:5" ht="60">
      <c r="A50" s="68">
        <v>42</v>
      </c>
      <c r="B50" s="92">
        <v>2</v>
      </c>
      <c r="C50" s="91" t="s">
        <v>5230</v>
      </c>
      <c r="D50" s="331" t="s">
        <v>4595</v>
      </c>
      <c r="E50" s="332">
        <v>44103</v>
      </c>
    </row>
    <row r="51" spans="1:5" ht="30">
      <c r="A51" s="68">
        <v>43</v>
      </c>
      <c r="B51" s="92">
        <v>2</v>
      </c>
      <c r="C51" s="91" t="s">
        <v>5479</v>
      </c>
      <c r="D51" s="331" t="s">
        <v>4595</v>
      </c>
      <c r="E51" s="332">
        <v>44103</v>
      </c>
    </row>
    <row r="52" spans="1:5" ht="30">
      <c r="A52" s="68">
        <v>44</v>
      </c>
      <c r="B52" s="92">
        <v>2</v>
      </c>
      <c r="C52" s="91" t="s">
        <v>5504</v>
      </c>
      <c r="D52" s="331" t="s">
        <v>4595</v>
      </c>
      <c r="E52" s="332">
        <v>44103</v>
      </c>
    </row>
    <row r="53" spans="1:5" ht="90">
      <c r="A53" s="68">
        <v>45</v>
      </c>
      <c r="B53" s="92">
        <v>2</v>
      </c>
      <c r="C53" s="91" t="s">
        <v>5519</v>
      </c>
      <c r="D53" s="331" t="s">
        <v>4595</v>
      </c>
      <c r="E53" s="332">
        <v>44103</v>
      </c>
    </row>
    <row r="54" spans="1:5" ht="90">
      <c r="A54" s="68">
        <v>46</v>
      </c>
      <c r="B54" s="92">
        <v>2</v>
      </c>
      <c r="C54" s="91" t="s">
        <v>5520</v>
      </c>
      <c r="D54" s="331" t="s">
        <v>4595</v>
      </c>
      <c r="E54" s="332">
        <v>44103</v>
      </c>
    </row>
    <row r="55" spans="1:5" ht="60">
      <c r="A55" s="68">
        <v>47</v>
      </c>
      <c r="B55" s="92">
        <v>2</v>
      </c>
      <c r="C55" s="91" t="s">
        <v>5522</v>
      </c>
      <c r="D55" s="331" t="s">
        <v>4595</v>
      </c>
      <c r="E55" s="332">
        <v>44103</v>
      </c>
    </row>
    <row r="56" spans="1:5" ht="15">
      <c r="A56" s="68"/>
      <c r="B56" s="92"/>
      <c r="C56" s="91"/>
      <c r="D56" s="331"/>
      <c r="E56" s="332"/>
    </row>
    <row r="57" spans="1:5" ht="24" customHeight="1" thickBot="1">
      <c r="A57" s="16"/>
      <c r="B57" s="17"/>
      <c r="C57" s="19"/>
      <c r="D57" s="17"/>
      <c r="E57" s="18"/>
    </row>
    <row r="58" spans="1:5" ht="15" thickTop="1"/>
  </sheetData>
  <sheetProtection algorithmName="SHA-512" hashValue="f93ymU0UGrNiRyVGpGYoyMdcUGiLASQfSeTPqyMQM8ObqLHajA8vqDDoOKPAEovmTQt0DA3U+PSQ3fQVRnXntA==" saltValue="eJkpBYDOm6hJ0F3jejsxRA==" spinCount="100000" sheet="1" objects="1" scenarios="1" selectLockedCells="1"/>
  <customSheetViews>
    <customSheetView guid="{8F478BBB-6AB1-428B-B5FA-F2104831FE3A}" scale="80" showPageBreaks="1" fitToPage="1" topLeftCell="A72">
      <selection activeCell="C81" sqref="C81"/>
      <pageMargins left="0.70866141732283472" right="0.70866141732283472" top="0.74803149606299213" bottom="0.74803149606299213" header="0.31496062992125984" footer="0.31496062992125984"/>
      <pageSetup paperSize="9" scale="71" fitToHeight="0" orientation="portrait" horizontalDpi="1200" verticalDpi="1200" r:id="rId1"/>
    </customSheetView>
    <customSheetView guid="{C3AA7FC6-4240-471C-AF52-4FB84A742C55}" scale="80" showPageBreaks="1" fitToPage="1" topLeftCell="A72">
      <selection activeCell="A81" sqref="A81:E81"/>
      <pageMargins left="0.70866141732283472" right="0.70866141732283472" top="0.74803149606299213" bottom="0.74803149606299213" header="0.31496062992125984" footer="0.31496062992125984"/>
      <pageSetup paperSize="9" scale="71" fitToHeight="0" orientation="portrait" horizontalDpi="1200" verticalDpi="1200" r:id="rId2"/>
    </customSheetView>
    <customSheetView guid="{448885B8-ECFA-4D36-B07F-6A704AD3062A}" scale="80" fitToPage="1" topLeftCell="A78">
      <selection activeCell="A82" sqref="A82:E82"/>
      <pageMargins left="0.70866141732283472" right="0.70866141732283472" top="0.74803149606299213" bottom="0.74803149606299213" header="0.31496062992125984" footer="0.31496062992125984"/>
      <pageSetup paperSize="9" scale="71" fitToHeight="0" orientation="portrait" horizontalDpi="1200" verticalDpi="1200" r:id="rId3"/>
    </customSheetView>
    <customSheetView guid="{011FCA81-1582-4DA4-817B-6EBBB02B2764}" scale="80" fitToPage="1" topLeftCell="A72">
      <selection activeCell="A82" sqref="A82:E84"/>
      <pageMargins left="0.70866141732283472" right="0.70866141732283472" top="0.74803149606299213" bottom="0.74803149606299213" header="0.31496062992125984" footer="0.31496062992125984"/>
      <pageSetup paperSize="9" scale="71" fitToHeight="0" orientation="portrait" horizontalDpi="1200" verticalDpi="1200" r:id="rId4"/>
    </customSheetView>
  </customSheetViews>
  <mergeCells count="2">
    <mergeCell ref="B3:D3"/>
    <mergeCell ref="B4:D4"/>
  </mergeCells>
  <pageMargins left="0.70866141732283472" right="0.70866141732283472" top="0.74803149606299213" bottom="0.74803149606299213" header="0.31496062992125984" footer="0.31496062992125984"/>
  <pageSetup paperSize="9" scale="71" fitToHeight="0" orientation="portrait" horizontalDpi="1200" verticalDpi="120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pageSetUpPr fitToPage="1"/>
  </sheetPr>
  <dimension ref="A1:C42"/>
  <sheetViews>
    <sheetView view="pageBreakPreview" topLeftCell="A34" zoomScale="60" zoomScaleNormal="60" workbookViewId="0">
      <selection activeCell="C20" sqref="C20"/>
    </sheetView>
  </sheetViews>
  <sheetFormatPr defaultColWidth="10" defaultRowHeight="12.75"/>
  <cols>
    <col min="1" max="1" width="9.875" style="1" bestFit="1" customWidth="1"/>
    <col min="2" max="2" width="96.25" style="1" customWidth="1"/>
    <col min="3" max="3" width="31.25" style="1" customWidth="1"/>
    <col min="4" max="16384" width="10" style="1"/>
  </cols>
  <sheetData>
    <row r="1" spans="1:3" ht="84.6" customHeight="1" thickBot="1">
      <c r="A1" s="446" t="s">
        <v>61</v>
      </c>
      <c r="B1" s="447"/>
      <c r="C1" s="447"/>
    </row>
    <row r="2" spans="1:3" ht="28.5" thickBot="1">
      <c r="A2" s="3" t="s">
        <v>24</v>
      </c>
      <c r="B2" s="4" t="s">
        <v>25</v>
      </c>
      <c r="C2" s="67" t="s">
        <v>62</v>
      </c>
    </row>
    <row r="3" spans="1:3" ht="24" thickBot="1">
      <c r="A3" s="5">
        <v>1</v>
      </c>
      <c r="B3" s="6" t="s">
        <v>26</v>
      </c>
      <c r="C3" s="55"/>
    </row>
    <row r="4" spans="1:3" ht="23.25">
      <c r="A4" s="7">
        <v>2</v>
      </c>
      <c r="B4" s="8" t="s">
        <v>27</v>
      </c>
      <c r="C4" s="56"/>
    </row>
    <row r="5" spans="1:3" ht="69.75">
      <c r="A5" s="9">
        <v>3</v>
      </c>
      <c r="B5" s="10" t="s">
        <v>28</v>
      </c>
      <c r="C5" s="57"/>
    </row>
    <row r="6" spans="1:3" ht="23.25">
      <c r="A6" s="9">
        <v>4</v>
      </c>
      <c r="B6" s="10" t="s">
        <v>29</v>
      </c>
      <c r="C6" s="57"/>
    </row>
    <row r="7" spans="1:3" ht="23.25">
      <c r="A7" s="9">
        <v>5</v>
      </c>
      <c r="B7" s="10" t="s">
        <v>30</v>
      </c>
      <c r="C7" s="57"/>
    </row>
    <row r="8" spans="1:3" ht="23.25">
      <c r="A8" s="9">
        <v>6</v>
      </c>
      <c r="B8" s="10" t="s">
        <v>31</v>
      </c>
      <c r="C8" s="57"/>
    </row>
    <row r="9" spans="1:3" ht="46.5">
      <c r="A9" s="9">
        <v>7</v>
      </c>
      <c r="B9" s="10" t="s">
        <v>32</v>
      </c>
      <c r="C9" s="57"/>
    </row>
    <row r="10" spans="1:3" ht="23.25">
      <c r="A10" s="9">
        <v>8</v>
      </c>
      <c r="B10" s="10" t="s">
        <v>33</v>
      </c>
      <c r="C10" s="57"/>
    </row>
    <row r="11" spans="1:3" ht="23.25">
      <c r="A11" s="9">
        <v>9</v>
      </c>
      <c r="B11" s="10" t="s">
        <v>34</v>
      </c>
      <c r="C11" s="57"/>
    </row>
    <row r="12" spans="1:3" ht="23.25">
      <c r="A12" s="9">
        <v>10</v>
      </c>
      <c r="B12" s="10" t="s">
        <v>35</v>
      </c>
      <c r="C12" s="57"/>
    </row>
    <row r="13" spans="1:3" ht="69.75">
      <c r="A13" s="9">
        <v>11</v>
      </c>
      <c r="B13" s="10" t="s">
        <v>36</v>
      </c>
      <c r="C13" s="57"/>
    </row>
    <row r="14" spans="1:3" ht="23.25">
      <c r="A14" s="9">
        <v>12</v>
      </c>
      <c r="B14" s="10" t="s">
        <v>37</v>
      </c>
      <c r="C14" s="57"/>
    </row>
    <row r="15" spans="1:3" ht="23.25">
      <c r="A15" s="9">
        <v>13</v>
      </c>
      <c r="B15" s="10" t="s">
        <v>38</v>
      </c>
      <c r="C15" s="57"/>
    </row>
    <row r="16" spans="1:3" ht="23.25">
      <c r="A16" s="9">
        <v>14</v>
      </c>
      <c r="B16" s="10" t="s">
        <v>39</v>
      </c>
      <c r="C16" s="57"/>
    </row>
    <row r="17" spans="1:3" ht="23.25">
      <c r="A17" s="9">
        <v>15</v>
      </c>
      <c r="B17" s="10" t="s">
        <v>40</v>
      </c>
      <c r="C17" s="57"/>
    </row>
    <row r="18" spans="1:3" ht="23.25">
      <c r="A18" s="9">
        <v>16</v>
      </c>
      <c r="B18" s="10" t="s">
        <v>41</v>
      </c>
      <c r="C18" s="57"/>
    </row>
    <row r="19" spans="1:3" ht="23.25">
      <c r="A19" s="9">
        <v>17</v>
      </c>
      <c r="B19" s="10" t="s">
        <v>42</v>
      </c>
      <c r="C19" s="57"/>
    </row>
    <row r="20" spans="1:3" ht="23.25">
      <c r="A20" s="9">
        <v>18</v>
      </c>
      <c r="B20" s="10" t="s">
        <v>43</v>
      </c>
      <c r="C20" s="57"/>
    </row>
    <row r="21" spans="1:3" ht="23.25">
      <c r="A21" s="9">
        <v>19</v>
      </c>
      <c r="B21" s="10" t="s">
        <v>44</v>
      </c>
      <c r="C21" s="57"/>
    </row>
    <row r="22" spans="1:3" ht="23.25">
      <c r="A22" s="9">
        <v>20</v>
      </c>
      <c r="B22" s="10" t="s">
        <v>45</v>
      </c>
      <c r="C22" s="57"/>
    </row>
    <row r="23" spans="1:3" ht="23.25">
      <c r="A23" s="9">
        <v>21</v>
      </c>
      <c r="B23" s="11" t="s">
        <v>46</v>
      </c>
      <c r="C23" s="57"/>
    </row>
    <row r="24" spans="1:3" ht="23.25">
      <c r="A24" s="9">
        <v>22</v>
      </c>
      <c r="B24" s="11" t="s">
        <v>4584</v>
      </c>
      <c r="C24" s="57"/>
    </row>
    <row r="25" spans="1:3" ht="93">
      <c r="A25" s="9">
        <v>23</v>
      </c>
      <c r="B25" s="12" t="s">
        <v>47</v>
      </c>
      <c r="C25" s="57"/>
    </row>
    <row r="26" spans="1:3" ht="69.75">
      <c r="A26" s="9">
        <v>24</v>
      </c>
      <c r="B26" s="12" t="s">
        <v>48</v>
      </c>
      <c r="C26" s="57"/>
    </row>
    <row r="27" spans="1:3" ht="23.25">
      <c r="A27" s="9">
        <v>25</v>
      </c>
      <c r="B27" s="11" t="s">
        <v>165</v>
      </c>
      <c r="C27" s="169"/>
    </row>
    <row r="28" spans="1:3" ht="23.25">
      <c r="A28" s="9">
        <v>26</v>
      </c>
      <c r="B28" s="11" t="s">
        <v>345</v>
      </c>
      <c r="C28" s="169"/>
    </row>
    <row r="29" spans="1:3" ht="47.25" thickBot="1">
      <c r="A29" s="9">
        <v>27</v>
      </c>
      <c r="B29" s="12" t="s">
        <v>49</v>
      </c>
      <c r="C29" s="58">
        <f>SUM(C30:C39)</f>
        <v>0</v>
      </c>
    </row>
    <row r="30" spans="1:3" ht="69.75" customHeight="1">
      <c r="A30" s="7" t="s">
        <v>50</v>
      </c>
      <c r="B30" s="41"/>
      <c r="C30" s="56"/>
    </row>
    <row r="31" spans="1:3" ht="69.75" customHeight="1">
      <c r="A31" s="9" t="s">
        <v>51</v>
      </c>
      <c r="B31" s="42"/>
      <c r="C31" s="57"/>
    </row>
    <row r="32" spans="1:3" ht="69.75" customHeight="1">
      <c r="A32" s="9" t="s">
        <v>52</v>
      </c>
      <c r="B32" s="42"/>
      <c r="C32" s="57"/>
    </row>
    <row r="33" spans="1:3" ht="69.75" customHeight="1">
      <c r="A33" s="9" t="s">
        <v>53</v>
      </c>
      <c r="B33" s="42"/>
      <c r="C33" s="57"/>
    </row>
    <row r="34" spans="1:3" ht="69.75" customHeight="1">
      <c r="A34" s="9" t="s">
        <v>54</v>
      </c>
      <c r="B34" s="42"/>
      <c r="C34" s="57"/>
    </row>
    <row r="35" spans="1:3" ht="69.75" customHeight="1">
      <c r="A35" s="9" t="s">
        <v>55</v>
      </c>
      <c r="B35" s="42"/>
      <c r="C35" s="57"/>
    </row>
    <row r="36" spans="1:3" ht="69.75" customHeight="1">
      <c r="A36" s="9" t="s">
        <v>56</v>
      </c>
      <c r="B36" s="42"/>
      <c r="C36" s="57"/>
    </row>
    <row r="37" spans="1:3" ht="69.75" customHeight="1">
      <c r="A37" s="9" t="s">
        <v>57</v>
      </c>
      <c r="B37" s="42" t="s">
        <v>67</v>
      </c>
      <c r="C37" s="57"/>
    </row>
    <row r="38" spans="1:3" ht="69.75" customHeight="1">
      <c r="A38" s="9" t="s">
        <v>58</v>
      </c>
      <c r="B38" s="42"/>
      <c r="C38" s="57"/>
    </row>
    <row r="39" spans="1:3" ht="69.75" customHeight="1" thickBot="1">
      <c r="A39" s="44" t="s">
        <v>59</v>
      </c>
      <c r="B39" s="43"/>
      <c r="C39" s="59"/>
    </row>
    <row r="40" spans="1:3" ht="135.6" customHeight="1" thickBot="1">
      <c r="A40" s="448" t="s">
        <v>3878</v>
      </c>
      <c r="B40" s="449"/>
      <c r="C40" s="60">
        <f>SUM($C$3:$C$29)</f>
        <v>0</v>
      </c>
    </row>
    <row r="41" spans="1:3">
      <c r="A41" s="2"/>
      <c r="B41" s="2"/>
      <c r="C41" s="2"/>
    </row>
    <row r="42" spans="1:3">
      <c r="A42" s="2"/>
      <c r="B42" s="2"/>
      <c r="C42" s="2"/>
    </row>
  </sheetData>
  <sheetProtection algorithmName="SHA-512" hashValue="zqrtHer9AqUBd19tO7IpC6dvFzcBvU79Mtttl/4yJBBfN5kHZf5zx82xcmLIspmBmsaWn7A55XxCtcyi3sSWGA==" saltValue="LtXiY2+WwBNx6M6ZSIQ2WA==" spinCount="100000" sheet="1" objects="1" scenarios="1" selectLockedCells="1"/>
  <customSheetViews>
    <customSheetView guid="{8F478BBB-6AB1-428B-B5FA-F2104831FE3A}" scale="60" showPageBreaks="1" fitToPage="1" printArea="1" view="pageBreakPreview" topLeftCell="A16">
      <selection activeCell="L20" sqref="L20"/>
      <pageMargins left="0.70866141732283472" right="0.70866141732283472" top="0.74803149606299213" bottom="0.74803149606299213" header="0.31496062992125984" footer="0.31496062992125984"/>
      <pageSetup paperSize="9" scale="61" fitToHeight="0" orientation="portrait" r:id="rId1"/>
    </customSheetView>
    <customSheetView guid="{C3AA7FC6-4240-471C-AF52-4FB84A742C55}" scale="60" showPageBreaks="1" fitToPage="1" printArea="1" view="pageBreakPreview" topLeftCell="A16">
      <selection activeCell="L20" sqref="L20"/>
      <pageMargins left="0.70866141732283472" right="0.70866141732283472" top="0.74803149606299213" bottom="0.74803149606299213" header="0.31496062992125984" footer="0.31496062992125984"/>
      <pageSetup paperSize="9" scale="61" fitToHeight="0" orientation="portrait" r:id="rId2"/>
    </customSheetView>
    <customSheetView guid="{448885B8-ECFA-4D36-B07F-6A704AD3062A}" scale="60" showPageBreaks="1" fitToPage="1" printArea="1" view="pageBreakPreview" topLeftCell="A16">
      <selection activeCell="L20" sqref="L20"/>
      <pageMargins left="0.70866141732283472" right="0.70866141732283472" top="0.74803149606299213" bottom="0.74803149606299213" header="0.31496062992125984" footer="0.31496062992125984"/>
      <pageSetup paperSize="9" scale="61" fitToHeight="0" orientation="portrait" r:id="rId3"/>
    </customSheetView>
    <customSheetView guid="{011FCA81-1582-4DA4-817B-6EBBB02B2764}" scale="60" showPageBreaks="1" fitToPage="1" printArea="1" view="pageBreakPreview" topLeftCell="A16">
      <selection activeCell="L20" sqref="L20"/>
      <pageMargins left="0.70866141732283472" right="0.70866141732283472" top="0.74803149606299213" bottom="0.74803149606299213" header="0.31496062992125984" footer="0.31496062992125984"/>
      <pageSetup paperSize="9" scale="61" fitToHeight="0" orientation="portrait" r:id="rId4"/>
    </customSheetView>
  </customSheetViews>
  <mergeCells count="2">
    <mergeCell ref="A1:C1"/>
    <mergeCell ref="A40:B40"/>
  </mergeCells>
  <pageMargins left="0.70866141732283472" right="0.70866141732283472" top="0.74803149606299213" bottom="0.74803149606299213" header="0.31496062992125984" footer="0.31496062992125984"/>
  <pageSetup paperSize="9" scale="38" orientation="portrait"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A5AA4-BE34-48C6-AA14-C960088E27A5}">
  <sheetPr>
    <tabColor theme="9" tint="0.39997558519241921"/>
  </sheetPr>
  <dimension ref="A1:AC79"/>
  <sheetViews>
    <sheetView view="pageBreakPreview" zoomScale="60" zoomScaleNormal="60" workbookViewId="0">
      <selection activeCell="L11" sqref="L11"/>
    </sheetView>
  </sheetViews>
  <sheetFormatPr defaultColWidth="0" defaultRowHeight="15" customHeight="1" zeroHeight="1"/>
  <cols>
    <col min="1" max="1" width="2.375" style="97" customWidth="1"/>
    <col min="2" max="2" width="22.25" style="97" customWidth="1"/>
    <col min="3" max="3" width="17.625" style="97" bestFit="1" customWidth="1"/>
    <col min="4" max="4" width="28.75" style="97" bestFit="1" customWidth="1"/>
    <col min="5" max="19" width="12.625" style="97" customWidth="1"/>
    <col min="20" max="20" width="16.875" style="97" customWidth="1"/>
    <col min="21" max="21" width="14.875" style="97" customWidth="1"/>
    <col min="22" max="22" width="15.625" style="97" customWidth="1"/>
    <col min="23" max="23" width="16.625" style="97" customWidth="1"/>
    <col min="24" max="24" width="15.25" style="97" customWidth="1"/>
    <col min="25" max="25" width="13.75" style="97" customWidth="1"/>
    <col min="26" max="26" width="9" style="97" customWidth="1"/>
    <col min="27" max="28" width="9" style="97" hidden="1" customWidth="1"/>
    <col min="29" max="16384" width="9" style="97" hidden="1"/>
  </cols>
  <sheetData>
    <row r="1" spans="1:29" ht="27" customHeight="1">
      <c r="A1" s="415" t="str">
        <f>Title</f>
        <v>Concrete Road Framework - Reconstruction Works</v>
      </c>
      <c r="B1" s="415"/>
      <c r="C1" s="415"/>
      <c r="D1" s="415"/>
      <c r="E1" s="415"/>
      <c r="F1" s="415"/>
    </row>
    <row r="2" spans="1:29" ht="20.25">
      <c r="B2" s="98"/>
      <c r="C2" s="99"/>
    </row>
    <row r="3" spans="1:29" ht="15.75">
      <c r="B3" s="100" t="s">
        <v>69</v>
      </c>
    </row>
    <row r="4" spans="1:29" ht="15.75" thickBot="1"/>
    <row r="5" spans="1:29" ht="40.15" customHeight="1" thickBot="1">
      <c r="B5" s="101" t="s">
        <v>70</v>
      </c>
      <c r="C5" s="102"/>
      <c r="D5" s="103" t="s">
        <v>71</v>
      </c>
      <c r="E5" s="450" t="s">
        <v>72</v>
      </c>
      <c r="F5" s="450"/>
      <c r="G5" s="450"/>
      <c r="H5" s="450" t="s">
        <v>73</v>
      </c>
      <c r="I5" s="450"/>
      <c r="J5" s="450"/>
      <c r="K5" s="450" t="s">
        <v>74</v>
      </c>
      <c r="L5" s="450"/>
      <c r="M5" s="450"/>
      <c r="N5" s="450" t="s">
        <v>75</v>
      </c>
      <c r="O5" s="450"/>
      <c r="P5" s="450"/>
      <c r="Q5" s="450" t="s">
        <v>76</v>
      </c>
      <c r="R5" s="450"/>
      <c r="S5" s="450"/>
      <c r="T5" s="450" t="s">
        <v>77</v>
      </c>
      <c r="U5" s="450"/>
      <c r="V5" s="450"/>
      <c r="W5" s="450" t="s">
        <v>78</v>
      </c>
      <c r="X5" s="450"/>
      <c r="Y5" s="461"/>
      <c r="AA5" s="104"/>
      <c r="AB5" s="104"/>
      <c r="AC5" s="104"/>
    </row>
    <row r="6" spans="1:29" ht="29.25" customHeight="1" thickBot="1">
      <c r="B6" s="462" t="s">
        <v>79</v>
      </c>
      <c r="C6" s="463"/>
      <c r="D6" s="463"/>
      <c r="E6" s="463"/>
      <c r="F6" s="463"/>
      <c r="G6" s="463"/>
      <c r="H6" s="463"/>
      <c r="I6" s="463"/>
      <c r="J6" s="463"/>
      <c r="K6" s="463"/>
      <c r="L6" s="463"/>
      <c r="M6" s="463"/>
      <c r="N6" s="463"/>
      <c r="O6" s="463"/>
      <c r="P6" s="463"/>
      <c r="Q6" s="463"/>
      <c r="R6" s="463"/>
      <c r="S6" s="463"/>
      <c r="T6" s="463"/>
      <c r="U6" s="463"/>
      <c r="V6" s="463"/>
      <c r="W6" s="463"/>
      <c r="X6" s="463"/>
      <c r="Y6" s="464"/>
      <c r="AA6" s="104"/>
      <c r="AB6" s="104"/>
      <c r="AC6" s="104"/>
    </row>
    <row r="7" spans="1:29" ht="50.25" customHeight="1">
      <c r="B7" s="465" t="s">
        <v>80</v>
      </c>
      <c r="C7" s="466"/>
      <c r="D7" s="467"/>
      <c r="E7" s="460" t="s">
        <v>92</v>
      </c>
      <c r="F7" s="460"/>
      <c r="G7" s="460"/>
      <c r="H7" s="460" t="s">
        <v>81</v>
      </c>
      <c r="I7" s="460"/>
      <c r="J7" s="460"/>
      <c r="K7" s="468" t="s">
        <v>82</v>
      </c>
      <c r="L7" s="468"/>
      <c r="M7" s="468"/>
      <c r="N7" s="468" t="s">
        <v>82</v>
      </c>
      <c r="O7" s="468"/>
      <c r="P7" s="468"/>
      <c r="Q7" s="460" t="s">
        <v>328</v>
      </c>
      <c r="R7" s="460"/>
      <c r="S7" s="460"/>
      <c r="T7" s="468" t="s">
        <v>82</v>
      </c>
      <c r="U7" s="468"/>
      <c r="V7" s="468"/>
      <c r="W7" s="460" t="s">
        <v>82</v>
      </c>
      <c r="X7" s="460"/>
      <c r="Y7" s="460"/>
      <c r="AA7" s="104"/>
      <c r="AB7" s="104"/>
      <c r="AC7" s="104"/>
    </row>
    <row r="8" spans="1:29" ht="60.75" thickBot="1">
      <c r="B8" s="451" t="s">
        <v>88</v>
      </c>
      <c r="C8" s="452"/>
      <c r="D8" s="453"/>
      <c r="E8" s="110"/>
      <c r="F8" s="110"/>
      <c r="G8" s="110"/>
      <c r="H8" s="110"/>
      <c r="I8" s="110"/>
      <c r="J8" s="110"/>
      <c r="K8" s="105" t="s">
        <v>83</v>
      </c>
      <c r="L8" s="105" t="s">
        <v>84</v>
      </c>
      <c r="M8" s="105" t="s">
        <v>85</v>
      </c>
      <c r="N8" s="105" t="s">
        <v>83</v>
      </c>
      <c r="O8" s="105" t="s">
        <v>84</v>
      </c>
      <c r="P8" s="105" t="s">
        <v>85</v>
      </c>
      <c r="Q8" s="110"/>
      <c r="R8" s="110"/>
      <c r="S8" s="110"/>
      <c r="T8" s="105" t="s">
        <v>83</v>
      </c>
      <c r="U8" s="105" t="s">
        <v>84</v>
      </c>
      <c r="V8" s="105" t="s">
        <v>85</v>
      </c>
      <c r="W8" s="110" t="s">
        <v>83</v>
      </c>
      <c r="X8" s="110" t="s">
        <v>84</v>
      </c>
      <c r="Y8" s="110" t="s">
        <v>86</v>
      </c>
      <c r="AA8" s="104"/>
      <c r="AB8" s="104"/>
      <c r="AC8" s="104"/>
    </row>
    <row r="9" spans="1:29" ht="30" customHeight="1">
      <c r="B9" s="454" t="s">
        <v>87</v>
      </c>
      <c r="C9" s="455"/>
      <c r="D9" s="106" t="s">
        <v>89</v>
      </c>
      <c r="E9" s="294"/>
      <c r="F9" s="294"/>
      <c r="G9" s="295"/>
      <c r="H9" s="288"/>
      <c r="I9" s="288"/>
      <c r="J9" s="289"/>
      <c r="K9" s="333">
        <v>1.7500000000000002E-2</v>
      </c>
      <c r="L9" s="307"/>
      <c r="M9" s="308">
        <f>L9+K9</f>
        <v>1.7500000000000002E-2</v>
      </c>
      <c r="N9" s="333">
        <v>0.05</v>
      </c>
      <c r="O9" s="307"/>
      <c r="P9" s="308">
        <f>O9+N9</f>
        <v>0.05</v>
      </c>
      <c r="Q9" s="309"/>
      <c r="R9" s="309"/>
      <c r="S9" s="310"/>
      <c r="T9" s="333">
        <v>0.1</v>
      </c>
      <c r="U9" s="307"/>
      <c r="V9" s="308">
        <f>U9+T9</f>
        <v>0.1</v>
      </c>
      <c r="W9" s="333">
        <v>3.0000000000000001E-3</v>
      </c>
      <c r="X9" s="238"/>
      <c r="Y9" s="117">
        <f>X9+W9</f>
        <v>3.0000000000000001E-3</v>
      </c>
      <c r="AA9" s="104"/>
      <c r="AB9" s="104"/>
      <c r="AC9" s="104"/>
    </row>
    <row r="10" spans="1:29" ht="30" customHeight="1">
      <c r="B10" s="456"/>
      <c r="C10" s="457"/>
      <c r="D10" s="107" t="s">
        <v>90</v>
      </c>
      <c r="E10" s="296"/>
      <c r="F10" s="297"/>
      <c r="G10" s="298"/>
      <c r="H10" s="299"/>
      <c r="I10" s="290"/>
      <c r="J10" s="291"/>
      <c r="K10" s="334">
        <v>1.4999999999999999E-2</v>
      </c>
      <c r="L10" s="311"/>
      <c r="M10" s="312">
        <f>L10+K10</f>
        <v>1.4999999999999999E-2</v>
      </c>
      <c r="N10" s="334">
        <v>4.4999999999999998E-2</v>
      </c>
      <c r="O10" s="311"/>
      <c r="P10" s="312">
        <f>O10+N10</f>
        <v>4.4999999999999998E-2</v>
      </c>
      <c r="Q10" s="313"/>
      <c r="R10" s="313"/>
      <c r="S10" s="314"/>
      <c r="T10" s="334">
        <v>0.1</v>
      </c>
      <c r="U10" s="311"/>
      <c r="V10" s="312">
        <f>U10+T10</f>
        <v>0.1</v>
      </c>
      <c r="W10" s="334">
        <v>2.5000000000000001E-3</v>
      </c>
      <c r="X10" s="239"/>
      <c r="Y10" s="118">
        <f>X10+W10</f>
        <v>2.5000000000000001E-3</v>
      </c>
      <c r="AA10" s="104"/>
      <c r="AB10" s="104"/>
      <c r="AC10" s="104"/>
    </row>
    <row r="11" spans="1:29" ht="30" customHeight="1" thickBot="1">
      <c r="B11" s="458"/>
      <c r="C11" s="459"/>
      <c r="D11" s="108" t="s">
        <v>91</v>
      </c>
      <c r="E11" s="300"/>
      <c r="F11" s="300"/>
      <c r="G11" s="301"/>
      <c r="H11" s="292"/>
      <c r="I11" s="292"/>
      <c r="J11" s="293"/>
      <c r="K11" s="335">
        <v>1.2500000000000001E-2</v>
      </c>
      <c r="L11" s="315"/>
      <c r="M11" s="316">
        <f>L11+K11</f>
        <v>1.2500000000000001E-2</v>
      </c>
      <c r="N11" s="335">
        <v>0.04</v>
      </c>
      <c r="O11" s="315"/>
      <c r="P11" s="316">
        <f>O11+N11</f>
        <v>0.04</v>
      </c>
      <c r="Q11" s="317"/>
      <c r="R11" s="317"/>
      <c r="S11" s="318"/>
      <c r="T11" s="335">
        <v>0.1</v>
      </c>
      <c r="U11" s="315"/>
      <c r="V11" s="316">
        <f>U11+T11</f>
        <v>0.1</v>
      </c>
      <c r="W11" s="335">
        <v>2E-3</v>
      </c>
      <c r="X11" s="240"/>
      <c r="Y11" s="109">
        <f>X11+W11</f>
        <v>2E-3</v>
      </c>
      <c r="AA11" s="104"/>
      <c r="AB11" s="104"/>
      <c r="AC11" s="104"/>
    </row>
    <row r="12" spans="1:29" ht="29.25" customHeight="1"/>
    <row r="13" spans="1:29" ht="15" customHeight="1"/>
    <row r="14" spans="1:29" ht="15" customHeight="1"/>
    <row r="15" spans="1:29" ht="15" customHeight="1"/>
    <row r="16" spans="1:29" ht="15" customHeight="1"/>
    <row r="17" ht="15" hidden="1" customHeight="1"/>
    <row r="18" ht="15" hidden="1" customHeight="1"/>
    <row r="19" ht="15" hidden="1" customHeight="1"/>
    <row r="20" ht="15" hidden="1" customHeight="1"/>
    <row r="21" ht="15" hidden="1" customHeight="1"/>
    <row r="22" ht="15" hidden="1" customHeight="1"/>
    <row r="23" ht="15" hidden="1" customHeight="1"/>
    <row r="24" ht="15" hidden="1" customHeight="1"/>
    <row r="25" ht="15" hidden="1" customHeight="1"/>
    <row r="26" ht="15" customHeight="1"/>
    <row r="27" ht="15" customHeight="1"/>
    <row r="28" ht="15" customHeight="1"/>
    <row r="29" ht="15" hidden="1" customHeight="1"/>
    <row r="30" ht="15" hidden="1" customHeight="1"/>
    <row r="31" ht="15" hidden="1" customHeight="1"/>
    <row r="32"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row r="48" ht="15" hidden="1" customHeight="1"/>
    <row r="49" ht="15" hidden="1" customHeight="1"/>
    <row r="50" ht="15" hidden="1" customHeight="1"/>
    <row r="51" ht="15" hidden="1" customHeight="1"/>
    <row r="52" ht="15" hidden="1" customHeight="1"/>
    <row r="53" ht="15" hidden="1" customHeight="1"/>
    <row r="54" ht="15" hidden="1" customHeight="1"/>
    <row r="55" ht="15" hidden="1" customHeight="1"/>
    <row r="56" ht="15" hidden="1" customHeight="1"/>
    <row r="57" ht="15" hidden="1" customHeight="1"/>
    <row r="58"/>
    <row r="59"/>
    <row r="60"/>
    <row r="61" ht="15" hidden="1" customHeight="1"/>
    <row r="62" ht="15" hidden="1" customHeight="1"/>
    <row r="63" ht="15" hidden="1" customHeight="1"/>
    <row r="64" ht="15" hidden="1" customHeight="1"/>
    <row r="65" ht="15" hidden="1" customHeight="1"/>
    <row r="66" ht="15" hidden="1" customHeight="1"/>
    <row r="67" ht="15" hidden="1" customHeight="1"/>
    <row r="68" ht="15" hidden="1" customHeight="1"/>
    <row r="69" ht="15" hidden="1" customHeight="1"/>
    <row r="70"/>
    <row r="71" ht="15" customHeight="1"/>
    <row r="72" ht="15" customHeight="1"/>
    <row r="73" ht="15" customHeight="1"/>
    <row r="74" ht="15" hidden="1" customHeight="1"/>
    <row r="75" ht="15" hidden="1" customHeight="1"/>
    <row r="76" ht="15" hidden="1" customHeight="1"/>
    <row r="77" ht="15" hidden="1" customHeight="1"/>
    <row r="78" ht="15" hidden="1" customHeight="1"/>
    <row r="79" ht="15" hidden="1" customHeight="1"/>
  </sheetData>
  <sheetProtection algorithmName="SHA-512" hashValue="EI4xxcR6G5keWrn7tFWNRgamH0QjP2TyZE7SyIbTPkwXlVo49m9Qj6ia1mEbyM1MAscr2oPK6+GmNs6HcpCKmA==" saltValue="kLzpM7HLOA5IcaiSy6TA5A==" spinCount="100000" sheet="1" objects="1" scenarios="1" selectLockedCells="1"/>
  <mergeCells count="19">
    <mergeCell ref="B8:D8"/>
    <mergeCell ref="B9:C11"/>
    <mergeCell ref="W7:Y7"/>
    <mergeCell ref="T5:V5"/>
    <mergeCell ref="W5:Y5"/>
    <mergeCell ref="B6:Y6"/>
    <mergeCell ref="B7:D7"/>
    <mergeCell ref="E7:G7"/>
    <mergeCell ref="H7:J7"/>
    <mergeCell ref="K7:M7"/>
    <mergeCell ref="N7:P7"/>
    <mergeCell ref="Q7:S7"/>
    <mergeCell ref="T7:V7"/>
    <mergeCell ref="Q5:S5"/>
    <mergeCell ref="E5:G5"/>
    <mergeCell ref="H5:J5"/>
    <mergeCell ref="K5:M5"/>
    <mergeCell ref="N5:P5"/>
    <mergeCell ref="A1:F1"/>
  </mergeCells>
  <dataValidations count="1">
    <dataValidation operator="greaterThan" allowBlank="1" showInputMessage="1" showErrorMessage="1" sqref="G9:G11 M9:M11 V9:V11 P9:P11 S9:S11 J9:J11 Y9:Y11" xr:uid="{DF8B7A2B-92BC-4B48-B134-BE11BE68E8B3}"/>
  </dataValidations>
  <pageMargins left="0.70866141732283472" right="0.70866141732283472" top="0.74803149606299213" bottom="0.74803149606299213" header="0.31496062992125984" footer="0.31496062992125984"/>
  <pageSetup paperSize="9" scale="50" fitToWidth="0" fitToHeight="0" orientation="landscape" r:id="rId1"/>
  <colBreaks count="1" manualBreakCount="1">
    <brk id="16"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D32F9-3C64-47AD-9435-90893BA45BA8}">
  <sheetPr>
    <tabColor theme="9" tint="0.39997558519241921"/>
  </sheetPr>
  <dimension ref="A1:E38"/>
  <sheetViews>
    <sheetView showZeros="0" view="pageBreakPreview" zoomScale="90" zoomScaleNormal="100" zoomScaleSheetLayoutView="90" workbookViewId="0">
      <selection activeCell="D20" sqref="D19:D20"/>
    </sheetView>
  </sheetViews>
  <sheetFormatPr defaultColWidth="9" defaultRowHeight="15"/>
  <cols>
    <col min="1" max="1" width="9" style="97"/>
    <col min="2" max="2" width="36.625" style="97" bestFit="1" customWidth="1"/>
    <col min="3" max="3" width="27.875" style="97" customWidth="1"/>
    <col min="4" max="5" width="22.25" style="97" customWidth="1"/>
    <col min="6" max="16384" width="9" style="97"/>
  </cols>
  <sheetData>
    <row r="1" spans="1:5" ht="26.25">
      <c r="A1" s="415" t="str">
        <f>Title</f>
        <v>Concrete Road Framework - Reconstruction Works</v>
      </c>
      <c r="B1" s="415"/>
      <c r="C1" s="415"/>
      <c r="D1" s="415"/>
    </row>
    <row r="5" spans="1:5" ht="31.5">
      <c r="B5" s="124" t="s">
        <v>164</v>
      </c>
      <c r="C5" s="125" t="s">
        <v>180</v>
      </c>
      <c r="D5" s="125" t="s">
        <v>425</v>
      </c>
      <c r="E5" s="125" t="s">
        <v>426</v>
      </c>
    </row>
    <row r="6" spans="1:5">
      <c r="B6" s="112" t="str">
        <f>'1.Max Rates'!C9</f>
        <v>Framework Director</v>
      </c>
      <c r="C6" s="112">
        <f>'1.Max Rates'!D9</f>
        <v>0</v>
      </c>
      <c r="D6" s="241"/>
      <c r="E6" s="241"/>
    </row>
    <row r="7" spans="1:5">
      <c r="B7" s="112" t="str">
        <f>'1.Max Rates'!C10</f>
        <v>Programme Manager</v>
      </c>
      <c r="C7" s="112">
        <f>'1.Max Rates'!D10</f>
        <v>0</v>
      </c>
      <c r="D7" s="241"/>
      <c r="E7" s="241"/>
    </row>
    <row r="8" spans="1:5">
      <c r="B8" s="112" t="str">
        <f>'1.Max Rates'!C11</f>
        <v xml:space="preserve">Commercial Manager </v>
      </c>
      <c r="C8" s="112">
        <f>'1.Max Rates'!D11</f>
        <v>0</v>
      </c>
      <c r="D8" s="241"/>
      <c r="E8" s="241"/>
    </row>
    <row r="9" spans="1:5">
      <c r="B9" s="112" t="str">
        <f>'1.Max Rates'!C12</f>
        <v>Senior Quantity Surveyor</v>
      </c>
      <c r="C9" s="112">
        <f>'1.Max Rates'!D12</f>
        <v>0</v>
      </c>
      <c r="D9" s="241"/>
      <c r="E9" s="241"/>
    </row>
    <row r="10" spans="1:5">
      <c r="B10" s="112" t="str">
        <f>'1.Max Rates'!C13</f>
        <v>Quantity Surveyor</v>
      </c>
      <c r="C10" s="112">
        <f>'1.Max Rates'!D13</f>
        <v>0</v>
      </c>
      <c r="D10" s="241"/>
      <c r="E10" s="241"/>
    </row>
    <row r="11" spans="1:5">
      <c r="B11" s="112" t="str">
        <f>'1.Max Rates'!C14</f>
        <v>Quality Manager</v>
      </c>
      <c r="C11" s="112">
        <f>'1.Max Rates'!D14</f>
        <v>0</v>
      </c>
      <c r="D11" s="241"/>
      <c r="E11" s="241"/>
    </row>
    <row r="12" spans="1:5">
      <c r="B12" s="112" t="str">
        <f>'1.Max Rates'!C15</f>
        <v>Health &amp; Safety Manager</v>
      </c>
      <c r="C12" s="112">
        <f>'1.Max Rates'!D15</f>
        <v>0</v>
      </c>
      <c r="D12" s="241"/>
      <c r="E12" s="241"/>
    </row>
    <row r="13" spans="1:5">
      <c r="B13" s="112" t="str">
        <f>'1.Max Rates'!C16</f>
        <v>Project Manager</v>
      </c>
      <c r="C13" s="112">
        <f>'1.Max Rates'!D16</f>
        <v>0</v>
      </c>
      <c r="D13" s="241"/>
      <c r="E13" s="241"/>
    </row>
    <row r="14" spans="1:5">
      <c r="B14" s="112" t="str">
        <f>'1.Max Rates'!C17</f>
        <v>Assistance Project Manager</v>
      </c>
      <c r="C14" s="112">
        <f>'1.Max Rates'!D17</f>
        <v>0</v>
      </c>
      <c r="D14" s="241"/>
      <c r="E14" s="241"/>
    </row>
    <row r="15" spans="1:5">
      <c r="B15" s="112" t="str">
        <f>'1.Max Rates'!C18</f>
        <v>Construction Manager</v>
      </c>
      <c r="C15" s="112">
        <f>'1.Max Rates'!D18</f>
        <v>0</v>
      </c>
      <c r="D15" s="241"/>
      <c r="E15" s="241"/>
    </row>
    <row r="16" spans="1:5">
      <c r="B16" s="112" t="str">
        <f>'1.Max Rates'!C19</f>
        <v>Planner</v>
      </c>
      <c r="C16" s="112">
        <f>'1.Max Rates'!D19</f>
        <v>0</v>
      </c>
      <c r="D16" s="241"/>
      <c r="E16" s="241"/>
    </row>
    <row r="17" spans="2:5">
      <c r="B17" s="112" t="str">
        <f>'1.Max Rates'!C20</f>
        <v>CDM Principal Contractor</v>
      </c>
      <c r="C17" s="112">
        <f>'1.Max Rates'!D20</f>
        <v>0</v>
      </c>
      <c r="D17" s="241"/>
      <c r="E17" s="241"/>
    </row>
    <row r="18" spans="2:5">
      <c r="B18" s="390" t="str">
        <f>'1.Max Rates'!C21</f>
        <v>Not Used</v>
      </c>
      <c r="C18" s="487"/>
      <c r="D18" s="494"/>
      <c r="E18" s="494"/>
    </row>
    <row r="19" spans="2:5">
      <c r="B19" s="112" t="str">
        <f>'1.Max Rates'!C22</f>
        <v>CDM Principal Designer</v>
      </c>
      <c r="C19" s="112">
        <f>'1.Max Rates'!D22</f>
        <v>0</v>
      </c>
      <c r="D19" s="241"/>
      <c r="E19" s="241"/>
    </row>
    <row r="20" spans="2:5">
      <c r="B20" s="112" t="str">
        <f>'1.Max Rates'!C23</f>
        <v>Design Team Leader</v>
      </c>
      <c r="C20" s="112">
        <f>'1.Max Rates'!D23</f>
        <v>0</v>
      </c>
      <c r="D20" s="241"/>
      <c r="E20" s="241"/>
    </row>
    <row r="21" spans="2:5">
      <c r="B21" s="112" t="str">
        <f>'1.Max Rates'!C24</f>
        <v>Concrete Specialist</v>
      </c>
      <c r="C21" s="112">
        <f>'1.Max Rates'!D24</f>
        <v>0</v>
      </c>
      <c r="D21" s="241"/>
      <c r="E21" s="241"/>
    </row>
    <row r="22" spans="2:5">
      <c r="B22" s="112" t="str">
        <f>'1.Max Rates'!C25</f>
        <v>Pavement Engineer</v>
      </c>
      <c r="C22" s="112">
        <f>'1.Max Rates'!D25</f>
        <v>0</v>
      </c>
      <c r="D22" s="241"/>
      <c r="E22" s="241"/>
    </row>
    <row r="23" spans="2:5">
      <c r="B23" s="112" t="str">
        <f>'1.Max Rates'!C26</f>
        <v>Section Engineer</v>
      </c>
      <c r="C23" s="112">
        <f>'1.Max Rates'!D26</f>
        <v>0</v>
      </c>
      <c r="D23" s="241"/>
      <c r="E23" s="241"/>
    </row>
    <row r="24" spans="2:5">
      <c r="B24" s="112" t="str">
        <f>'1.Max Rates'!C27</f>
        <v>Site Engineer</v>
      </c>
      <c r="C24" s="112">
        <f>'1.Max Rates'!D27</f>
        <v>0</v>
      </c>
      <c r="D24" s="241"/>
      <c r="E24" s="241"/>
    </row>
    <row r="25" spans="2:5">
      <c r="B25" s="112" t="str">
        <f>'1.Max Rates'!C28</f>
        <v>Senior Engineer</v>
      </c>
      <c r="C25" s="112">
        <f>'1.Max Rates'!D28</f>
        <v>0</v>
      </c>
      <c r="D25" s="241"/>
      <c r="E25" s="241"/>
    </row>
    <row r="26" spans="2:5">
      <c r="B26" s="112" t="str">
        <f>'1.Max Rates'!C29</f>
        <v>Engineer</v>
      </c>
      <c r="C26" s="112">
        <f>'1.Max Rates'!D29</f>
        <v>0</v>
      </c>
      <c r="D26" s="241"/>
      <c r="E26" s="241"/>
    </row>
    <row r="27" spans="2:5">
      <c r="B27" s="112" t="str">
        <f>'1.Max Rates'!C30</f>
        <v>Assistant Engineer</v>
      </c>
      <c r="C27" s="112">
        <f>'1.Max Rates'!D30</f>
        <v>0</v>
      </c>
      <c r="D27" s="241"/>
      <c r="E27" s="241"/>
    </row>
    <row r="28" spans="2:5">
      <c r="B28" s="112" t="str">
        <f>'1.Max Rates'!C31</f>
        <v>Graduate Engineer</v>
      </c>
      <c r="C28" s="112">
        <f>'1.Max Rates'!D31</f>
        <v>0</v>
      </c>
      <c r="D28" s="241"/>
      <c r="E28" s="241"/>
    </row>
    <row r="29" spans="2:5">
      <c r="B29" s="112" t="str">
        <f>'1.Max Rates'!C32</f>
        <v>Works Supervisor</v>
      </c>
      <c r="C29" s="112">
        <f>'1.Max Rates'!D32</f>
        <v>0</v>
      </c>
      <c r="D29" s="241"/>
      <c r="E29" s="241"/>
    </row>
    <row r="30" spans="2:5">
      <c r="B30" s="112" t="str">
        <f>'1.Max Rates'!C33</f>
        <v>Environmental Lead</v>
      </c>
      <c r="C30" s="112">
        <f>'1.Max Rates'!D33</f>
        <v>0</v>
      </c>
      <c r="D30" s="241"/>
      <c r="E30" s="241"/>
    </row>
    <row r="31" spans="2:5">
      <c r="B31" s="112" t="str">
        <f>'1.Max Rates'!C34</f>
        <v>Traffic Forecasting Lead</v>
      </c>
      <c r="C31" s="112">
        <f>'1.Max Rates'!D34</f>
        <v>0</v>
      </c>
      <c r="D31" s="241"/>
      <c r="E31" s="241"/>
    </row>
    <row r="32" spans="2:5">
      <c r="B32" s="112" t="str">
        <f>'1.Max Rates'!C35</f>
        <v>Traffic Management Contracts Manager</v>
      </c>
      <c r="C32" s="112">
        <f>'1.Max Rates'!D35</f>
        <v>0</v>
      </c>
      <c r="D32" s="241"/>
      <c r="E32" s="241"/>
    </row>
    <row r="33" spans="2:5">
      <c r="B33" s="112" t="str">
        <f>'1.Max Rates'!C36</f>
        <v>Communications Lead</v>
      </c>
      <c r="C33" s="112">
        <f>'1.Max Rates'!D36</f>
        <v>0</v>
      </c>
      <c r="D33" s="241"/>
      <c r="E33" s="241"/>
    </row>
    <row r="34" spans="2:5">
      <c r="B34" s="112" t="str">
        <f>'1.Max Rates'!C37</f>
        <v>Drainage Lead</v>
      </c>
      <c r="C34" s="112">
        <f>'1.Max Rates'!D37</f>
        <v>0</v>
      </c>
      <c r="D34" s="241"/>
      <c r="E34" s="241"/>
    </row>
    <row r="35" spans="2:5">
      <c r="B35" s="112" t="str">
        <f>'1.Max Rates'!C38</f>
        <v>CAD Technician</v>
      </c>
      <c r="C35" s="112">
        <f>'1.Max Rates'!D38</f>
        <v>0</v>
      </c>
      <c r="D35" s="241"/>
      <c r="E35" s="241"/>
    </row>
    <row r="36" spans="2:5">
      <c r="B36" s="112" t="str">
        <f>'1.Max Rates'!C39</f>
        <v>Lead Technician</v>
      </c>
      <c r="C36" s="112">
        <f>'1.Max Rates'!D39</f>
        <v>0</v>
      </c>
      <c r="D36" s="241"/>
      <c r="E36" s="241"/>
    </row>
    <row r="37" spans="2:5">
      <c r="B37" s="112" t="str">
        <f>'1.Max Rates'!C40</f>
        <v>Technician</v>
      </c>
      <c r="C37" s="112">
        <f>'1.Max Rates'!D40</f>
        <v>0</v>
      </c>
      <c r="D37" s="241"/>
      <c r="E37" s="241"/>
    </row>
    <row r="38" spans="2:5">
      <c r="B38" s="112" t="str">
        <f>'1.Max Rates'!C41</f>
        <v>Administrator</v>
      </c>
      <c r="C38" s="112">
        <f>'1.Max Rates'!D41</f>
        <v>0</v>
      </c>
      <c r="D38" s="241"/>
      <c r="E38" s="241"/>
    </row>
  </sheetData>
  <sheetProtection algorithmName="SHA-512" hashValue="ahtzNswEP+SwBhIynVvCUac4DP3cfoBnlgwqjgWcDGFvdrpp/niQqGU/1b/6njxd0pPFeGc6nHHr5dP1sWiwbg==" saltValue="5Qxm7/Vc4eHJhppXa1kOAg==" spinCount="100000" sheet="1" objects="1" scenarios="1" selectLockedCells="1"/>
  <mergeCells count="1">
    <mergeCell ref="A1:D1"/>
  </mergeCells>
  <pageMargins left="0.7" right="0.7" top="0.75" bottom="0.75" header="0.3" footer="0.3"/>
  <pageSetup paperSize="9" scale="6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57AE5-B598-43EB-BC7A-E7460CC6919B}">
  <sheetPr>
    <pageSetUpPr fitToPage="1"/>
  </sheetPr>
  <dimension ref="A1:AI54"/>
  <sheetViews>
    <sheetView view="pageBreakPreview" zoomScale="60" zoomScaleNormal="100" workbookViewId="0">
      <selection activeCell="R16" sqref="R16"/>
    </sheetView>
  </sheetViews>
  <sheetFormatPr defaultColWidth="9" defaultRowHeight="15"/>
  <cols>
    <col min="1" max="1" width="40.625" style="97" customWidth="1"/>
    <col min="2" max="34" width="4.75" style="97" customWidth="1"/>
    <col min="35" max="35" width="4.75" customWidth="1"/>
    <col min="36" max="16384" width="9" style="97"/>
  </cols>
  <sheetData>
    <row r="1" spans="1:35" ht="15.6" customHeight="1">
      <c r="A1" s="100" t="str">
        <f>'8.Pricing Matrix for Staff'!A1:F1</f>
        <v>Concrete Road Framework - Reconstruction Works</v>
      </c>
    </row>
    <row r="2" spans="1:35" ht="15.75">
      <c r="A2" s="100" t="s">
        <v>376</v>
      </c>
      <c r="S2" s="242"/>
      <c r="AB2" s="242"/>
    </row>
    <row r="3" spans="1:35">
      <c r="S3" s="242"/>
      <c r="AB3" s="242"/>
    </row>
    <row r="4" spans="1:35" ht="119.45" customHeight="1">
      <c r="A4" s="111" t="s">
        <v>93</v>
      </c>
      <c r="B4" s="469" t="s">
        <v>94</v>
      </c>
      <c r="C4" s="469" t="s">
        <v>95</v>
      </c>
      <c r="D4" s="469" t="s">
        <v>96</v>
      </c>
      <c r="E4" s="471" t="s">
        <v>430</v>
      </c>
      <c r="F4" s="469" t="s">
        <v>97</v>
      </c>
      <c r="G4" s="469" t="s">
        <v>98</v>
      </c>
      <c r="H4" s="469" t="s">
        <v>99</v>
      </c>
      <c r="I4" s="471" t="s">
        <v>100</v>
      </c>
      <c r="J4" s="471" t="s">
        <v>101</v>
      </c>
      <c r="K4" s="471" t="s">
        <v>102</v>
      </c>
      <c r="L4" s="471" t="s">
        <v>103</v>
      </c>
      <c r="M4" s="471" t="s">
        <v>104</v>
      </c>
      <c r="N4" s="474" t="s">
        <v>4946</v>
      </c>
      <c r="O4" s="469" t="s">
        <v>105</v>
      </c>
      <c r="P4" s="469" t="s">
        <v>106</v>
      </c>
      <c r="Q4" s="469" t="s">
        <v>107</v>
      </c>
      <c r="R4" s="469" t="s">
        <v>108</v>
      </c>
      <c r="S4" s="471" t="s">
        <v>424</v>
      </c>
      <c r="T4" s="471" t="s">
        <v>423</v>
      </c>
      <c r="U4" s="469" t="s">
        <v>109</v>
      </c>
      <c r="V4" s="469" t="s">
        <v>110</v>
      </c>
      <c r="W4" s="469" t="s">
        <v>111</v>
      </c>
      <c r="X4" s="469" t="s">
        <v>112</v>
      </c>
      <c r="Y4" s="476" t="s">
        <v>113</v>
      </c>
      <c r="Z4" s="471" t="s">
        <v>114</v>
      </c>
      <c r="AA4" s="471" t="s">
        <v>115</v>
      </c>
      <c r="AB4" s="471" t="s">
        <v>422</v>
      </c>
      <c r="AC4" s="471" t="s">
        <v>116</v>
      </c>
      <c r="AD4" s="471" t="s">
        <v>429</v>
      </c>
      <c r="AE4" s="469" t="s">
        <v>117</v>
      </c>
      <c r="AF4" s="469" t="s">
        <v>118</v>
      </c>
      <c r="AG4" s="469" t="s">
        <v>119</v>
      </c>
      <c r="AH4" s="469" t="s">
        <v>120</v>
      </c>
      <c r="AI4" s="470" t="s">
        <v>433</v>
      </c>
    </row>
    <row r="5" spans="1:35" ht="15.6" customHeight="1">
      <c r="A5" s="112" t="s">
        <v>121</v>
      </c>
      <c r="B5" s="469"/>
      <c r="C5" s="469"/>
      <c r="D5" s="469"/>
      <c r="E5" s="472"/>
      <c r="F5" s="469"/>
      <c r="G5" s="469"/>
      <c r="H5" s="469"/>
      <c r="I5" s="472"/>
      <c r="J5" s="472"/>
      <c r="K5" s="472"/>
      <c r="L5" s="472"/>
      <c r="M5" s="472"/>
      <c r="N5" s="475"/>
      <c r="O5" s="469"/>
      <c r="P5" s="469"/>
      <c r="Q5" s="469"/>
      <c r="R5" s="469"/>
      <c r="S5" s="472"/>
      <c r="T5" s="472"/>
      <c r="U5" s="469"/>
      <c r="V5" s="469"/>
      <c r="W5" s="469"/>
      <c r="X5" s="469"/>
      <c r="Y5" s="477"/>
      <c r="Z5" s="472"/>
      <c r="AA5" s="472"/>
      <c r="AB5" s="472"/>
      <c r="AC5" s="472"/>
      <c r="AD5" s="472"/>
      <c r="AE5" s="469"/>
      <c r="AF5" s="469"/>
      <c r="AG5" s="469"/>
      <c r="AH5" s="469"/>
      <c r="AI5" s="470"/>
    </row>
    <row r="6" spans="1:35" ht="15.6" customHeight="1">
      <c r="A6" s="112" t="s">
        <v>122</v>
      </c>
      <c r="B6" s="469"/>
      <c r="C6" s="469"/>
      <c r="D6" s="469"/>
      <c r="E6" s="472"/>
      <c r="F6" s="469"/>
      <c r="G6" s="469"/>
      <c r="H6" s="469"/>
      <c r="I6" s="472"/>
      <c r="J6" s="472"/>
      <c r="K6" s="472"/>
      <c r="L6" s="472"/>
      <c r="M6" s="472"/>
      <c r="N6" s="475"/>
      <c r="O6" s="469"/>
      <c r="P6" s="469"/>
      <c r="Q6" s="469"/>
      <c r="R6" s="469"/>
      <c r="S6" s="472"/>
      <c r="T6" s="472"/>
      <c r="U6" s="469"/>
      <c r="V6" s="469"/>
      <c r="W6" s="469"/>
      <c r="X6" s="469"/>
      <c r="Y6" s="477"/>
      <c r="Z6" s="472"/>
      <c r="AA6" s="472"/>
      <c r="AB6" s="472"/>
      <c r="AC6" s="472"/>
      <c r="AD6" s="472"/>
      <c r="AE6" s="469"/>
      <c r="AF6" s="469"/>
      <c r="AG6" s="469"/>
      <c r="AH6" s="469"/>
      <c r="AI6" s="470"/>
    </row>
    <row r="7" spans="1:35" ht="15.6" customHeight="1">
      <c r="A7" s="111" t="s">
        <v>123</v>
      </c>
      <c r="B7" s="469"/>
      <c r="C7" s="469"/>
      <c r="D7" s="469"/>
      <c r="E7" s="473"/>
      <c r="F7" s="469"/>
      <c r="G7" s="469"/>
      <c r="H7" s="469"/>
      <c r="I7" s="473"/>
      <c r="J7" s="473"/>
      <c r="K7" s="473"/>
      <c r="L7" s="473"/>
      <c r="M7" s="473"/>
      <c r="N7" s="475"/>
      <c r="O7" s="469"/>
      <c r="P7" s="469"/>
      <c r="Q7" s="469"/>
      <c r="R7" s="469"/>
      <c r="S7" s="472"/>
      <c r="T7" s="473"/>
      <c r="U7" s="469"/>
      <c r="V7" s="469"/>
      <c r="W7" s="469"/>
      <c r="X7" s="469"/>
      <c r="Y7" s="478"/>
      <c r="Z7" s="473"/>
      <c r="AA7" s="473"/>
      <c r="AB7" s="473"/>
      <c r="AC7" s="473"/>
      <c r="AD7" s="473"/>
      <c r="AE7" s="469"/>
      <c r="AF7" s="469"/>
      <c r="AG7" s="469"/>
      <c r="AH7" s="469"/>
      <c r="AI7" s="470"/>
    </row>
    <row r="8" spans="1:35" ht="15.6" customHeight="1">
      <c r="A8" s="111"/>
      <c r="B8" s="113"/>
      <c r="C8" s="113"/>
      <c r="D8" s="113"/>
      <c r="E8" s="235"/>
      <c r="F8" s="113"/>
      <c r="G8" s="113"/>
      <c r="H8" s="113"/>
      <c r="I8" s="113"/>
      <c r="J8" s="113"/>
      <c r="K8" s="113"/>
      <c r="L8" s="113"/>
      <c r="M8" s="113"/>
      <c r="N8" s="410"/>
      <c r="O8" s="113"/>
      <c r="P8" s="113"/>
      <c r="Q8" s="113"/>
      <c r="R8" s="113"/>
      <c r="S8" s="244"/>
      <c r="T8" s="244"/>
      <c r="U8" s="113"/>
      <c r="V8" s="113"/>
      <c r="W8" s="113"/>
      <c r="X8" s="113"/>
      <c r="Y8" s="113"/>
      <c r="Z8" s="113"/>
      <c r="AA8" s="113"/>
      <c r="AB8" s="244"/>
      <c r="AC8" s="113"/>
      <c r="AD8" s="235"/>
      <c r="AE8" s="113"/>
      <c r="AF8" s="113"/>
      <c r="AG8" s="113"/>
      <c r="AH8" s="113"/>
      <c r="AI8" s="245"/>
    </row>
    <row r="9" spans="1:35">
      <c r="A9" s="114" t="s">
        <v>124</v>
      </c>
      <c r="B9" s="112"/>
      <c r="C9" s="112"/>
      <c r="D9" s="112"/>
      <c r="E9" s="112"/>
      <c r="F9" s="112"/>
      <c r="G9" s="112"/>
      <c r="H9" s="112"/>
      <c r="I9" s="112"/>
      <c r="J9" s="112"/>
      <c r="K9" s="112"/>
      <c r="L9" s="112"/>
      <c r="M9" s="112"/>
      <c r="N9" s="409"/>
      <c r="O9" s="112"/>
      <c r="P9" s="112"/>
      <c r="Q9" s="112"/>
      <c r="R9" s="112"/>
      <c r="S9" s="243"/>
      <c r="T9" s="243"/>
      <c r="U9" s="112"/>
      <c r="V9" s="112"/>
      <c r="W9" s="112"/>
      <c r="X9" s="112"/>
      <c r="Y9" s="112"/>
      <c r="Z9" s="112"/>
      <c r="AA9" s="112"/>
      <c r="AB9" s="243"/>
      <c r="AC9" s="112"/>
      <c r="AD9" s="112"/>
      <c r="AE9" s="112"/>
      <c r="AF9" s="112"/>
      <c r="AG9" s="112"/>
      <c r="AH9" s="112"/>
      <c r="AI9" s="246"/>
    </row>
    <row r="10" spans="1:35">
      <c r="A10" s="112" t="s">
        <v>125</v>
      </c>
      <c r="B10" s="112" t="s">
        <v>126</v>
      </c>
      <c r="C10" s="112" t="s">
        <v>126</v>
      </c>
      <c r="D10" s="112" t="s">
        <v>126</v>
      </c>
      <c r="E10" s="112" t="s">
        <v>127</v>
      </c>
      <c r="F10" s="112" t="s">
        <v>127</v>
      </c>
      <c r="G10" s="112" t="s">
        <v>126</v>
      </c>
      <c r="H10" s="112" t="s">
        <v>126</v>
      </c>
      <c r="I10" s="112" t="s">
        <v>126</v>
      </c>
      <c r="J10" s="112" t="s">
        <v>127</v>
      </c>
      <c r="K10" s="112" t="s">
        <v>126</v>
      </c>
      <c r="L10" s="112" t="s">
        <v>127</v>
      </c>
      <c r="M10" s="112" t="s">
        <v>126</v>
      </c>
      <c r="N10" s="409"/>
      <c r="O10" s="112" t="s">
        <v>126</v>
      </c>
      <c r="P10" s="112" t="s">
        <v>127</v>
      </c>
      <c r="Q10" s="112" t="s">
        <v>127</v>
      </c>
      <c r="R10" s="112" t="s">
        <v>127</v>
      </c>
      <c r="S10" s="243" t="s">
        <v>127</v>
      </c>
      <c r="T10" s="243" t="s">
        <v>127</v>
      </c>
      <c r="U10" s="112" t="s">
        <v>127</v>
      </c>
      <c r="V10" s="112" t="s">
        <v>127</v>
      </c>
      <c r="W10" s="112"/>
      <c r="X10" s="112"/>
      <c r="Y10" s="112" t="s">
        <v>126</v>
      </c>
      <c r="Z10" s="112" t="s">
        <v>127</v>
      </c>
      <c r="AA10" s="112"/>
      <c r="AB10" s="243" t="s">
        <v>127</v>
      </c>
      <c r="AC10" s="112" t="s">
        <v>127</v>
      </c>
      <c r="AD10" s="112" t="s">
        <v>127</v>
      </c>
      <c r="AE10" s="112"/>
      <c r="AF10" s="112"/>
      <c r="AG10" s="112"/>
      <c r="AH10" s="112"/>
      <c r="AI10" s="246" t="s">
        <v>127</v>
      </c>
    </row>
    <row r="11" spans="1:35">
      <c r="A11" s="112" t="s">
        <v>128</v>
      </c>
      <c r="B11" s="112" t="s">
        <v>126</v>
      </c>
      <c r="C11" s="112" t="s">
        <v>127</v>
      </c>
      <c r="D11" s="112" t="s">
        <v>126</v>
      </c>
      <c r="E11" s="112" t="s">
        <v>127</v>
      </c>
      <c r="F11" s="112" t="s">
        <v>127</v>
      </c>
      <c r="G11" s="112" t="s">
        <v>126</v>
      </c>
      <c r="H11" s="112" t="s">
        <v>127</v>
      </c>
      <c r="I11" s="112" t="s">
        <v>127</v>
      </c>
      <c r="J11" s="112" t="s">
        <v>127</v>
      </c>
      <c r="K11" s="112" t="s">
        <v>127</v>
      </c>
      <c r="L11" s="112" t="s">
        <v>127</v>
      </c>
      <c r="M11" s="112" t="s">
        <v>127</v>
      </c>
      <c r="N11" s="409"/>
      <c r="O11" s="112" t="s">
        <v>127</v>
      </c>
      <c r="P11" s="112" t="s">
        <v>127</v>
      </c>
      <c r="Q11" s="112" t="s">
        <v>127</v>
      </c>
      <c r="R11" s="112" t="s">
        <v>127</v>
      </c>
      <c r="S11" s="243"/>
      <c r="T11" s="243"/>
      <c r="U11" s="112" t="s">
        <v>127</v>
      </c>
      <c r="V11" s="112" t="s">
        <v>127</v>
      </c>
      <c r="W11" s="112" t="s">
        <v>127</v>
      </c>
      <c r="X11" s="112" t="s">
        <v>127</v>
      </c>
      <c r="Y11" s="112"/>
      <c r="Z11" s="112" t="s">
        <v>127</v>
      </c>
      <c r="AA11" s="112"/>
      <c r="AB11" s="243"/>
      <c r="AC11" s="112" t="s">
        <v>127</v>
      </c>
      <c r="AD11" s="112" t="s">
        <v>127</v>
      </c>
      <c r="AE11" s="112" t="s">
        <v>127</v>
      </c>
      <c r="AF11" s="112" t="s">
        <v>127</v>
      </c>
      <c r="AG11" s="112"/>
      <c r="AH11" s="112"/>
      <c r="AI11" s="246"/>
    </row>
    <row r="12" spans="1:35">
      <c r="A12" s="112" t="s">
        <v>129</v>
      </c>
      <c r="B12" s="112" t="s">
        <v>126</v>
      </c>
      <c r="C12" s="112" t="s">
        <v>127</v>
      </c>
      <c r="D12" s="112" t="s">
        <v>126</v>
      </c>
      <c r="E12" s="112" t="s">
        <v>127</v>
      </c>
      <c r="F12" s="112" t="s">
        <v>127</v>
      </c>
      <c r="G12" s="112" t="s">
        <v>126</v>
      </c>
      <c r="H12" s="112" t="s">
        <v>126</v>
      </c>
      <c r="I12" s="112" t="s">
        <v>127</v>
      </c>
      <c r="J12" s="112" t="s">
        <v>127</v>
      </c>
      <c r="K12" s="112" t="s">
        <v>127</v>
      </c>
      <c r="L12" s="112"/>
      <c r="M12" s="112" t="s">
        <v>126</v>
      </c>
      <c r="N12" s="409"/>
      <c r="O12" s="112" t="s">
        <v>126</v>
      </c>
      <c r="P12" s="112" t="s">
        <v>126</v>
      </c>
      <c r="Q12" s="243" t="s">
        <v>127</v>
      </c>
      <c r="R12" s="243" t="s">
        <v>127</v>
      </c>
      <c r="S12" s="243"/>
      <c r="T12" s="243"/>
      <c r="U12" s="112" t="s">
        <v>126</v>
      </c>
      <c r="V12" s="112" t="s">
        <v>127</v>
      </c>
      <c r="W12" s="112"/>
      <c r="X12" s="112"/>
      <c r="Y12" s="112"/>
      <c r="Z12" s="112"/>
      <c r="AA12" s="112"/>
      <c r="AB12" s="243"/>
      <c r="AC12" s="112"/>
      <c r="AD12" s="112" t="s">
        <v>127</v>
      </c>
      <c r="AE12" s="112"/>
      <c r="AF12" s="112"/>
      <c r="AG12" s="112"/>
      <c r="AH12" s="112"/>
      <c r="AI12" s="246"/>
    </row>
    <row r="13" spans="1:35">
      <c r="A13" s="112" t="s">
        <v>130</v>
      </c>
      <c r="B13" s="112" t="str">
        <f t="shared" ref="B13" si="0">B12</f>
        <v>R</v>
      </c>
      <c r="C13" s="112" t="s">
        <v>127</v>
      </c>
      <c r="D13" s="112" t="str">
        <f t="shared" ref="D13:V13" si="1">D12</f>
        <v>R</v>
      </c>
      <c r="E13" s="112" t="s">
        <v>127</v>
      </c>
      <c r="F13" s="112" t="s">
        <v>127</v>
      </c>
      <c r="G13" s="112" t="str">
        <f t="shared" si="1"/>
        <v>R</v>
      </c>
      <c r="H13" s="112" t="str">
        <f>H12</f>
        <v>R</v>
      </c>
      <c r="I13" s="112" t="s">
        <v>127</v>
      </c>
      <c r="J13" s="112" t="s">
        <v>127</v>
      </c>
      <c r="K13" s="112" t="s">
        <v>127</v>
      </c>
      <c r="L13" s="112"/>
      <c r="M13" s="112" t="s">
        <v>126</v>
      </c>
      <c r="N13" s="409"/>
      <c r="O13" s="112" t="str">
        <f t="shared" si="1"/>
        <v>R</v>
      </c>
      <c r="P13" s="112" t="str">
        <f t="shared" si="1"/>
        <v>R</v>
      </c>
      <c r="Q13" s="243" t="s">
        <v>127</v>
      </c>
      <c r="R13" s="243" t="s">
        <v>127</v>
      </c>
      <c r="S13" s="243"/>
      <c r="T13" s="243"/>
      <c r="U13" s="112" t="s">
        <v>127</v>
      </c>
      <c r="V13" s="112" t="str">
        <f t="shared" si="1"/>
        <v>P</v>
      </c>
      <c r="W13" s="112"/>
      <c r="X13" s="112"/>
      <c r="Y13" s="112"/>
      <c r="Z13" s="112"/>
      <c r="AA13" s="112"/>
      <c r="AB13" s="243"/>
      <c r="AC13" s="112"/>
      <c r="AD13" s="112" t="s">
        <v>127</v>
      </c>
      <c r="AE13" s="112"/>
      <c r="AF13" s="112"/>
      <c r="AG13" s="112"/>
      <c r="AH13" s="112"/>
      <c r="AI13" s="246"/>
    </row>
    <row r="14" spans="1:35">
      <c r="A14" s="112"/>
      <c r="B14" s="112"/>
      <c r="C14" s="112"/>
      <c r="D14" s="112"/>
      <c r="E14" s="112"/>
      <c r="F14" s="112"/>
      <c r="G14" s="112"/>
      <c r="H14" s="112"/>
      <c r="I14" s="112"/>
      <c r="J14" s="112"/>
      <c r="K14" s="112"/>
      <c r="L14" s="112"/>
      <c r="M14" s="112"/>
      <c r="N14" s="409"/>
      <c r="O14" s="112"/>
      <c r="P14" s="112"/>
      <c r="Q14" s="112"/>
      <c r="R14" s="112"/>
      <c r="S14" s="243"/>
      <c r="T14" s="243"/>
      <c r="U14" s="112"/>
      <c r="V14" s="112"/>
      <c r="W14" s="112"/>
      <c r="X14" s="112"/>
      <c r="Y14" s="112"/>
      <c r="Z14" s="112"/>
      <c r="AA14" s="112"/>
      <c r="AB14" s="243"/>
      <c r="AC14" s="112"/>
      <c r="AD14" s="112"/>
      <c r="AE14" s="112"/>
      <c r="AF14" s="112"/>
      <c r="AG14" s="112"/>
      <c r="AH14" s="112"/>
      <c r="AI14" s="246"/>
    </row>
    <row r="15" spans="1:35">
      <c r="A15" s="114" t="s">
        <v>131</v>
      </c>
      <c r="B15" s="112"/>
      <c r="C15" s="112"/>
      <c r="D15" s="112"/>
      <c r="E15" s="112"/>
      <c r="F15" s="112"/>
      <c r="G15" s="112"/>
      <c r="H15" s="112"/>
      <c r="I15" s="112"/>
      <c r="J15" s="112"/>
      <c r="K15" s="112"/>
      <c r="L15" s="112"/>
      <c r="M15" s="112"/>
      <c r="N15" s="409"/>
      <c r="O15" s="112"/>
      <c r="P15" s="112"/>
      <c r="Q15" s="112"/>
      <c r="R15" s="112"/>
      <c r="S15" s="243"/>
      <c r="T15" s="243"/>
      <c r="U15" s="112"/>
      <c r="V15" s="112"/>
      <c r="W15" s="112"/>
      <c r="X15" s="112"/>
      <c r="Y15" s="112"/>
      <c r="Z15" s="112"/>
      <c r="AA15" s="112"/>
      <c r="AB15" s="243"/>
      <c r="AC15" s="112"/>
      <c r="AD15" s="112"/>
      <c r="AE15" s="112"/>
      <c r="AF15" s="112"/>
      <c r="AG15" s="112"/>
      <c r="AH15" s="112"/>
      <c r="AI15" s="246"/>
    </row>
    <row r="16" spans="1:35">
      <c r="A16" s="112" t="s">
        <v>132</v>
      </c>
      <c r="B16" s="112" t="s">
        <v>126</v>
      </c>
      <c r="C16" s="112" t="s">
        <v>126</v>
      </c>
      <c r="D16" s="112" t="s">
        <v>126</v>
      </c>
      <c r="E16" s="112" t="s">
        <v>127</v>
      </c>
      <c r="F16" s="112" t="s">
        <v>127</v>
      </c>
      <c r="G16" s="112" t="s">
        <v>126</v>
      </c>
      <c r="H16" s="112" t="s">
        <v>127</v>
      </c>
      <c r="I16" s="112" t="s">
        <v>126</v>
      </c>
      <c r="J16" s="112" t="s">
        <v>127</v>
      </c>
      <c r="K16" s="112" t="s">
        <v>126</v>
      </c>
      <c r="L16" s="112" t="s">
        <v>127</v>
      </c>
      <c r="M16" s="112" t="s">
        <v>126</v>
      </c>
      <c r="N16" s="409"/>
      <c r="O16" s="112" t="s">
        <v>126</v>
      </c>
      <c r="P16" s="112" t="s">
        <v>126</v>
      </c>
      <c r="Q16" s="112" t="s">
        <v>127</v>
      </c>
      <c r="R16" s="112" t="s">
        <v>127</v>
      </c>
      <c r="S16" s="243" t="s">
        <v>127</v>
      </c>
      <c r="T16" s="243" t="s">
        <v>126</v>
      </c>
      <c r="U16" s="112" t="s">
        <v>127</v>
      </c>
      <c r="V16" s="112" t="s">
        <v>127</v>
      </c>
      <c r="W16" s="112" t="s">
        <v>127</v>
      </c>
      <c r="X16" s="112" t="s">
        <v>127</v>
      </c>
      <c r="Y16" s="112" t="s">
        <v>126</v>
      </c>
      <c r="Z16" s="112" t="s">
        <v>127</v>
      </c>
      <c r="AA16" s="112" t="s">
        <v>126</v>
      </c>
      <c r="AB16" s="243" t="s">
        <v>127</v>
      </c>
      <c r="AC16" s="112" t="s">
        <v>127</v>
      </c>
      <c r="AD16" s="112" t="s">
        <v>127</v>
      </c>
      <c r="AE16" s="112" t="s">
        <v>127</v>
      </c>
      <c r="AF16" s="112" t="s">
        <v>127</v>
      </c>
      <c r="AG16" s="112" t="s">
        <v>127</v>
      </c>
      <c r="AH16" s="112" t="s">
        <v>127</v>
      </c>
      <c r="AI16" s="246" t="s">
        <v>127</v>
      </c>
    </row>
    <row r="17" spans="1:35">
      <c r="A17" s="112" t="s">
        <v>133</v>
      </c>
      <c r="B17" s="112" t="s">
        <v>127</v>
      </c>
      <c r="C17" s="112" t="s">
        <v>127</v>
      </c>
      <c r="D17" s="112" t="s">
        <v>127</v>
      </c>
      <c r="E17" s="112" t="s">
        <v>127</v>
      </c>
      <c r="F17" s="112" t="s">
        <v>127</v>
      </c>
      <c r="G17" s="112" t="s">
        <v>127</v>
      </c>
      <c r="H17" s="112" t="s">
        <v>127</v>
      </c>
      <c r="I17" s="112" t="s">
        <v>127</v>
      </c>
      <c r="J17" s="112" t="s">
        <v>127</v>
      </c>
      <c r="K17" s="112" t="s">
        <v>127</v>
      </c>
      <c r="L17" s="112" t="s">
        <v>127</v>
      </c>
      <c r="M17" s="112" t="s">
        <v>127</v>
      </c>
      <c r="N17" s="409"/>
      <c r="O17" s="112" t="s">
        <v>127</v>
      </c>
      <c r="P17" s="112" t="s">
        <v>127</v>
      </c>
      <c r="Q17" s="112" t="s">
        <v>127</v>
      </c>
      <c r="R17" s="112" t="s">
        <v>127</v>
      </c>
      <c r="S17" s="243" t="s">
        <v>127</v>
      </c>
      <c r="T17" s="243" t="s">
        <v>127</v>
      </c>
      <c r="U17" s="112" t="s">
        <v>127</v>
      </c>
      <c r="V17" s="112" t="s">
        <v>127</v>
      </c>
      <c r="W17" s="112" t="s">
        <v>127</v>
      </c>
      <c r="X17" s="112" t="s">
        <v>127</v>
      </c>
      <c r="Y17" s="112" t="s">
        <v>127</v>
      </c>
      <c r="Z17" s="112" t="s">
        <v>127</v>
      </c>
      <c r="AA17" s="112" t="s">
        <v>127</v>
      </c>
      <c r="AB17" s="243" t="s">
        <v>127</v>
      </c>
      <c r="AC17" s="112" t="s">
        <v>127</v>
      </c>
      <c r="AD17" s="112" t="s">
        <v>127</v>
      </c>
      <c r="AE17" s="112" t="s">
        <v>127</v>
      </c>
      <c r="AF17" s="112" t="s">
        <v>127</v>
      </c>
      <c r="AG17" s="112" t="s">
        <v>127</v>
      </c>
      <c r="AH17" s="112" t="s">
        <v>127</v>
      </c>
      <c r="AI17" s="246" t="s">
        <v>127</v>
      </c>
    </row>
    <row r="18" spans="1:35">
      <c r="A18" s="112" t="s">
        <v>134</v>
      </c>
      <c r="B18" s="112" t="s">
        <v>127</v>
      </c>
      <c r="C18" s="112" t="s">
        <v>126</v>
      </c>
      <c r="D18" s="112"/>
      <c r="E18" s="112"/>
      <c r="F18" s="112"/>
      <c r="G18" s="112"/>
      <c r="H18" s="112"/>
      <c r="I18" s="112" t="s">
        <v>127</v>
      </c>
      <c r="J18" s="112"/>
      <c r="K18" s="112"/>
      <c r="L18" s="112"/>
      <c r="M18" s="112" t="s">
        <v>127</v>
      </c>
      <c r="N18" s="409"/>
      <c r="O18" s="112" t="s">
        <v>126</v>
      </c>
      <c r="P18" s="112" t="s">
        <v>126</v>
      </c>
      <c r="Q18" s="112" t="s">
        <v>126</v>
      </c>
      <c r="R18" s="112" t="s">
        <v>126</v>
      </c>
      <c r="S18" s="243"/>
      <c r="T18" s="243"/>
      <c r="U18" s="112" t="s">
        <v>126</v>
      </c>
      <c r="V18" s="112" t="s">
        <v>126</v>
      </c>
      <c r="W18" s="112" t="s">
        <v>127</v>
      </c>
      <c r="X18" s="112" t="s">
        <v>127</v>
      </c>
      <c r="Y18" s="112"/>
      <c r="Z18" s="112"/>
      <c r="AA18" s="112"/>
      <c r="AB18" s="243"/>
      <c r="AC18" s="112"/>
      <c r="AD18" s="112" t="s">
        <v>127</v>
      </c>
      <c r="AE18" s="112"/>
      <c r="AF18" s="112" t="s">
        <v>127</v>
      </c>
      <c r="AG18" s="112" t="s">
        <v>127</v>
      </c>
      <c r="AH18" s="112"/>
      <c r="AI18" s="246"/>
    </row>
    <row r="19" spans="1:35">
      <c r="A19" s="112"/>
      <c r="B19" s="112"/>
      <c r="C19" s="112"/>
      <c r="D19" s="112"/>
      <c r="E19" s="112"/>
      <c r="F19" s="112"/>
      <c r="G19" s="112"/>
      <c r="H19" s="112"/>
      <c r="I19" s="112"/>
      <c r="J19" s="112"/>
      <c r="K19" s="112"/>
      <c r="L19" s="112"/>
      <c r="M19" s="112"/>
      <c r="N19" s="409"/>
      <c r="O19" s="112"/>
      <c r="P19" s="112"/>
      <c r="Q19" s="112"/>
      <c r="R19" s="112"/>
      <c r="S19" s="243"/>
      <c r="T19" s="243"/>
      <c r="U19" s="112"/>
      <c r="V19" s="112"/>
      <c r="W19" s="112"/>
      <c r="X19" s="112"/>
      <c r="Y19" s="112"/>
      <c r="Z19" s="112"/>
      <c r="AA19" s="112"/>
      <c r="AB19" s="243"/>
      <c r="AC19" s="112"/>
      <c r="AD19" s="112"/>
      <c r="AE19" s="112"/>
      <c r="AF19" s="112"/>
      <c r="AG19" s="112"/>
      <c r="AH19" s="112"/>
      <c r="AI19" s="246"/>
    </row>
    <row r="20" spans="1:35">
      <c r="A20" s="114" t="s">
        <v>135</v>
      </c>
      <c r="B20" s="112"/>
      <c r="C20" s="112"/>
      <c r="D20" s="112"/>
      <c r="E20" s="112"/>
      <c r="F20" s="112"/>
      <c r="G20" s="112"/>
      <c r="H20" s="112"/>
      <c r="I20" s="112"/>
      <c r="J20" s="112"/>
      <c r="K20" s="112"/>
      <c r="L20" s="112"/>
      <c r="M20" s="112"/>
      <c r="N20" s="409"/>
      <c r="O20" s="112"/>
      <c r="P20" s="112"/>
      <c r="Q20" s="112"/>
      <c r="R20" s="112"/>
      <c r="S20" s="243"/>
      <c r="T20" s="243"/>
      <c r="U20" s="112"/>
      <c r="V20" s="112"/>
      <c r="W20" s="112"/>
      <c r="X20" s="112"/>
      <c r="Y20" s="112"/>
      <c r="Z20" s="112"/>
      <c r="AA20" s="112"/>
      <c r="AB20" s="243"/>
      <c r="AC20" s="112"/>
      <c r="AD20" s="112"/>
      <c r="AE20" s="112"/>
      <c r="AF20" s="112"/>
      <c r="AG20" s="112"/>
      <c r="AH20" s="112"/>
      <c r="AI20" s="246"/>
    </row>
    <row r="21" spans="1:35">
      <c r="A21" s="112" t="s">
        <v>136</v>
      </c>
      <c r="B21" s="112" t="s">
        <v>126</v>
      </c>
      <c r="C21" s="112" t="s">
        <v>126</v>
      </c>
      <c r="D21" s="112" t="s">
        <v>126</v>
      </c>
      <c r="E21" s="112" t="s">
        <v>127</v>
      </c>
      <c r="F21" s="112"/>
      <c r="G21" s="112" t="s">
        <v>127</v>
      </c>
      <c r="H21" s="112" t="s">
        <v>126</v>
      </c>
      <c r="I21" s="112" t="s">
        <v>127</v>
      </c>
      <c r="J21" s="112" t="s">
        <v>127</v>
      </c>
      <c r="K21" s="112" t="s">
        <v>126</v>
      </c>
      <c r="L21" s="112" t="s">
        <v>127</v>
      </c>
      <c r="M21" s="112" t="s">
        <v>127</v>
      </c>
      <c r="N21" s="409"/>
      <c r="O21" s="112" t="s">
        <v>127</v>
      </c>
      <c r="P21" s="112" t="s">
        <v>127</v>
      </c>
      <c r="Q21" s="112"/>
      <c r="R21" s="112"/>
      <c r="S21" s="243"/>
      <c r="T21" s="243"/>
      <c r="U21" s="112"/>
      <c r="V21" s="112"/>
      <c r="W21" s="112"/>
      <c r="X21" s="112"/>
      <c r="Y21" s="112"/>
      <c r="Z21" s="112"/>
      <c r="AA21" s="112"/>
      <c r="AB21" s="243" t="s">
        <v>127</v>
      </c>
      <c r="AC21" s="112"/>
      <c r="AD21" s="112"/>
      <c r="AE21" s="112"/>
      <c r="AF21" s="112"/>
      <c r="AG21" s="112"/>
      <c r="AH21" s="112"/>
      <c r="AI21" s="246"/>
    </row>
    <row r="22" spans="1:35">
      <c r="A22" s="112" t="s">
        <v>137</v>
      </c>
      <c r="B22" s="112" t="s">
        <v>126</v>
      </c>
      <c r="C22" s="112" t="s">
        <v>126</v>
      </c>
      <c r="D22" s="112" t="s">
        <v>127</v>
      </c>
      <c r="E22" s="112"/>
      <c r="F22" s="112"/>
      <c r="G22" s="112" t="s">
        <v>127</v>
      </c>
      <c r="H22" s="112" t="s">
        <v>127</v>
      </c>
      <c r="I22" s="112" t="s">
        <v>126</v>
      </c>
      <c r="J22" s="112" t="s">
        <v>127</v>
      </c>
      <c r="K22" s="112" t="s">
        <v>126</v>
      </c>
      <c r="L22" s="112" t="s">
        <v>127</v>
      </c>
      <c r="M22" s="112" t="s">
        <v>126</v>
      </c>
      <c r="N22" s="409"/>
      <c r="O22" s="112" t="s">
        <v>126</v>
      </c>
      <c r="P22" s="112" t="s">
        <v>126</v>
      </c>
      <c r="Q22" s="112" t="s">
        <v>127</v>
      </c>
      <c r="R22" s="112" t="s">
        <v>127</v>
      </c>
      <c r="S22" s="243"/>
      <c r="T22" s="243" t="s">
        <v>127</v>
      </c>
      <c r="U22" s="112" t="s">
        <v>126</v>
      </c>
      <c r="V22" s="112" t="s">
        <v>127</v>
      </c>
      <c r="W22" s="112"/>
      <c r="X22" s="112"/>
      <c r="Y22" s="112" t="s">
        <v>127</v>
      </c>
      <c r="Z22" s="112"/>
      <c r="AA22" s="112"/>
      <c r="AB22" s="243" t="s">
        <v>127</v>
      </c>
      <c r="AC22" s="112"/>
      <c r="AD22" s="112" t="s">
        <v>127</v>
      </c>
      <c r="AE22" s="112"/>
      <c r="AF22" s="112"/>
      <c r="AG22" s="112"/>
      <c r="AH22" s="112"/>
      <c r="AI22" s="246" t="s">
        <v>127</v>
      </c>
    </row>
    <row r="23" spans="1:35">
      <c r="A23" s="112" t="s">
        <v>138</v>
      </c>
      <c r="B23" s="112" t="s">
        <v>127</v>
      </c>
      <c r="C23" s="112" t="s">
        <v>126</v>
      </c>
      <c r="D23" s="112"/>
      <c r="E23" s="112"/>
      <c r="F23" s="112"/>
      <c r="G23" s="112"/>
      <c r="H23" s="112"/>
      <c r="I23" s="112" t="s">
        <v>127</v>
      </c>
      <c r="J23" s="112" t="s">
        <v>127</v>
      </c>
      <c r="K23" s="112" t="s">
        <v>127</v>
      </c>
      <c r="L23" s="112" t="s">
        <v>126</v>
      </c>
      <c r="M23" s="112" t="s">
        <v>127</v>
      </c>
      <c r="N23" s="409"/>
      <c r="O23" s="112" t="s">
        <v>127</v>
      </c>
      <c r="P23" s="112" t="s">
        <v>127</v>
      </c>
      <c r="Q23" s="112"/>
      <c r="R23" s="112"/>
      <c r="S23" s="243"/>
      <c r="T23" s="243"/>
      <c r="U23" s="112" t="s">
        <v>127</v>
      </c>
      <c r="V23" s="112"/>
      <c r="W23" s="112"/>
      <c r="X23" s="112"/>
      <c r="Y23" s="112"/>
      <c r="Z23" s="112"/>
      <c r="AA23" s="112"/>
      <c r="AB23" s="243"/>
      <c r="AC23" s="112"/>
      <c r="AD23" s="112"/>
      <c r="AE23" s="112"/>
      <c r="AF23" s="112"/>
      <c r="AG23" s="112"/>
      <c r="AH23" s="112"/>
      <c r="AI23" s="246"/>
    </row>
    <row r="24" spans="1:35">
      <c r="A24" s="112" t="s">
        <v>139</v>
      </c>
      <c r="B24" s="112" t="s">
        <v>126</v>
      </c>
      <c r="C24" s="112" t="s">
        <v>126</v>
      </c>
      <c r="D24" s="112" t="s">
        <v>126</v>
      </c>
      <c r="E24" s="112"/>
      <c r="F24" s="112"/>
      <c r="G24" s="112" t="s">
        <v>126</v>
      </c>
      <c r="H24" s="112" t="s">
        <v>127</v>
      </c>
      <c r="I24" s="112" t="s">
        <v>126</v>
      </c>
      <c r="J24" s="112" t="s">
        <v>127</v>
      </c>
      <c r="K24" s="112" t="s">
        <v>126</v>
      </c>
      <c r="L24" s="112" t="s">
        <v>127</v>
      </c>
      <c r="M24" s="112" t="s">
        <v>126</v>
      </c>
      <c r="N24" s="409"/>
      <c r="O24" s="112" t="s">
        <v>126</v>
      </c>
      <c r="P24" s="112" t="s">
        <v>126</v>
      </c>
      <c r="Q24" s="112" t="s">
        <v>127</v>
      </c>
      <c r="R24" s="112" t="s">
        <v>127</v>
      </c>
      <c r="S24" s="243"/>
      <c r="T24" s="243"/>
      <c r="U24" s="112" t="s">
        <v>127</v>
      </c>
      <c r="V24" s="112" t="s">
        <v>127</v>
      </c>
      <c r="W24" s="112"/>
      <c r="X24" s="112"/>
      <c r="Y24" s="112"/>
      <c r="Z24" s="112"/>
      <c r="AA24" s="112"/>
      <c r="AB24" s="243" t="s">
        <v>127</v>
      </c>
      <c r="AC24" s="112"/>
      <c r="AD24" s="112" t="s">
        <v>127</v>
      </c>
      <c r="AE24" s="112"/>
      <c r="AF24" s="112"/>
      <c r="AG24" s="112"/>
      <c r="AH24" s="112"/>
      <c r="AI24" s="246"/>
    </row>
    <row r="25" spans="1:35">
      <c r="A25" s="112" t="s">
        <v>140</v>
      </c>
      <c r="B25" s="112" t="s">
        <v>126</v>
      </c>
      <c r="C25" s="112" t="s">
        <v>126</v>
      </c>
      <c r="D25" s="112" t="s">
        <v>126</v>
      </c>
      <c r="E25" s="112" t="s">
        <v>127</v>
      </c>
      <c r="F25" s="112" t="s">
        <v>127</v>
      </c>
      <c r="G25" s="112" t="s">
        <v>126</v>
      </c>
      <c r="H25" s="112" t="s">
        <v>126</v>
      </c>
      <c r="I25" s="112" t="s">
        <v>126</v>
      </c>
      <c r="J25" s="112" t="s">
        <v>126</v>
      </c>
      <c r="K25" s="112" t="s">
        <v>126</v>
      </c>
      <c r="L25" s="112" t="s">
        <v>126</v>
      </c>
      <c r="M25" s="112" t="s">
        <v>126</v>
      </c>
      <c r="N25" s="409"/>
      <c r="O25" s="112" t="s">
        <v>126</v>
      </c>
      <c r="P25" s="112" t="s">
        <v>126</v>
      </c>
      <c r="Q25" s="112" t="s">
        <v>126</v>
      </c>
      <c r="R25" s="112" t="s">
        <v>126</v>
      </c>
      <c r="S25" s="243" t="s">
        <v>127</v>
      </c>
      <c r="T25" s="243" t="s">
        <v>127</v>
      </c>
      <c r="U25" s="112" t="s">
        <v>126</v>
      </c>
      <c r="V25" s="112" t="s">
        <v>126</v>
      </c>
      <c r="W25" s="112" t="s">
        <v>127</v>
      </c>
      <c r="X25" s="112"/>
      <c r="Y25" s="112" t="s">
        <v>127</v>
      </c>
      <c r="Z25" s="112"/>
      <c r="AA25" s="112" t="s">
        <v>127</v>
      </c>
      <c r="AB25" s="243" t="s">
        <v>126</v>
      </c>
      <c r="AC25" s="112"/>
      <c r="AD25" s="112" t="s">
        <v>126</v>
      </c>
      <c r="AE25" s="112"/>
      <c r="AF25" s="112"/>
      <c r="AG25" s="112"/>
      <c r="AH25" s="112"/>
      <c r="AI25" s="246" t="s">
        <v>127</v>
      </c>
    </row>
    <row r="26" spans="1:35">
      <c r="A26" s="112" t="s">
        <v>141</v>
      </c>
      <c r="B26" s="112" t="s">
        <v>127</v>
      </c>
      <c r="C26" s="112" t="s">
        <v>127</v>
      </c>
      <c r="D26" s="112" t="s">
        <v>127</v>
      </c>
      <c r="E26" s="112"/>
      <c r="F26" s="112"/>
      <c r="G26" s="112" t="s">
        <v>127</v>
      </c>
      <c r="H26" s="112" t="s">
        <v>127</v>
      </c>
      <c r="I26" s="112" t="s">
        <v>127</v>
      </c>
      <c r="J26" s="112" t="s">
        <v>127</v>
      </c>
      <c r="K26" s="112" t="s">
        <v>127</v>
      </c>
      <c r="L26" s="112"/>
      <c r="M26" s="112" t="s">
        <v>127</v>
      </c>
      <c r="N26" s="409"/>
      <c r="O26" s="112" t="s">
        <v>127</v>
      </c>
      <c r="P26" s="112" t="s">
        <v>127</v>
      </c>
      <c r="Q26" s="112" t="s">
        <v>127</v>
      </c>
      <c r="R26" s="112" t="s">
        <v>127</v>
      </c>
      <c r="S26" s="243"/>
      <c r="T26" s="243"/>
      <c r="U26" s="112" t="s">
        <v>127</v>
      </c>
      <c r="V26" s="112" t="s">
        <v>127</v>
      </c>
      <c r="W26" s="112"/>
      <c r="X26" s="112"/>
      <c r="Y26" s="112"/>
      <c r="Z26" s="112"/>
      <c r="AA26" s="112"/>
      <c r="AB26" s="243"/>
      <c r="AC26" s="112"/>
      <c r="AD26" s="112" t="s">
        <v>127</v>
      </c>
      <c r="AE26" s="112"/>
      <c r="AF26" s="112"/>
      <c r="AG26" s="112"/>
      <c r="AH26" s="112"/>
      <c r="AI26" s="246"/>
    </row>
    <row r="27" spans="1:35">
      <c r="A27" s="112" t="s">
        <v>142</v>
      </c>
      <c r="B27" s="112" t="s">
        <v>126</v>
      </c>
      <c r="C27" s="112" t="s">
        <v>126</v>
      </c>
      <c r="D27" s="112" t="s">
        <v>126</v>
      </c>
      <c r="E27" s="112"/>
      <c r="F27" s="112"/>
      <c r="G27" s="112" t="s">
        <v>126</v>
      </c>
      <c r="H27" s="112" t="s">
        <v>126</v>
      </c>
      <c r="I27" s="112" t="s">
        <v>126</v>
      </c>
      <c r="J27" s="112" t="s">
        <v>127</v>
      </c>
      <c r="K27" s="112" t="s">
        <v>127</v>
      </c>
      <c r="L27" s="112"/>
      <c r="M27" s="112" t="s">
        <v>127</v>
      </c>
      <c r="N27" s="409"/>
      <c r="O27" s="112" t="s">
        <v>127</v>
      </c>
      <c r="P27" s="112" t="s">
        <v>127</v>
      </c>
      <c r="Q27" s="112" t="s">
        <v>127</v>
      </c>
      <c r="R27" s="112" t="s">
        <v>127</v>
      </c>
      <c r="S27" s="243" t="s">
        <v>127</v>
      </c>
      <c r="T27" s="243" t="s">
        <v>127</v>
      </c>
      <c r="U27" s="112" t="s">
        <v>127</v>
      </c>
      <c r="V27" s="112" t="s">
        <v>127</v>
      </c>
      <c r="W27" s="112"/>
      <c r="X27" s="112"/>
      <c r="Y27" s="112"/>
      <c r="Z27" s="112"/>
      <c r="AA27" s="112"/>
      <c r="AB27" s="243" t="s">
        <v>127</v>
      </c>
      <c r="AC27" s="112"/>
      <c r="AD27" s="112" t="s">
        <v>127</v>
      </c>
      <c r="AE27" s="112"/>
      <c r="AF27" s="112"/>
      <c r="AG27" s="112"/>
      <c r="AH27" s="112"/>
      <c r="AI27" s="246" t="s">
        <v>127</v>
      </c>
    </row>
    <row r="28" spans="1:35">
      <c r="A28" s="112" t="s">
        <v>143</v>
      </c>
      <c r="B28" s="112" t="s">
        <v>126</v>
      </c>
      <c r="C28" s="112" t="s">
        <v>126</v>
      </c>
      <c r="D28" s="112" t="s">
        <v>126</v>
      </c>
      <c r="E28" s="112" t="s">
        <v>126</v>
      </c>
      <c r="F28" s="112" t="s">
        <v>126</v>
      </c>
      <c r="G28" s="112" t="s">
        <v>126</v>
      </c>
      <c r="H28" s="112" t="s">
        <v>126</v>
      </c>
      <c r="I28" s="112" t="s">
        <v>126</v>
      </c>
      <c r="J28" s="112" t="s">
        <v>126</v>
      </c>
      <c r="K28" s="112" t="s">
        <v>126</v>
      </c>
      <c r="L28" s="112" t="s">
        <v>126</v>
      </c>
      <c r="M28" s="112" t="s">
        <v>126</v>
      </c>
      <c r="N28" s="409"/>
      <c r="O28" s="112" t="s">
        <v>126</v>
      </c>
      <c r="P28" s="112" t="s">
        <v>126</v>
      </c>
      <c r="Q28" s="112" t="s">
        <v>126</v>
      </c>
      <c r="R28" s="112" t="s">
        <v>126</v>
      </c>
      <c r="S28" s="243" t="s">
        <v>126</v>
      </c>
      <c r="T28" s="243" t="s">
        <v>126</v>
      </c>
      <c r="U28" s="112" t="s">
        <v>126</v>
      </c>
      <c r="V28" s="112" t="s">
        <v>126</v>
      </c>
      <c r="W28" s="112" t="s">
        <v>126</v>
      </c>
      <c r="X28" s="112" t="s">
        <v>126</v>
      </c>
      <c r="Y28" s="112" t="s">
        <v>126</v>
      </c>
      <c r="Z28" s="112" t="s">
        <v>126</v>
      </c>
      <c r="AA28" s="112" t="s">
        <v>126</v>
      </c>
      <c r="AB28" s="243" t="s">
        <v>126</v>
      </c>
      <c r="AC28" s="112" t="s">
        <v>126</v>
      </c>
      <c r="AD28" s="112" t="s">
        <v>126</v>
      </c>
      <c r="AE28" s="112" t="s">
        <v>126</v>
      </c>
      <c r="AF28" s="112" t="s">
        <v>126</v>
      </c>
      <c r="AG28" s="112" t="s">
        <v>126</v>
      </c>
      <c r="AH28" s="112" t="s">
        <v>126</v>
      </c>
      <c r="AI28" s="246" t="s">
        <v>126</v>
      </c>
    </row>
    <row r="29" spans="1:35">
      <c r="A29" s="112"/>
      <c r="B29" s="112"/>
      <c r="C29" s="112"/>
      <c r="D29" s="112"/>
      <c r="E29" s="112"/>
      <c r="F29" s="112"/>
      <c r="G29" s="112"/>
      <c r="H29" s="112"/>
      <c r="I29" s="112"/>
      <c r="J29" s="112"/>
      <c r="K29" s="112"/>
      <c r="L29" s="112"/>
      <c r="M29" s="112"/>
      <c r="N29" s="409"/>
      <c r="O29" s="112"/>
      <c r="P29" s="112"/>
      <c r="Q29" s="112"/>
      <c r="R29" s="112"/>
      <c r="S29" s="243"/>
      <c r="T29" s="243"/>
      <c r="U29" s="112"/>
      <c r="V29" s="112"/>
      <c r="W29" s="112"/>
      <c r="X29" s="112"/>
      <c r="Y29" s="112"/>
      <c r="Z29" s="112"/>
      <c r="AA29" s="112"/>
      <c r="AB29" s="243"/>
      <c r="AC29" s="112"/>
      <c r="AD29" s="112"/>
      <c r="AE29" s="112"/>
      <c r="AF29" s="112"/>
      <c r="AG29" s="112"/>
      <c r="AH29" s="112"/>
      <c r="AI29" s="246"/>
    </row>
    <row r="30" spans="1:35">
      <c r="A30" s="114" t="s">
        <v>144</v>
      </c>
      <c r="B30" s="112"/>
      <c r="C30" s="112"/>
      <c r="D30" s="112"/>
      <c r="E30" s="112"/>
      <c r="F30" s="112"/>
      <c r="G30" s="112"/>
      <c r="H30" s="112"/>
      <c r="I30" s="112"/>
      <c r="J30" s="112"/>
      <c r="K30" s="112"/>
      <c r="L30" s="112"/>
      <c r="M30" s="112"/>
      <c r="N30" s="409"/>
      <c r="O30" s="112"/>
      <c r="P30" s="112"/>
      <c r="Q30" s="112"/>
      <c r="R30" s="112"/>
      <c r="S30" s="243"/>
      <c r="T30" s="243"/>
      <c r="U30" s="112"/>
      <c r="V30" s="112"/>
      <c r="W30" s="112"/>
      <c r="X30" s="112"/>
      <c r="Y30" s="112"/>
      <c r="Z30" s="112"/>
      <c r="AA30" s="112"/>
      <c r="AB30" s="243"/>
      <c r="AC30" s="112"/>
      <c r="AD30" s="112"/>
      <c r="AE30" s="112"/>
      <c r="AF30" s="112"/>
      <c r="AG30" s="112"/>
      <c r="AH30" s="112"/>
      <c r="AI30" s="246"/>
    </row>
    <row r="31" spans="1:35">
      <c r="A31" s="112" t="s">
        <v>145</v>
      </c>
      <c r="B31" s="112" t="s">
        <v>126</v>
      </c>
      <c r="C31" s="112" t="s">
        <v>126</v>
      </c>
      <c r="D31" s="112" t="s">
        <v>126</v>
      </c>
      <c r="E31" s="112" t="s">
        <v>127</v>
      </c>
      <c r="F31" s="112" t="s">
        <v>127</v>
      </c>
      <c r="G31" s="112" t="s">
        <v>127</v>
      </c>
      <c r="H31" s="112" t="s">
        <v>127</v>
      </c>
      <c r="I31" s="112" t="s">
        <v>126</v>
      </c>
      <c r="J31" s="112" t="s">
        <v>127</v>
      </c>
      <c r="K31" s="112" t="s">
        <v>126</v>
      </c>
      <c r="L31" s="112"/>
      <c r="M31" s="112" t="s">
        <v>127</v>
      </c>
      <c r="N31" s="409"/>
      <c r="O31" s="112" t="s">
        <v>127</v>
      </c>
      <c r="P31" s="112" t="s">
        <v>126</v>
      </c>
      <c r="Q31" s="112" t="s">
        <v>127</v>
      </c>
      <c r="R31" s="112" t="s">
        <v>127</v>
      </c>
      <c r="S31" s="243"/>
      <c r="T31" s="243"/>
      <c r="U31" s="112" t="s">
        <v>127</v>
      </c>
      <c r="V31" s="112" t="s">
        <v>127</v>
      </c>
      <c r="W31" s="112"/>
      <c r="X31" s="112"/>
      <c r="Y31" s="112"/>
      <c r="Z31" s="112"/>
      <c r="AA31" s="112"/>
      <c r="AB31" s="243" t="s">
        <v>127</v>
      </c>
      <c r="AC31" s="112"/>
      <c r="AD31" s="112" t="s">
        <v>127</v>
      </c>
      <c r="AE31" s="112"/>
      <c r="AF31" s="112"/>
      <c r="AG31" s="112"/>
      <c r="AH31" s="112"/>
      <c r="AI31" s="246" t="s">
        <v>127</v>
      </c>
    </row>
    <row r="32" spans="1:35">
      <c r="A32" s="112" t="s">
        <v>146</v>
      </c>
      <c r="B32" s="112" t="s">
        <v>126</v>
      </c>
      <c r="C32" s="112" t="s">
        <v>126</v>
      </c>
      <c r="D32" s="112" t="s">
        <v>126</v>
      </c>
      <c r="E32" s="112" t="s">
        <v>127</v>
      </c>
      <c r="F32" s="112" t="s">
        <v>127</v>
      </c>
      <c r="G32" s="112" t="s">
        <v>127</v>
      </c>
      <c r="H32" s="112" t="s">
        <v>127</v>
      </c>
      <c r="I32" s="112" t="s">
        <v>127</v>
      </c>
      <c r="J32" s="112" t="s">
        <v>127</v>
      </c>
      <c r="K32" s="112" t="s">
        <v>127</v>
      </c>
      <c r="L32" s="112"/>
      <c r="M32" s="112" t="s">
        <v>127</v>
      </c>
      <c r="N32" s="409"/>
      <c r="O32" s="112" t="s">
        <v>127</v>
      </c>
      <c r="P32" s="112" t="s">
        <v>127</v>
      </c>
      <c r="Q32" s="112" t="s">
        <v>127</v>
      </c>
      <c r="R32" s="112" t="s">
        <v>127</v>
      </c>
      <c r="S32" s="243"/>
      <c r="T32" s="243"/>
      <c r="U32" s="112" t="s">
        <v>127</v>
      </c>
      <c r="V32" s="112"/>
      <c r="W32" s="112"/>
      <c r="X32" s="112"/>
      <c r="Y32" s="112"/>
      <c r="Z32" s="112"/>
      <c r="AA32" s="112"/>
      <c r="AB32" s="243"/>
      <c r="AC32" s="112"/>
      <c r="AD32" s="112" t="s">
        <v>127</v>
      </c>
      <c r="AE32" s="112"/>
      <c r="AF32" s="112"/>
      <c r="AG32" s="112"/>
      <c r="AH32" s="112"/>
      <c r="AI32" s="246"/>
    </row>
    <row r="33" spans="1:35">
      <c r="A33" s="112" t="s">
        <v>147</v>
      </c>
      <c r="B33" s="112" t="s">
        <v>126</v>
      </c>
      <c r="C33" s="112" t="s">
        <v>126</v>
      </c>
      <c r="D33" s="112" t="s">
        <v>126</v>
      </c>
      <c r="E33" s="112" t="s">
        <v>127</v>
      </c>
      <c r="F33" s="112" t="s">
        <v>127</v>
      </c>
      <c r="G33" s="112" t="s">
        <v>127</v>
      </c>
      <c r="H33" s="112" t="s">
        <v>127</v>
      </c>
      <c r="I33" s="112" t="s">
        <v>127</v>
      </c>
      <c r="J33" s="112"/>
      <c r="K33" s="112" t="s">
        <v>127</v>
      </c>
      <c r="L33" s="112"/>
      <c r="M33" s="112" t="s">
        <v>127</v>
      </c>
      <c r="N33" s="409"/>
      <c r="O33" s="112" t="s">
        <v>127</v>
      </c>
      <c r="P33" s="112"/>
      <c r="Q33" s="112"/>
      <c r="R33" s="112"/>
      <c r="S33" s="243"/>
      <c r="T33" s="243"/>
      <c r="U33" s="112"/>
      <c r="V33" s="112"/>
      <c r="W33" s="112"/>
      <c r="X33" s="112"/>
      <c r="Y33" s="112"/>
      <c r="Z33" s="112"/>
      <c r="AA33" s="112"/>
      <c r="AB33" s="243" t="s">
        <v>127</v>
      </c>
      <c r="AC33" s="112"/>
      <c r="AD33" s="112"/>
      <c r="AE33" s="112"/>
      <c r="AF33" s="112"/>
      <c r="AG33" s="112"/>
      <c r="AH33" s="112"/>
      <c r="AI33" s="246"/>
    </row>
    <row r="34" spans="1:35">
      <c r="A34" s="112"/>
      <c r="B34" s="112"/>
      <c r="C34" s="112"/>
      <c r="D34" s="112"/>
      <c r="E34" s="112"/>
      <c r="F34" s="112"/>
      <c r="G34" s="112"/>
      <c r="H34" s="112"/>
      <c r="I34" s="112"/>
      <c r="J34" s="112"/>
      <c r="K34" s="112"/>
      <c r="L34" s="112"/>
      <c r="M34" s="112"/>
      <c r="N34" s="409"/>
      <c r="O34" s="112"/>
      <c r="P34" s="112"/>
      <c r="Q34" s="112"/>
      <c r="R34" s="112"/>
      <c r="S34" s="243"/>
      <c r="T34" s="243"/>
      <c r="U34" s="112"/>
      <c r="V34" s="112"/>
      <c r="W34" s="112"/>
      <c r="X34" s="112"/>
      <c r="Y34" s="112"/>
      <c r="Z34" s="112"/>
      <c r="AA34" s="112"/>
      <c r="AB34" s="243"/>
      <c r="AC34" s="112"/>
      <c r="AD34" s="112"/>
      <c r="AE34" s="112"/>
      <c r="AF34" s="112"/>
      <c r="AG34" s="112"/>
      <c r="AH34" s="112"/>
      <c r="AI34" s="246"/>
    </row>
    <row r="35" spans="1:35">
      <c r="A35" s="114" t="s">
        <v>148</v>
      </c>
      <c r="B35" s="112"/>
      <c r="C35" s="112"/>
      <c r="D35" s="112"/>
      <c r="E35" s="112"/>
      <c r="F35" s="112"/>
      <c r="G35" s="112"/>
      <c r="H35" s="112"/>
      <c r="I35" s="112"/>
      <c r="J35" s="112"/>
      <c r="K35" s="112"/>
      <c r="L35" s="112"/>
      <c r="M35" s="112"/>
      <c r="N35" s="409"/>
      <c r="O35" s="112"/>
      <c r="P35" s="112"/>
      <c r="Q35" s="112"/>
      <c r="R35" s="112"/>
      <c r="S35" s="243"/>
      <c r="T35" s="243"/>
      <c r="U35" s="112"/>
      <c r="V35" s="112"/>
      <c r="W35" s="112"/>
      <c r="X35" s="112"/>
      <c r="Y35" s="112"/>
      <c r="Z35" s="112"/>
      <c r="AA35" s="112"/>
      <c r="AB35" s="243"/>
      <c r="AC35" s="112"/>
      <c r="AD35" s="112"/>
      <c r="AE35" s="112"/>
      <c r="AF35" s="112"/>
      <c r="AG35" s="112"/>
      <c r="AH35" s="112"/>
      <c r="AI35" s="246"/>
    </row>
    <row r="36" spans="1:35">
      <c r="A36" s="112" t="s">
        <v>149</v>
      </c>
      <c r="B36" s="112" t="s">
        <v>126</v>
      </c>
      <c r="C36" s="112" t="s">
        <v>126</v>
      </c>
      <c r="D36" s="112"/>
      <c r="E36" s="112"/>
      <c r="F36" s="112"/>
      <c r="G36" s="112"/>
      <c r="H36" s="112"/>
      <c r="I36" s="112" t="s">
        <v>126</v>
      </c>
      <c r="J36" s="112" t="s">
        <v>127</v>
      </c>
      <c r="K36" s="112" t="s">
        <v>126</v>
      </c>
      <c r="L36" s="112"/>
      <c r="M36" s="112" t="s">
        <v>126</v>
      </c>
      <c r="N36" s="409"/>
      <c r="O36" s="112" t="s">
        <v>126</v>
      </c>
      <c r="P36" s="112" t="s">
        <v>127</v>
      </c>
      <c r="Q36" s="112"/>
      <c r="R36" s="112"/>
      <c r="S36" s="243" t="s">
        <v>127</v>
      </c>
      <c r="T36" s="243" t="s">
        <v>127</v>
      </c>
      <c r="U36" s="112"/>
      <c r="V36" s="112"/>
      <c r="W36" s="112"/>
      <c r="X36" s="112"/>
      <c r="Y36" s="112" t="s">
        <v>127</v>
      </c>
      <c r="Z36" s="112" t="s">
        <v>127</v>
      </c>
      <c r="AA36" s="112" t="s">
        <v>127</v>
      </c>
      <c r="AB36" s="243" t="s">
        <v>127</v>
      </c>
      <c r="AC36" s="112" t="s">
        <v>126</v>
      </c>
      <c r="AD36" s="112"/>
      <c r="AE36" s="112"/>
      <c r="AF36" s="112"/>
      <c r="AG36" s="112"/>
      <c r="AH36" s="112" t="s">
        <v>127</v>
      </c>
      <c r="AI36" s="246" t="s">
        <v>127</v>
      </c>
    </row>
    <row r="37" spans="1:35">
      <c r="A37" s="112" t="s">
        <v>150</v>
      </c>
      <c r="B37" s="112" t="s">
        <v>126</v>
      </c>
      <c r="C37" s="112" t="s">
        <v>126</v>
      </c>
      <c r="D37" s="112" t="s">
        <v>126</v>
      </c>
      <c r="E37" s="112" t="s">
        <v>127</v>
      </c>
      <c r="F37" s="112" t="s">
        <v>127</v>
      </c>
      <c r="G37" s="112" t="s">
        <v>126</v>
      </c>
      <c r="H37" s="112" t="s">
        <v>126</v>
      </c>
      <c r="I37" s="112" t="s">
        <v>126</v>
      </c>
      <c r="J37" s="112" t="s">
        <v>127</v>
      </c>
      <c r="K37" s="112" t="s">
        <v>126</v>
      </c>
      <c r="L37" s="112" t="s">
        <v>127</v>
      </c>
      <c r="M37" s="112" t="s">
        <v>126</v>
      </c>
      <c r="N37" s="409"/>
      <c r="O37" s="112" t="s">
        <v>126</v>
      </c>
      <c r="P37" s="112" t="s">
        <v>126</v>
      </c>
      <c r="Q37" s="112" t="s">
        <v>126</v>
      </c>
      <c r="R37" s="112" t="s">
        <v>126</v>
      </c>
      <c r="S37" s="243" t="s">
        <v>127</v>
      </c>
      <c r="T37" s="243" t="s">
        <v>127</v>
      </c>
      <c r="U37" s="112" t="s">
        <v>126</v>
      </c>
      <c r="V37" s="112" t="s">
        <v>127</v>
      </c>
      <c r="W37" s="112" t="s">
        <v>127</v>
      </c>
      <c r="X37" s="112" t="s">
        <v>127</v>
      </c>
      <c r="Y37" s="112" t="s">
        <v>127</v>
      </c>
      <c r="Z37" s="112" t="s">
        <v>127</v>
      </c>
      <c r="AA37" s="112"/>
      <c r="AB37" s="243" t="s">
        <v>127</v>
      </c>
      <c r="AC37" s="112" t="s">
        <v>127</v>
      </c>
      <c r="AD37" s="112" t="s">
        <v>126</v>
      </c>
      <c r="AE37" s="112" t="s">
        <v>127</v>
      </c>
      <c r="AF37" s="112" t="s">
        <v>127</v>
      </c>
      <c r="AG37" s="112" t="s">
        <v>127</v>
      </c>
      <c r="AH37" s="112" t="s">
        <v>127</v>
      </c>
      <c r="AI37" s="246" t="s">
        <v>127</v>
      </c>
    </row>
    <row r="38" spans="1:35">
      <c r="A38" s="112" t="s">
        <v>151</v>
      </c>
      <c r="B38" s="112" t="s">
        <v>126</v>
      </c>
      <c r="C38" s="112" t="s">
        <v>126</v>
      </c>
      <c r="D38" s="112" t="s">
        <v>126</v>
      </c>
      <c r="E38" s="112" t="s">
        <v>127</v>
      </c>
      <c r="F38" s="112" t="s">
        <v>127</v>
      </c>
      <c r="G38" s="112" t="s">
        <v>126</v>
      </c>
      <c r="H38" s="112" t="s">
        <v>126</v>
      </c>
      <c r="I38" s="112" t="s">
        <v>126</v>
      </c>
      <c r="J38" s="112" t="s">
        <v>127</v>
      </c>
      <c r="K38" s="112" t="s">
        <v>126</v>
      </c>
      <c r="L38" s="112" t="s">
        <v>126</v>
      </c>
      <c r="M38" s="112" t="s">
        <v>126</v>
      </c>
      <c r="N38" s="409"/>
      <c r="O38" s="112" t="s">
        <v>126</v>
      </c>
      <c r="P38" s="112" t="s">
        <v>126</v>
      </c>
      <c r="Q38" s="112" t="s">
        <v>127</v>
      </c>
      <c r="R38" s="112" t="s">
        <v>127</v>
      </c>
      <c r="S38" s="243" t="s">
        <v>127</v>
      </c>
      <c r="T38" s="243" t="s">
        <v>127</v>
      </c>
      <c r="U38" s="112" t="s">
        <v>127</v>
      </c>
      <c r="V38" s="112" t="s">
        <v>127</v>
      </c>
      <c r="W38" s="112" t="s">
        <v>127</v>
      </c>
      <c r="X38" s="112" t="s">
        <v>127</v>
      </c>
      <c r="Y38" s="112" t="s">
        <v>127</v>
      </c>
      <c r="Z38" s="112" t="s">
        <v>127</v>
      </c>
      <c r="AA38" s="112" t="s">
        <v>127</v>
      </c>
      <c r="AB38" s="243" t="s">
        <v>127</v>
      </c>
      <c r="AC38" s="112" t="s">
        <v>127</v>
      </c>
      <c r="AD38" s="112" t="s">
        <v>127</v>
      </c>
      <c r="AE38" s="112" t="s">
        <v>127</v>
      </c>
      <c r="AF38" s="112" t="s">
        <v>127</v>
      </c>
      <c r="AG38" s="112" t="s">
        <v>127</v>
      </c>
      <c r="AH38" s="112"/>
      <c r="AI38" s="246" t="s">
        <v>127</v>
      </c>
    </row>
    <row r="39" spans="1:35">
      <c r="A39" s="112" t="s">
        <v>152</v>
      </c>
      <c r="B39" s="112" t="s">
        <v>126</v>
      </c>
      <c r="C39" s="112" t="s">
        <v>126</v>
      </c>
      <c r="D39" s="112" t="s">
        <v>126</v>
      </c>
      <c r="E39" s="112" t="s">
        <v>127</v>
      </c>
      <c r="F39" s="112" t="s">
        <v>127</v>
      </c>
      <c r="G39" s="112" t="s">
        <v>126</v>
      </c>
      <c r="H39" s="112" t="s">
        <v>126</v>
      </c>
      <c r="I39" s="112" t="s">
        <v>126</v>
      </c>
      <c r="J39" s="112" t="s">
        <v>127</v>
      </c>
      <c r="K39" s="112" t="s">
        <v>126</v>
      </c>
      <c r="L39" s="112" t="s">
        <v>126</v>
      </c>
      <c r="M39" s="112" t="s">
        <v>126</v>
      </c>
      <c r="N39" s="409"/>
      <c r="O39" s="112" t="s">
        <v>126</v>
      </c>
      <c r="P39" s="112" t="s">
        <v>126</v>
      </c>
      <c r="Q39" s="112" t="s">
        <v>127</v>
      </c>
      <c r="R39" s="112" t="s">
        <v>127</v>
      </c>
      <c r="S39" s="243" t="s">
        <v>127</v>
      </c>
      <c r="T39" s="243" t="s">
        <v>127</v>
      </c>
      <c r="U39" s="112" t="s">
        <v>127</v>
      </c>
      <c r="V39" s="112" t="s">
        <v>127</v>
      </c>
      <c r="W39" s="112" t="s">
        <v>127</v>
      </c>
      <c r="X39" s="112" t="s">
        <v>127</v>
      </c>
      <c r="Y39" s="112" t="s">
        <v>127</v>
      </c>
      <c r="Z39" s="112" t="s">
        <v>127</v>
      </c>
      <c r="AA39" s="112" t="s">
        <v>127</v>
      </c>
      <c r="AB39" s="243" t="s">
        <v>127</v>
      </c>
      <c r="AC39" s="112" t="s">
        <v>126</v>
      </c>
      <c r="AD39" s="112" t="s">
        <v>127</v>
      </c>
      <c r="AE39" s="112" t="s">
        <v>127</v>
      </c>
      <c r="AF39" s="112" t="s">
        <v>127</v>
      </c>
      <c r="AG39" s="112" t="s">
        <v>127</v>
      </c>
      <c r="AH39" s="112" t="s">
        <v>127</v>
      </c>
      <c r="AI39" s="246" t="s">
        <v>127</v>
      </c>
    </row>
    <row r="40" spans="1:35">
      <c r="A40" s="112"/>
      <c r="B40" s="112"/>
      <c r="C40" s="112"/>
      <c r="D40" s="112"/>
      <c r="E40" s="112"/>
      <c r="F40" s="112"/>
      <c r="G40" s="112"/>
      <c r="H40" s="112"/>
      <c r="I40" s="112"/>
      <c r="J40" s="112"/>
      <c r="K40" s="112"/>
      <c r="L40" s="112"/>
      <c r="M40" s="112"/>
      <c r="N40" s="409"/>
      <c r="O40" s="112"/>
      <c r="P40" s="112"/>
      <c r="Q40" s="112"/>
      <c r="R40" s="112"/>
      <c r="S40" s="243"/>
      <c r="T40" s="243"/>
      <c r="U40" s="112"/>
      <c r="V40" s="112"/>
      <c r="W40" s="112"/>
      <c r="X40" s="112"/>
      <c r="Y40" s="112"/>
      <c r="Z40" s="112"/>
      <c r="AA40" s="112"/>
      <c r="AB40" s="243"/>
      <c r="AC40" s="112"/>
      <c r="AD40" s="112"/>
      <c r="AE40" s="112"/>
      <c r="AF40" s="112"/>
      <c r="AG40" s="112"/>
      <c r="AH40" s="112"/>
      <c r="AI40" s="246"/>
    </row>
    <row r="41" spans="1:35">
      <c r="A41" s="114" t="s">
        <v>42</v>
      </c>
      <c r="B41" s="112"/>
      <c r="C41" s="112"/>
      <c r="D41" s="112"/>
      <c r="E41" s="112"/>
      <c r="F41" s="112"/>
      <c r="G41" s="112"/>
      <c r="H41" s="112"/>
      <c r="I41" s="112"/>
      <c r="J41" s="112"/>
      <c r="K41" s="112"/>
      <c r="L41" s="112"/>
      <c r="M41" s="112"/>
      <c r="N41" s="409"/>
      <c r="O41" s="112"/>
      <c r="P41" s="112"/>
      <c r="Q41" s="112"/>
      <c r="R41" s="112"/>
      <c r="S41" s="243"/>
      <c r="T41" s="243"/>
      <c r="U41" s="112"/>
      <c r="V41" s="112"/>
      <c r="W41" s="112"/>
      <c r="X41" s="112"/>
      <c r="Y41" s="112"/>
      <c r="Z41" s="112"/>
      <c r="AA41" s="112"/>
      <c r="AB41" s="243"/>
      <c r="AC41" s="112"/>
      <c r="AD41" s="112"/>
      <c r="AE41" s="112"/>
      <c r="AF41" s="112"/>
      <c r="AG41" s="112"/>
      <c r="AH41" s="112"/>
      <c r="AI41" s="246"/>
    </row>
    <row r="42" spans="1:35">
      <c r="A42" s="112" t="s">
        <v>153</v>
      </c>
      <c r="B42" s="112" t="s">
        <v>126</v>
      </c>
      <c r="C42" s="112" t="s">
        <v>126</v>
      </c>
      <c r="D42" s="112"/>
      <c r="E42" s="112"/>
      <c r="F42" s="112"/>
      <c r="G42" s="112" t="s">
        <v>127</v>
      </c>
      <c r="H42" s="112" t="s">
        <v>126</v>
      </c>
      <c r="I42" s="112" t="s">
        <v>127</v>
      </c>
      <c r="J42" s="112" t="s">
        <v>127</v>
      </c>
      <c r="K42" s="112" t="s">
        <v>126</v>
      </c>
      <c r="L42" s="112"/>
      <c r="M42" s="112" t="s">
        <v>126</v>
      </c>
      <c r="N42" s="409"/>
      <c r="O42" s="112" t="s">
        <v>126</v>
      </c>
      <c r="P42" s="112" t="s">
        <v>126</v>
      </c>
      <c r="Q42" s="112" t="s">
        <v>127</v>
      </c>
      <c r="R42" s="112" t="s">
        <v>127</v>
      </c>
      <c r="S42" s="243" t="s">
        <v>127</v>
      </c>
      <c r="T42" s="243" t="s">
        <v>127</v>
      </c>
      <c r="U42" s="112" t="s">
        <v>127</v>
      </c>
      <c r="V42" s="112"/>
      <c r="W42" s="112"/>
      <c r="X42" s="112"/>
      <c r="Y42" s="112" t="s">
        <v>127</v>
      </c>
      <c r="Z42" s="112"/>
      <c r="AA42" s="112"/>
      <c r="AB42" s="243" t="s">
        <v>127</v>
      </c>
      <c r="AC42" s="112"/>
      <c r="AD42" s="112" t="s">
        <v>127</v>
      </c>
      <c r="AE42" s="112"/>
      <c r="AF42" s="112"/>
      <c r="AG42" s="112"/>
      <c r="AH42" s="112"/>
      <c r="AI42" s="246" t="s">
        <v>127</v>
      </c>
    </row>
    <row r="43" spans="1:35">
      <c r="A43" s="112" t="s">
        <v>154</v>
      </c>
      <c r="B43" s="112"/>
      <c r="C43" s="112"/>
      <c r="D43" s="112"/>
      <c r="E43" s="112"/>
      <c r="F43" s="112"/>
      <c r="G43" s="112"/>
      <c r="H43" s="112" t="s">
        <v>126</v>
      </c>
      <c r="I43" s="112" t="s">
        <v>127</v>
      </c>
      <c r="J43" s="112" t="s">
        <v>127</v>
      </c>
      <c r="K43" s="112" t="s">
        <v>126</v>
      </c>
      <c r="L43" s="112"/>
      <c r="M43" s="112" t="s">
        <v>126</v>
      </c>
      <c r="N43" s="409"/>
      <c r="O43" s="112" t="s">
        <v>126</v>
      </c>
      <c r="P43" s="112" t="s">
        <v>126</v>
      </c>
      <c r="Q43" s="112" t="s">
        <v>127</v>
      </c>
      <c r="R43" s="112" t="s">
        <v>127</v>
      </c>
      <c r="S43" s="243" t="s">
        <v>127</v>
      </c>
      <c r="T43" s="243" t="s">
        <v>127</v>
      </c>
      <c r="U43" s="112" t="s">
        <v>127</v>
      </c>
      <c r="V43" s="112" t="s">
        <v>127</v>
      </c>
      <c r="W43" s="112" t="s">
        <v>127</v>
      </c>
      <c r="X43" s="112"/>
      <c r="Y43" s="112" t="s">
        <v>127</v>
      </c>
      <c r="Z43" s="112"/>
      <c r="AA43" s="112" t="s">
        <v>127</v>
      </c>
      <c r="AB43" s="243" t="s">
        <v>127</v>
      </c>
      <c r="AC43" s="112"/>
      <c r="AD43" s="112" t="s">
        <v>127</v>
      </c>
      <c r="AE43" s="112"/>
      <c r="AF43" s="112"/>
      <c r="AG43" s="112"/>
      <c r="AH43" s="112"/>
      <c r="AI43" s="246" t="s">
        <v>127</v>
      </c>
    </row>
    <row r="44" spans="1:35">
      <c r="A44" s="112" t="s">
        <v>155</v>
      </c>
      <c r="B44" s="112" t="s">
        <v>126</v>
      </c>
      <c r="C44" s="112" t="s">
        <v>126</v>
      </c>
      <c r="D44" s="112" t="s">
        <v>126</v>
      </c>
      <c r="E44" s="112" t="s">
        <v>127</v>
      </c>
      <c r="F44" s="112" t="s">
        <v>127</v>
      </c>
      <c r="G44" s="112" t="s">
        <v>126</v>
      </c>
      <c r="H44" s="112" t="s">
        <v>126</v>
      </c>
      <c r="I44" s="112" t="s">
        <v>126</v>
      </c>
      <c r="J44" s="112" t="s">
        <v>126</v>
      </c>
      <c r="K44" s="112" t="s">
        <v>126</v>
      </c>
      <c r="L44" s="112" t="s">
        <v>127</v>
      </c>
      <c r="M44" s="112" t="s">
        <v>126</v>
      </c>
      <c r="N44" s="409"/>
      <c r="O44" s="112" t="s">
        <v>126</v>
      </c>
      <c r="P44" s="112" t="s">
        <v>126</v>
      </c>
      <c r="Q44" s="112" t="s">
        <v>126</v>
      </c>
      <c r="R44" s="112" t="s">
        <v>126</v>
      </c>
      <c r="S44" s="243" t="s">
        <v>126</v>
      </c>
      <c r="T44" s="243" t="s">
        <v>126</v>
      </c>
      <c r="U44" s="112" t="s">
        <v>126</v>
      </c>
      <c r="V44" s="112" t="s">
        <v>126</v>
      </c>
      <c r="W44" s="112" t="s">
        <v>126</v>
      </c>
      <c r="X44" s="112" t="s">
        <v>127</v>
      </c>
      <c r="Y44" s="112" t="s">
        <v>126</v>
      </c>
      <c r="Z44" s="112" t="s">
        <v>126</v>
      </c>
      <c r="AA44" s="112" t="s">
        <v>127</v>
      </c>
      <c r="AB44" s="243" t="s">
        <v>126</v>
      </c>
      <c r="AC44" s="112" t="s">
        <v>127</v>
      </c>
      <c r="AD44" s="112" t="s">
        <v>126</v>
      </c>
      <c r="AE44" s="112" t="s">
        <v>127</v>
      </c>
      <c r="AF44" s="112" t="s">
        <v>127</v>
      </c>
      <c r="AG44" s="112" t="s">
        <v>127</v>
      </c>
      <c r="AH44" s="112"/>
      <c r="AI44" s="246" t="s">
        <v>126</v>
      </c>
    </row>
    <row r="45" spans="1:35">
      <c r="A45" s="112" t="s">
        <v>156</v>
      </c>
      <c r="B45" s="112" t="s">
        <v>67</v>
      </c>
      <c r="C45" s="112" t="s">
        <v>127</v>
      </c>
      <c r="D45" s="112"/>
      <c r="E45" s="112"/>
      <c r="F45" s="112"/>
      <c r="G45" s="112"/>
      <c r="H45" s="112" t="s">
        <v>127</v>
      </c>
      <c r="I45" s="112"/>
      <c r="J45" s="112"/>
      <c r="K45" s="112"/>
      <c r="L45" s="112"/>
      <c r="M45" s="112" t="s">
        <v>127</v>
      </c>
      <c r="N45" s="409"/>
      <c r="O45" s="112" t="s">
        <v>126</v>
      </c>
      <c r="P45" s="112" t="s">
        <v>127</v>
      </c>
      <c r="Q45" s="112"/>
      <c r="R45" s="112"/>
      <c r="S45" s="243"/>
      <c r="T45" s="243"/>
      <c r="U45" s="112"/>
      <c r="V45" s="112"/>
      <c r="W45" s="112"/>
      <c r="X45" s="112"/>
      <c r="Y45" s="112"/>
      <c r="Z45" s="112"/>
      <c r="AA45" s="112"/>
      <c r="AB45" s="243"/>
      <c r="AC45" s="112"/>
      <c r="AD45" s="112"/>
      <c r="AE45" s="112"/>
      <c r="AF45" s="112"/>
      <c r="AG45" s="112"/>
      <c r="AH45" s="112"/>
      <c r="AI45" s="246"/>
    </row>
    <row r="46" spans="1:35">
      <c r="A46" s="112" t="s">
        <v>157</v>
      </c>
      <c r="B46" s="112" t="s">
        <v>126</v>
      </c>
      <c r="C46" s="112" t="s">
        <v>126</v>
      </c>
      <c r="D46" s="112"/>
      <c r="E46" s="112"/>
      <c r="F46" s="112"/>
      <c r="G46" s="112"/>
      <c r="H46" s="112" t="s">
        <v>126</v>
      </c>
      <c r="I46" s="112" t="s">
        <v>126</v>
      </c>
      <c r="J46" s="112" t="s">
        <v>126</v>
      </c>
      <c r="K46" s="112" t="s">
        <v>126</v>
      </c>
      <c r="L46" s="112"/>
      <c r="M46" s="112" t="s">
        <v>126</v>
      </c>
      <c r="N46" s="409"/>
      <c r="O46" s="112" t="s">
        <v>126</v>
      </c>
      <c r="P46" s="112" t="s">
        <v>126</v>
      </c>
      <c r="Q46" s="112" t="s">
        <v>126</v>
      </c>
      <c r="R46" s="112" t="s">
        <v>126</v>
      </c>
      <c r="S46" s="243" t="s">
        <v>126</v>
      </c>
      <c r="T46" s="243" t="s">
        <v>126</v>
      </c>
      <c r="U46" s="112" t="s">
        <v>126</v>
      </c>
      <c r="V46" s="112" t="s">
        <v>126</v>
      </c>
      <c r="W46" s="112" t="s">
        <v>127</v>
      </c>
      <c r="X46" s="112" t="s">
        <v>127</v>
      </c>
      <c r="Y46" s="112" t="s">
        <v>126</v>
      </c>
      <c r="Z46" s="112" t="s">
        <v>126</v>
      </c>
      <c r="AA46" s="112" t="s">
        <v>127</v>
      </c>
      <c r="AB46" s="243" t="s">
        <v>127</v>
      </c>
      <c r="AC46" s="112"/>
      <c r="AD46" s="112" t="s">
        <v>126</v>
      </c>
      <c r="AE46" s="112"/>
      <c r="AF46" s="112"/>
      <c r="AG46" s="112"/>
      <c r="AH46" s="112"/>
      <c r="AI46" s="246" t="s">
        <v>126</v>
      </c>
    </row>
    <row r="47" spans="1:35">
      <c r="A47" s="112"/>
      <c r="B47" s="112"/>
      <c r="C47" s="112"/>
      <c r="D47" s="112"/>
      <c r="E47" s="112"/>
      <c r="F47" s="112"/>
      <c r="G47" s="112"/>
      <c r="H47" s="112"/>
      <c r="I47" s="112"/>
      <c r="J47" s="112"/>
      <c r="K47" s="112"/>
      <c r="L47" s="112"/>
      <c r="M47" s="112"/>
      <c r="N47" s="409"/>
      <c r="O47" s="112"/>
      <c r="P47" s="112"/>
      <c r="Q47" s="112"/>
      <c r="R47" s="112"/>
      <c r="S47" s="243"/>
      <c r="T47" s="243"/>
      <c r="U47" s="112"/>
      <c r="V47" s="112"/>
      <c r="W47" s="112"/>
      <c r="X47" s="112"/>
      <c r="Y47" s="112"/>
      <c r="Z47" s="112"/>
      <c r="AA47" s="112"/>
      <c r="AB47" s="243"/>
      <c r="AC47" s="112"/>
      <c r="AD47" s="112"/>
      <c r="AE47" s="112"/>
      <c r="AF47" s="112"/>
      <c r="AG47" s="112"/>
      <c r="AH47" s="112"/>
      <c r="AI47" s="246"/>
    </row>
    <row r="48" spans="1:35">
      <c r="A48" s="114" t="s">
        <v>158</v>
      </c>
      <c r="B48" s="112"/>
      <c r="C48" s="112"/>
      <c r="D48" s="112"/>
      <c r="E48" s="112"/>
      <c r="F48" s="112"/>
      <c r="G48" s="112"/>
      <c r="H48" s="112"/>
      <c r="I48" s="112"/>
      <c r="J48" s="112"/>
      <c r="K48" s="112"/>
      <c r="L48" s="112"/>
      <c r="M48" s="112"/>
      <c r="N48" s="409"/>
      <c r="O48" s="112"/>
      <c r="P48" s="112"/>
      <c r="Q48" s="112"/>
      <c r="R48" s="112"/>
      <c r="S48" s="243"/>
      <c r="T48" s="243"/>
      <c r="U48" s="112"/>
      <c r="V48" s="112"/>
      <c r="W48" s="112"/>
      <c r="X48" s="112"/>
      <c r="Y48" s="112"/>
      <c r="Z48" s="112"/>
      <c r="AA48" s="112"/>
      <c r="AB48" s="243"/>
      <c r="AC48" s="112"/>
      <c r="AD48" s="112"/>
      <c r="AE48" s="112"/>
      <c r="AF48" s="112"/>
      <c r="AG48" s="112"/>
      <c r="AH48" s="112"/>
      <c r="AI48" s="246"/>
    </row>
    <row r="49" spans="1:35">
      <c r="A49" s="112" t="s">
        <v>159</v>
      </c>
      <c r="B49" s="112" t="s">
        <v>126</v>
      </c>
      <c r="C49" s="112" t="s">
        <v>126</v>
      </c>
      <c r="D49" s="112"/>
      <c r="E49" s="112"/>
      <c r="F49" s="112"/>
      <c r="G49" s="112"/>
      <c r="H49" s="112"/>
      <c r="I49" s="112" t="s">
        <v>126</v>
      </c>
      <c r="J49" s="112" t="s">
        <v>127</v>
      </c>
      <c r="K49" s="112" t="s">
        <v>126</v>
      </c>
      <c r="L49" s="112" t="s">
        <v>127</v>
      </c>
      <c r="M49" s="112" t="s">
        <v>126</v>
      </c>
      <c r="N49" s="409"/>
      <c r="O49" s="112" t="s">
        <v>126</v>
      </c>
      <c r="P49" s="112" t="s">
        <v>126</v>
      </c>
      <c r="Q49" s="112" t="s">
        <v>126</v>
      </c>
      <c r="R49" s="112" t="s">
        <v>126</v>
      </c>
      <c r="S49" s="243" t="s">
        <v>127</v>
      </c>
      <c r="T49" s="243" t="s">
        <v>127</v>
      </c>
      <c r="U49" s="112" t="s">
        <v>126</v>
      </c>
      <c r="V49" s="112" t="s">
        <v>126</v>
      </c>
      <c r="W49" s="112" t="s">
        <v>127</v>
      </c>
      <c r="X49" s="112" t="s">
        <v>127</v>
      </c>
      <c r="Y49" s="112" t="s">
        <v>127</v>
      </c>
      <c r="Z49" s="112" t="s">
        <v>127</v>
      </c>
      <c r="AA49" s="112" t="s">
        <v>127</v>
      </c>
      <c r="AB49" s="243" t="s">
        <v>127</v>
      </c>
      <c r="AC49" s="112"/>
      <c r="AD49" s="112" t="s">
        <v>126</v>
      </c>
      <c r="AE49" s="112" t="s">
        <v>126</v>
      </c>
      <c r="AF49" s="112" t="s">
        <v>126</v>
      </c>
      <c r="AG49" s="112" t="s">
        <v>126</v>
      </c>
      <c r="AH49" s="112"/>
      <c r="AI49" s="246" t="s">
        <v>127</v>
      </c>
    </row>
    <row r="50" spans="1:35">
      <c r="A50" s="112" t="s">
        <v>160</v>
      </c>
      <c r="B50" s="112" t="s">
        <v>126</v>
      </c>
      <c r="C50" s="112" t="s">
        <v>126</v>
      </c>
      <c r="D50" s="112" t="s">
        <v>126</v>
      </c>
      <c r="E50" s="112" t="s">
        <v>127</v>
      </c>
      <c r="F50" s="112" t="s">
        <v>127</v>
      </c>
      <c r="G50" s="112" t="s">
        <v>126</v>
      </c>
      <c r="H50" s="112" t="s">
        <v>126</v>
      </c>
      <c r="I50" s="112" t="s">
        <v>126</v>
      </c>
      <c r="J50" s="112" t="s">
        <v>127</v>
      </c>
      <c r="K50" s="112" t="s">
        <v>126</v>
      </c>
      <c r="L50" s="112" t="s">
        <v>126</v>
      </c>
      <c r="M50" s="112" t="s">
        <v>126</v>
      </c>
      <c r="N50" s="409"/>
      <c r="O50" s="112" t="s">
        <v>126</v>
      </c>
      <c r="P50" s="112" t="s">
        <v>126</v>
      </c>
      <c r="Q50" s="112" t="s">
        <v>126</v>
      </c>
      <c r="R50" s="112" t="s">
        <v>126</v>
      </c>
      <c r="S50" s="243"/>
      <c r="T50" s="243" t="s">
        <v>127</v>
      </c>
      <c r="U50" s="112" t="s">
        <v>126</v>
      </c>
      <c r="V50" s="112" t="s">
        <v>126</v>
      </c>
      <c r="W50" s="112" t="s">
        <v>127</v>
      </c>
      <c r="X50" s="112" t="s">
        <v>127</v>
      </c>
      <c r="Y50" s="112" t="s">
        <v>127</v>
      </c>
      <c r="Z50" s="112" t="s">
        <v>126</v>
      </c>
      <c r="AA50" s="112"/>
      <c r="AB50" s="243" t="s">
        <v>127</v>
      </c>
      <c r="AC50" s="112"/>
      <c r="AD50" s="112" t="s">
        <v>126</v>
      </c>
      <c r="AE50" s="112"/>
      <c r="AF50" s="112"/>
      <c r="AG50" s="112"/>
      <c r="AH50" s="112"/>
      <c r="AI50" s="246" t="s">
        <v>127</v>
      </c>
    </row>
    <row r="51" spans="1:35">
      <c r="A51" s="112" t="s">
        <v>161</v>
      </c>
      <c r="B51" s="112" t="s">
        <v>126</v>
      </c>
      <c r="C51" s="112" t="s">
        <v>126</v>
      </c>
      <c r="D51" s="112" t="s">
        <v>127</v>
      </c>
      <c r="E51" s="112" t="s">
        <v>127</v>
      </c>
      <c r="F51" s="112" t="s">
        <v>127</v>
      </c>
      <c r="G51" s="112" t="s">
        <v>127</v>
      </c>
      <c r="H51" s="112" t="s">
        <v>127</v>
      </c>
      <c r="I51" s="112" t="s">
        <v>127</v>
      </c>
      <c r="J51" s="112" t="s">
        <v>127</v>
      </c>
      <c r="K51" s="112" t="s">
        <v>126</v>
      </c>
      <c r="L51" s="112" t="s">
        <v>127</v>
      </c>
      <c r="M51" s="112" t="s">
        <v>126</v>
      </c>
      <c r="N51" s="409"/>
      <c r="O51" s="112" t="s">
        <v>126</v>
      </c>
      <c r="P51" s="112" t="s">
        <v>126</v>
      </c>
      <c r="Q51" s="112" t="s">
        <v>126</v>
      </c>
      <c r="R51" s="112" t="s">
        <v>126</v>
      </c>
      <c r="S51" s="243"/>
      <c r="T51" s="243"/>
      <c r="U51" s="112" t="s">
        <v>126</v>
      </c>
      <c r="V51" s="112" t="s">
        <v>126</v>
      </c>
      <c r="W51" s="112" t="s">
        <v>127</v>
      </c>
      <c r="X51" s="112" t="s">
        <v>127</v>
      </c>
      <c r="Y51" s="112"/>
      <c r="Z51" s="112"/>
      <c r="AA51" s="112"/>
      <c r="AB51" s="243" t="s">
        <v>127</v>
      </c>
      <c r="AC51" s="112"/>
      <c r="AD51" s="112" t="s">
        <v>127</v>
      </c>
      <c r="AE51" s="112"/>
      <c r="AF51" s="112"/>
      <c r="AG51" s="112"/>
      <c r="AH51" s="112"/>
      <c r="AI51" s="246"/>
    </row>
    <row r="52" spans="1:35">
      <c r="A52" s="112"/>
      <c r="B52" s="112"/>
      <c r="C52" s="112"/>
      <c r="D52" s="112"/>
      <c r="E52" s="112"/>
      <c r="F52" s="112"/>
      <c r="G52" s="112"/>
      <c r="H52" s="112"/>
      <c r="I52" s="112"/>
      <c r="J52" s="112"/>
      <c r="K52" s="112"/>
      <c r="L52" s="112"/>
      <c r="M52" s="112"/>
      <c r="N52" s="409"/>
      <c r="O52" s="112"/>
      <c r="P52" s="112"/>
      <c r="Q52" s="112"/>
      <c r="R52" s="112"/>
      <c r="S52" s="243"/>
      <c r="T52" s="243"/>
      <c r="U52" s="112"/>
      <c r="V52" s="112"/>
      <c r="W52" s="112"/>
      <c r="X52" s="112"/>
      <c r="Y52" s="112"/>
      <c r="Z52" s="112"/>
      <c r="AA52" s="112"/>
      <c r="AB52" s="243"/>
      <c r="AC52" s="112"/>
      <c r="AD52" s="112"/>
      <c r="AE52" s="112"/>
      <c r="AF52" s="112"/>
      <c r="AG52" s="112"/>
      <c r="AH52" s="112"/>
      <c r="AI52" s="246"/>
    </row>
    <row r="53" spans="1:35">
      <c r="S53" s="242"/>
    </row>
    <row r="54" spans="1:35">
      <c r="S54" s="242"/>
    </row>
  </sheetData>
  <sheetProtection algorithmName="SHA-512" hashValue="nIRvEXNJBXT6xNxVP8W8Lw05mBnoOTzBzlxYp2RvHimuVr90fmk0lU7my4FrDr3PD/8xUP/5lvdE5+ePbOsF4Q==" saltValue="geEt/BCDu1+xA2r1lrTq7g==" spinCount="100000" sheet="1" objects="1" scenarios="1" selectLockedCells="1"/>
  <mergeCells count="34">
    <mergeCell ref="W4:W7"/>
    <mergeCell ref="X4:X7"/>
    <mergeCell ref="AG4:AG7"/>
    <mergeCell ref="AH4:AH7"/>
    <mergeCell ref="Z4:Z7"/>
    <mergeCell ref="AE4:AE7"/>
    <mergeCell ref="AF4:AF7"/>
    <mergeCell ref="L4:L7"/>
    <mergeCell ref="B4:B7"/>
    <mergeCell ref="C4:C7"/>
    <mergeCell ref="D4:D7"/>
    <mergeCell ref="F4:F7"/>
    <mergeCell ref="G4:G7"/>
    <mergeCell ref="E4:E7"/>
    <mergeCell ref="H4:H7"/>
    <mergeCell ref="I4:I7"/>
    <mergeCell ref="J4:J7"/>
    <mergeCell ref="K4:K7"/>
    <mergeCell ref="U4:U7"/>
    <mergeCell ref="V4:V7"/>
    <mergeCell ref="AI4:AI7"/>
    <mergeCell ref="M4:M7"/>
    <mergeCell ref="AB4:AB7"/>
    <mergeCell ref="T4:T7"/>
    <mergeCell ref="S4:S7"/>
    <mergeCell ref="AD4:AD7"/>
    <mergeCell ref="N4:N7"/>
    <mergeCell ref="AC4:AC7"/>
    <mergeCell ref="AA4:AA7"/>
    <mergeCell ref="O4:O7"/>
    <mergeCell ref="P4:P7"/>
    <mergeCell ref="Q4:Q7"/>
    <mergeCell ref="R4:R7"/>
    <mergeCell ref="Y4:Y7"/>
  </mergeCells>
  <pageMargins left="0.70866141732283472" right="0.70866141732283472" top="0.74803149606299213" bottom="0.74803149606299213" header="0.31496062992125984" footer="0.31496062992125984"/>
  <pageSetup paperSize="9" scale="8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1F33-3F03-405C-9B4A-910BDE2A0C3A}">
  <sheetPr>
    <pageSetUpPr fitToPage="1"/>
  </sheetPr>
  <dimension ref="A1:DA105"/>
  <sheetViews>
    <sheetView view="pageBreakPreview" topLeftCell="A94" zoomScale="80" zoomScaleNormal="90" zoomScaleSheetLayoutView="80" workbookViewId="0">
      <selection activeCell="C101" sqref="C101"/>
    </sheetView>
  </sheetViews>
  <sheetFormatPr defaultColWidth="8.375" defaultRowHeight="15"/>
  <cols>
    <col min="1" max="1" width="17.625" style="221" customWidth="1"/>
    <col min="2" max="2" width="34.625" style="221" customWidth="1"/>
    <col min="3" max="3" width="86.125" style="221" customWidth="1"/>
    <col min="4" max="4" width="42" style="221" customWidth="1"/>
    <col min="5" max="5" width="8.375" style="221"/>
    <col min="6" max="6" width="9.5" style="221" bestFit="1" customWidth="1"/>
    <col min="7" max="16384" width="8.375" style="221"/>
  </cols>
  <sheetData>
    <row r="1" spans="1:6" s="173" customFormat="1" ht="20.25">
      <c r="A1" s="414" t="s">
        <v>348</v>
      </c>
      <c r="B1" s="414"/>
      <c r="C1" s="414"/>
      <c r="D1" s="172"/>
    </row>
    <row r="2" spans="1:6" s="173" customFormat="1" ht="20.25">
      <c r="A2" s="174" t="s">
        <v>349</v>
      </c>
      <c r="B2" s="174" t="s">
        <v>350</v>
      </c>
      <c r="C2" s="175" t="s">
        <v>3</v>
      </c>
      <c r="D2" s="175"/>
    </row>
    <row r="3" spans="1:6" s="173" customFormat="1" ht="15.75">
      <c r="A3" s="176">
        <v>0</v>
      </c>
      <c r="B3" s="177" t="s">
        <v>4</v>
      </c>
      <c r="C3" s="178"/>
      <c r="D3" s="179"/>
    </row>
    <row r="4" spans="1:6" s="173" customFormat="1" ht="15.75">
      <c r="A4" s="176"/>
      <c r="B4" s="177"/>
      <c r="C4" s="180" t="s">
        <v>351</v>
      </c>
      <c r="D4" s="179"/>
    </row>
    <row r="5" spans="1:6" s="173" customFormat="1" ht="15.75">
      <c r="A5" s="176"/>
      <c r="B5" s="177"/>
      <c r="C5" s="181" t="s">
        <v>352</v>
      </c>
      <c r="D5" s="179"/>
      <c r="F5" s="182"/>
    </row>
    <row r="6" spans="1:6" s="173" customFormat="1" ht="15.75">
      <c r="A6" s="176"/>
      <c r="B6" s="177"/>
      <c r="C6" s="181" t="s">
        <v>353</v>
      </c>
      <c r="D6" s="179"/>
      <c r="F6" s="182"/>
    </row>
    <row r="7" spans="1:6" s="173" customFormat="1" ht="15.75">
      <c r="A7" s="176"/>
      <c r="B7" s="177"/>
      <c r="C7" s="183" t="s">
        <v>359</v>
      </c>
      <c r="D7" s="179"/>
      <c r="F7" s="182"/>
    </row>
    <row r="8" spans="1:6" s="173" customFormat="1" ht="15.75">
      <c r="A8" s="176"/>
      <c r="B8" s="177"/>
      <c r="C8" s="183" t="s">
        <v>371</v>
      </c>
      <c r="D8" s="179"/>
      <c r="F8" s="182"/>
    </row>
    <row r="9" spans="1:6" s="173" customFormat="1" ht="15.75">
      <c r="A9" s="176"/>
      <c r="B9" s="177"/>
      <c r="C9" s="183" t="s">
        <v>372</v>
      </c>
      <c r="D9" s="179"/>
      <c r="F9" s="182"/>
    </row>
    <row r="10" spans="1:6" s="173" customFormat="1" ht="15.75">
      <c r="A10" s="176"/>
      <c r="B10" s="177"/>
      <c r="C10" s="183" t="s">
        <v>373</v>
      </c>
      <c r="D10" s="179"/>
      <c r="F10" s="182"/>
    </row>
    <row r="11" spans="1:6" s="173" customFormat="1" ht="15.75">
      <c r="A11" s="176"/>
      <c r="B11" s="177"/>
      <c r="C11" s="183" t="s">
        <v>374</v>
      </c>
      <c r="D11" s="179"/>
      <c r="F11" s="182"/>
    </row>
    <row r="12" spans="1:6" s="173" customFormat="1" ht="15.75">
      <c r="A12" s="176"/>
      <c r="B12" s="177"/>
      <c r="C12" s="183" t="s">
        <v>408</v>
      </c>
      <c r="D12" s="179"/>
      <c r="F12" s="182"/>
    </row>
    <row r="13" spans="1:6" s="173" customFormat="1" ht="15.75">
      <c r="A13" s="176"/>
      <c r="B13" s="177"/>
      <c r="C13" s="183" t="s">
        <v>4589</v>
      </c>
      <c r="D13" s="179"/>
      <c r="F13" s="182"/>
    </row>
    <row r="14" spans="1:6" s="173" customFormat="1" ht="15.75">
      <c r="A14" s="176"/>
      <c r="B14" s="177"/>
      <c r="C14" s="183"/>
      <c r="D14" s="179"/>
      <c r="F14" s="182"/>
    </row>
    <row r="15" spans="1:6" s="173" customFormat="1" ht="28.5">
      <c r="A15" s="176"/>
      <c r="B15" s="177"/>
      <c r="C15" s="184" t="str">
        <f>"Complete cells in this colour (colour as in Cell "&amp;ADDRESS(ROW(),COLUMN()+1,4)&amp;" of this worksheet) and unlocked cells only, please do not leave any cells blank, enter a value or 0 (Zero) or information as applicable."</f>
        <v>Complete cells in this colour (colour as in Cell D15 of this worksheet) and unlocked cells only, please do not leave any cells blank, enter a value or 0 (Zero) or information as applicable.</v>
      </c>
      <c r="D15" s="325"/>
      <c r="F15" s="182"/>
    </row>
    <row r="16" spans="1:6" s="173" customFormat="1" ht="114">
      <c r="A16" s="176"/>
      <c r="B16" s="177"/>
      <c r="C16" s="206" t="s">
        <v>4592</v>
      </c>
      <c r="D16" s="179"/>
      <c r="F16" s="182"/>
    </row>
    <row r="17" spans="1:6" s="173" customFormat="1" ht="29.25">
      <c r="A17" s="176"/>
      <c r="B17" s="177"/>
      <c r="C17" s="212" t="s">
        <v>377</v>
      </c>
      <c r="D17" s="179"/>
      <c r="F17" s="182"/>
    </row>
    <row r="18" spans="1:6" s="173" customFormat="1" ht="15.75">
      <c r="A18" s="176"/>
      <c r="B18" s="177"/>
      <c r="C18" s="180"/>
      <c r="D18" s="179"/>
      <c r="F18" s="182"/>
    </row>
    <row r="19" spans="1:6" s="173" customFormat="1" ht="15.75">
      <c r="A19" s="185">
        <v>1</v>
      </c>
      <c r="B19" s="186" t="s">
        <v>352</v>
      </c>
      <c r="C19" s="187"/>
      <c r="D19" s="188"/>
      <c r="F19" s="182"/>
    </row>
    <row r="20" spans="1:6" s="173" customFormat="1" ht="29.25">
      <c r="A20" s="176"/>
      <c r="B20" s="177"/>
      <c r="C20" s="189" t="s">
        <v>354</v>
      </c>
      <c r="D20" s="179"/>
      <c r="F20" s="182"/>
    </row>
    <row r="21" spans="1:6" s="173" customFormat="1" ht="28.5">
      <c r="A21" s="176"/>
      <c r="B21" s="177"/>
      <c r="C21" s="190" t="s">
        <v>355</v>
      </c>
      <c r="D21" s="188"/>
      <c r="F21" s="182"/>
    </row>
    <row r="22" spans="1:6" s="173" customFormat="1" ht="15.75">
      <c r="A22" s="176"/>
      <c r="B22" s="177"/>
      <c r="C22" s="184" t="s">
        <v>356</v>
      </c>
      <c r="D22" s="188"/>
      <c r="F22" s="191"/>
    </row>
    <row r="23" spans="1:6" s="173" customFormat="1" ht="57">
      <c r="A23" s="176"/>
      <c r="B23" s="177"/>
      <c r="C23" s="184" t="s">
        <v>375</v>
      </c>
      <c r="D23" s="188"/>
      <c r="F23" s="182"/>
    </row>
    <row r="24" spans="1:6" s="173" customFormat="1" ht="15.75">
      <c r="A24" s="176">
        <v>2</v>
      </c>
      <c r="B24" s="177" t="s">
        <v>353</v>
      </c>
      <c r="C24" s="190"/>
      <c r="D24" s="188"/>
      <c r="F24" s="182"/>
    </row>
    <row r="25" spans="1:6" s="173" customFormat="1" ht="15.75">
      <c r="A25" s="176"/>
      <c r="B25" s="177"/>
      <c r="C25" s="184" t="s">
        <v>357</v>
      </c>
      <c r="D25" s="188"/>
      <c r="F25" s="182"/>
    </row>
    <row r="26" spans="1:6" s="173" customFormat="1" ht="42.75">
      <c r="A26" s="176"/>
      <c r="B26" s="177"/>
      <c r="C26" s="184" t="s">
        <v>358</v>
      </c>
      <c r="D26" s="188"/>
      <c r="F26" s="182"/>
    </row>
    <row r="27" spans="1:6" s="173" customFormat="1" ht="28.5">
      <c r="A27" s="176"/>
      <c r="B27" s="177"/>
      <c r="C27" s="206" t="s">
        <v>379</v>
      </c>
      <c r="D27" s="188"/>
      <c r="F27" s="182"/>
    </row>
    <row r="28" spans="1:6" s="173" customFormat="1" ht="28.5" customHeight="1">
      <c r="A28" s="176"/>
      <c r="B28" s="177"/>
      <c r="C28" s="213" t="s">
        <v>378</v>
      </c>
      <c r="D28" s="188"/>
      <c r="F28" s="192"/>
    </row>
    <row r="29" spans="1:6" s="173" customFormat="1" ht="28.5">
      <c r="A29" s="176"/>
      <c r="B29" s="177"/>
      <c r="C29" s="206" t="s">
        <v>380</v>
      </c>
      <c r="D29" s="188"/>
      <c r="F29" s="192"/>
    </row>
    <row r="30" spans="1:6" s="173" customFormat="1" ht="28.5">
      <c r="A30" s="176"/>
      <c r="B30" s="177"/>
      <c r="C30" s="206" t="s">
        <v>381</v>
      </c>
      <c r="D30" s="188"/>
      <c r="F30" s="192"/>
    </row>
    <row r="31" spans="1:6" s="173" customFormat="1" ht="28.5">
      <c r="A31" s="176"/>
      <c r="B31" s="177"/>
      <c r="C31" s="206" t="s">
        <v>382</v>
      </c>
      <c r="D31" s="188"/>
      <c r="F31" s="193"/>
    </row>
    <row r="32" spans="1:6" s="173" customFormat="1" ht="28.5">
      <c r="A32" s="176"/>
      <c r="B32" s="177"/>
      <c r="C32" s="206" t="s">
        <v>383</v>
      </c>
      <c r="D32" s="188"/>
      <c r="F32" s="193"/>
    </row>
    <row r="33" spans="1:6" s="173" customFormat="1" ht="28.5">
      <c r="A33" s="176"/>
      <c r="B33" s="177"/>
      <c r="C33" s="206" t="s">
        <v>384</v>
      </c>
      <c r="D33" s="188"/>
      <c r="F33" s="193"/>
    </row>
    <row r="34" spans="1:6" s="173" customFormat="1" ht="42.75">
      <c r="A34" s="176"/>
      <c r="B34" s="177"/>
      <c r="C34" s="206" t="s">
        <v>385</v>
      </c>
      <c r="D34" s="188"/>
      <c r="F34" s="193"/>
    </row>
    <row r="35" spans="1:6" s="173" customFormat="1" ht="28.5">
      <c r="A35" s="176"/>
      <c r="B35" s="177"/>
      <c r="C35" s="206" t="s">
        <v>386</v>
      </c>
      <c r="D35" s="188"/>
      <c r="F35" s="193"/>
    </row>
    <row r="36" spans="1:6" s="173" customFormat="1" ht="28.5">
      <c r="A36" s="176"/>
      <c r="B36" s="177"/>
      <c r="C36" s="206" t="s">
        <v>387</v>
      </c>
      <c r="D36" s="188"/>
      <c r="F36" s="193"/>
    </row>
    <row r="37" spans="1:6" s="173" customFormat="1" ht="28.5">
      <c r="A37" s="176"/>
      <c r="B37" s="177"/>
      <c r="C37" s="206" t="s">
        <v>388</v>
      </c>
      <c r="D37" s="188"/>
    </row>
    <row r="38" spans="1:6" s="173" customFormat="1" ht="28.5">
      <c r="A38" s="176"/>
      <c r="B38" s="177"/>
      <c r="C38" s="206" t="s">
        <v>389</v>
      </c>
      <c r="D38" s="188"/>
    </row>
    <row r="39" spans="1:6" s="173" customFormat="1" ht="28.5">
      <c r="A39" s="176"/>
      <c r="B39" s="177"/>
      <c r="C39" s="206" t="s">
        <v>390</v>
      </c>
      <c r="D39" s="188"/>
    </row>
    <row r="40" spans="1:6" s="173" customFormat="1" ht="42.75">
      <c r="A40" s="176"/>
      <c r="B40" s="177"/>
      <c r="C40" s="206" t="s">
        <v>391</v>
      </c>
      <c r="D40" s="188"/>
    </row>
    <row r="41" spans="1:6" s="173" customFormat="1" ht="42.75">
      <c r="A41" s="205"/>
      <c r="B41" s="204"/>
      <c r="C41" s="206" t="s">
        <v>392</v>
      </c>
      <c r="D41" s="207"/>
    </row>
    <row r="42" spans="1:6" s="173" customFormat="1" ht="28.5">
      <c r="A42" s="205"/>
      <c r="B42" s="204"/>
      <c r="C42" s="206" t="s">
        <v>393</v>
      </c>
      <c r="D42" s="207"/>
    </row>
    <row r="43" spans="1:6" s="173" customFormat="1" ht="28.5">
      <c r="A43" s="205"/>
      <c r="B43" s="204"/>
      <c r="C43" s="206" t="s">
        <v>394</v>
      </c>
      <c r="D43" s="207"/>
    </row>
    <row r="44" spans="1:6" s="173" customFormat="1" ht="28.5">
      <c r="A44" s="176"/>
      <c r="B44" s="177"/>
      <c r="C44" s="206" t="s">
        <v>395</v>
      </c>
      <c r="D44" s="188"/>
    </row>
    <row r="45" spans="1:6" s="216" customFormat="1" ht="15.75">
      <c r="A45" s="205">
        <v>3</v>
      </c>
      <c r="B45" s="204" t="s">
        <v>359</v>
      </c>
      <c r="C45" s="206"/>
      <c r="D45" s="207"/>
    </row>
    <row r="46" spans="1:6" s="216" customFormat="1" ht="28.5">
      <c r="A46" s="205"/>
      <c r="B46" s="204"/>
      <c r="C46" s="206" t="s">
        <v>360</v>
      </c>
      <c r="D46" s="207"/>
    </row>
    <row r="47" spans="1:6" s="216" customFormat="1" ht="42.75">
      <c r="A47" s="205"/>
      <c r="B47" s="204"/>
      <c r="C47" s="206" t="s">
        <v>358</v>
      </c>
      <c r="D47" s="207"/>
    </row>
    <row r="48" spans="1:6" s="216" customFormat="1" ht="28.5">
      <c r="A48" s="205"/>
      <c r="B48" s="204"/>
      <c r="C48" s="214" t="s">
        <v>379</v>
      </c>
      <c r="D48" s="207"/>
    </row>
    <row r="49" spans="1:6" s="216" customFormat="1" ht="28.5" customHeight="1">
      <c r="A49" s="205"/>
      <c r="B49" s="204"/>
      <c r="C49" s="215" t="s">
        <v>396</v>
      </c>
      <c r="D49" s="207"/>
      <c r="F49" s="217"/>
    </row>
    <row r="50" spans="1:6" s="216" customFormat="1" ht="28.5">
      <c r="A50" s="205"/>
      <c r="B50" s="204"/>
      <c r="C50" s="206" t="s">
        <v>380</v>
      </c>
      <c r="D50" s="207"/>
      <c r="F50" s="217"/>
    </row>
    <row r="51" spans="1:6" s="216" customFormat="1" ht="28.5">
      <c r="A51" s="205"/>
      <c r="B51" s="204"/>
      <c r="C51" s="206" t="s">
        <v>381</v>
      </c>
      <c r="D51" s="207"/>
      <c r="F51" s="217"/>
    </row>
    <row r="52" spans="1:6" s="216" customFormat="1" ht="28.5">
      <c r="A52" s="205"/>
      <c r="B52" s="204"/>
      <c r="C52" s="206" t="s">
        <v>382</v>
      </c>
      <c r="D52" s="207"/>
      <c r="F52" s="217"/>
    </row>
    <row r="53" spans="1:6" s="216" customFormat="1" ht="28.5">
      <c r="A53" s="205"/>
      <c r="B53" s="204"/>
      <c r="C53" s="206" t="s">
        <v>383</v>
      </c>
      <c r="D53" s="207"/>
      <c r="F53" s="217"/>
    </row>
    <row r="54" spans="1:6" s="216" customFormat="1" ht="28.5">
      <c r="A54" s="205"/>
      <c r="B54" s="204"/>
      <c r="C54" s="206" t="s">
        <v>384</v>
      </c>
      <c r="D54" s="207"/>
      <c r="F54" s="217"/>
    </row>
    <row r="55" spans="1:6" s="216" customFormat="1" ht="42.75">
      <c r="A55" s="205"/>
      <c r="B55" s="204"/>
      <c r="C55" s="206" t="s">
        <v>385</v>
      </c>
      <c r="D55" s="207"/>
      <c r="F55" s="217"/>
    </row>
    <row r="56" spans="1:6" s="216" customFormat="1" ht="28.5">
      <c r="A56" s="205"/>
      <c r="B56" s="204"/>
      <c r="C56" s="206" t="s">
        <v>386</v>
      </c>
      <c r="D56" s="207"/>
      <c r="F56" s="217"/>
    </row>
    <row r="57" spans="1:6" s="216" customFormat="1" ht="28.5">
      <c r="A57" s="205"/>
      <c r="B57" s="204"/>
      <c r="C57" s="206" t="s">
        <v>387</v>
      </c>
      <c r="D57" s="207"/>
      <c r="F57" s="217"/>
    </row>
    <row r="58" spans="1:6" s="216" customFormat="1" ht="28.5">
      <c r="A58" s="205"/>
      <c r="B58" s="204"/>
      <c r="C58" s="206" t="s">
        <v>397</v>
      </c>
      <c r="D58" s="207"/>
      <c r="F58" s="217"/>
    </row>
    <row r="59" spans="1:6" s="216" customFormat="1" ht="28.5">
      <c r="A59" s="205"/>
      <c r="B59" s="204"/>
      <c r="C59" s="206" t="s">
        <v>398</v>
      </c>
      <c r="D59" s="207"/>
      <c r="F59" s="217"/>
    </row>
    <row r="60" spans="1:6" s="216" customFormat="1" ht="28.5">
      <c r="A60" s="205"/>
      <c r="B60" s="204"/>
      <c r="C60" s="206" t="s">
        <v>399</v>
      </c>
      <c r="D60" s="207"/>
    </row>
    <row r="61" spans="1:6" s="216" customFormat="1" ht="28.5">
      <c r="A61" s="205"/>
      <c r="B61" s="204"/>
      <c r="C61" s="206" t="s">
        <v>400</v>
      </c>
      <c r="D61" s="207"/>
    </row>
    <row r="62" spans="1:6" s="216" customFormat="1" ht="28.5">
      <c r="A62" s="205"/>
      <c r="B62" s="204"/>
      <c r="C62" s="206" t="s">
        <v>401</v>
      </c>
      <c r="D62" s="207"/>
    </row>
    <row r="63" spans="1:6" s="216" customFormat="1" ht="42.75">
      <c r="A63" s="205"/>
      <c r="B63" s="204"/>
      <c r="C63" s="206" t="s">
        <v>391</v>
      </c>
      <c r="D63" s="207"/>
    </row>
    <row r="64" spans="1:6" s="216" customFormat="1" ht="42.75">
      <c r="A64" s="205"/>
      <c r="B64" s="204"/>
      <c r="C64" s="206" t="s">
        <v>392</v>
      </c>
      <c r="D64" s="207"/>
    </row>
    <row r="65" spans="1:105" s="216" customFormat="1" ht="28.5">
      <c r="A65" s="205"/>
      <c r="B65" s="204"/>
      <c r="C65" s="206" t="s">
        <v>393</v>
      </c>
      <c r="D65" s="207"/>
    </row>
    <row r="66" spans="1:105" s="216" customFormat="1" ht="28.5">
      <c r="A66" s="205"/>
      <c r="B66" s="204"/>
      <c r="C66" s="206" t="s">
        <v>394</v>
      </c>
      <c r="D66" s="207"/>
    </row>
    <row r="67" spans="1:105" s="216" customFormat="1" ht="28.5">
      <c r="A67" s="205"/>
      <c r="B67" s="204"/>
      <c r="C67" s="206" t="s">
        <v>395</v>
      </c>
      <c r="D67" s="207"/>
    </row>
    <row r="68" spans="1:105" ht="15.75">
      <c r="A68" s="205">
        <v>4</v>
      </c>
      <c r="B68" s="204" t="s">
        <v>371</v>
      </c>
      <c r="C68" s="203"/>
      <c r="D68" s="207"/>
    </row>
    <row r="69" spans="1:105" ht="42.75">
      <c r="A69" s="205"/>
      <c r="B69" s="204"/>
      <c r="C69" s="203" t="s">
        <v>361</v>
      </c>
      <c r="D69" s="207"/>
    </row>
    <row r="70" spans="1:105" ht="28.5">
      <c r="A70" s="208"/>
      <c r="B70" s="209"/>
      <c r="C70" s="203" t="s">
        <v>410</v>
      </c>
      <c r="D70" s="210"/>
    </row>
    <row r="71" spans="1:105" ht="42.75">
      <c r="A71" s="208"/>
      <c r="B71" s="209"/>
      <c r="C71" s="203" t="s">
        <v>411</v>
      </c>
      <c r="D71" s="210"/>
    </row>
    <row r="72" spans="1:105" ht="42.75">
      <c r="A72" s="208"/>
      <c r="B72" s="209"/>
      <c r="C72" s="203" t="s">
        <v>412</v>
      </c>
      <c r="D72" s="210"/>
    </row>
    <row r="73" spans="1:105" ht="15.75">
      <c r="A73" s="208"/>
      <c r="B73" s="209"/>
      <c r="C73" s="203" t="s">
        <v>402</v>
      </c>
      <c r="D73" s="210"/>
    </row>
    <row r="74" spans="1:105" ht="15.75">
      <c r="A74" s="205">
        <v>5</v>
      </c>
      <c r="B74" s="204" t="s">
        <v>362</v>
      </c>
      <c r="C74" s="206"/>
      <c r="D74" s="207"/>
    </row>
    <row r="75" spans="1:105" ht="42.75">
      <c r="A75" s="205"/>
      <c r="B75" s="204"/>
      <c r="C75" s="203" t="s">
        <v>361</v>
      </c>
      <c r="D75" s="207"/>
    </row>
    <row r="76" spans="1:105" ht="28.5">
      <c r="A76" s="205"/>
      <c r="B76" s="204"/>
      <c r="C76" s="203" t="s">
        <v>413</v>
      </c>
      <c r="D76" s="207"/>
    </row>
    <row r="77" spans="1:105" ht="42.75">
      <c r="A77" s="205"/>
      <c r="B77" s="204"/>
      <c r="C77" s="203" t="s">
        <v>414</v>
      </c>
      <c r="D77" s="207"/>
    </row>
    <row r="78" spans="1:105" ht="42.75">
      <c r="A78" s="205"/>
      <c r="B78" s="204"/>
      <c r="C78" s="203" t="s">
        <v>415</v>
      </c>
      <c r="D78" s="207"/>
    </row>
    <row r="79" spans="1:105" ht="15.75">
      <c r="A79" s="205"/>
      <c r="B79" s="204"/>
      <c r="C79" s="203" t="s">
        <v>403</v>
      </c>
      <c r="D79" s="207"/>
    </row>
    <row r="80" spans="1:105" s="198" customFormat="1">
      <c r="A80" s="195">
        <v>6</v>
      </c>
      <c r="B80" s="233" t="s">
        <v>363</v>
      </c>
      <c r="C80" s="196"/>
      <c r="D80" s="197"/>
      <c r="AR80" s="199"/>
      <c r="AS80" s="199"/>
      <c r="AT80" s="199"/>
      <c r="AU80" s="199"/>
      <c r="AV80" s="199"/>
      <c r="AW80" s="199"/>
      <c r="AX80" s="199"/>
      <c r="AY80" s="199"/>
      <c r="AZ80" s="199"/>
      <c r="BA80" s="199"/>
      <c r="BB80" s="199"/>
      <c r="BC80" s="199"/>
      <c r="BD80" s="199"/>
      <c r="BE80" s="199"/>
      <c r="BF80" s="199"/>
      <c r="BG80" s="199"/>
      <c r="BH80" s="199"/>
      <c r="BI80" s="199"/>
      <c r="BJ80" s="199"/>
      <c r="BK80" s="199"/>
      <c r="BL80" s="199"/>
      <c r="BM80" s="199"/>
      <c r="BN80" s="199"/>
      <c r="BO80" s="199"/>
      <c r="BP80" s="199"/>
      <c r="BQ80" s="199"/>
      <c r="BR80" s="199"/>
      <c r="BS80" s="199"/>
      <c r="BT80" s="199"/>
      <c r="BU80" s="199"/>
      <c r="BV80" s="199"/>
      <c r="BW80" s="199"/>
      <c r="BX80" s="199"/>
      <c r="BY80" s="199"/>
      <c r="BZ80" s="199"/>
      <c r="CA80" s="199"/>
      <c r="CB80" s="199"/>
      <c r="CC80" s="199"/>
      <c r="CD80" s="199"/>
      <c r="CE80" s="199"/>
      <c r="CF80" s="199"/>
      <c r="CG80" s="199"/>
      <c r="CH80" s="199"/>
      <c r="CI80" s="199"/>
      <c r="CJ80" s="199"/>
      <c r="CK80" s="199"/>
      <c r="CL80" s="199"/>
      <c r="CM80" s="199"/>
      <c r="CN80" s="199"/>
      <c r="CO80" s="199"/>
      <c r="CP80" s="199"/>
      <c r="CQ80" s="199"/>
      <c r="CR80" s="199"/>
      <c r="CS80" s="199"/>
      <c r="CT80" s="199"/>
      <c r="CU80" s="199"/>
      <c r="CV80" s="199"/>
      <c r="CW80" s="199"/>
      <c r="CX80" s="199"/>
      <c r="CY80" s="199"/>
      <c r="CZ80" s="199"/>
      <c r="DA80" s="199"/>
    </row>
    <row r="81" spans="1:105" s="198" customFormat="1" ht="28.5">
      <c r="A81" s="197"/>
      <c r="B81" s="196"/>
      <c r="C81" s="218" t="s">
        <v>4590</v>
      </c>
      <c r="D81" s="197"/>
      <c r="AR81" s="199"/>
      <c r="AS81" s="199"/>
      <c r="AT81" s="199"/>
      <c r="AU81" s="199"/>
      <c r="AV81" s="199"/>
      <c r="AW81" s="199"/>
      <c r="AX81" s="199"/>
      <c r="AY81" s="199"/>
      <c r="AZ81" s="199"/>
      <c r="BA81" s="199"/>
      <c r="BB81" s="199"/>
      <c r="BC81" s="199"/>
      <c r="BD81" s="199"/>
      <c r="BE81" s="199"/>
      <c r="BF81" s="199"/>
      <c r="BG81" s="199"/>
      <c r="BH81" s="199"/>
      <c r="BI81" s="199"/>
      <c r="BJ81" s="199"/>
      <c r="BK81" s="199"/>
      <c r="BL81" s="199"/>
      <c r="BM81" s="199"/>
      <c r="BN81" s="199"/>
      <c r="BO81" s="199"/>
      <c r="BP81" s="199"/>
      <c r="BQ81" s="199"/>
      <c r="BR81" s="199"/>
      <c r="BS81" s="199"/>
      <c r="BT81" s="199"/>
      <c r="BU81" s="199"/>
      <c r="BV81" s="199"/>
      <c r="BW81" s="199"/>
      <c r="BX81" s="199"/>
      <c r="BY81" s="199"/>
      <c r="BZ81" s="199"/>
      <c r="CA81" s="199"/>
      <c r="CB81" s="199"/>
      <c r="CC81" s="199"/>
      <c r="CD81" s="199"/>
      <c r="CE81" s="199"/>
      <c r="CF81" s="199"/>
      <c r="CG81" s="199"/>
      <c r="CH81" s="199"/>
      <c r="CI81" s="199"/>
      <c r="CJ81" s="199"/>
      <c r="CK81" s="199"/>
      <c r="CL81" s="199"/>
      <c r="CM81" s="199"/>
      <c r="CN81" s="199"/>
      <c r="CO81" s="199"/>
      <c r="CP81" s="199"/>
      <c r="CQ81" s="199"/>
      <c r="CR81" s="199"/>
      <c r="CS81" s="199"/>
      <c r="CT81" s="199"/>
      <c r="CU81" s="199"/>
      <c r="CV81" s="199"/>
      <c r="CW81" s="199"/>
      <c r="CX81" s="199"/>
      <c r="CY81" s="199"/>
      <c r="CZ81" s="199"/>
      <c r="DA81" s="199"/>
    </row>
    <row r="82" spans="1:105" s="198" customFormat="1" ht="42.75">
      <c r="A82" s="197"/>
      <c r="B82" s="222"/>
      <c r="C82" s="218" t="s">
        <v>4591</v>
      </c>
      <c r="D82" s="197"/>
      <c r="AR82" s="199"/>
      <c r="AS82" s="199"/>
      <c r="AT82" s="199"/>
      <c r="AU82" s="199"/>
      <c r="AV82" s="199"/>
      <c r="AW82" s="199"/>
      <c r="AX82" s="199"/>
      <c r="AY82" s="199"/>
      <c r="AZ82" s="199"/>
      <c r="BA82" s="199"/>
      <c r="BB82" s="199"/>
      <c r="BC82" s="199"/>
      <c r="BD82" s="199"/>
      <c r="BE82" s="199"/>
      <c r="BF82" s="199"/>
      <c r="BG82" s="199"/>
      <c r="BH82" s="199"/>
      <c r="BI82" s="199"/>
      <c r="BJ82" s="199"/>
      <c r="BK82" s="199"/>
      <c r="BL82" s="199"/>
      <c r="BM82" s="199"/>
      <c r="BN82" s="199"/>
      <c r="BO82" s="199"/>
      <c r="BP82" s="199"/>
      <c r="BQ82" s="199"/>
      <c r="BR82" s="199"/>
      <c r="BS82" s="199"/>
      <c r="BT82" s="199"/>
      <c r="BU82" s="199"/>
      <c r="BV82" s="199"/>
      <c r="BW82" s="199"/>
      <c r="BX82" s="199"/>
      <c r="BY82" s="199"/>
      <c r="BZ82" s="199"/>
      <c r="CA82" s="199"/>
      <c r="CB82" s="199"/>
      <c r="CC82" s="199"/>
      <c r="CD82" s="199"/>
      <c r="CE82" s="199"/>
      <c r="CF82" s="199"/>
      <c r="CG82" s="199"/>
      <c r="CH82" s="199"/>
      <c r="CI82" s="199"/>
      <c r="CJ82" s="199"/>
      <c r="CK82" s="199"/>
      <c r="CL82" s="199"/>
      <c r="CM82" s="199"/>
      <c r="CN82" s="199"/>
      <c r="CO82" s="199"/>
      <c r="CP82" s="199"/>
      <c r="CQ82" s="199"/>
      <c r="CR82" s="199"/>
      <c r="CS82" s="199"/>
      <c r="CT82" s="199"/>
      <c r="CU82" s="199"/>
      <c r="CV82" s="199"/>
      <c r="CW82" s="199"/>
      <c r="CX82" s="199"/>
      <c r="CY82" s="199"/>
      <c r="CZ82" s="199"/>
      <c r="DA82" s="199"/>
    </row>
    <row r="83" spans="1:105" s="198" customFormat="1" ht="43.5">
      <c r="A83" s="197"/>
      <c r="B83" s="222"/>
      <c r="C83" s="212" t="s">
        <v>4593</v>
      </c>
      <c r="D83" s="197"/>
      <c r="AR83" s="199"/>
      <c r="AS83" s="199"/>
      <c r="AT83" s="199"/>
      <c r="AU83" s="199"/>
      <c r="AV83" s="199"/>
      <c r="AW83" s="199"/>
      <c r="AX83" s="199"/>
      <c r="AY83" s="199"/>
      <c r="AZ83" s="199"/>
      <c r="BA83" s="199"/>
      <c r="BB83" s="199"/>
      <c r="BC83" s="199"/>
      <c r="BD83" s="199"/>
      <c r="BE83" s="199"/>
      <c r="BF83" s="199"/>
      <c r="BG83" s="199"/>
      <c r="BH83" s="199"/>
      <c r="BI83" s="199"/>
      <c r="BJ83" s="199"/>
      <c r="BK83" s="199"/>
      <c r="BL83" s="199"/>
      <c r="BM83" s="199"/>
      <c r="BN83" s="199"/>
      <c r="BO83" s="199"/>
      <c r="BP83" s="199"/>
      <c r="BQ83" s="199"/>
      <c r="BR83" s="199"/>
      <c r="BS83" s="199"/>
      <c r="BT83" s="199"/>
      <c r="BU83" s="199"/>
      <c r="BV83" s="199"/>
      <c r="BW83" s="199"/>
      <c r="BX83" s="199"/>
      <c r="BY83" s="199"/>
      <c r="BZ83" s="199"/>
      <c r="CA83" s="199"/>
      <c r="CB83" s="199"/>
      <c r="CC83" s="199"/>
      <c r="CD83" s="199"/>
      <c r="CE83" s="199"/>
      <c r="CF83" s="199"/>
      <c r="CG83" s="199"/>
      <c r="CH83" s="199"/>
      <c r="CI83" s="199"/>
      <c r="CJ83" s="199"/>
      <c r="CK83" s="199"/>
      <c r="CL83" s="199"/>
      <c r="CM83" s="199"/>
      <c r="CN83" s="199"/>
      <c r="CO83" s="199"/>
      <c r="CP83" s="199"/>
      <c r="CQ83" s="199"/>
      <c r="CR83" s="199"/>
      <c r="CS83" s="199"/>
      <c r="CT83" s="199"/>
      <c r="CU83" s="199"/>
      <c r="CV83" s="199"/>
      <c r="CW83" s="199"/>
      <c r="CX83" s="199"/>
      <c r="CY83" s="199"/>
      <c r="CZ83" s="199"/>
      <c r="DA83" s="199"/>
    </row>
    <row r="84" spans="1:105" s="198" customFormat="1" ht="28.5">
      <c r="A84" s="197"/>
      <c r="B84" s="222"/>
      <c r="C84" s="232" t="s">
        <v>364</v>
      </c>
      <c r="D84" s="197"/>
      <c r="AR84" s="199"/>
      <c r="AS84" s="199"/>
      <c r="AT84" s="199"/>
      <c r="AU84" s="199"/>
      <c r="AV84" s="199"/>
      <c r="AW84" s="199"/>
      <c r="AX84" s="199"/>
      <c r="AY84" s="199"/>
      <c r="AZ84" s="199"/>
      <c r="BA84" s="199"/>
      <c r="BB84" s="199"/>
      <c r="BC84" s="199"/>
      <c r="BD84" s="199"/>
      <c r="BE84" s="199"/>
      <c r="BF84" s="199"/>
      <c r="BG84" s="199"/>
      <c r="BH84" s="199"/>
      <c r="BI84" s="199"/>
      <c r="BJ84" s="199"/>
      <c r="BK84" s="199"/>
      <c r="BL84" s="199"/>
      <c r="BM84" s="199"/>
      <c r="BN84" s="199"/>
      <c r="BO84" s="199"/>
      <c r="BP84" s="199"/>
      <c r="BQ84" s="199"/>
      <c r="BR84" s="199"/>
      <c r="BS84" s="199"/>
      <c r="BT84" s="199"/>
      <c r="BU84" s="199"/>
      <c r="BV84" s="199"/>
      <c r="BW84" s="199"/>
      <c r="BX84" s="199"/>
      <c r="BY84" s="199"/>
      <c r="BZ84" s="199"/>
      <c r="CA84" s="199"/>
      <c r="CB84" s="199"/>
      <c r="CC84" s="199"/>
      <c r="CD84" s="199"/>
      <c r="CE84" s="199"/>
      <c r="CF84" s="199"/>
      <c r="CG84" s="199"/>
      <c r="CH84" s="199"/>
      <c r="CI84" s="199"/>
      <c r="CJ84" s="199"/>
      <c r="CK84" s="199"/>
      <c r="CL84" s="199"/>
      <c r="CM84" s="199"/>
      <c r="CN84" s="199"/>
      <c r="CO84" s="199"/>
      <c r="CP84" s="199"/>
      <c r="CQ84" s="199"/>
      <c r="CR84" s="199"/>
      <c r="CS84" s="199"/>
      <c r="CT84" s="199"/>
      <c r="CU84" s="199"/>
      <c r="CV84" s="199"/>
      <c r="CW84" s="199"/>
      <c r="CX84" s="199"/>
      <c r="CY84" s="199"/>
      <c r="CZ84" s="199"/>
      <c r="DA84" s="199"/>
    </row>
    <row r="85" spans="1:105" s="198" customFormat="1" ht="28.5">
      <c r="A85" s="197"/>
      <c r="B85" s="222"/>
      <c r="C85" s="203" t="str">
        <f>"Complete cells in this colour only ( as in Cell "&amp;ADDRESS(ROW(),COLUMN()+1,4)&amp;" of this worksheet), please do not leave any cells blank, enter a value or 0 (Zero)"</f>
        <v>Complete cells in this colour only ( as in Cell D85 of this worksheet), please do not leave any cells blank, enter a value or 0 (Zero)</v>
      </c>
      <c r="D85" s="201"/>
      <c r="AR85" s="199"/>
      <c r="AS85" s="199"/>
      <c r="AT85" s="199"/>
      <c r="AU85" s="199"/>
      <c r="AV85" s="199"/>
      <c r="AW85" s="199"/>
      <c r="AX85" s="199"/>
      <c r="AY85" s="199"/>
      <c r="AZ85" s="199"/>
      <c r="BA85" s="199"/>
      <c r="BB85" s="199"/>
      <c r="BC85" s="199"/>
      <c r="BD85" s="199"/>
      <c r="BE85" s="199"/>
      <c r="BF85" s="199"/>
      <c r="BG85" s="199"/>
      <c r="BH85" s="199"/>
      <c r="BI85" s="199"/>
      <c r="BJ85" s="199"/>
      <c r="BK85" s="199"/>
      <c r="BL85" s="199"/>
      <c r="BM85" s="199"/>
      <c r="BN85" s="199"/>
      <c r="BO85" s="199"/>
      <c r="BP85" s="199"/>
      <c r="BQ85" s="199"/>
      <c r="BR85" s="199"/>
      <c r="BS85" s="199"/>
      <c r="BT85" s="199"/>
      <c r="BU85" s="199"/>
      <c r="BV85" s="199"/>
      <c r="BW85" s="199"/>
      <c r="BX85" s="199"/>
      <c r="BY85" s="199"/>
      <c r="BZ85" s="199"/>
      <c r="CA85" s="199"/>
      <c r="CB85" s="199"/>
      <c r="CC85" s="199"/>
      <c r="CD85" s="199"/>
      <c r="CE85" s="199"/>
      <c r="CF85" s="199"/>
      <c r="CG85" s="199"/>
      <c r="CH85" s="199"/>
      <c r="CI85" s="199"/>
      <c r="CJ85" s="199"/>
      <c r="CK85" s="199"/>
      <c r="CL85" s="199"/>
      <c r="CM85" s="199"/>
      <c r="CN85" s="199"/>
      <c r="CO85" s="199"/>
      <c r="CP85" s="199"/>
      <c r="CQ85" s="199"/>
      <c r="CR85" s="199"/>
      <c r="CS85" s="199"/>
      <c r="CT85" s="199"/>
      <c r="CU85" s="199"/>
      <c r="CV85" s="199"/>
      <c r="CW85" s="199"/>
      <c r="CX85" s="199"/>
      <c r="CY85" s="199"/>
      <c r="CZ85" s="199"/>
      <c r="DA85" s="199"/>
    </row>
    <row r="86" spans="1:105" s="198" customFormat="1">
      <c r="A86" s="197"/>
      <c r="B86" s="222"/>
      <c r="C86" s="219" t="s">
        <v>365</v>
      </c>
      <c r="D86" s="197"/>
      <c r="AR86" s="199"/>
      <c r="AS86" s="199"/>
      <c r="AT86" s="199"/>
      <c r="AU86" s="199"/>
      <c r="AV86" s="199"/>
      <c r="AW86" s="199"/>
      <c r="AX86" s="199"/>
      <c r="AY86" s="199"/>
      <c r="AZ86" s="199"/>
      <c r="BA86" s="199"/>
      <c r="BB86" s="199"/>
      <c r="BC86" s="199"/>
      <c r="BD86" s="199"/>
      <c r="BE86" s="199"/>
      <c r="BF86" s="199"/>
      <c r="BG86" s="199"/>
      <c r="BH86" s="199"/>
      <c r="BI86" s="199"/>
      <c r="BJ86" s="199"/>
      <c r="BK86" s="199"/>
      <c r="BL86" s="199"/>
      <c r="BM86" s="199"/>
      <c r="BN86" s="199"/>
      <c r="BO86" s="199"/>
      <c r="BP86" s="199"/>
      <c r="BQ86" s="199"/>
      <c r="BR86" s="199"/>
      <c r="BS86" s="199"/>
      <c r="BT86" s="199"/>
      <c r="BU86" s="199"/>
      <c r="BV86" s="199"/>
      <c r="BW86" s="199"/>
      <c r="BX86" s="199"/>
      <c r="BY86" s="199"/>
      <c r="BZ86" s="199"/>
      <c r="CA86" s="199"/>
      <c r="CB86" s="199"/>
      <c r="CC86" s="199"/>
      <c r="CD86" s="199"/>
      <c r="CE86" s="199"/>
      <c r="CF86" s="199"/>
      <c r="CG86" s="199"/>
      <c r="CH86" s="199"/>
      <c r="CI86" s="199"/>
      <c r="CJ86" s="199"/>
      <c r="CK86" s="199"/>
      <c r="CL86" s="199"/>
      <c r="CM86" s="199"/>
      <c r="CN86" s="199"/>
      <c r="CO86" s="199"/>
      <c r="CP86" s="199"/>
      <c r="CQ86" s="199"/>
      <c r="CR86" s="199"/>
      <c r="CS86" s="199"/>
      <c r="CT86" s="199"/>
      <c r="CU86" s="199"/>
      <c r="CV86" s="199"/>
      <c r="CW86" s="199"/>
      <c r="CX86" s="199"/>
      <c r="CY86" s="199"/>
      <c r="CZ86" s="199"/>
      <c r="DA86" s="199"/>
    </row>
    <row r="87" spans="1:105" s="198" customFormat="1">
      <c r="A87" s="197"/>
      <c r="B87" s="222"/>
      <c r="C87" s="219" t="s">
        <v>366</v>
      </c>
      <c r="D87" s="197"/>
      <c r="AR87" s="199"/>
      <c r="AS87" s="199"/>
      <c r="AT87" s="199"/>
      <c r="AU87" s="199"/>
      <c r="AV87" s="199"/>
      <c r="AW87" s="199"/>
      <c r="AX87" s="199"/>
      <c r="AY87" s="199"/>
      <c r="AZ87" s="199"/>
      <c r="BA87" s="199"/>
      <c r="BB87" s="199"/>
      <c r="BC87" s="199"/>
      <c r="BD87" s="199"/>
      <c r="BE87" s="199"/>
      <c r="BF87" s="199"/>
      <c r="BG87" s="199"/>
      <c r="BH87" s="199"/>
      <c r="BI87" s="199"/>
      <c r="BJ87" s="199"/>
      <c r="BK87" s="199"/>
      <c r="BL87" s="199"/>
      <c r="BM87" s="199"/>
      <c r="BN87" s="199"/>
      <c r="BO87" s="199"/>
      <c r="BP87" s="199"/>
      <c r="BQ87" s="199"/>
      <c r="BR87" s="199"/>
      <c r="BS87" s="199"/>
      <c r="BT87" s="199"/>
      <c r="BU87" s="199"/>
      <c r="BV87" s="199"/>
      <c r="BW87" s="199"/>
      <c r="BX87" s="199"/>
      <c r="BY87" s="199"/>
      <c r="BZ87" s="199"/>
      <c r="CA87" s="199"/>
      <c r="CB87" s="199"/>
      <c r="CC87" s="199"/>
      <c r="CD87" s="199"/>
      <c r="CE87" s="199"/>
      <c r="CF87" s="199"/>
      <c r="CG87" s="199"/>
      <c r="CH87" s="199"/>
      <c r="CI87" s="199"/>
      <c r="CJ87" s="199"/>
      <c r="CK87" s="199"/>
      <c r="CL87" s="199"/>
      <c r="CM87" s="199"/>
      <c r="CN87" s="199"/>
      <c r="CO87" s="199"/>
      <c r="CP87" s="199"/>
      <c r="CQ87" s="199"/>
      <c r="CR87" s="199"/>
      <c r="CS87" s="199"/>
      <c r="CT87" s="199"/>
      <c r="CU87" s="199"/>
      <c r="CV87" s="199"/>
      <c r="CW87" s="199"/>
      <c r="CX87" s="199"/>
      <c r="CY87" s="199"/>
      <c r="CZ87" s="199"/>
      <c r="DA87" s="199"/>
    </row>
    <row r="88" spans="1:105" s="198" customFormat="1" ht="29.25">
      <c r="A88" s="197"/>
      <c r="B88" s="222"/>
      <c r="C88" s="220" t="s">
        <v>367</v>
      </c>
      <c r="D88" s="197"/>
    </row>
    <row r="89" spans="1:105" s="198" customFormat="1" ht="29.25">
      <c r="A89" s="197"/>
      <c r="B89" s="222"/>
      <c r="C89" s="234" t="s">
        <v>432</v>
      </c>
      <c r="D89" s="197"/>
    </row>
    <row r="90" spans="1:105" s="198" customFormat="1">
      <c r="A90" s="195">
        <v>7</v>
      </c>
      <c r="B90" s="223" t="s">
        <v>368</v>
      </c>
      <c r="C90" s="224"/>
      <c r="D90" s="197"/>
      <c r="AR90" s="199"/>
      <c r="AS90" s="199"/>
      <c r="AT90" s="199"/>
      <c r="AU90" s="199"/>
      <c r="AV90" s="199"/>
      <c r="AW90" s="199"/>
      <c r="AX90" s="199"/>
      <c r="AY90" s="199"/>
      <c r="AZ90" s="199"/>
      <c r="BA90" s="199"/>
      <c r="BB90" s="199"/>
      <c r="BC90" s="199"/>
      <c r="BD90" s="199"/>
      <c r="BE90" s="199"/>
      <c r="BF90" s="199"/>
      <c r="BG90" s="199"/>
      <c r="BH90" s="199"/>
      <c r="BI90" s="199"/>
      <c r="BJ90" s="199"/>
      <c r="BK90" s="199"/>
      <c r="BL90" s="199"/>
      <c r="BM90" s="199"/>
      <c r="BN90" s="199"/>
      <c r="BO90" s="199"/>
      <c r="BP90" s="199"/>
      <c r="BQ90" s="199"/>
      <c r="BR90" s="199"/>
      <c r="BS90" s="199"/>
      <c r="BT90" s="199"/>
      <c r="BU90" s="199"/>
      <c r="BV90" s="199"/>
      <c r="BW90" s="199"/>
      <c r="BX90" s="199"/>
      <c r="BY90" s="199"/>
      <c r="BZ90" s="199"/>
      <c r="CA90" s="199"/>
      <c r="CB90" s="199"/>
      <c r="CC90" s="199"/>
      <c r="CD90" s="199"/>
      <c r="CE90" s="199"/>
      <c r="CF90" s="199"/>
      <c r="CG90" s="199"/>
      <c r="CH90" s="199"/>
      <c r="CI90" s="199"/>
      <c r="CJ90" s="199"/>
      <c r="CK90" s="199"/>
      <c r="CL90" s="199"/>
      <c r="CM90" s="199"/>
      <c r="CN90" s="199"/>
      <c r="CO90" s="199"/>
      <c r="CP90" s="199"/>
      <c r="CQ90" s="199"/>
      <c r="CR90" s="199"/>
      <c r="CS90" s="199"/>
      <c r="CT90" s="199"/>
      <c r="CU90" s="199"/>
      <c r="CV90" s="199"/>
      <c r="CW90" s="199"/>
      <c r="CX90" s="199"/>
      <c r="CY90" s="199"/>
      <c r="CZ90" s="199"/>
      <c r="DA90" s="199"/>
    </row>
    <row r="91" spans="1:105" s="198" customFormat="1" ht="29.25">
      <c r="A91" s="195"/>
      <c r="B91" s="223"/>
      <c r="C91" s="234" t="s">
        <v>407</v>
      </c>
      <c r="D91" s="197"/>
      <c r="AR91" s="199"/>
      <c r="AS91" s="199"/>
      <c r="AT91" s="199"/>
      <c r="AU91" s="199"/>
      <c r="AV91" s="199"/>
      <c r="AW91" s="199"/>
      <c r="AX91" s="199"/>
      <c r="AY91" s="199"/>
      <c r="AZ91" s="199"/>
      <c r="BA91" s="199"/>
      <c r="BB91" s="199"/>
      <c r="BC91" s="199"/>
      <c r="BD91" s="199"/>
      <c r="BE91" s="199"/>
      <c r="BF91" s="199"/>
      <c r="BG91" s="199"/>
      <c r="BH91" s="199"/>
      <c r="BI91" s="199"/>
      <c r="BJ91" s="199"/>
      <c r="BK91" s="199"/>
      <c r="BL91" s="199"/>
      <c r="BM91" s="199"/>
      <c r="BN91" s="199"/>
      <c r="BO91" s="199"/>
      <c r="BP91" s="199"/>
      <c r="BQ91" s="199"/>
      <c r="BR91" s="199"/>
      <c r="BS91" s="199"/>
      <c r="BT91" s="199"/>
      <c r="BU91" s="199"/>
      <c r="BV91" s="199"/>
      <c r="BW91" s="199"/>
      <c r="BX91" s="199"/>
      <c r="BY91" s="199"/>
      <c r="BZ91" s="199"/>
      <c r="CA91" s="199"/>
      <c r="CB91" s="199"/>
      <c r="CC91" s="199"/>
      <c r="CD91" s="199"/>
      <c r="CE91" s="199"/>
      <c r="CF91" s="199"/>
      <c r="CG91" s="199"/>
      <c r="CH91" s="199"/>
      <c r="CI91" s="199"/>
      <c r="CJ91" s="199"/>
      <c r="CK91" s="199"/>
      <c r="CL91" s="199"/>
      <c r="CM91" s="199"/>
      <c r="CN91" s="199"/>
      <c r="CO91" s="199"/>
      <c r="CP91" s="199"/>
      <c r="CQ91" s="199"/>
      <c r="CR91" s="199"/>
      <c r="CS91" s="199"/>
      <c r="CT91" s="199"/>
      <c r="CU91" s="199"/>
      <c r="CV91" s="199"/>
      <c r="CW91" s="199"/>
      <c r="CX91" s="199"/>
      <c r="CY91" s="199"/>
      <c r="CZ91" s="199"/>
      <c r="DA91" s="199"/>
    </row>
    <row r="92" spans="1:105" s="198" customFormat="1" ht="28.5">
      <c r="A92" s="197"/>
      <c r="B92" s="196"/>
      <c r="C92" s="200" t="s">
        <v>416</v>
      </c>
      <c r="D92" s="197"/>
      <c r="AR92" s="199"/>
      <c r="AS92" s="199"/>
      <c r="AT92" s="199"/>
      <c r="AU92" s="199"/>
      <c r="AV92" s="199"/>
      <c r="AW92" s="199"/>
      <c r="AX92" s="199"/>
      <c r="AY92" s="199"/>
      <c r="AZ92" s="199"/>
      <c r="BA92" s="199"/>
      <c r="BB92" s="199"/>
      <c r="BC92" s="199"/>
      <c r="BD92" s="199"/>
      <c r="BE92" s="199"/>
      <c r="BF92" s="199"/>
      <c r="BG92" s="199"/>
      <c r="BH92" s="199"/>
      <c r="BI92" s="199"/>
      <c r="BJ92" s="199"/>
      <c r="BK92" s="199"/>
      <c r="BL92" s="199"/>
      <c r="BM92" s="199"/>
      <c r="BN92" s="199"/>
      <c r="BO92" s="199"/>
      <c r="BP92" s="199"/>
      <c r="BQ92" s="199"/>
      <c r="BR92" s="199"/>
      <c r="BS92" s="199"/>
      <c r="BT92" s="199"/>
      <c r="BU92" s="199"/>
      <c r="BV92" s="199"/>
      <c r="BW92" s="199"/>
      <c r="BX92" s="199"/>
      <c r="BY92" s="199"/>
      <c r="BZ92" s="199"/>
      <c r="CA92" s="199"/>
      <c r="CB92" s="199"/>
      <c r="CC92" s="199"/>
      <c r="CD92" s="199"/>
      <c r="CE92" s="199"/>
      <c r="CF92" s="199"/>
      <c r="CG92" s="199"/>
      <c r="CH92" s="199"/>
      <c r="CI92" s="199"/>
      <c r="CJ92" s="199"/>
      <c r="CK92" s="199"/>
      <c r="CL92" s="199"/>
      <c r="CM92" s="199"/>
      <c r="CN92" s="199"/>
      <c r="CO92" s="199"/>
      <c r="CP92" s="199"/>
      <c r="CQ92" s="199"/>
      <c r="CR92" s="199"/>
      <c r="CS92" s="199"/>
      <c r="CT92" s="199"/>
      <c r="CU92" s="199"/>
      <c r="CV92" s="199"/>
      <c r="CW92" s="199"/>
      <c r="CX92" s="199"/>
      <c r="CY92" s="199"/>
      <c r="CZ92" s="199"/>
      <c r="DA92" s="199"/>
    </row>
    <row r="93" spans="1:105" s="198" customFormat="1">
      <c r="A93" s="197"/>
      <c r="B93" s="196"/>
      <c r="C93" s="202" t="s">
        <v>369</v>
      </c>
      <c r="D93" s="197"/>
      <c r="AR93" s="199"/>
      <c r="AS93" s="199"/>
      <c r="AT93" s="199"/>
      <c r="AU93" s="199"/>
      <c r="AV93" s="199"/>
      <c r="AW93" s="199"/>
      <c r="AX93" s="199"/>
      <c r="AY93" s="199"/>
      <c r="AZ93" s="199"/>
      <c r="BA93" s="199"/>
      <c r="BB93" s="199"/>
      <c r="BC93" s="199"/>
      <c r="BD93" s="199"/>
      <c r="BE93" s="199"/>
      <c r="BF93" s="199"/>
      <c r="BG93" s="199"/>
      <c r="BH93" s="199"/>
      <c r="BI93" s="199"/>
      <c r="BJ93" s="199"/>
      <c r="BK93" s="199"/>
      <c r="BL93" s="199"/>
      <c r="BM93" s="199"/>
      <c r="BN93" s="199"/>
      <c r="BO93" s="199"/>
      <c r="BP93" s="199"/>
      <c r="BQ93" s="199"/>
      <c r="BR93" s="199"/>
      <c r="BS93" s="199"/>
      <c r="BT93" s="199"/>
      <c r="BU93" s="199"/>
      <c r="BV93" s="199"/>
      <c r="BW93" s="199"/>
      <c r="BX93" s="199"/>
      <c r="BY93" s="199"/>
      <c r="BZ93" s="199"/>
      <c r="CA93" s="199"/>
      <c r="CB93" s="199"/>
      <c r="CC93" s="199"/>
      <c r="CD93" s="199"/>
      <c r="CE93" s="199"/>
      <c r="CF93" s="199"/>
      <c r="CG93" s="199"/>
      <c r="CH93" s="199"/>
      <c r="CI93" s="199"/>
      <c r="CJ93" s="199"/>
      <c r="CK93" s="199"/>
      <c r="CL93" s="199"/>
      <c r="CM93" s="199"/>
      <c r="CN93" s="199"/>
      <c r="CO93" s="199"/>
      <c r="CP93" s="199"/>
      <c r="CQ93" s="199"/>
      <c r="CR93" s="199"/>
      <c r="CS93" s="199"/>
      <c r="CT93" s="199"/>
      <c r="CU93" s="199"/>
      <c r="CV93" s="199"/>
      <c r="CW93" s="199"/>
      <c r="CX93" s="199"/>
      <c r="CY93" s="199"/>
      <c r="CZ93" s="199"/>
      <c r="DA93" s="199"/>
    </row>
    <row r="94" spans="1:105" s="198" customFormat="1" ht="28.5">
      <c r="A94" s="197"/>
      <c r="B94" s="196"/>
      <c r="C94" s="194" t="str">
        <f>"Complete cells in this colour only (as in Cell "&amp;ADDRESS(ROW(),COLUMN()+1,4)&amp;" of this worksheet), please do not leave any cells blank, enter a value or 0 (Zero)"</f>
        <v>Complete cells in this colour only (as in Cell D94 of this worksheet), please do not leave any cells blank, enter a value or 0 (Zero)</v>
      </c>
      <c r="D94" s="201"/>
      <c r="AR94" s="199"/>
      <c r="AS94" s="199"/>
      <c r="AT94" s="199"/>
      <c r="AU94" s="199"/>
      <c r="AV94" s="199"/>
      <c r="AW94" s="199"/>
      <c r="AX94" s="199"/>
      <c r="AY94" s="199"/>
      <c r="AZ94" s="199"/>
      <c r="BA94" s="199"/>
      <c r="BB94" s="199"/>
      <c r="BC94" s="199"/>
      <c r="BD94" s="199"/>
      <c r="BE94" s="199"/>
      <c r="BF94" s="199"/>
      <c r="BG94" s="199"/>
      <c r="BH94" s="199"/>
      <c r="BI94" s="199"/>
      <c r="BJ94" s="199"/>
      <c r="BK94" s="199"/>
      <c r="BL94" s="199"/>
      <c r="BM94" s="199"/>
      <c r="BN94" s="199"/>
      <c r="BO94" s="199"/>
      <c r="BP94" s="199"/>
      <c r="BQ94" s="199"/>
      <c r="BR94" s="199"/>
      <c r="BS94" s="199"/>
      <c r="BT94" s="199"/>
      <c r="BU94" s="199"/>
      <c r="BV94" s="199"/>
      <c r="BW94" s="199"/>
      <c r="BX94" s="199"/>
      <c r="BY94" s="199"/>
      <c r="BZ94" s="199"/>
      <c r="CA94" s="199"/>
      <c r="CB94" s="199"/>
      <c r="CC94" s="199"/>
      <c r="CD94" s="199"/>
      <c r="CE94" s="199"/>
      <c r="CF94" s="199"/>
      <c r="CG94" s="199"/>
      <c r="CH94" s="199"/>
      <c r="CI94" s="199"/>
      <c r="CJ94" s="199"/>
      <c r="CK94" s="199"/>
      <c r="CL94" s="199"/>
      <c r="CM94" s="199"/>
      <c r="CN94" s="199"/>
      <c r="CO94" s="199"/>
      <c r="CP94" s="199"/>
      <c r="CQ94" s="199"/>
      <c r="CR94" s="199"/>
      <c r="CS94" s="199"/>
      <c r="CT94" s="199"/>
      <c r="CU94" s="199"/>
      <c r="CV94" s="199"/>
      <c r="CW94" s="199"/>
      <c r="CX94" s="199"/>
      <c r="CY94" s="199"/>
      <c r="CZ94" s="199"/>
      <c r="DA94" s="199"/>
    </row>
    <row r="95" spans="1:105" s="198" customFormat="1">
      <c r="A95" s="197"/>
      <c r="B95" s="196"/>
      <c r="C95" s="197" t="s">
        <v>365</v>
      </c>
      <c r="D95" s="197"/>
      <c r="AR95" s="199"/>
      <c r="AS95" s="199"/>
      <c r="AT95" s="199"/>
      <c r="AU95" s="199"/>
      <c r="AV95" s="199"/>
      <c r="AW95" s="199"/>
      <c r="AX95" s="199"/>
      <c r="AY95" s="199"/>
      <c r="AZ95" s="199"/>
      <c r="BA95" s="199"/>
      <c r="BB95" s="199"/>
      <c r="BC95" s="199"/>
      <c r="BD95" s="199"/>
      <c r="BE95" s="199"/>
      <c r="BF95" s="199"/>
      <c r="BG95" s="199"/>
      <c r="BH95" s="199"/>
      <c r="BI95" s="199"/>
      <c r="BJ95" s="199"/>
      <c r="BK95" s="199"/>
      <c r="BL95" s="199"/>
      <c r="BM95" s="199"/>
      <c r="BN95" s="199"/>
      <c r="BO95" s="199"/>
      <c r="BP95" s="199"/>
      <c r="BQ95" s="199"/>
      <c r="BR95" s="199"/>
      <c r="BS95" s="199"/>
      <c r="BT95" s="199"/>
      <c r="BU95" s="199"/>
      <c r="BV95" s="199"/>
      <c r="BW95" s="199"/>
      <c r="BX95" s="199"/>
      <c r="BY95" s="199"/>
      <c r="BZ95" s="199"/>
      <c r="CA95" s="199"/>
      <c r="CB95" s="199"/>
      <c r="CC95" s="199"/>
      <c r="CD95" s="199"/>
      <c r="CE95" s="199"/>
      <c r="CF95" s="199"/>
      <c r="CG95" s="199"/>
      <c r="CH95" s="199"/>
      <c r="CI95" s="199"/>
      <c r="CJ95" s="199"/>
      <c r="CK95" s="199"/>
      <c r="CL95" s="199"/>
      <c r="CM95" s="199"/>
      <c r="CN95" s="199"/>
      <c r="CO95" s="199"/>
      <c r="CP95" s="199"/>
      <c r="CQ95" s="199"/>
      <c r="CR95" s="199"/>
      <c r="CS95" s="199"/>
      <c r="CT95" s="199"/>
      <c r="CU95" s="199"/>
      <c r="CV95" s="199"/>
      <c r="CW95" s="199"/>
      <c r="CX95" s="199"/>
      <c r="CY95" s="199"/>
      <c r="CZ95" s="199"/>
      <c r="DA95" s="199"/>
    </row>
    <row r="96" spans="1:105" s="226" customFormat="1">
      <c r="A96" s="224"/>
      <c r="B96" s="225"/>
      <c r="C96" s="224" t="s">
        <v>366</v>
      </c>
      <c r="D96" s="224"/>
      <c r="AR96" s="227"/>
      <c r="AS96" s="227"/>
      <c r="AT96" s="227"/>
      <c r="AU96" s="227"/>
      <c r="AV96" s="227"/>
      <c r="AW96" s="227"/>
      <c r="AX96" s="227"/>
      <c r="AY96" s="227"/>
      <c r="AZ96" s="227"/>
      <c r="BA96" s="227"/>
      <c r="BB96" s="227"/>
      <c r="BC96" s="227"/>
      <c r="BD96" s="227"/>
      <c r="BE96" s="227"/>
      <c r="BF96" s="227"/>
      <c r="BG96" s="227"/>
      <c r="BH96" s="227"/>
      <c r="BI96" s="227"/>
      <c r="BJ96" s="227"/>
      <c r="BK96" s="227"/>
      <c r="BL96" s="227"/>
      <c r="BM96" s="227"/>
      <c r="BN96" s="227"/>
      <c r="BO96" s="227"/>
      <c r="BP96" s="227"/>
      <c r="BQ96" s="227"/>
      <c r="BR96" s="227"/>
      <c r="BS96" s="227"/>
      <c r="BT96" s="227"/>
      <c r="BU96" s="227"/>
      <c r="BV96" s="227"/>
      <c r="BW96" s="227"/>
      <c r="BX96" s="227"/>
      <c r="BY96" s="227"/>
      <c r="BZ96" s="227"/>
      <c r="CA96" s="227"/>
      <c r="CB96" s="227"/>
      <c r="CC96" s="227"/>
      <c r="CD96" s="227"/>
      <c r="CE96" s="227"/>
      <c r="CF96" s="227"/>
      <c r="CG96" s="227"/>
      <c r="CH96" s="227"/>
      <c r="CI96" s="227"/>
      <c r="CJ96" s="227"/>
      <c r="CK96" s="227"/>
      <c r="CL96" s="227"/>
      <c r="CM96" s="227"/>
      <c r="CN96" s="227"/>
      <c r="CO96" s="227"/>
      <c r="CP96" s="227"/>
      <c r="CQ96" s="227"/>
      <c r="CR96" s="227"/>
      <c r="CS96" s="227"/>
      <c r="CT96" s="227"/>
      <c r="CU96" s="227"/>
      <c r="CV96" s="227"/>
      <c r="CW96" s="227"/>
      <c r="CX96" s="227"/>
      <c r="CY96" s="227"/>
      <c r="CZ96" s="227"/>
      <c r="DA96" s="227"/>
    </row>
    <row r="97" spans="1:6" ht="15.75">
      <c r="A97" s="228">
        <v>8</v>
      </c>
      <c r="B97" s="229" t="s">
        <v>409</v>
      </c>
      <c r="C97" s="206"/>
      <c r="D97" s="230"/>
    </row>
    <row r="98" spans="1:6" ht="42.75">
      <c r="A98" s="228"/>
      <c r="B98" s="229"/>
      <c r="C98" s="206" t="s">
        <v>405</v>
      </c>
      <c r="D98" s="230"/>
    </row>
    <row r="99" spans="1:6" ht="57">
      <c r="A99" s="228"/>
      <c r="B99" s="229"/>
      <c r="C99" s="206" t="s">
        <v>406</v>
      </c>
      <c r="D99" s="230"/>
    </row>
    <row r="100" spans="1:6" ht="57">
      <c r="A100" s="228"/>
      <c r="B100" s="229"/>
      <c r="C100" s="206" t="s">
        <v>404</v>
      </c>
      <c r="D100" s="230"/>
    </row>
    <row r="101" spans="1:6" ht="28.5">
      <c r="A101" s="228"/>
      <c r="B101" s="229"/>
      <c r="C101" s="206" t="s">
        <v>5523</v>
      </c>
      <c r="D101" s="230"/>
      <c r="F101" s="231"/>
    </row>
    <row r="102" spans="1:6" ht="28.5">
      <c r="A102" s="228"/>
      <c r="B102" s="229"/>
      <c r="C102" s="206" t="s">
        <v>370</v>
      </c>
      <c r="D102" s="230"/>
    </row>
    <row r="103" spans="1:6" ht="28.5">
      <c r="A103" s="228"/>
      <c r="B103" s="229"/>
      <c r="C103" s="206" t="s">
        <v>4581</v>
      </c>
      <c r="D103" s="230"/>
    </row>
    <row r="104" spans="1:6" ht="15.75">
      <c r="A104" s="228">
        <v>9</v>
      </c>
      <c r="B104" s="229" t="s">
        <v>427</v>
      </c>
      <c r="C104" s="206"/>
      <c r="D104" s="230"/>
    </row>
    <row r="105" spans="1:6" ht="15.75">
      <c r="A105" s="228"/>
      <c r="B105" s="229"/>
      <c r="C105" s="206" t="s">
        <v>428</v>
      </c>
      <c r="D105" s="230"/>
    </row>
  </sheetData>
  <sheetProtection algorithmName="SHA-512" hashValue="oD5mZzP32mIL3IUUH8TmMVWhPYDwQn4ezNQ2bzDnm1vS2r6/Bu2ab9lIJsGlq8WC9Q7NKYxhKRISCOAVYlbAXA==" saltValue="HNVm8cTWhzCvW+0R3VMyAQ==" spinCount="100000" sheet="1" objects="1" scenarios="1" selectLockedCells="1"/>
  <mergeCells count="1">
    <mergeCell ref="A1:C1"/>
  </mergeCells>
  <pageMargins left="0.70866141732283472" right="0.70866141732283472" top="0.74803149606299213" bottom="0.74803149606299213" header="0.31496062992125984" footer="0.31496062992125984"/>
  <pageSetup paperSize="8" scale="6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F088D-675E-4A1A-801A-F339229B0136}">
  <dimension ref="B2:C2"/>
  <sheetViews>
    <sheetView workbookViewId="0">
      <selection activeCell="G20" sqref="G20"/>
    </sheetView>
  </sheetViews>
  <sheetFormatPr defaultRowHeight="14.25"/>
  <cols>
    <col min="3" max="3" width="17.25" customWidth="1"/>
  </cols>
  <sheetData>
    <row r="2" spans="2:3">
      <c r="B2" t="s">
        <v>343</v>
      </c>
      <c r="C2" t="s">
        <v>344</v>
      </c>
    </row>
  </sheetData>
  <dataValidations count="1">
    <dataValidation type="list" allowBlank="1" showInputMessage="1" showErrorMessage="1" sqref="C2" xr:uid="{D78E1D20-2A7E-4FFB-B123-38FF46EB3BD8}">
      <formula1>"Tender,Delivery"</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6DA24-506F-4893-B3EA-BB4F02876AFC}">
  <sheetPr>
    <tabColor theme="9" tint="0.39997558519241921"/>
    <pageSetUpPr fitToPage="1"/>
  </sheetPr>
  <dimension ref="A1:Y44"/>
  <sheetViews>
    <sheetView view="pageBreakPreview" zoomScale="60" zoomScaleNormal="80" workbookViewId="0">
      <selection activeCell="D25" sqref="D25"/>
    </sheetView>
  </sheetViews>
  <sheetFormatPr defaultColWidth="8.75" defaultRowHeight="15"/>
  <cols>
    <col min="1" max="1" width="8.75" style="97"/>
    <col min="2" max="2" width="17.375" style="97" bestFit="1" customWidth="1"/>
    <col min="3" max="3" width="37" style="97" customWidth="1"/>
    <col min="4" max="4" width="32.75" style="97" customWidth="1"/>
    <col min="5" max="10" width="13.75" style="97" customWidth="1"/>
    <col min="11" max="11" width="4.5" style="97" customWidth="1"/>
    <col min="12" max="17" width="13.75" style="97" customWidth="1"/>
    <col min="18" max="16384" width="8.75" style="97"/>
  </cols>
  <sheetData>
    <row r="1" spans="1:25" ht="26.25" customHeight="1">
      <c r="A1" s="415" t="str">
        <f>Title</f>
        <v>Concrete Road Framework - Reconstruction Works</v>
      </c>
      <c r="B1" s="415"/>
      <c r="C1" s="415"/>
      <c r="D1" s="415"/>
    </row>
    <row r="2" spans="1:25" ht="20.25">
      <c r="A2" s="119"/>
      <c r="B2" s="119"/>
      <c r="C2" s="98"/>
      <c r="D2" s="99"/>
    </row>
    <row r="3" spans="1:25" ht="15.75">
      <c r="C3" s="120" t="s">
        <v>3585</v>
      </c>
    </row>
    <row r="4" spans="1:25" ht="15.75">
      <c r="C4" s="100" t="s">
        <v>176</v>
      </c>
    </row>
    <row r="5" spans="1:25" ht="15.75">
      <c r="C5" s="100"/>
    </row>
    <row r="7" spans="1:25" ht="15.75">
      <c r="C7" s="100" t="s">
        <v>177</v>
      </c>
      <c r="D7" s="121"/>
      <c r="E7" s="416" t="s">
        <v>178</v>
      </c>
      <c r="F7" s="416"/>
      <c r="G7" s="416"/>
      <c r="H7" s="416"/>
      <c r="I7" s="416"/>
      <c r="J7" s="416"/>
      <c r="K7" s="122"/>
      <c r="L7" s="416" t="s">
        <v>179</v>
      </c>
      <c r="M7" s="416"/>
      <c r="N7" s="416"/>
      <c r="O7" s="416"/>
      <c r="P7" s="416"/>
      <c r="Q7" s="416"/>
    </row>
    <row r="8" spans="1:25" s="123" customFormat="1" ht="125.25">
      <c r="B8" s="124" t="s">
        <v>331</v>
      </c>
      <c r="C8" s="124" t="s">
        <v>164</v>
      </c>
      <c r="D8" s="125" t="s">
        <v>180</v>
      </c>
      <c r="E8" s="125" t="s">
        <v>181</v>
      </c>
      <c r="F8" s="125" t="s">
        <v>182</v>
      </c>
      <c r="G8" s="125" t="s">
        <v>183</v>
      </c>
      <c r="H8" s="125" t="s">
        <v>184</v>
      </c>
      <c r="I8" s="125" t="s">
        <v>185</v>
      </c>
      <c r="J8" s="125" t="s">
        <v>186</v>
      </c>
      <c r="K8" s="126"/>
      <c r="L8" s="125" t="s">
        <v>181</v>
      </c>
      <c r="M8" s="125" t="s">
        <v>182</v>
      </c>
      <c r="N8" s="125" t="s">
        <v>187</v>
      </c>
      <c r="O8" s="125" t="s">
        <v>184</v>
      </c>
      <c r="P8" s="125" t="s">
        <v>185</v>
      </c>
      <c r="Q8" s="125" t="s">
        <v>186</v>
      </c>
      <c r="V8" s="97"/>
      <c r="W8" s="97"/>
      <c r="X8" s="97"/>
      <c r="Y8" s="97"/>
    </row>
    <row r="9" spans="1:25" ht="15" customHeight="1">
      <c r="B9" s="326" t="s">
        <v>329</v>
      </c>
      <c r="C9" s="112" t="s">
        <v>94</v>
      </c>
      <c r="D9" s="170"/>
      <c r="E9" s="127">
        <f>IFERROR(INDEX('2.UK employed Rate Build Up'!$D$47:$AK$47,MATCH($C9,'2.UK employed Rate Build Up'!$D$9:$AK$9,0)),0)</f>
        <v>0</v>
      </c>
      <c r="F9" s="127">
        <f>IFERROR(INDEX('2.UK employed Rate Build Up'!$D$65:$AK$65,MATCH($C9,'2.UK employed Rate Build Up'!$D$9:$AK$9,0)),0)</f>
        <v>0</v>
      </c>
      <c r="G9" s="127">
        <f>IFERROR(INDEX('2.UK employed Rate Build Up'!$D$55:$AK$55,MATCH($C9,'2.UK employed Rate Build Up'!$D$9:$AK$9,0)),0)</f>
        <v>0</v>
      </c>
      <c r="H9" s="127">
        <f>IFERROR(INDEX('2.UK employed Rate Build Up'!$D$70:$AK$70,MATCH($C9,'2.UK employed Rate Build Up'!$D$9:$AK$9,0)),0)</f>
        <v>0</v>
      </c>
      <c r="I9" s="128">
        <f>IFERROR(INDEX('2.UK employed Rate Build Up'!$D$60:$AK$60,MATCH($C9,'2.UK employed Rate Build Up'!$D$9:$AK$9,0)),0)</f>
        <v>0</v>
      </c>
      <c r="J9" s="128">
        <f>IFERROR(INDEX('2.UK employed Rate Build Up'!$D$75:$AK$75,MATCH($C9,'2.UK employed Rate Build Up'!$D$9:$AK$9,0)),0)</f>
        <v>0</v>
      </c>
      <c r="K9" s="129"/>
      <c r="L9" s="127">
        <f>IFERROR(INDEX('3.Non-UK employed Rate Build Up'!$D$47:$AK$47,MATCH($C9,'3.Non-UK employed Rate Build Up'!$D$9:$AK$9,0)),0)</f>
        <v>0</v>
      </c>
      <c r="M9" s="127">
        <f>IFERROR(INDEX('3.Non-UK employed Rate Build Up'!$D$65:$AK$65,MATCH($C9,'3.Non-UK employed Rate Build Up'!$D$9:$AK$9,0)),0)</f>
        <v>0</v>
      </c>
      <c r="N9" s="127">
        <f>IFERROR(INDEX('3.Non-UK employed Rate Build Up'!$D$55:$AK$55,MATCH($C9,'3.Non-UK employed Rate Build Up'!$D$9:$AK$9,0)),0)</f>
        <v>0</v>
      </c>
      <c r="O9" s="127">
        <f>IFERROR(INDEX('3.Non-UK employed Rate Build Up'!$D$70:$AK$70,MATCH($C9,'3.Non-UK employed Rate Build Up'!$D$9:$AK$9,0)),0)</f>
        <v>0</v>
      </c>
      <c r="P9" s="128">
        <f>IFERROR(INDEX('3.Non-UK employed Rate Build Up'!$D$60:$AK$60,MATCH($C9,'3.Non-UK employed Rate Build Up'!$D$9:$AK$9,0)),0)</f>
        <v>0</v>
      </c>
      <c r="Q9" s="128">
        <f>IFERROR(INDEX('3.Non-UK employed Rate Build Up'!$D$75:$AK$75,MATCH($C9,'3.Non-UK employed Rate Build Up'!$D$9:$AK$9,0)),0)</f>
        <v>0</v>
      </c>
    </row>
    <row r="10" spans="1:25" ht="15" customHeight="1">
      <c r="B10" s="326" t="s">
        <v>329</v>
      </c>
      <c r="C10" s="112" t="s">
        <v>95</v>
      </c>
      <c r="D10" s="170"/>
      <c r="E10" s="127">
        <f>IFERROR(INDEX('2.UK employed Rate Build Up'!$D$47:$AK$47,MATCH($C10,'2.UK employed Rate Build Up'!$D$9:$AK$9,0)),0)</f>
        <v>0</v>
      </c>
      <c r="F10" s="127">
        <f>IFERROR(INDEX('2.UK employed Rate Build Up'!$D$65:$AK$65,MATCH($C10,'2.UK employed Rate Build Up'!$D$9:$AK$9,0)),0)</f>
        <v>0</v>
      </c>
      <c r="G10" s="127">
        <f>IFERROR(INDEX('2.UK employed Rate Build Up'!$D$55:$AK$55,MATCH($C10,'2.UK employed Rate Build Up'!$D$9:$AK$9,0)),0)</f>
        <v>0</v>
      </c>
      <c r="H10" s="127">
        <f>IFERROR(INDEX('2.UK employed Rate Build Up'!$D$70:$AK$70,MATCH($C10,'2.UK employed Rate Build Up'!$D$9:$AK$9,0)),0)</f>
        <v>0</v>
      </c>
      <c r="I10" s="128">
        <f>IFERROR(INDEX('2.UK employed Rate Build Up'!$D$60:$AK$60,MATCH($C10,'2.UK employed Rate Build Up'!$D$9:$AK$9,0)),0)</f>
        <v>0</v>
      </c>
      <c r="J10" s="128">
        <f>IFERROR(INDEX('2.UK employed Rate Build Up'!$D$75:$AK$75,MATCH($C10,'2.UK employed Rate Build Up'!$D$9:$AK$9,0)),0)</f>
        <v>0</v>
      </c>
      <c r="K10" s="129"/>
      <c r="L10" s="127">
        <f>IFERROR(INDEX('3.Non-UK employed Rate Build Up'!$D$47:$AK$47,MATCH($C10,'3.Non-UK employed Rate Build Up'!$D$9:$AK$9,0)),0)</f>
        <v>0</v>
      </c>
      <c r="M10" s="127">
        <f>IFERROR(INDEX('3.Non-UK employed Rate Build Up'!$D$65:$AK$65,MATCH($C10,'3.Non-UK employed Rate Build Up'!$D$9:$AK$9,0)),0)</f>
        <v>0</v>
      </c>
      <c r="N10" s="127">
        <f>IFERROR(INDEX('3.Non-UK employed Rate Build Up'!$D$55:$AK$55,MATCH($C10,'3.Non-UK employed Rate Build Up'!$D$9:$AK$9,0)),0)</f>
        <v>0</v>
      </c>
      <c r="O10" s="127">
        <f>IFERROR(INDEX('3.Non-UK employed Rate Build Up'!$D$70:$AK$70,MATCH($C10,'3.Non-UK employed Rate Build Up'!$D$9:$AK$9,0)),0)</f>
        <v>0</v>
      </c>
      <c r="P10" s="128">
        <f>IFERROR(INDEX('3.Non-UK employed Rate Build Up'!$D$60:$AK$60,MATCH($C10,'3.Non-UK employed Rate Build Up'!$D$9:$AK$9,0)),0)</f>
        <v>0</v>
      </c>
      <c r="Q10" s="128">
        <f>IFERROR(INDEX('3.Non-UK employed Rate Build Up'!$D$75:$AK$75,MATCH($C10,'3.Non-UK employed Rate Build Up'!$D$9:$AK$9,0)),0)</f>
        <v>0</v>
      </c>
    </row>
    <row r="11" spans="1:25" ht="15" customHeight="1">
      <c r="B11" s="326" t="s">
        <v>329</v>
      </c>
      <c r="C11" s="112" t="s">
        <v>96</v>
      </c>
      <c r="D11" s="170"/>
      <c r="E11" s="127">
        <f>IFERROR(INDEX('2.UK employed Rate Build Up'!$D$47:$AK$47,MATCH($C11,'2.UK employed Rate Build Up'!$D$9:$AK$9,0)),0)</f>
        <v>0</v>
      </c>
      <c r="F11" s="127">
        <f>IFERROR(INDEX('2.UK employed Rate Build Up'!$D$65:$AK$65,MATCH($C11,'2.UK employed Rate Build Up'!$D$9:$AK$9,0)),0)</f>
        <v>0</v>
      </c>
      <c r="G11" s="127">
        <f>IFERROR(INDEX('2.UK employed Rate Build Up'!$D$55:$AK$55,MATCH($C11,'2.UK employed Rate Build Up'!$D$9:$AK$9,0)),0)</f>
        <v>0</v>
      </c>
      <c r="H11" s="127">
        <f>IFERROR(INDEX('2.UK employed Rate Build Up'!$D$70:$AK$70,MATCH($C11,'2.UK employed Rate Build Up'!$D$9:$AK$9,0)),0)</f>
        <v>0</v>
      </c>
      <c r="I11" s="128">
        <f>IFERROR(INDEX('2.UK employed Rate Build Up'!$D$60:$AK$60,MATCH($C11,'2.UK employed Rate Build Up'!$D$9:$AK$9,0)),0)</f>
        <v>0</v>
      </c>
      <c r="J11" s="128">
        <f>IFERROR(INDEX('2.UK employed Rate Build Up'!$D$75:$AK$75,MATCH($C11,'2.UK employed Rate Build Up'!$D$9:$AK$9,0)),0)</f>
        <v>0</v>
      </c>
      <c r="K11" s="129"/>
      <c r="L11" s="127">
        <f>IFERROR(INDEX('3.Non-UK employed Rate Build Up'!$D$47:$AK$47,MATCH($C11,'3.Non-UK employed Rate Build Up'!$D$9:$AK$9,0)),0)</f>
        <v>0</v>
      </c>
      <c r="M11" s="127">
        <f>IFERROR(INDEX('3.Non-UK employed Rate Build Up'!$D$65:$AK$65,MATCH($C11,'3.Non-UK employed Rate Build Up'!$D$9:$AK$9,0)),0)</f>
        <v>0</v>
      </c>
      <c r="N11" s="127">
        <f>IFERROR(INDEX('3.Non-UK employed Rate Build Up'!$D$55:$AK$55,MATCH($C11,'3.Non-UK employed Rate Build Up'!$D$9:$AK$9,0)),0)</f>
        <v>0</v>
      </c>
      <c r="O11" s="127">
        <f>IFERROR(INDEX('3.Non-UK employed Rate Build Up'!$D$70:$AK$70,MATCH($C11,'3.Non-UK employed Rate Build Up'!$D$9:$AK$9,0)),0)</f>
        <v>0</v>
      </c>
      <c r="P11" s="128">
        <f>IFERROR(INDEX('3.Non-UK employed Rate Build Up'!$D$60:$AK$60,MATCH($C11,'3.Non-UK employed Rate Build Up'!$D$9:$AK$9,0)),0)</f>
        <v>0</v>
      </c>
      <c r="Q11" s="128">
        <f>IFERROR(INDEX('3.Non-UK employed Rate Build Up'!$D$75:$AK$75,MATCH($C11,'3.Non-UK employed Rate Build Up'!$D$9:$AK$9,0)),0)</f>
        <v>0</v>
      </c>
    </row>
    <row r="12" spans="1:25" ht="15" customHeight="1">
      <c r="B12" s="326" t="s">
        <v>329</v>
      </c>
      <c r="C12" s="236" t="s">
        <v>421</v>
      </c>
      <c r="D12" s="170"/>
      <c r="E12" s="127">
        <f>IFERROR(INDEX('2.UK employed Rate Build Up'!$D$47:$AK$47,MATCH($C12,'2.UK employed Rate Build Up'!$D$9:$AK$9,0)),0)</f>
        <v>0</v>
      </c>
      <c r="F12" s="127">
        <f>IFERROR(INDEX('2.UK employed Rate Build Up'!$D$65:$AK$65,MATCH($C12,'2.UK employed Rate Build Up'!$D$9:$AK$9,0)),0)</f>
        <v>0</v>
      </c>
      <c r="G12" s="127">
        <f>IFERROR(INDEX('2.UK employed Rate Build Up'!$D$55:$AK$55,MATCH($C12,'2.UK employed Rate Build Up'!$D$9:$AK$9,0)),0)</f>
        <v>0</v>
      </c>
      <c r="H12" s="127">
        <f>IFERROR(INDEX('2.UK employed Rate Build Up'!$D$70:$AK$70,MATCH($C12,'2.UK employed Rate Build Up'!$D$9:$AK$9,0)),0)</f>
        <v>0</v>
      </c>
      <c r="I12" s="128">
        <f>IFERROR(INDEX('2.UK employed Rate Build Up'!$D$60:$AK$60,MATCH($C12,'2.UK employed Rate Build Up'!$D$9:$AK$9,0)),0)</f>
        <v>0</v>
      </c>
      <c r="J12" s="128">
        <f>IFERROR(INDEX('2.UK employed Rate Build Up'!$D$75:$AK$75,MATCH($C12,'2.UK employed Rate Build Up'!$D$9:$AK$9,0)),0)</f>
        <v>0</v>
      </c>
      <c r="K12" s="129"/>
      <c r="L12" s="127">
        <f>IFERROR(INDEX('3.Non-UK employed Rate Build Up'!$D$47:$AK$47,MATCH($C12,'3.Non-UK employed Rate Build Up'!$D$9:$AK$9,0)),0)</f>
        <v>0</v>
      </c>
      <c r="M12" s="127">
        <f>IFERROR(INDEX('3.Non-UK employed Rate Build Up'!$D$65:$AK$65,MATCH($C12,'3.Non-UK employed Rate Build Up'!$D$9:$AK$9,0)),0)</f>
        <v>0</v>
      </c>
      <c r="N12" s="127">
        <f>IFERROR(INDEX('3.Non-UK employed Rate Build Up'!$D$55:$AK$55,MATCH($C12,'3.Non-UK employed Rate Build Up'!$D$9:$AK$9,0)),0)</f>
        <v>0</v>
      </c>
      <c r="O12" s="127">
        <f>IFERROR(INDEX('3.Non-UK employed Rate Build Up'!$D$70:$AK$70,MATCH($C12,'3.Non-UK employed Rate Build Up'!$D$9:$AK$9,0)),0)</f>
        <v>0</v>
      </c>
      <c r="P12" s="128">
        <f>IFERROR(INDEX('3.Non-UK employed Rate Build Up'!$D$60:$AK$60,MATCH($C12,'3.Non-UK employed Rate Build Up'!$D$9:$AK$9,0)),0)</f>
        <v>0</v>
      </c>
      <c r="Q12" s="128">
        <f>IFERROR(INDEX('3.Non-UK employed Rate Build Up'!$D$75:$AK$75,MATCH($C12,'3.Non-UK employed Rate Build Up'!$D$9:$AK$9,0)),0)</f>
        <v>0</v>
      </c>
    </row>
    <row r="13" spans="1:25" ht="15" customHeight="1">
      <c r="B13" s="326" t="s">
        <v>329</v>
      </c>
      <c r="C13" s="112" t="s">
        <v>97</v>
      </c>
      <c r="D13" s="170"/>
      <c r="E13" s="127">
        <f>IFERROR(INDEX('2.UK employed Rate Build Up'!$D$47:$AK$47,MATCH($C13,'2.UK employed Rate Build Up'!$D$9:$AK$9,0)),0)</f>
        <v>0</v>
      </c>
      <c r="F13" s="127">
        <f>IFERROR(INDEX('2.UK employed Rate Build Up'!$D$65:$AK$65,MATCH($C13,'2.UK employed Rate Build Up'!$D$9:$AK$9,0)),0)</f>
        <v>0</v>
      </c>
      <c r="G13" s="127">
        <f>IFERROR(INDEX('2.UK employed Rate Build Up'!$D$55:$AK$55,MATCH($C13,'2.UK employed Rate Build Up'!$D$9:$AK$9,0)),0)</f>
        <v>0</v>
      </c>
      <c r="H13" s="127">
        <f>IFERROR(INDEX('2.UK employed Rate Build Up'!$D$70:$AK$70,MATCH($C13,'2.UK employed Rate Build Up'!$D$9:$AK$9,0)),0)</f>
        <v>0</v>
      </c>
      <c r="I13" s="128">
        <f>IFERROR(INDEX('2.UK employed Rate Build Up'!$D$60:$AK$60,MATCH($C13,'2.UK employed Rate Build Up'!$D$9:$AK$9,0)),0)</f>
        <v>0</v>
      </c>
      <c r="J13" s="128">
        <f>IFERROR(INDEX('2.UK employed Rate Build Up'!$D$75:$AK$75,MATCH($C13,'2.UK employed Rate Build Up'!$D$9:$AK$9,0)),0)</f>
        <v>0</v>
      </c>
      <c r="K13" s="129"/>
      <c r="L13" s="127">
        <f>IFERROR(INDEX('3.Non-UK employed Rate Build Up'!$D$47:$AK$47,MATCH($C13,'3.Non-UK employed Rate Build Up'!$D$9:$AK$9,0)),0)</f>
        <v>0</v>
      </c>
      <c r="M13" s="127">
        <f>IFERROR(INDEX('3.Non-UK employed Rate Build Up'!$D$65:$AK$65,MATCH($C13,'3.Non-UK employed Rate Build Up'!$D$9:$AK$9,0)),0)</f>
        <v>0</v>
      </c>
      <c r="N13" s="127">
        <f>IFERROR(INDEX('3.Non-UK employed Rate Build Up'!$D$55:$AK$55,MATCH($C13,'3.Non-UK employed Rate Build Up'!$D$9:$AK$9,0)),0)</f>
        <v>0</v>
      </c>
      <c r="O13" s="127">
        <f>IFERROR(INDEX('3.Non-UK employed Rate Build Up'!$D$70:$AK$70,MATCH($C13,'3.Non-UK employed Rate Build Up'!$D$9:$AK$9,0)),0)</f>
        <v>0</v>
      </c>
      <c r="P13" s="128">
        <f>IFERROR(INDEX('3.Non-UK employed Rate Build Up'!$D$60:$AK$60,MATCH($C13,'3.Non-UK employed Rate Build Up'!$D$9:$AK$9,0)),0)</f>
        <v>0</v>
      </c>
      <c r="Q13" s="128">
        <f>IFERROR(INDEX('3.Non-UK employed Rate Build Up'!$D$75:$AK$75,MATCH($C13,'3.Non-UK employed Rate Build Up'!$D$9:$AK$9,0)),0)</f>
        <v>0</v>
      </c>
    </row>
    <row r="14" spans="1:25" ht="15" customHeight="1">
      <c r="B14" s="326" t="s">
        <v>329</v>
      </c>
      <c r="C14" s="112" t="s">
        <v>98</v>
      </c>
      <c r="D14" s="170"/>
      <c r="E14" s="127">
        <f>IFERROR(INDEX('2.UK employed Rate Build Up'!$D$47:$AK$47,MATCH($C14,'2.UK employed Rate Build Up'!$D$9:$AK$9,0)),0)</f>
        <v>0</v>
      </c>
      <c r="F14" s="127">
        <f>IFERROR(INDEX('2.UK employed Rate Build Up'!$D$65:$AK$65,MATCH($C14,'2.UK employed Rate Build Up'!$D$9:$AK$9,0)),0)</f>
        <v>0</v>
      </c>
      <c r="G14" s="127">
        <f>IFERROR(INDEX('2.UK employed Rate Build Up'!$D$55:$AK$55,MATCH($C14,'2.UK employed Rate Build Up'!$D$9:$AK$9,0)),0)</f>
        <v>0</v>
      </c>
      <c r="H14" s="127">
        <f>IFERROR(INDEX('2.UK employed Rate Build Up'!$D$70:$AK$70,MATCH($C14,'2.UK employed Rate Build Up'!$D$9:$AK$9,0)),0)</f>
        <v>0</v>
      </c>
      <c r="I14" s="128">
        <f>IFERROR(INDEX('2.UK employed Rate Build Up'!$D$60:$AK$60,MATCH($C14,'2.UK employed Rate Build Up'!$D$9:$AK$9,0)),0)</f>
        <v>0</v>
      </c>
      <c r="J14" s="128">
        <f>IFERROR(INDEX('2.UK employed Rate Build Up'!$D$75:$AK$75,MATCH($C14,'2.UK employed Rate Build Up'!$D$9:$AK$9,0)),0)</f>
        <v>0</v>
      </c>
      <c r="K14" s="129"/>
      <c r="L14" s="127">
        <f>IFERROR(INDEX('3.Non-UK employed Rate Build Up'!$D$47:$AK$47,MATCH($C14,'3.Non-UK employed Rate Build Up'!$D$9:$AK$9,0)),0)</f>
        <v>0</v>
      </c>
      <c r="M14" s="127">
        <f>IFERROR(INDEX('3.Non-UK employed Rate Build Up'!$D$65:$AK$65,MATCH($C14,'3.Non-UK employed Rate Build Up'!$D$9:$AK$9,0)),0)</f>
        <v>0</v>
      </c>
      <c r="N14" s="127">
        <f>IFERROR(INDEX('3.Non-UK employed Rate Build Up'!$D$55:$AK$55,MATCH($C14,'3.Non-UK employed Rate Build Up'!$D$9:$AK$9,0)),0)</f>
        <v>0</v>
      </c>
      <c r="O14" s="127">
        <f>IFERROR(INDEX('3.Non-UK employed Rate Build Up'!$D$70:$AK$70,MATCH($C14,'3.Non-UK employed Rate Build Up'!$D$9:$AK$9,0)),0)</f>
        <v>0</v>
      </c>
      <c r="P14" s="128">
        <f>IFERROR(INDEX('3.Non-UK employed Rate Build Up'!$D$60:$AK$60,MATCH($C14,'3.Non-UK employed Rate Build Up'!$D$9:$AK$9,0)),0)</f>
        <v>0</v>
      </c>
      <c r="Q14" s="128">
        <f>IFERROR(INDEX('3.Non-UK employed Rate Build Up'!$D$75:$AK$75,MATCH($C14,'3.Non-UK employed Rate Build Up'!$D$9:$AK$9,0)),0)</f>
        <v>0</v>
      </c>
    </row>
    <row r="15" spans="1:25" ht="15" customHeight="1">
      <c r="B15" s="326" t="s">
        <v>329</v>
      </c>
      <c r="C15" s="112" t="s">
        <v>99</v>
      </c>
      <c r="D15" s="170"/>
      <c r="E15" s="127">
        <f>IFERROR(INDEX('2.UK employed Rate Build Up'!$D$47:$AK$47,MATCH($C15,'2.UK employed Rate Build Up'!$D$9:$AK$9,0)),0)</f>
        <v>0</v>
      </c>
      <c r="F15" s="127">
        <f>IFERROR(INDEX('2.UK employed Rate Build Up'!$D$65:$AK$65,MATCH($C15,'2.UK employed Rate Build Up'!$D$9:$AK$9,0)),0)</f>
        <v>0</v>
      </c>
      <c r="G15" s="127">
        <f>IFERROR(INDEX('2.UK employed Rate Build Up'!$D$55:$AK$55,MATCH($C15,'2.UK employed Rate Build Up'!$D$9:$AK$9,0)),0)</f>
        <v>0</v>
      </c>
      <c r="H15" s="127">
        <f>IFERROR(INDEX('2.UK employed Rate Build Up'!$D$70:$AK$70,MATCH($C15,'2.UK employed Rate Build Up'!$D$9:$AK$9,0)),0)</f>
        <v>0</v>
      </c>
      <c r="I15" s="128">
        <f>IFERROR(INDEX('2.UK employed Rate Build Up'!$D$60:$AK$60,MATCH($C15,'2.UK employed Rate Build Up'!$D$9:$AK$9,0)),0)</f>
        <v>0</v>
      </c>
      <c r="J15" s="128">
        <f>IFERROR(INDEX('2.UK employed Rate Build Up'!$D$75:$AK$75,MATCH($C15,'2.UK employed Rate Build Up'!$D$9:$AK$9,0)),0)</f>
        <v>0</v>
      </c>
      <c r="K15" s="129"/>
      <c r="L15" s="127">
        <f>IFERROR(INDEX('3.Non-UK employed Rate Build Up'!$D$47:$AK$47,MATCH($C15,'3.Non-UK employed Rate Build Up'!$D$9:$AK$9,0)),0)</f>
        <v>0</v>
      </c>
      <c r="M15" s="127">
        <f>IFERROR(INDEX('3.Non-UK employed Rate Build Up'!$D$65:$AK$65,MATCH($C15,'3.Non-UK employed Rate Build Up'!$D$9:$AK$9,0)),0)</f>
        <v>0</v>
      </c>
      <c r="N15" s="127">
        <f>IFERROR(INDEX('3.Non-UK employed Rate Build Up'!$D$55:$AK$55,MATCH($C15,'3.Non-UK employed Rate Build Up'!$D$9:$AK$9,0)),0)</f>
        <v>0</v>
      </c>
      <c r="O15" s="127">
        <f>IFERROR(INDEX('3.Non-UK employed Rate Build Up'!$D$70:$AK$70,MATCH($C15,'3.Non-UK employed Rate Build Up'!$D$9:$AK$9,0)),0)</f>
        <v>0</v>
      </c>
      <c r="P15" s="128">
        <f>IFERROR(INDEX('3.Non-UK employed Rate Build Up'!$D$60:$AK$60,MATCH($C15,'3.Non-UK employed Rate Build Up'!$D$9:$AK$9,0)),0)</f>
        <v>0</v>
      </c>
      <c r="Q15" s="128">
        <f>IFERROR(INDEX('3.Non-UK employed Rate Build Up'!$D$75:$AK$75,MATCH($C15,'3.Non-UK employed Rate Build Up'!$D$9:$AK$9,0)),0)</f>
        <v>0</v>
      </c>
    </row>
    <row r="16" spans="1:25" ht="15" customHeight="1">
      <c r="B16" s="326" t="s">
        <v>329</v>
      </c>
      <c r="C16" s="112" t="s">
        <v>100</v>
      </c>
      <c r="D16" s="170"/>
      <c r="E16" s="127">
        <f>IFERROR(INDEX('2.UK employed Rate Build Up'!$D$47:$AK$47,MATCH($C16,'2.UK employed Rate Build Up'!$D$9:$AK$9,0)),0)</f>
        <v>0</v>
      </c>
      <c r="F16" s="127">
        <f>IFERROR(INDEX('2.UK employed Rate Build Up'!$D$65:$AK$65,MATCH($C16,'2.UK employed Rate Build Up'!$D$9:$AK$9,0)),0)</f>
        <v>0</v>
      </c>
      <c r="G16" s="127">
        <f>IFERROR(INDEX('2.UK employed Rate Build Up'!$D$55:$AK$55,MATCH($C16,'2.UK employed Rate Build Up'!$D$9:$AK$9,0)),0)</f>
        <v>0</v>
      </c>
      <c r="H16" s="127">
        <f>IFERROR(INDEX('2.UK employed Rate Build Up'!$D$70:$AK$70,MATCH($C16,'2.UK employed Rate Build Up'!$D$9:$AK$9,0)),0)</f>
        <v>0</v>
      </c>
      <c r="I16" s="128">
        <f>IFERROR(INDEX('2.UK employed Rate Build Up'!$D$60:$AK$60,MATCH($C16,'2.UK employed Rate Build Up'!$D$9:$AK$9,0)),0)</f>
        <v>0</v>
      </c>
      <c r="J16" s="128">
        <f>IFERROR(INDEX('2.UK employed Rate Build Up'!$D$75:$AK$75,MATCH($C16,'2.UK employed Rate Build Up'!$D$9:$AK$9,0)),0)</f>
        <v>0</v>
      </c>
      <c r="K16" s="129"/>
      <c r="L16" s="127">
        <f>IFERROR(INDEX('3.Non-UK employed Rate Build Up'!$D$47:$AK$47,MATCH($C16,'3.Non-UK employed Rate Build Up'!$D$9:$AK$9,0)),0)</f>
        <v>0</v>
      </c>
      <c r="M16" s="127">
        <f>IFERROR(INDEX('3.Non-UK employed Rate Build Up'!$D$65:$AK$65,MATCH($C16,'3.Non-UK employed Rate Build Up'!$D$9:$AK$9,0)),0)</f>
        <v>0</v>
      </c>
      <c r="N16" s="127">
        <f>IFERROR(INDEX('3.Non-UK employed Rate Build Up'!$D$55:$AK$55,MATCH($C16,'3.Non-UK employed Rate Build Up'!$D$9:$AK$9,0)),0)</f>
        <v>0</v>
      </c>
      <c r="O16" s="127">
        <f>IFERROR(INDEX('3.Non-UK employed Rate Build Up'!$D$70:$AK$70,MATCH($C16,'3.Non-UK employed Rate Build Up'!$D$9:$AK$9,0)),0)</f>
        <v>0</v>
      </c>
      <c r="P16" s="128">
        <f>IFERROR(INDEX('3.Non-UK employed Rate Build Up'!$D$60:$AK$60,MATCH($C16,'3.Non-UK employed Rate Build Up'!$D$9:$AK$9,0)),0)</f>
        <v>0</v>
      </c>
      <c r="Q16" s="128">
        <f>IFERROR(INDEX('3.Non-UK employed Rate Build Up'!$D$75:$AK$75,MATCH($C16,'3.Non-UK employed Rate Build Up'!$D$9:$AK$9,0)),0)</f>
        <v>0</v>
      </c>
    </row>
    <row r="17" spans="2:17" ht="15" customHeight="1">
      <c r="B17" s="326" t="s">
        <v>329</v>
      </c>
      <c r="C17" s="112" t="s">
        <v>101</v>
      </c>
      <c r="D17" s="170"/>
      <c r="E17" s="127">
        <f>IFERROR(INDEX('2.UK employed Rate Build Up'!$D$47:$AK$47,MATCH($C17,'2.UK employed Rate Build Up'!$D$9:$AK$9,0)),0)</f>
        <v>0</v>
      </c>
      <c r="F17" s="127">
        <f>IFERROR(INDEX('2.UK employed Rate Build Up'!$D$65:$AK$65,MATCH($C17,'2.UK employed Rate Build Up'!$D$9:$AK$9,0)),0)</f>
        <v>0</v>
      </c>
      <c r="G17" s="127">
        <f>IFERROR(INDEX('2.UK employed Rate Build Up'!$D$55:$AK$55,MATCH($C17,'2.UK employed Rate Build Up'!$D$9:$AK$9,0)),0)</f>
        <v>0</v>
      </c>
      <c r="H17" s="127">
        <f>IFERROR(INDEX('2.UK employed Rate Build Up'!$D$70:$AK$70,MATCH($C17,'2.UK employed Rate Build Up'!$D$9:$AK$9,0)),0)</f>
        <v>0</v>
      </c>
      <c r="I17" s="128">
        <f>IFERROR(INDEX('2.UK employed Rate Build Up'!$D$60:$AK$60,MATCH($C17,'2.UK employed Rate Build Up'!$D$9:$AK$9,0)),0)</f>
        <v>0</v>
      </c>
      <c r="J17" s="128">
        <f>IFERROR(INDEX('2.UK employed Rate Build Up'!$D$75:$AK$75,MATCH($C17,'2.UK employed Rate Build Up'!$D$9:$AK$9,0)),0)</f>
        <v>0</v>
      </c>
      <c r="K17" s="129"/>
      <c r="L17" s="127">
        <f>IFERROR(INDEX('3.Non-UK employed Rate Build Up'!$D$47:$AK$47,MATCH($C17,'3.Non-UK employed Rate Build Up'!$D$9:$AK$9,0)),0)</f>
        <v>0</v>
      </c>
      <c r="M17" s="127">
        <f>IFERROR(INDEX('3.Non-UK employed Rate Build Up'!$D$65:$AK$65,MATCH($C17,'3.Non-UK employed Rate Build Up'!$D$9:$AK$9,0)),0)</f>
        <v>0</v>
      </c>
      <c r="N17" s="127">
        <f>IFERROR(INDEX('3.Non-UK employed Rate Build Up'!$D$55:$AK$55,MATCH($C17,'3.Non-UK employed Rate Build Up'!$D$9:$AK$9,0)),0)</f>
        <v>0</v>
      </c>
      <c r="O17" s="127">
        <f>IFERROR(INDEX('3.Non-UK employed Rate Build Up'!$D$70:$AK$70,MATCH($C17,'3.Non-UK employed Rate Build Up'!$D$9:$AK$9,0)),0)</f>
        <v>0</v>
      </c>
      <c r="P17" s="128">
        <f>IFERROR(INDEX('3.Non-UK employed Rate Build Up'!$D$60:$AK$60,MATCH($C17,'3.Non-UK employed Rate Build Up'!$D$9:$AK$9,0)),0)</f>
        <v>0</v>
      </c>
      <c r="Q17" s="128">
        <f>IFERROR(INDEX('3.Non-UK employed Rate Build Up'!$D$75:$AK$75,MATCH($C17,'3.Non-UK employed Rate Build Up'!$D$9:$AK$9,0)),0)</f>
        <v>0</v>
      </c>
    </row>
    <row r="18" spans="2:17" ht="15" customHeight="1">
      <c r="B18" s="326" t="s">
        <v>329</v>
      </c>
      <c r="C18" s="112" t="s">
        <v>102</v>
      </c>
      <c r="D18" s="170"/>
      <c r="E18" s="127">
        <f>IFERROR(INDEX('2.UK employed Rate Build Up'!$D$47:$AK$47,MATCH($C18,'2.UK employed Rate Build Up'!$D$9:$AK$9,0)),0)</f>
        <v>0</v>
      </c>
      <c r="F18" s="127">
        <f>IFERROR(INDEX('2.UK employed Rate Build Up'!$D$65:$AK$65,MATCH($C18,'2.UK employed Rate Build Up'!$D$9:$AK$9,0)),0)</f>
        <v>0</v>
      </c>
      <c r="G18" s="127">
        <f>IFERROR(INDEX('2.UK employed Rate Build Up'!$D$55:$AK$55,MATCH($C18,'2.UK employed Rate Build Up'!$D$9:$AK$9,0)),0)</f>
        <v>0</v>
      </c>
      <c r="H18" s="127">
        <f>IFERROR(INDEX('2.UK employed Rate Build Up'!$D$70:$AK$70,MATCH($C18,'2.UK employed Rate Build Up'!$D$9:$AK$9,0)),0)</f>
        <v>0</v>
      </c>
      <c r="I18" s="128">
        <f>IFERROR(INDEX('2.UK employed Rate Build Up'!$D$60:$AK$60,MATCH($C18,'2.UK employed Rate Build Up'!$D$9:$AK$9,0)),0)</f>
        <v>0</v>
      </c>
      <c r="J18" s="128">
        <f>IFERROR(INDEX('2.UK employed Rate Build Up'!$D$75:$AK$75,MATCH($C18,'2.UK employed Rate Build Up'!$D$9:$AK$9,0)),0)</f>
        <v>0</v>
      </c>
      <c r="K18" s="129"/>
      <c r="L18" s="127">
        <f>IFERROR(INDEX('3.Non-UK employed Rate Build Up'!$D$47:$AK$47,MATCH($C18,'3.Non-UK employed Rate Build Up'!$D$9:$AK$9,0)),0)</f>
        <v>0</v>
      </c>
      <c r="M18" s="127">
        <f>IFERROR(INDEX('3.Non-UK employed Rate Build Up'!$D$65:$AK$65,MATCH($C18,'3.Non-UK employed Rate Build Up'!$D$9:$AK$9,0)),0)</f>
        <v>0</v>
      </c>
      <c r="N18" s="127">
        <f>IFERROR(INDEX('3.Non-UK employed Rate Build Up'!$D$55:$AK$55,MATCH($C18,'3.Non-UK employed Rate Build Up'!$D$9:$AK$9,0)),0)</f>
        <v>0</v>
      </c>
      <c r="O18" s="127">
        <f>IFERROR(INDEX('3.Non-UK employed Rate Build Up'!$D$70:$AK$70,MATCH($C18,'3.Non-UK employed Rate Build Up'!$D$9:$AK$9,0)),0)</f>
        <v>0</v>
      </c>
      <c r="P18" s="128">
        <f>IFERROR(INDEX('3.Non-UK employed Rate Build Up'!$D$60:$AK$60,MATCH($C18,'3.Non-UK employed Rate Build Up'!$D$9:$AK$9,0)),0)</f>
        <v>0</v>
      </c>
      <c r="Q18" s="128">
        <f>IFERROR(INDEX('3.Non-UK employed Rate Build Up'!$D$75:$AK$75,MATCH($C18,'3.Non-UK employed Rate Build Up'!$D$9:$AK$9,0)),0)</f>
        <v>0</v>
      </c>
    </row>
    <row r="19" spans="2:17" ht="15" customHeight="1">
      <c r="B19" s="326" t="s">
        <v>329</v>
      </c>
      <c r="C19" s="112" t="s">
        <v>103</v>
      </c>
      <c r="D19" s="170"/>
      <c r="E19" s="127">
        <f>IFERROR(INDEX('2.UK employed Rate Build Up'!$D$47:$AK$47,MATCH($C19,'2.UK employed Rate Build Up'!$D$9:$AK$9,0)),0)</f>
        <v>0</v>
      </c>
      <c r="F19" s="127">
        <f>IFERROR(INDEX('2.UK employed Rate Build Up'!$D$65:$AK$65,MATCH($C19,'2.UK employed Rate Build Up'!$D$9:$AK$9,0)),0)</f>
        <v>0</v>
      </c>
      <c r="G19" s="127">
        <f>IFERROR(INDEX('2.UK employed Rate Build Up'!$D$55:$AK$55,MATCH($C19,'2.UK employed Rate Build Up'!$D$9:$AK$9,0)),0)</f>
        <v>0</v>
      </c>
      <c r="H19" s="127">
        <f>IFERROR(INDEX('2.UK employed Rate Build Up'!$D$70:$AK$70,MATCH($C19,'2.UK employed Rate Build Up'!$D$9:$AK$9,0)),0)</f>
        <v>0</v>
      </c>
      <c r="I19" s="128">
        <f>IFERROR(INDEX('2.UK employed Rate Build Up'!$D$60:$AK$60,MATCH($C19,'2.UK employed Rate Build Up'!$D$9:$AK$9,0)),0)</f>
        <v>0</v>
      </c>
      <c r="J19" s="128">
        <f>IFERROR(INDEX('2.UK employed Rate Build Up'!$D$75:$AK$75,MATCH($C19,'2.UK employed Rate Build Up'!$D$9:$AK$9,0)),0)</f>
        <v>0</v>
      </c>
      <c r="K19" s="129"/>
      <c r="L19" s="127">
        <f>IFERROR(INDEX('3.Non-UK employed Rate Build Up'!$D$47:$AK$47,MATCH($C19,'3.Non-UK employed Rate Build Up'!$D$9:$AK$9,0)),0)</f>
        <v>0</v>
      </c>
      <c r="M19" s="127">
        <f>IFERROR(INDEX('3.Non-UK employed Rate Build Up'!$D$65:$AK$65,MATCH($C19,'3.Non-UK employed Rate Build Up'!$D$9:$AK$9,0)),0)</f>
        <v>0</v>
      </c>
      <c r="N19" s="127">
        <f>IFERROR(INDEX('3.Non-UK employed Rate Build Up'!$D$55:$AK$55,MATCH($C19,'3.Non-UK employed Rate Build Up'!$D$9:$AK$9,0)),0)</f>
        <v>0</v>
      </c>
      <c r="O19" s="127">
        <f>IFERROR(INDEX('3.Non-UK employed Rate Build Up'!$D$70:$AK$70,MATCH($C19,'3.Non-UK employed Rate Build Up'!$D$9:$AK$9,0)),0)</f>
        <v>0</v>
      </c>
      <c r="P19" s="128">
        <f>IFERROR(INDEX('3.Non-UK employed Rate Build Up'!$D$60:$AK$60,MATCH($C19,'3.Non-UK employed Rate Build Up'!$D$9:$AK$9,0)),0)</f>
        <v>0</v>
      </c>
      <c r="Q19" s="128">
        <f>IFERROR(INDEX('3.Non-UK employed Rate Build Up'!$D$75:$AK$75,MATCH($C19,'3.Non-UK employed Rate Build Up'!$D$9:$AK$9,0)),0)</f>
        <v>0</v>
      </c>
    </row>
    <row r="20" spans="2:17" ht="15" customHeight="1">
      <c r="B20" s="326" t="s">
        <v>329</v>
      </c>
      <c r="C20" s="112" t="s">
        <v>104</v>
      </c>
      <c r="D20" s="170"/>
      <c r="E20" s="127">
        <f>IFERROR(INDEX('2.UK employed Rate Build Up'!$D$47:$AK$47,MATCH($C20,'2.UK employed Rate Build Up'!$D$9:$AK$9,0)),0)</f>
        <v>0</v>
      </c>
      <c r="F20" s="127">
        <f>IFERROR(INDEX('2.UK employed Rate Build Up'!$D$65:$AK$65,MATCH($C20,'2.UK employed Rate Build Up'!$D$9:$AK$9,0)),0)</f>
        <v>0</v>
      </c>
      <c r="G20" s="127">
        <f>IFERROR(INDEX('2.UK employed Rate Build Up'!$D$55:$AK$55,MATCH($C20,'2.UK employed Rate Build Up'!$D$9:$AK$9,0)),0)</f>
        <v>0</v>
      </c>
      <c r="H20" s="127">
        <f>IFERROR(INDEX('2.UK employed Rate Build Up'!$D$70:$AK$70,MATCH($C20,'2.UK employed Rate Build Up'!$D$9:$AK$9,0)),0)</f>
        <v>0</v>
      </c>
      <c r="I20" s="128">
        <f>IFERROR(INDEX('2.UK employed Rate Build Up'!$D$60:$AK$60,MATCH($C20,'2.UK employed Rate Build Up'!$D$9:$AK$9,0)),0)</f>
        <v>0</v>
      </c>
      <c r="J20" s="128">
        <f>IFERROR(INDEX('2.UK employed Rate Build Up'!$D$75:$AK$75,MATCH($C20,'2.UK employed Rate Build Up'!$D$9:$AK$9,0)),0)</f>
        <v>0</v>
      </c>
      <c r="K20" s="129"/>
      <c r="L20" s="127">
        <f>IFERROR(INDEX('3.Non-UK employed Rate Build Up'!$D$47:$AK$47,MATCH($C20,'3.Non-UK employed Rate Build Up'!$D$9:$AK$9,0)),0)</f>
        <v>0</v>
      </c>
      <c r="M20" s="127">
        <f>IFERROR(INDEX('3.Non-UK employed Rate Build Up'!$D$65:$AK$65,MATCH($C20,'3.Non-UK employed Rate Build Up'!$D$9:$AK$9,0)),0)</f>
        <v>0</v>
      </c>
      <c r="N20" s="127">
        <f>IFERROR(INDEX('3.Non-UK employed Rate Build Up'!$D$55:$AK$55,MATCH($C20,'3.Non-UK employed Rate Build Up'!$D$9:$AK$9,0)),0)</f>
        <v>0</v>
      </c>
      <c r="O20" s="127">
        <f>IFERROR(INDEX('3.Non-UK employed Rate Build Up'!$D$70:$AK$70,MATCH($C20,'3.Non-UK employed Rate Build Up'!$D$9:$AK$9,0)),0)</f>
        <v>0</v>
      </c>
      <c r="P20" s="128">
        <f>IFERROR(INDEX('3.Non-UK employed Rate Build Up'!$D$60:$AK$60,MATCH($C20,'3.Non-UK employed Rate Build Up'!$D$9:$AK$9,0)),0)</f>
        <v>0</v>
      </c>
      <c r="Q20" s="128">
        <f>IFERROR(INDEX('3.Non-UK employed Rate Build Up'!$D$75:$AK$75,MATCH($C20,'3.Non-UK employed Rate Build Up'!$D$9:$AK$9,0)),0)</f>
        <v>0</v>
      </c>
    </row>
    <row r="21" spans="2:17" ht="15" customHeight="1">
      <c r="B21" s="326" t="s">
        <v>330</v>
      </c>
      <c r="C21" s="390" t="s">
        <v>4946</v>
      </c>
      <c r="D21" s="479"/>
      <c r="E21" s="391"/>
      <c r="F21" s="391"/>
      <c r="G21" s="391"/>
      <c r="H21" s="391"/>
      <c r="I21" s="391"/>
      <c r="J21" s="391"/>
      <c r="K21" s="392"/>
      <c r="L21" s="391"/>
      <c r="M21" s="391"/>
      <c r="N21" s="391"/>
      <c r="O21" s="391"/>
      <c r="P21" s="391"/>
      <c r="Q21" s="391"/>
    </row>
    <row r="22" spans="2:17" ht="15" customHeight="1">
      <c r="B22" s="326" t="s">
        <v>330</v>
      </c>
      <c r="C22" s="112" t="s">
        <v>105</v>
      </c>
      <c r="D22" s="170"/>
      <c r="E22" s="127">
        <f>IFERROR(INDEX('2.UK employed Rate Build Up'!$D$47:$AK$47,MATCH($C22,'2.UK employed Rate Build Up'!$D$9:$AK$9,0)),0)</f>
        <v>0</v>
      </c>
      <c r="F22" s="127">
        <f>IFERROR(INDEX('2.UK employed Rate Build Up'!$D$65:$AK$65,MATCH($C22,'2.UK employed Rate Build Up'!$D$9:$AK$9,0)),0)</f>
        <v>0</v>
      </c>
      <c r="G22" s="127">
        <f>IFERROR(INDEX('2.UK employed Rate Build Up'!$D$55:$AK$55,MATCH($C22,'2.UK employed Rate Build Up'!$D$9:$AK$9,0)),0)</f>
        <v>0</v>
      </c>
      <c r="H22" s="127">
        <f>IFERROR(INDEX('2.UK employed Rate Build Up'!$D$70:$AK$70,MATCH($C22,'2.UK employed Rate Build Up'!$D$9:$AK$9,0)),0)</f>
        <v>0</v>
      </c>
      <c r="I22" s="128">
        <f>IFERROR(INDEX('2.UK employed Rate Build Up'!$D$60:$AK$60,MATCH($C22,'2.UK employed Rate Build Up'!$D$9:$AK$9,0)),0)</f>
        <v>0</v>
      </c>
      <c r="J22" s="128">
        <f>IFERROR(INDEX('2.UK employed Rate Build Up'!$D$75:$AK$75,MATCH($C22,'2.UK employed Rate Build Up'!$D$9:$AK$9,0)),0)</f>
        <v>0</v>
      </c>
      <c r="K22" s="129"/>
      <c r="L22" s="127">
        <f>IFERROR(INDEX('3.Non-UK employed Rate Build Up'!$D$47:$AK$47,MATCH($C22,'3.Non-UK employed Rate Build Up'!$D$9:$AK$9,0)),0)</f>
        <v>0</v>
      </c>
      <c r="M22" s="127">
        <f>IFERROR(INDEX('3.Non-UK employed Rate Build Up'!$D$65:$AK$65,MATCH($C22,'3.Non-UK employed Rate Build Up'!$D$9:$AK$9,0)),0)</f>
        <v>0</v>
      </c>
      <c r="N22" s="127">
        <f>IFERROR(INDEX('3.Non-UK employed Rate Build Up'!$D$55:$AK$55,MATCH($C22,'3.Non-UK employed Rate Build Up'!$D$9:$AK$9,0)),0)</f>
        <v>0</v>
      </c>
      <c r="O22" s="127">
        <f>IFERROR(INDEX('3.Non-UK employed Rate Build Up'!$D$70:$AK$70,MATCH($C22,'3.Non-UK employed Rate Build Up'!$D$9:$AK$9,0)),0)</f>
        <v>0</v>
      </c>
      <c r="P22" s="128">
        <f>IFERROR(INDEX('3.Non-UK employed Rate Build Up'!$D$60:$AK$60,MATCH($C22,'3.Non-UK employed Rate Build Up'!$D$9:$AK$9,0)),0)</f>
        <v>0</v>
      </c>
      <c r="Q22" s="128">
        <f>IFERROR(INDEX('3.Non-UK employed Rate Build Up'!$D$75:$AK$75,MATCH($C22,'3.Non-UK employed Rate Build Up'!$D$9:$AK$9,0)),0)</f>
        <v>0</v>
      </c>
    </row>
    <row r="23" spans="2:17" ht="15" customHeight="1">
      <c r="B23" s="326" t="s">
        <v>330</v>
      </c>
      <c r="C23" s="112" t="s">
        <v>106</v>
      </c>
      <c r="D23" s="170"/>
      <c r="E23" s="127">
        <f>IFERROR(INDEX('2.UK employed Rate Build Up'!$D$47:$AK$47,MATCH($C23,'2.UK employed Rate Build Up'!$D$9:$AK$9,0)),0)</f>
        <v>0</v>
      </c>
      <c r="F23" s="127">
        <f>IFERROR(INDEX('2.UK employed Rate Build Up'!$D$65:$AK$65,MATCH($C23,'2.UK employed Rate Build Up'!$D$9:$AK$9,0)),0)</f>
        <v>0</v>
      </c>
      <c r="G23" s="127">
        <f>IFERROR(INDEX('2.UK employed Rate Build Up'!$D$55:$AK$55,MATCH($C23,'2.UK employed Rate Build Up'!$D$9:$AK$9,0)),0)</f>
        <v>0</v>
      </c>
      <c r="H23" s="127">
        <f>IFERROR(INDEX('2.UK employed Rate Build Up'!$D$70:$AK$70,MATCH($C23,'2.UK employed Rate Build Up'!$D$9:$AK$9,0)),0)</f>
        <v>0</v>
      </c>
      <c r="I23" s="128">
        <f>IFERROR(INDEX('2.UK employed Rate Build Up'!$D$60:$AK$60,MATCH($C23,'2.UK employed Rate Build Up'!$D$9:$AK$9,0)),0)</f>
        <v>0</v>
      </c>
      <c r="J23" s="128">
        <f>IFERROR(INDEX('2.UK employed Rate Build Up'!$D$75:$AK$75,MATCH($C23,'2.UK employed Rate Build Up'!$D$9:$AK$9,0)),0)</f>
        <v>0</v>
      </c>
      <c r="K23" s="129"/>
      <c r="L23" s="127">
        <f>IFERROR(INDEX('3.Non-UK employed Rate Build Up'!$D$47:$AK$47,MATCH($C23,'3.Non-UK employed Rate Build Up'!$D$9:$AK$9,0)),0)</f>
        <v>0</v>
      </c>
      <c r="M23" s="127">
        <f>IFERROR(INDEX('3.Non-UK employed Rate Build Up'!$D$65:$AK$65,MATCH($C23,'3.Non-UK employed Rate Build Up'!$D$9:$AK$9,0)),0)</f>
        <v>0</v>
      </c>
      <c r="N23" s="127">
        <f>IFERROR(INDEX('3.Non-UK employed Rate Build Up'!$D$55:$AK$55,MATCH($C23,'3.Non-UK employed Rate Build Up'!$D$9:$AK$9,0)),0)</f>
        <v>0</v>
      </c>
      <c r="O23" s="127">
        <f>IFERROR(INDEX('3.Non-UK employed Rate Build Up'!$D$70:$AK$70,MATCH($C23,'3.Non-UK employed Rate Build Up'!$D$9:$AK$9,0)),0)</f>
        <v>0</v>
      </c>
      <c r="P23" s="128">
        <f>IFERROR(INDEX('3.Non-UK employed Rate Build Up'!$D$60:$AK$60,MATCH($C23,'3.Non-UK employed Rate Build Up'!$D$9:$AK$9,0)),0)</f>
        <v>0</v>
      </c>
      <c r="Q23" s="128">
        <f>IFERROR(INDEX('3.Non-UK employed Rate Build Up'!$D$75:$AK$75,MATCH($C23,'3.Non-UK employed Rate Build Up'!$D$9:$AK$9,0)),0)</f>
        <v>0</v>
      </c>
    </row>
    <row r="24" spans="2:17" ht="15" customHeight="1">
      <c r="B24" s="326" t="s">
        <v>330</v>
      </c>
      <c r="C24" s="112" t="s">
        <v>107</v>
      </c>
      <c r="D24" s="170"/>
      <c r="E24" s="127">
        <f>IFERROR(INDEX('2.UK employed Rate Build Up'!$D$47:$AK$47,MATCH($C24,'2.UK employed Rate Build Up'!$D$9:$AK$9,0)),0)</f>
        <v>0</v>
      </c>
      <c r="F24" s="127">
        <f>IFERROR(INDEX('2.UK employed Rate Build Up'!$D$65:$AK$65,MATCH($C24,'2.UK employed Rate Build Up'!$D$9:$AK$9,0)),0)</f>
        <v>0</v>
      </c>
      <c r="G24" s="127">
        <f>IFERROR(INDEX('2.UK employed Rate Build Up'!$D$55:$AK$55,MATCH($C24,'2.UK employed Rate Build Up'!$D$9:$AK$9,0)),0)</f>
        <v>0</v>
      </c>
      <c r="H24" s="127">
        <f>IFERROR(INDEX('2.UK employed Rate Build Up'!$D$70:$AK$70,MATCH($C24,'2.UK employed Rate Build Up'!$D$9:$AK$9,0)),0)</f>
        <v>0</v>
      </c>
      <c r="I24" s="128">
        <f>IFERROR(INDEX('2.UK employed Rate Build Up'!$D$60:$AK$60,MATCH($C24,'2.UK employed Rate Build Up'!$D$9:$AK$9,0)),0)</f>
        <v>0</v>
      </c>
      <c r="J24" s="128">
        <f>IFERROR(INDEX('2.UK employed Rate Build Up'!$D$75:$AK$75,MATCH($C24,'2.UK employed Rate Build Up'!$D$9:$AK$9,0)),0)</f>
        <v>0</v>
      </c>
      <c r="K24" s="129"/>
      <c r="L24" s="127">
        <f>IFERROR(INDEX('3.Non-UK employed Rate Build Up'!$D$47:$AK$47,MATCH($C24,'3.Non-UK employed Rate Build Up'!$D$9:$AK$9,0)),0)</f>
        <v>0</v>
      </c>
      <c r="M24" s="127">
        <f>IFERROR(INDEX('3.Non-UK employed Rate Build Up'!$D$65:$AK$65,MATCH($C24,'3.Non-UK employed Rate Build Up'!$D$9:$AK$9,0)),0)</f>
        <v>0</v>
      </c>
      <c r="N24" s="127">
        <f>IFERROR(INDEX('3.Non-UK employed Rate Build Up'!$D$55:$AK$55,MATCH($C24,'3.Non-UK employed Rate Build Up'!$D$9:$AK$9,0)),0)</f>
        <v>0</v>
      </c>
      <c r="O24" s="127">
        <f>IFERROR(INDEX('3.Non-UK employed Rate Build Up'!$D$70:$AK$70,MATCH($C24,'3.Non-UK employed Rate Build Up'!$D$9:$AK$9,0)),0)</f>
        <v>0</v>
      </c>
      <c r="P24" s="128">
        <f>IFERROR(INDEX('3.Non-UK employed Rate Build Up'!$D$60:$AK$60,MATCH($C24,'3.Non-UK employed Rate Build Up'!$D$9:$AK$9,0)),0)</f>
        <v>0</v>
      </c>
      <c r="Q24" s="128">
        <f>IFERROR(INDEX('3.Non-UK employed Rate Build Up'!$D$75:$AK$75,MATCH($C24,'3.Non-UK employed Rate Build Up'!$D$9:$AK$9,0)),0)</f>
        <v>0</v>
      </c>
    </row>
    <row r="25" spans="2:17" ht="15" customHeight="1">
      <c r="B25" s="326" t="s">
        <v>330</v>
      </c>
      <c r="C25" s="112" t="s">
        <v>108</v>
      </c>
      <c r="D25" s="170"/>
      <c r="E25" s="127">
        <f>IFERROR(INDEX('2.UK employed Rate Build Up'!$D$47:$AK$47,MATCH($C25,'2.UK employed Rate Build Up'!$D$9:$AK$9,0)),0)</f>
        <v>0</v>
      </c>
      <c r="F25" s="127">
        <f>IFERROR(INDEX('2.UK employed Rate Build Up'!$D$65:$AK$65,MATCH($C25,'2.UK employed Rate Build Up'!$D$9:$AK$9,0)),0)</f>
        <v>0</v>
      </c>
      <c r="G25" s="127">
        <f>IFERROR(INDEX('2.UK employed Rate Build Up'!$D$55:$AK$55,MATCH($C25,'2.UK employed Rate Build Up'!$D$9:$AK$9,0)),0)</f>
        <v>0</v>
      </c>
      <c r="H25" s="127">
        <f>IFERROR(INDEX('2.UK employed Rate Build Up'!$D$70:$AK$70,MATCH($C25,'2.UK employed Rate Build Up'!$D$9:$AK$9,0)),0)</f>
        <v>0</v>
      </c>
      <c r="I25" s="128">
        <f>IFERROR(INDEX('2.UK employed Rate Build Up'!$D$60:$AK$60,MATCH($C25,'2.UK employed Rate Build Up'!$D$9:$AK$9,0)),0)</f>
        <v>0</v>
      </c>
      <c r="J25" s="128">
        <f>IFERROR(INDEX('2.UK employed Rate Build Up'!$D$75:$AK$75,MATCH($C25,'2.UK employed Rate Build Up'!$D$9:$AK$9,0)),0)</f>
        <v>0</v>
      </c>
      <c r="K25" s="129"/>
      <c r="L25" s="127">
        <f>IFERROR(INDEX('3.Non-UK employed Rate Build Up'!$D$47:$AK$47,MATCH($C25,'3.Non-UK employed Rate Build Up'!$D$9:$AK$9,0)),0)</f>
        <v>0</v>
      </c>
      <c r="M25" s="127">
        <f>IFERROR(INDEX('3.Non-UK employed Rate Build Up'!$D$65:$AK$65,MATCH($C25,'3.Non-UK employed Rate Build Up'!$D$9:$AK$9,0)),0)</f>
        <v>0</v>
      </c>
      <c r="N25" s="127">
        <f>IFERROR(INDEX('3.Non-UK employed Rate Build Up'!$D$55:$AK$55,MATCH($C25,'3.Non-UK employed Rate Build Up'!$D$9:$AK$9,0)),0)</f>
        <v>0</v>
      </c>
      <c r="O25" s="127">
        <f>IFERROR(INDEX('3.Non-UK employed Rate Build Up'!$D$70:$AK$70,MATCH($C25,'3.Non-UK employed Rate Build Up'!$D$9:$AK$9,0)),0)</f>
        <v>0</v>
      </c>
      <c r="P25" s="128">
        <f>IFERROR(INDEX('3.Non-UK employed Rate Build Up'!$D$60:$AK$60,MATCH($C25,'3.Non-UK employed Rate Build Up'!$D$9:$AK$9,0)),0)</f>
        <v>0</v>
      </c>
      <c r="Q25" s="128">
        <f>IFERROR(INDEX('3.Non-UK employed Rate Build Up'!$D$75:$AK$75,MATCH($C25,'3.Non-UK employed Rate Build Up'!$D$9:$AK$9,0)),0)</f>
        <v>0</v>
      </c>
    </row>
    <row r="26" spans="2:17" ht="15" customHeight="1">
      <c r="B26" s="326" t="s">
        <v>329</v>
      </c>
      <c r="C26" s="112" t="s">
        <v>424</v>
      </c>
      <c r="D26" s="170"/>
      <c r="E26" s="127">
        <f>IFERROR(INDEX('2.UK employed Rate Build Up'!$D$47:$AK$47,MATCH($C26,'2.UK employed Rate Build Up'!$D$9:$AK$9,0)),0)</f>
        <v>0</v>
      </c>
      <c r="F26" s="127">
        <f>IFERROR(INDEX('2.UK employed Rate Build Up'!$D$65:$AK$65,MATCH($C26,'2.UK employed Rate Build Up'!$D$9:$AK$9,0)),0)</f>
        <v>0</v>
      </c>
      <c r="G26" s="127">
        <f>IFERROR(INDEX('2.UK employed Rate Build Up'!$D$55:$AK$55,MATCH($C26,'2.UK employed Rate Build Up'!$D$9:$AK$9,0)),0)</f>
        <v>0</v>
      </c>
      <c r="H26" s="127">
        <f>IFERROR(INDEX('2.UK employed Rate Build Up'!$D$70:$AK$70,MATCH($C26,'2.UK employed Rate Build Up'!$D$9:$AK$9,0)),0)</f>
        <v>0</v>
      </c>
      <c r="I26" s="128">
        <f>IFERROR(INDEX('2.UK employed Rate Build Up'!$D$60:$AK$60,MATCH($C26,'2.UK employed Rate Build Up'!$D$9:$AK$9,0)),0)</f>
        <v>0</v>
      </c>
      <c r="J26" s="128">
        <f>IFERROR(INDEX('2.UK employed Rate Build Up'!$D$75:$AK$75,MATCH($C26,'2.UK employed Rate Build Up'!$D$9:$AK$9,0)),0)</f>
        <v>0</v>
      </c>
      <c r="K26" s="129"/>
      <c r="L26" s="127">
        <f>IFERROR(INDEX('3.Non-UK employed Rate Build Up'!$D$47:$AK$47,MATCH($C26,'3.Non-UK employed Rate Build Up'!$D$9:$AK$9,0)),0)</f>
        <v>0</v>
      </c>
      <c r="M26" s="127">
        <f>IFERROR(INDEX('3.Non-UK employed Rate Build Up'!$D$65:$AK$65,MATCH($C26,'3.Non-UK employed Rate Build Up'!$D$9:$AK$9,0)),0)</f>
        <v>0</v>
      </c>
      <c r="N26" s="127">
        <f>IFERROR(INDEX('3.Non-UK employed Rate Build Up'!$D$55:$AK$55,MATCH($C26,'3.Non-UK employed Rate Build Up'!$D$9:$AK$9,0)),0)</f>
        <v>0</v>
      </c>
      <c r="O26" s="127">
        <f>IFERROR(INDEX('3.Non-UK employed Rate Build Up'!$D$70:$AK$70,MATCH($C26,'3.Non-UK employed Rate Build Up'!$D$9:$AK$9,0)),0)</f>
        <v>0</v>
      </c>
      <c r="P26" s="128">
        <f>IFERROR(INDEX('3.Non-UK employed Rate Build Up'!$D$60:$AK$60,MATCH($C26,'3.Non-UK employed Rate Build Up'!$D$9:$AK$9,0)),0)</f>
        <v>0</v>
      </c>
      <c r="Q26" s="128">
        <f>IFERROR(INDEX('3.Non-UK employed Rate Build Up'!$D$75:$AK$75,MATCH($C26,'3.Non-UK employed Rate Build Up'!$D$9:$AK$9,0)),0)</f>
        <v>0</v>
      </c>
    </row>
    <row r="27" spans="2:17" ht="15" customHeight="1">
      <c r="B27" s="326" t="s">
        <v>329</v>
      </c>
      <c r="C27" s="112" t="s">
        <v>423</v>
      </c>
      <c r="D27" s="170"/>
      <c r="E27" s="127">
        <f>IFERROR(INDEX('2.UK employed Rate Build Up'!$D$47:$AK$47,MATCH($C27,'2.UK employed Rate Build Up'!$D$9:$AK$9,0)),0)</f>
        <v>0</v>
      </c>
      <c r="F27" s="127">
        <f>IFERROR(INDEX('2.UK employed Rate Build Up'!$D$65:$AK$65,MATCH($C27,'2.UK employed Rate Build Up'!$D$9:$AK$9,0)),0)</f>
        <v>0</v>
      </c>
      <c r="G27" s="127">
        <f>IFERROR(INDEX('2.UK employed Rate Build Up'!$D$55:$AK$55,MATCH($C27,'2.UK employed Rate Build Up'!$D$9:$AK$9,0)),0)</f>
        <v>0</v>
      </c>
      <c r="H27" s="127">
        <f>IFERROR(INDEX('2.UK employed Rate Build Up'!$D$70:$AK$70,MATCH($C27,'2.UK employed Rate Build Up'!$D$9:$AK$9,0)),0)</f>
        <v>0</v>
      </c>
      <c r="I27" s="128">
        <f>IFERROR(INDEX('2.UK employed Rate Build Up'!$D$60:$AK$60,MATCH($C27,'2.UK employed Rate Build Up'!$D$9:$AK$9,0)),0)</f>
        <v>0</v>
      </c>
      <c r="J27" s="128">
        <f>IFERROR(INDEX('2.UK employed Rate Build Up'!$D$75:$AK$75,MATCH($C27,'2.UK employed Rate Build Up'!$D$9:$AK$9,0)),0)</f>
        <v>0</v>
      </c>
      <c r="K27" s="129"/>
      <c r="L27" s="127">
        <f>IFERROR(INDEX('3.Non-UK employed Rate Build Up'!$D$47:$AK$47,MATCH($C27,'3.Non-UK employed Rate Build Up'!$D$9:$AK$9,0)),0)</f>
        <v>0</v>
      </c>
      <c r="M27" s="127">
        <f>IFERROR(INDEX('3.Non-UK employed Rate Build Up'!$D$65:$AK$65,MATCH($C27,'3.Non-UK employed Rate Build Up'!$D$9:$AK$9,0)),0)</f>
        <v>0</v>
      </c>
      <c r="N27" s="127">
        <f>IFERROR(INDEX('3.Non-UK employed Rate Build Up'!$D$55:$AK$55,MATCH($C27,'3.Non-UK employed Rate Build Up'!$D$9:$AK$9,0)),0)</f>
        <v>0</v>
      </c>
      <c r="O27" s="127">
        <f>IFERROR(INDEX('3.Non-UK employed Rate Build Up'!$D$70:$AK$70,MATCH($C27,'3.Non-UK employed Rate Build Up'!$D$9:$AK$9,0)),0)</f>
        <v>0</v>
      </c>
      <c r="P27" s="128">
        <f>IFERROR(INDEX('3.Non-UK employed Rate Build Up'!$D$60:$AK$60,MATCH($C27,'3.Non-UK employed Rate Build Up'!$D$9:$AK$9,0)),0)</f>
        <v>0</v>
      </c>
      <c r="Q27" s="128">
        <f>IFERROR(INDEX('3.Non-UK employed Rate Build Up'!$D$75:$AK$75,MATCH($C27,'3.Non-UK employed Rate Build Up'!$D$9:$AK$9,0)),0)</f>
        <v>0</v>
      </c>
    </row>
    <row r="28" spans="2:17" ht="15" customHeight="1">
      <c r="B28" s="326" t="s">
        <v>330</v>
      </c>
      <c r="C28" s="112" t="s">
        <v>109</v>
      </c>
      <c r="D28" s="170"/>
      <c r="E28" s="127">
        <f>IFERROR(INDEX('2.UK employed Rate Build Up'!$D$47:$AK$47,MATCH($C28,'2.UK employed Rate Build Up'!$D$9:$AK$9,0)),0)</f>
        <v>0</v>
      </c>
      <c r="F28" s="127">
        <f>IFERROR(INDEX('2.UK employed Rate Build Up'!$D$65:$AK$65,MATCH($C28,'2.UK employed Rate Build Up'!$D$9:$AK$9,0)),0)</f>
        <v>0</v>
      </c>
      <c r="G28" s="127">
        <f>IFERROR(INDEX('2.UK employed Rate Build Up'!$D$55:$AK$55,MATCH($C28,'2.UK employed Rate Build Up'!$D$9:$AK$9,0)),0)</f>
        <v>0</v>
      </c>
      <c r="H28" s="127">
        <f>IFERROR(INDEX('2.UK employed Rate Build Up'!$D$70:$AK$70,MATCH($C28,'2.UK employed Rate Build Up'!$D$9:$AK$9,0)),0)</f>
        <v>0</v>
      </c>
      <c r="I28" s="128">
        <f>IFERROR(INDEX('2.UK employed Rate Build Up'!$D$60:$AK$60,MATCH($C28,'2.UK employed Rate Build Up'!$D$9:$AK$9,0)),0)</f>
        <v>0</v>
      </c>
      <c r="J28" s="128">
        <f>IFERROR(INDEX('2.UK employed Rate Build Up'!$D$75:$AK$75,MATCH($C28,'2.UK employed Rate Build Up'!$D$9:$AK$9,0)),0)</f>
        <v>0</v>
      </c>
      <c r="K28" s="129"/>
      <c r="L28" s="127">
        <f>IFERROR(INDEX('3.Non-UK employed Rate Build Up'!$D$47:$AK$47,MATCH($C28,'3.Non-UK employed Rate Build Up'!$D$9:$AK$9,0)),0)</f>
        <v>0</v>
      </c>
      <c r="M28" s="127">
        <f>IFERROR(INDEX('3.Non-UK employed Rate Build Up'!$D$65:$AK$65,MATCH($C28,'3.Non-UK employed Rate Build Up'!$D$9:$AK$9,0)),0)</f>
        <v>0</v>
      </c>
      <c r="N28" s="127">
        <f>IFERROR(INDEX('3.Non-UK employed Rate Build Up'!$D$55:$AK$55,MATCH($C28,'3.Non-UK employed Rate Build Up'!$D$9:$AK$9,0)),0)</f>
        <v>0</v>
      </c>
      <c r="O28" s="127">
        <f>IFERROR(INDEX('3.Non-UK employed Rate Build Up'!$D$70:$AK$70,MATCH($C28,'3.Non-UK employed Rate Build Up'!$D$9:$AK$9,0)),0)</f>
        <v>0</v>
      </c>
      <c r="P28" s="128">
        <f>IFERROR(INDEX('3.Non-UK employed Rate Build Up'!$D$60:$AK$60,MATCH($C28,'3.Non-UK employed Rate Build Up'!$D$9:$AK$9,0)),0)</f>
        <v>0</v>
      </c>
      <c r="Q28" s="128">
        <f>IFERROR(INDEX('3.Non-UK employed Rate Build Up'!$D$75:$AK$75,MATCH($C28,'3.Non-UK employed Rate Build Up'!$D$9:$AK$9,0)),0)</f>
        <v>0</v>
      </c>
    </row>
    <row r="29" spans="2:17">
      <c r="B29" s="326" t="s">
        <v>330</v>
      </c>
      <c r="C29" s="112" t="s">
        <v>110</v>
      </c>
      <c r="D29" s="170"/>
      <c r="E29" s="127">
        <f>IFERROR(INDEX('2.UK employed Rate Build Up'!$D$47:$AK$47,MATCH($C29,'2.UK employed Rate Build Up'!$D$9:$AK$9,0)),0)</f>
        <v>0</v>
      </c>
      <c r="F29" s="127">
        <f>IFERROR(INDEX('2.UK employed Rate Build Up'!$D$65:$AK$65,MATCH($C29,'2.UK employed Rate Build Up'!$D$9:$AK$9,0)),0)</f>
        <v>0</v>
      </c>
      <c r="G29" s="127">
        <f>IFERROR(INDEX('2.UK employed Rate Build Up'!$D$55:$AK$55,MATCH($C29,'2.UK employed Rate Build Up'!$D$9:$AK$9,0)),0)</f>
        <v>0</v>
      </c>
      <c r="H29" s="127">
        <f>IFERROR(INDEX('2.UK employed Rate Build Up'!$D$70:$AK$70,MATCH($C29,'2.UK employed Rate Build Up'!$D$9:$AK$9,0)),0)</f>
        <v>0</v>
      </c>
      <c r="I29" s="128">
        <f>IFERROR(INDEX('2.UK employed Rate Build Up'!$D$60:$AK$60,MATCH($C29,'2.UK employed Rate Build Up'!$D$9:$AK$9,0)),0)</f>
        <v>0</v>
      </c>
      <c r="J29" s="128">
        <f>IFERROR(INDEX('2.UK employed Rate Build Up'!$D$75:$AK$75,MATCH($C29,'2.UK employed Rate Build Up'!$D$9:$AK$9,0)),0)</f>
        <v>0</v>
      </c>
      <c r="K29" s="129"/>
      <c r="L29" s="127">
        <f>IFERROR(INDEX('3.Non-UK employed Rate Build Up'!$D$47:$AK$47,MATCH($C29,'3.Non-UK employed Rate Build Up'!$D$9:$AK$9,0)),0)</f>
        <v>0</v>
      </c>
      <c r="M29" s="127">
        <f>IFERROR(INDEX('3.Non-UK employed Rate Build Up'!$D$65:$AK$65,MATCH($C29,'3.Non-UK employed Rate Build Up'!$D$9:$AK$9,0)),0)</f>
        <v>0</v>
      </c>
      <c r="N29" s="127">
        <f>IFERROR(INDEX('3.Non-UK employed Rate Build Up'!$D$55:$AK$55,MATCH($C29,'3.Non-UK employed Rate Build Up'!$D$9:$AK$9,0)),0)</f>
        <v>0</v>
      </c>
      <c r="O29" s="127">
        <f>IFERROR(INDEX('3.Non-UK employed Rate Build Up'!$D$70:$AK$70,MATCH($C29,'3.Non-UK employed Rate Build Up'!$D$9:$AK$9,0)),0)</f>
        <v>0</v>
      </c>
      <c r="P29" s="128">
        <f>IFERROR(INDEX('3.Non-UK employed Rate Build Up'!$D$60:$AK$60,MATCH($C29,'3.Non-UK employed Rate Build Up'!$D$9:$AK$9,0)),0)</f>
        <v>0</v>
      </c>
      <c r="Q29" s="128">
        <f>IFERROR(INDEX('3.Non-UK employed Rate Build Up'!$D$75:$AK$75,MATCH($C29,'3.Non-UK employed Rate Build Up'!$D$9:$AK$9,0)),0)</f>
        <v>0</v>
      </c>
    </row>
    <row r="30" spans="2:17">
      <c r="B30" s="326" t="s">
        <v>330</v>
      </c>
      <c r="C30" s="112" t="s">
        <v>111</v>
      </c>
      <c r="D30" s="170"/>
      <c r="E30" s="127">
        <f>IFERROR(INDEX('2.UK employed Rate Build Up'!$D$47:$AK$47,MATCH($C30,'2.UK employed Rate Build Up'!$D$9:$AK$9,0)),0)</f>
        <v>0</v>
      </c>
      <c r="F30" s="127">
        <f>IFERROR(INDEX('2.UK employed Rate Build Up'!$D$65:$AK$65,MATCH($C30,'2.UK employed Rate Build Up'!$D$9:$AK$9,0)),0)</f>
        <v>0</v>
      </c>
      <c r="G30" s="127">
        <f>IFERROR(INDEX('2.UK employed Rate Build Up'!$D$55:$AK$55,MATCH($C30,'2.UK employed Rate Build Up'!$D$9:$AK$9,0)),0)</f>
        <v>0</v>
      </c>
      <c r="H30" s="127">
        <f>IFERROR(INDEX('2.UK employed Rate Build Up'!$D$70:$AK$70,MATCH($C30,'2.UK employed Rate Build Up'!$D$9:$AK$9,0)),0)</f>
        <v>0</v>
      </c>
      <c r="I30" s="128">
        <f>IFERROR(INDEX('2.UK employed Rate Build Up'!$D$60:$AK$60,MATCH($C30,'2.UK employed Rate Build Up'!$D$9:$AK$9,0)),0)</f>
        <v>0</v>
      </c>
      <c r="J30" s="128">
        <f>IFERROR(INDEX('2.UK employed Rate Build Up'!$D$75:$AK$75,MATCH($C30,'2.UK employed Rate Build Up'!$D$9:$AK$9,0)),0)</f>
        <v>0</v>
      </c>
      <c r="K30" s="129"/>
      <c r="L30" s="127">
        <f>IFERROR(INDEX('3.Non-UK employed Rate Build Up'!$D$47:$AK$47,MATCH($C30,'3.Non-UK employed Rate Build Up'!$D$9:$AK$9,0)),0)</f>
        <v>0</v>
      </c>
      <c r="M30" s="127">
        <f>IFERROR(INDEX('3.Non-UK employed Rate Build Up'!$D$65:$AK$65,MATCH($C30,'3.Non-UK employed Rate Build Up'!$D$9:$AK$9,0)),0)</f>
        <v>0</v>
      </c>
      <c r="N30" s="127">
        <f>IFERROR(INDEX('3.Non-UK employed Rate Build Up'!$D$55:$AK$55,MATCH($C30,'3.Non-UK employed Rate Build Up'!$D$9:$AK$9,0)),0)</f>
        <v>0</v>
      </c>
      <c r="O30" s="127">
        <f>IFERROR(INDEX('3.Non-UK employed Rate Build Up'!$D$70:$AK$70,MATCH($C30,'3.Non-UK employed Rate Build Up'!$D$9:$AK$9,0)),0)</f>
        <v>0</v>
      </c>
      <c r="P30" s="128">
        <f>IFERROR(INDEX('3.Non-UK employed Rate Build Up'!$D$60:$AK$60,MATCH($C30,'3.Non-UK employed Rate Build Up'!$D$9:$AK$9,0)),0)</f>
        <v>0</v>
      </c>
      <c r="Q30" s="128">
        <f>IFERROR(INDEX('3.Non-UK employed Rate Build Up'!$D$75:$AK$75,MATCH($C30,'3.Non-UK employed Rate Build Up'!$D$9:$AK$9,0)),0)</f>
        <v>0</v>
      </c>
    </row>
    <row r="31" spans="2:17">
      <c r="B31" s="326" t="s">
        <v>330</v>
      </c>
      <c r="C31" s="112" t="s">
        <v>112</v>
      </c>
      <c r="D31" s="170"/>
      <c r="E31" s="127">
        <f>IFERROR(INDEX('2.UK employed Rate Build Up'!$D$47:$AK$47,MATCH($C31,'2.UK employed Rate Build Up'!$D$9:$AK$9,0)),0)</f>
        <v>0</v>
      </c>
      <c r="F31" s="127">
        <f>IFERROR(INDEX('2.UK employed Rate Build Up'!$D$65:$AK$65,MATCH($C31,'2.UK employed Rate Build Up'!$D$9:$AK$9,0)),0)</f>
        <v>0</v>
      </c>
      <c r="G31" s="127">
        <f>IFERROR(INDEX('2.UK employed Rate Build Up'!$D$55:$AK$55,MATCH($C31,'2.UK employed Rate Build Up'!$D$9:$AK$9,0)),0)</f>
        <v>0</v>
      </c>
      <c r="H31" s="127">
        <f>IFERROR(INDEX('2.UK employed Rate Build Up'!$D$70:$AK$70,MATCH($C31,'2.UK employed Rate Build Up'!$D$9:$AK$9,0)),0)</f>
        <v>0</v>
      </c>
      <c r="I31" s="128">
        <f>IFERROR(INDEX('2.UK employed Rate Build Up'!$D$60:$AK$60,MATCH($C31,'2.UK employed Rate Build Up'!$D$9:$AK$9,0)),0)</f>
        <v>0</v>
      </c>
      <c r="J31" s="128">
        <f>IFERROR(INDEX('2.UK employed Rate Build Up'!$D$75:$AK$75,MATCH($C31,'2.UK employed Rate Build Up'!$D$9:$AK$9,0)),0)</f>
        <v>0</v>
      </c>
      <c r="K31" s="129"/>
      <c r="L31" s="127">
        <f>IFERROR(INDEX('3.Non-UK employed Rate Build Up'!$D$47:$AK$47,MATCH($C31,'3.Non-UK employed Rate Build Up'!$D$9:$AK$9,0)),0)</f>
        <v>0</v>
      </c>
      <c r="M31" s="127">
        <f>IFERROR(INDEX('3.Non-UK employed Rate Build Up'!$D$65:$AK$65,MATCH($C31,'3.Non-UK employed Rate Build Up'!$D$9:$AK$9,0)),0)</f>
        <v>0</v>
      </c>
      <c r="N31" s="127">
        <f>IFERROR(INDEX('3.Non-UK employed Rate Build Up'!$D$55:$AK$55,MATCH($C31,'3.Non-UK employed Rate Build Up'!$D$9:$AK$9,0)),0)</f>
        <v>0</v>
      </c>
      <c r="O31" s="127">
        <f>IFERROR(INDEX('3.Non-UK employed Rate Build Up'!$D$70:$AK$70,MATCH($C31,'3.Non-UK employed Rate Build Up'!$D$9:$AK$9,0)),0)</f>
        <v>0</v>
      </c>
      <c r="P31" s="128">
        <f>IFERROR(INDEX('3.Non-UK employed Rate Build Up'!$D$60:$AK$60,MATCH($C31,'3.Non-UK employed Rate Build Up'!$D$9:$AK$9,0)),0)</f>
        <v>0</v>
      </c>
      <c r="Q31" s="128">
        <f>IFERROR(INDEX('3.Non-UK employed Rate Build Up'!$D$75:$AK$75,MATCH($C31,'3.Non-UK employed Rate Build Up'!$D$9:$AK$9,0)),0)</f>
        <v>0</v>
      </c>
    </row>
    <row r="32" spans="2:17">
      <c r="B32" s="326" t="s">
        <v>329</v>
      </c>
      <c r="C32" s="112" t="s">
        <v>113</v>
      </c>
      <c r="D32" s="170"/>
      <c r="E32" s="127">
        <f>IFERROR(INDEX('2.UK employed Rate Build Up'!$D$47:$AK$47,MATCH($C32,'2.UK employed Rate Build Up'!$D$9:$AK$9,0)),0)</f>
        <v>0</v>
      </c>
      <c r="F32" s="127">
        <f>IFERROR(INDEX('2.UK employed Rate Build Up'!$D$65:$AK$65,MATCH($C32,'2.UK employed Rate Build Up'!$D$9:$AK$9,0)),0)</f>
        <v>0</v>
      </c>
      <c r="G32" s="127">
        <f>IFERROR(INDEX('2.UK employed Rate Build Up'!$D$55:$AK$55,MATCH($C32,'2.UK employed Rate Build Up'!$D$9:$AK$9,0)),0)</f>
        <v>0</v>
      </c>
      <c r="H32" s="127">
        <f>IFERROR(INDEX('2.UK employed Rate Build Up'!$D$70:$AK$70,MATCH($C32,'2.UK employed Rate Build Up'!$D$9:$AK$9,0)),0)</f>
        <v>0</v>
      </c>
      <c r="I32" s="128">
        <f>IFERROR(INDEX('2.UK employed Rate Build Up'!$D$60:$AK$60,MATCH($C32,'2.UK employed Rate Build Up'!$D$9:$AK$9,0)),0)</f>
        <v>0</v>
      </c>
      <c r="J32" s="128">
        <f>IFERROR(INDEX('2.UK employed Rate Build Up'!$D$75:$AK$75,MATCH($C32,'2.UK employed Rate Build Up'!$D$9:$AK$9,0)),0)</f>
        <v>0</v>
      </c>
      <c r="K32" s="129"/>
      <c r="L32" s="127">
        <f>IFERROR(INDEX('3.Non-UK employed Rate Build Up'!$D$47:$AK$47,MATCH($C32,'3.Non-UK employed Rate Build Up'!$D$9:$AK$9,0)),0)</f>
        <v>0</v>
      </c>
      <c r="M32" s="127">
        <f>IFERROR(INDEX('3.Non-UK employed Rate Build Up'!$D$65:$AK$65,MATCH($C32,'3.Non-UK employed Rate Build Up'!$D$9:$AK$9,0)),0)</f>
        <v>0</v>
      </c>
      <c r="N32" s="127">
        <f>IFERROR(INDEX('3.Non-UK employed Rate Build Up'!$D$55:$AK$55,MATCH($C32,'3.Non-UK employed Rate Build Up'!$D$9:$AK$9,0)),0)</f>
        <v>0</v>
      </c>
      <c r="O32" s="127">
        <f>IFERROR(INDEX('3.Non-UK employed Rate Build Up'!$D$70:$AK$70,MATCH($C32,'3.Non-UK employed Rate Build Up'!$D$9:$AK$9,0)),0)</f>
        <v>0</v>
      </c>
      <c r="P32" s="128">
        <f>IFERROR(INDEX('3.Non-UK employed Rate Build Up'!$D$60:$AK$60,MATCH($C32,'3.Non-UK employed Rate Build Up'!$D$9:$AK$9,0)),0)</f>
        <v>0</v>
      </c>
      <c r="Q32" s="128">
        <f>IFERROR(INDEX('3.Non-UK employed Rate Build Up'!$D$75:$AK$75,MATCH($C32,'3.Non-UK employed Rate Build Up'!$D$9:$AK$9,0)),0)</f>
        <v>0</v>
      </c>
    </row>
    <row r="33" spans="2:17">
      <c r="B33" s="326" t="s">
        <v>329</v>
      </c>
      <c r="C33" s="112" t="s">
        <v>114</v>
      </c>
      <c r="D33" s="170"/>
      <c r="E33" s="127">
        <f>IFERROR(INDEX('2.UK employed Rate Build Up'!$D$47:$AK$47,MATCH($C33,'2.UK employed Rate Build Up'!$D$9:$AK$9,0)),0)</f>
        <v>0</v>
      </c>
      <c r="F33" s="127">
        <f>IFERROR(INDEX('2.UK employed Rate Build Up'!$D$65:$AK$65,MATCH($C33,'2.UK employed Rate Build Up'!$D$9:$AK$9,0)),0)</f>
        <v>0</v>
      </c>
      <c r="G33" s="127">
        <f>IFERROR(INDEX('2.UK employed Rate Build Up'!$D$55:$AK$55,MATCH($C33,'2.UK employed Rate Build Up'!$D$9:$AK$9,0)),0)</f>
        <v>0</v>
      </c>
      <c r="H33" s="127">
        <f>IFERROR(INDEX('2.UK employed Rate Build Up'!$D$70:$AK$70,MATCH($C33,'2.UK employed Rate Build Up'!$D$9:$AK$9,0)),0)</f>
        <v>0</v>
      </c>
      <c r="I33" s="128">
        <f>IFERROR(INDEX('2.UK employed Rate Build Up'!$D$60:$AK$60,MATCH($C33,'2.UK employed Rate Build Up'!$D$9:$AK$9,0)),0)</f>
        <v>0</v>
      </c>
      <c r="J33" s="128">
        <f>IFERROR(INDEX('2.UK employed Rate Build Up'!$D$75:$AK$75,MATCH($C33,'2.UK employed Rate Build Up'!$D$9:$AK$9,0)),0)</f>
        <v>0</v>
      </c>
      <c r="K33" s="129"/>
      <c r="L33" s="127">
        <f>IFERROR(INDEX('3.Non-UK employed Rate Build Up'!$D$47:$AK$47,MATCH($C33,'3.Non-UK employed Rate Build Up'!$D$9:$AK$9,0)),0)</f>
        <v>0</v>
      </c>
      <c r="M33" s="127">
        <f>IFERROR(INDEX('3.Non-UK employed Rate Build Up'!$D$65:$AK$65,MATCH($C33,'3.Non-UK employed Rate Build Up'!$D$9:$AK$9,0)),0)</f>
        <v>0</v>
      </c>
      <c r="N33" s="127">
        <f>IFERROR(INDEX('3.Non-UK employed Rate Build Up'!$D$55:$AK$55,MATCH($C33,'3.Non-UK employed Rate Build Up'!$D$9:$AK$9,0)),0)</f>
        <v>0</v>
      </c>
      <c r="O33" s="127">
        <f>IFERROR(INDEX('3.Non-UK employed Rate Build Up'!$D$70:$AK$70,MATCH($C33,'3.Non-UK employed Rate Build Up'!$D$9:$AK$9,0)),0)</f>
        <v>0</v>
      </c>
      <c r="P33" s="128">
        <f>IFERROR(INDEX('3.Non-UK employed Rate Build Up'!$D$60:$AK$60,MATCH($C33,'3.Non-UK employed Rate Build Up'!$D$9:$AK$9,0)),0)</f>
        <v>0</v>
      </c>
      <c r="Q33" s="128">
        <f>IFERROR(INDEX('3.Non-UK employed Rate Build Up'!$D$75:$AK$75,MATCH($C33,'3.Non-UK employed Rate Build Up'!$D$9:$AK$9,0)),0)</f>
        <v>0</v>
      </c>
    </row>
    <row r="34" spans="2:17">
      <c r="B34" s="326" t="s">
        <v>329</v>
      </c>
      <c r="C34" s="112" t="s">
        <v>115</v>
      </c>
      <c r="D34" s="170"/>
      <c r="E34" s="127">
        <f>IFERROR(INDEX('2.UK employed Rate Build Up'!$D$47:$AK$47,MATCH($C34,'2.UK employed Rate Build Up'!$D$9:$AK$9,0)),0)</f>
        <v>0</v>
      </c>
      <c r="F34" s="127">
        <f>IFERROR(INDEX('2.UK employed Rate Build Up'!$D$65:$AK$65,MATCH($C34,'2.UK employed Rate Build Up'!$D$9:$AK$9,0)),0)</f>
        <v>0</v>
      </c>
      <c r="G34" s="127">
        <f>IFERROR(INDEX('2.UK employed Rate Build Up'!$D$55:$AK$55,MATCH($C34,'2.UK employed Rate Build Up'!$D$9:$AK$9,0)),0)</f>
        <v>0</v>
      </c>
      <c r="H34" s="127">
        <f>IFERROR(INDEX('2.UK employed Rate Build Up'!$D$70:$AK$70,MATCH($C34,'2.UK employed Rate Build Up'!$D$9:$AK$9,0)),0)</f>
        <v>0</v>
      </c>
      <c r="I34" s="128">
        <f>IFERROR(INDEX('2.UK employed Rate Build Up'!$D$60:$AK$60,MATCH($C34,'2.UK employed Rate Build Up'!$D$9:$AK$9,0)),0)</f>
        <v>0</v>
      </c>
      <c r="J34" s="128">
        <f>IFERROR(INDEX('2.UK employed Rate Build Up'!$D$75:$AK$75,MATCH($C34,'2.UK employed Rate Build Up'!$D$9:$AK$9,0)),0)</f>
        <v>0</v>
      </c>
      <c r="K34" s="129"/>
      <c r="L34" s="127">
        <f>IFERROR(INDEX('3.Non-UK employed Rate Build Up'!$D$47:$AK$47,MATCH($C34,'3.Non-UK employed Rate Build Up'!$D$9:$AK$9,0)),0)</f>
        <v>0</v>
      </c>
      <c r="M34" s="127">
        <f>IFERROR(INDEX('3.Non-UK employed Rate Build Up'!$D$65:$AK$65,MATCH($C34,'3.Non-UK employed Rate Build Up'!$D$9:$AK$9,0)),0)</f>
        <v>0</v>
      </c>
      <c r="N34" s="127">
        <f>IFERROR(INDEX('3.Non-UK employed Rate Build Up'!$D$55:$AK$55,MATCH($C34,'3.Non-UK employed Rate Build Up'!$D$9:$AK$9,0)),0)</f>
        <v>0</v>
      </c>
      <c r="O34" s="127">
        <f>IFERROR(INDEX('3.Non-UK employed Rate Build Up'!$D$70:$AK$70,MATCH($C34,'3.Non-UK employed Rate Build Up'!$D$9:$AK$9,0)),0)</f>
        <v>0</v>
      </c>
      <c r="P34" s="128">
        <f>IFERROR(INDEX('3.Non-UK employed Rate Build Up'!$D$60:$AK$60,MATCH($C34,'3.Non-UK employed Rate Build Up'!$D$9:$AK$9,0)),0)</f>
        <v>0</v>
      </c>
      <c r="Q34" s="128">
        <f>IFERROR(INDEX('3.Non-UK employed Rate Build Up'!$D$75:$AK$75,MATCH($C34,'3.Non-UK employed Rate Build Up'!$D$9:$AK$9,0)),0)</f>
        <v>0</v>
      </c>
    </row>
    <row r="35" spans="2:17">
      <c r="B35" s="326" t="s">
        <v>329</v>
      </c>
      <c r="C35" s="112" t="s">
        <v>422</v>
      </c>
      <c r="D35" s="170"/>
      <c r="E35" s="127">
        <f>IFERROR(INDEX('2.UK employed Rate Build Up'!$D$47:$AK$47,MATCH($C35,'2.UK employed Rate Build Up'!$D$9:$AK$9,0)),0)</f>
        <v>0</v>
      </c>
      <c r="F35" s="127">
        <f>IFERROR(INDEX('2.UK employed Rate Build Up'!$D$65:$AK$65,MATCH($C35,'2.UK employed Rate Build Up'!$D$9:$AK$9,0)),0)</f>
        <v>0</v>
      </c>
      <c r="G35" s="127">
        <f>IFERROR(INDEX('2.UK employed Rate Build Up'!$D$55:$AK$55,MATCH($C35,'2.UK employed Rate Build Up'!$D$9:$AK$9,0)),0)</f>
        <v>0</v>
      </c>
      <c r="H35" s="127">
        <f>IFERROR(INDEX('2.UK employed Rate Build Up'!$D$70:$AK$70,MATCH($C35,'2.UK employed Rate Build Up'!$D$9:$AK$9,0)),0)</f>
        <v>0</v>
      </c>
      <c r="I35" s="128">
        <f>IFERROR(INDEX('2.UK employed Rate Build Up'!$D$60:$AK$60,MATCH($C35,'2.UK employed Rate Build Up'!$D$9:$AK$9,0)),0)</f>
        <v>0</v>
      </c>
      <c r="J35" s="128">
        <f>IFERROR(INDEX('2.UK employed Rate Build Up'!$D$75:$AK$75,MATCH($C35,'2.UK employed Rate Build Up'!$D$9:$AK$9,0)),0)</f>
        <v>0</v>
      </c>
      <c r="K35" s="129"/>
      <c r="L35" s="127">
        <f>IFERROR(INDEX('3.Non-UK employed Rate Build Up'!$D$47:$AK$47,MATCH($C35,'3.Non-UK employed Rate Build Up'!$D$9:$AK$9,0)),0)</f>
        <v>0</v>
      </c>
      <c r="M35" s="127">
        <f>IFERROR(INDEX('3.Non-UK employed Rate Build Up'!$D$65:$AK$65,MATCH($C35,'3.Non-UK employed Rate Build Up'!$D$9:$AK$9,0)),0)</f>
        <v>0</v>
      </c>
      <c r="N35" s="127">
        <f>IFERROR(INDEX('3.Non-UK employed Rate Build Up'!$D$55:$AK$55,MATCH($C35,'3.Non-UK employed Rate Build Up'!$D$9:$AK$9,0)),0)</f>
        <v>0</v>
      </c>
      <c r="O35" s="127">
        <f>IFERROR(INDEX('3.Non-UK employed Rate Build Up'!$D$70:$AK$70,MATCH($C35,'3.Non-UK employed Rate Build Up'!$D$9:$AK$9,0)),0)</f>
        <v>0</v>
      </c>
      <c r="P35" s="128">
        <f>IFERROR(INDEX('3.Non-UK employed Rate Build Up'!$D$60:$AK$60,MATCH($C35,'3.Non-UK employed Rate Build Up'!$D$9:$AK$9,0)),0)</f>
        <v>0</v>
      </c>
      <c r="Q35" s="128">
        <f>IFERROR(INDEX('3.Non-UK employed Rate Build Up'!$D$75:$AK$75,MATCH($C35,'3.Non-UK employed Rate Build Up'!$D$9:$AK$9,0)),0)</f>
        <v>0</v>
      </c>
    </row>
    <row r="36" spans="2:17">
      <c r="B36" s="326" t="s">
        <v>329</v>
      </c>
      <c r="C36" s="112" t="s">
        <v>116</v>
      </c>
      <c r="D36" s="170"/>
      <c r="E36" s="127">
        <f>IFERROR(INDEX('2.UK employed Rate Build Up'!$D$47:$AK$47,MATCH($C36,'2.UK employed Rate Build Up'!$D$9:$AK$9,0)),0)</f>
        <v>0</v>
      </c>
      <c r="F36" s="127">
        <f>IFERROR(INDEX('2.UK employed Rate Build Up'!$D$65:$AK$65,MATCH($C36,'2.UK employed Rate Build Up'!$D$9:$AK$9,0)),0)</f>
        <v>0</v>
      </c>
      <c r="G36" s="127">
        <f>IFERROR(INDEX('2.UK employed Rate Build Up'!$D$55:$AK$55,MATCH($C36,'2.UK employed Rate Build Up'!$D$9:$AK$9,0)),0)</f>
        <v>0</v>
      </c>
      <c r="H36" s="127">
        <f>IFERROR(INDEX('2.UK employed Rate Build Up'!$D$70:$AK$70,MATCH($C36,'2.UK employed Rate Build Up'!$D$9:$AK$9,0)),0)</f>
        <v>0</v>
      </c>
      <c r="I36" s="128">
        <f>IFERROR(INDEX('2.UK employed Rate Build Up'!$D$60:$AK$60,MATCH($C36,'2.UK employed Rate Build Up'!$D$9:$AK$9,0)),0)</f>
        <v>0</v>
      </c>
      <c r="J36" s="128">
        <f>IFERROR(INDEX('2.UK employed Rate Build Up'!$D$75:$AK$75,MATCH($C36,'2.UK employed Rate Build Up'!$D$9:$AK$9,0)),0)</f>
        <v>0</v>
      </c>
      <c r="K36" s="129"/>
      <c r="L36" s="127">
        <f>IFERROR(INDEX('3.Non-UK employed Rate Build Up'!$D$47:$AK$47,MATCH($C36,'3.Non-UK employed Rate Build Up'!$D$9:$AK$9,0)),0)</f>
        <v>0</v>
      </c>
      <c r="M36" s="127">
        <f>IFERROR(INDEX('3.Non-UK employed Rate Build Up'!$D$65:$AK$65,MATCH($C36,'3.Non-UK employed Rate Build Up'!$D$9:$AK$9,0)),0)</f>
        <v>0</v>
      </c>
      <c r="N36" s="127">
        <f>IFERROR(INDEX('3.Non-UK employed Rate Build Up'!$D$55:$AK$55,MATCH($C36,'3.Non-UK employed Rate Build Up'!$D$9:$AK$9,0)),0)</f>
        <v>0</v>
      </c>
      <c r="O36" s="127">
        <f>IFERROR(INDEX('3.Non-UK employed Rate Build Up'!$D$70:$AK$70,MATCH($C36,'3.Non-UK employed Rate Build Up'!$D$9:$AK$9,0)),0)</f>
        <v>0</v>
      </c>
      <c r="P36" s="128">
        <f>IFERROR(INDEX('3.Non-UK employed Rate Build Up'!$D$60:$AK$60,MATCH($C36,'3.Non-UK employed Rate Build Up'!$D$9:$AK$9,0)),0)</f>
        <v>0</v>
      </c>
      <c r="Q36" s="128">
        <f>IFERROR(INDEX('3.Non-UK employed Rate Build Up'!$D$75:$AK$75,MATCH($C36,'3.Non-UK employed Rate Build Up'!$D$9:$AK$9,0)),0)</f>
        <v>0</v>
      </c>
    </row>
    <row r="37" spans="2:17">
      <c r="B37" s="326" t="s">
        <v>329</v>
      </c>
      <c r="C37" s="112" t="s">
        <v>429</v>
      </c>
      <c r="D37" s="170"/>
      <c r="E37" s="127">
        <f>IFERROR(INDEX('2.UK employed Rate Build Up'!$D$47:$AK$47,MATCH($C37,'2.UK employed Rate Build Up'!$D$9:$AK$9,0)),0)</f>
        <v>0</v>
      </c>
      <c r="F37" s="127">
        <f>IFERROR(INDEX('2.UK employed Rate Build Up'!$D$65:$AK$65,MATCH($C37,'2.UK employed Rate Build Up'!$D$9:$AK$9,0)),0)</f>
        <v>0</v>
      </c>
      <c r="G37" s="127">
        <f>IFERROR(INDEX('2.UK employed Rate Build Up'!$D$55:$AK$55,MATCH($C37,'2.UK employed Rate Build Up'!$D$9:$AK$9,0)),0)</f>
        <v>0</v>
      </c>
      <c r="H37" s="127">
        <f>IFERROR(INDEX('2.UK employed Rate Build Up'!$D$70:$AK$70,MATCH($C37,'2.UK employed Rate Build Up'!$D$9:$AK$9,0)),0)</f>
        <v>0</v>
      </c>
      <c r="I37" s="128">
        <f>IFERROR(INDEX('2.UK employed Rate Build Up'!$D$60:$AK$60,MATCH($C37,'2.UK employed Rate Build Up'!$D$9:$AK$9,0)),0)</f>
        <v>0</v>
      </c>
      <c r="J37" s="128">
        <f>IFERROR(INDEX('2.UK employed Rate Build Up'!$D$75:$AK$75,MATCH($C37,'2.UK employed Rate Build Up'!$D$9:$AK$9,0)),0)</f>
        <v>0</v>
      </c>
      <c r="K37" s="129"/>
      <c r="L37" s="127">
        <f>IFERROR(INDEX('3.Non-UK employed Rate Build Up'!$D$47:$AK$47,MATCH($C37,'3.Non-UK employed Rate Build Up'!$D$9:$AK$9,0)),0)</f>
        <v>0</v>
      </c>
      <c r="M37" s="127">
        <f>IFERROR(INDEX('3.Non-UK employed Rate Build Up'!$D$65:$AK$65,MATCH($C37,'3.Non-UK employed Rate Build Up'!$D$9:$AK$9,0)),0)</f>
        <v>0</v>
      </c>
      <c r="N37" s="127">
        <f>IFERROR(INDEX('3.Non-UK employed Rate Build Up'!$D$55:$AK$55,MATCH($C37,'3.Non-UK employed Rate Build Up'!$D$9:$AK$9,0)),0)</f>
        <v>0</v>
      </c>
      <c r="O37" s="127">
        <f>IFERROR(INDEX('3.Non-UK employed Rate Build Up'!$D$70:$AK$70,MATCH($C37,'3.Non-UK employed Rate Build Up'!$D$9:$AK$9,0)),0)</f>
        <v>0</v>
      </c>
      <c r="P37" s="128">
        <f>IFERROR(INDEX('3.Non-UK employed Rate Build Up'!$D$60:$AK$60,MATCH($C37,'3.Non-UK employed Rate Build Up'!$D$9:$AK$9,0)),0)</f>
        <v>0</v>
      </c>
      <c r="Q37" s="128">
        <f>IFERROR(INDEX('3.Non-UK employed Rate Build Up'!$D$75:$AK$75,MATCH($C37,'3.Non-UK employed Rate Build Up'!$D$9:$AK$9,0)),0)</f>
        <v>0</v>
      </c>
    </row>
    <row r="38" spans="2:17">
      <c r="B38" s="326" t="s">
        <v>330</v>
      </c>
      <c r="C38" s="112" t="s">
        <v>117</v>
      </c>
      <c r="D38" s="170"/>
      <c r="E38" s="127">
        <f>IFERROR(INDEX('2.UK employed Rate Build Up'!$D$47:$AK$47,MATCH($C38,'2.UK employed Rate Build Up'!$D$9:$AK$9,0)),0)</f>
        <v>0</v>
      </c>
      <c r="F38" s="127">
        <f>IFERROR(INDEX('2.UK employed Rate Build Up'!$D$65:$AK$65,MATCH($C38,'2.UK employed Rate Build Up'!$D$9:$AK$9,0)),0)</f>
        <v>0</v>
      </c>
      <c r="G38" s="127">
        <f>IFERROR(INDEX('2.UK employed Rate Build Up'!$D$55:$AK$55,MATCH($C38,'2.UK employed Rate Build Up'!$D$9:$AK$9,0)),0)</f>
        <v>0</v>
      </c>
      <c r="H38" s="127">
        <f>IFERROR(INDEX('2.UK employed Rate Build Up'!$D$70:$AK$70,MATCH($C38,'2.UK employed Rate Build Up'!$D$9:$AK$9,0)),0)</f>
        <v>0</v>
      </c>
      <c r="I38" s="128">
        <f>IFERROR(INDEX('2.UK employed Rate Build Up'!$D$60:$AK$60,MATCH($C38,'2.UK employed Rate Build Up'!$D$9:$AK$9,0)),0)</f>
        <v>0</v>
      </c>
      <c r="J38" s="128">
        <f>IFERROR(INDEX('2.UK employed Rate Build Up'!$D$75:$AK$75,MATCH($C38,'2.UK employed Rate Build Up'!$D$9:$AK$9,0)),0)</f>
        <v>0</v>
      </c>
      <c r="K38" s="129"/>
      <c r="L38" s="127">
        <f>IFERROR(INDEX('3.Non-UK employed Rate Build Up'!$D$47:$AK$47,MATCH($C38,'3.Non-UK employed Rate Build Up'!$D$9:$AK$9,0)),0)</f>
        <v>0</v>
      </c>
      <c r="M38" s="127">
        <f>IFERROR(INDEX('3.Non-UK employed Rate Build Up'!$D$65:$AK$65,MATCH($C38,'3.Non-UK employed Rate Build Up'!$D$9:$AK$9,0)),0)</f>
        <v>0</v>
      </c>
      <c r="N38" s="127">
        <f>IFERROR(INDEX('3.Non-UK employed Rate Build Up'!$D$55:$AK$55,MATCH($C38,'3.Non-UK employed Rate Build Up'!$D$9:$AK$9,0)),0)</f>
        <v>0</v>
      </c>
      <c r="O38" s="127">
        <f>IFERROR(INDEX('3.Non-UK employed Rate Build Up'!$D$70:$AK$70,MATCH($C38,'3.Non-UK employed Rate Build Up'!$D$9:$AK$9,0)),0)</f>
        <v>0</v>
      </c>
      <c r="P38" s="128">
        <f>IFERROR(INDEX('3.Non-UK employed Rate Build Up'!$D$60:$AK$60,MATCH($C38,'3.Non-UK employed Rate Build Up'!$D$9:$AK$9,0)),0)</f>
        <v>0</v>
      </c>
      <c r="Q38" s="128">
        <f>IFERROR(INDEX('3.Non-UK employed Rate Build Up'!$D$75:$AK$75,MATCH($C38,'3.Non-UK employed Rate Build Up'!$D$9:$AK$9,0)),0)</f>
        <v>0</v>
      </c>
    </row>
    <row r="39" spans="2:17">
      <c r="B39" s="326" t="s">
        <v>330</v>
      </c>
      <c r="C39" s="112" t="s">
        <v>118</v>
      </c>
      <c r="D39" s="170"/>
      <c r="E39" s="127">
        <f>IFERROR(INDEX('2.UK employed Rate Build Up'!$D$47:$AK$47,MATCH($C39,'2.UK employed Rate Build Up'!$D$9:$AK$9,0)),0)</f>
        <v>0</v>
      </c>
      <c r="F39" s="127">
        <f>IFERROR(INDEX('2.UK employed Rate Build Up'!$D$65:$AK$65,MATCH($C39,'2.UK employed Rate Build Up'!$D$9:$AK$9,0)),0)</f>
        <v>0</v>
      </c>
      <c r="G39" s="127">
        <f>IFERROR(INDEX('2.UK employed Rate Build Up'!$D$55:$AK$55,MATCH($C39,'2.UK employed Rate Build Up'!$D$9:$AK$9,0)),0)</f>
        <v>0</v>
      </c>
      <c r="H39" s="127">
        <f>IFERROR(INDEX('2.UK employed Rate Build Up'!$D$70:$AK$70,MATCH($C39,'2.UK employed Rate Build Up'!$D$9:$AK$9,0)),0)</f>
        <v>0</v>
      </c>
      <c r="I39" s="128">
        <f>IFERROR(INDEX('2.UK employed Rate Build Up'!$D$60:$AK$60,MATCH($C39,'2.UK employed Rate Build Up'!$D$9:$AK$9,0)),0)</f>
        <v>0</v>
      </c>
      <c r="J39" s="128">
        <f>IFERROR(INDEX('2.UK employed Rate Build Up'!$D$75:$AK$75,MATCH($C39,'2.UK employed Rate Build Up'!$D$9:$AK$9,0)),0)</f>
        <v>0</v>
      </c>
      <c r="K39" s="129"/>
      <c r="L39" s="127">
        <f>IFERROR(INDEX('3.Non-UK employed Rate Build Up'!$D$47:$AK$47,MATCH($C39,'3.Non-UK employed Rate Build Up'!$D$9:$AK$9,0)),0)</f>
        <v>0</v>
      </c>
      <c r="M39" s="127">
        <f>IFERROR(INDEX('3.Non-UK employed Rate Build Up'!$D$65:$AK$65,MATCH($C39,'3.Non-UK employed Rate Build Up'!$D$9:$AK$9,0)),0)</f>
        <v>0</v>
      </c>
      <c r="N39" s="127">
        <f>IFERROR(INDEX('3.Non-UK employed Rate Build Up'!$D$55:$AK$55,MATCH($C39,'3.Non-UK employed Rate Build Up'!$D$9:$AK$9,0)),0)</f>
        <v>0</v>
      </c>
      <c r="O39" s="127">
        <f>IFERROR(INDEX('3.Non-UK employed Rate Build Up'!$D$70:$AK$70,MATCH($C39,'3.Non-UK employed Rate Build Up'!$D$9:$AK$9,0)),0)</f>
        <v>0</v>
      </c>
      <c r="P39" s="128">
        <f>IFERROR(INDEX('3.Non-UK employed Rate Build Up'!$D$60:$AK$60,MATCH($C39,'3.Non-UK employed Rate Build Up'!$D$9:$AK$9,0)),0)</f>
        <v>0</v>
      </c>
      <c r="Q39" s="128">
        <f>IFERROR(INDEX('3.Non-UK employed Rate Build Up'!$D$75:$AK$75,MATCH($C39,'3.Non-UK employed Rate Build Up'!$D$9:$AK$9,0)),0)</f>
        <v>0</v>
      </c>
    </row>
    <row r="40" spans="2:17">
      <c r="B40" s="326" t="s">
        <v>330</v>
      </c>
      <c r="C40" s="112" t="s">
        <v>119</v>
      </c>
      <c r="D40" s="170"/>
      <c r="E40" s="127">
        <f>IFERROR(INDEX('2.UK employed Rate Build Up'!$D$47:$AK$47,MATCH($C40,'2.UK employed Rate Build Up'!$D$9:$AK$9,0)),0)</f>
        <v>0</v>
      </c>
      <c r="F40" s="127">
        <f>IFERROR(INDEX('2.UK employed Rate Build Up'!$D$65:$AK$65,MATCH($C40,'2.UK employed Rate Build Up'!$D$9:$AK$9,0)),0)</f>
        <v>0</v>
      </c>
      <c r="G40" s="127">
        <f>IFERROR(INDEX('2.UK employed Rate Build Up'!$D$55:$AK$55,MATCH($C40,'2.UK employed Rate Build Up'!$D$9:$AK$9,0)),0)</f>
        <v>0</v>
      </c>
      <c r="H40" s="127">
        <f>IFERROR(INDEX('2.UK employed Rate Build Up'!$D$70:$AK$70,MATCH($C40,'2.UK employed Rate Build Up'!$D$9:$AK$9,0)),0)</f>
        <v>0</v>
      </c>
      <c r="I40" s="128">
        <f>IFERROR(INDEX('2.UK employed Rate Build Up'!$D$60:$AK$60,MATCH($C40,'2.UK employed Rate Build Up'!$D$9:$AK$9,0)),0)</f>
        <v>0</v>
      </c>
      <c r="J40" s="128">
        <f>IFERROR(INDEX('2.UK employed Rate Build Up'!$D$75:$AK$75,MATCH($C40,'2.UK employed Rate Build Up'!$D$9:$AK$9,0)),0)</f>
        <v>0</v>
      </c>
      <c r="K40" s="129"/>
      <c r="L40" s="127">
        <f>IFERROR(INDEX('3.Non-UK employed Rate Build Up'!$D$47:$AK$47,MATCH($C40,'3.Non-UK employed Rate Build Up'!$D$9:$AK$9,0)),0)</f>
        <v>0</v>
      </c>
      <c r="M40" s="127">
        <f>IFERROR(INDEX('3.Non-UK employed Rate Build Up'!$D$65:$AK$65,MATCH($C40,'3.Non-UK employed Rate Build Up'!$D$9:$AK$9,0)),0)</f>
        <v>0</v>
      </c>
      <c r="N40" s="127">
        <f>IFERROR(INDEX('3.Non-UK employed Rate Build Up'!$D$55:$AK$55,MATCH($C40,'3.Non-UK employed Rate Build Up'!$D$9:$AK$9,0)),0)</f>
        <v>0</v>
      </c>
      <c r="O40" s="127">
        <f>IFERROR(INDEX('3.Non-UK employed Rate Build Up'!$D$70:$AK$70,MATCH($C40,'3.Non-UK employed Rate Build Up'!$D$9:$AK$9,0)),0)</f>
        <v>0</v>
      </c>
      <c r="P40" s="128">
        <f>IFERROR(INDEX('3.Non-UK employed Rate Build Up'!$D$60:$AK$60,MATCH($C40,'3.Non-UK employed Rate Build Up'!$D$9:$AK$9,0)),0)</f>
        <v>0</v>
      </c>
      <c r="Q40" s="128">
        <f>IFERROR(INDEX('3.Non-UK employed Rate Build Up'!$D$75:$AK$75,MATCH($C40,'3.Non-UK employed Rate Build Up'!$D$9:$AK$9,0)),0)</f>
        <v>0</v>
      </c>
    </row>
    <row r="41" spans="2:17">
      <c r="B41" s="326" t="s">
        <v>329</v>
      </c>
      <c r="C41" s="112" t="s">
        <v>120</v>
      </c>
      <c r="D41" s="170"/>
      <c r="E41" s="127">
        <f>IFERROR(INDEX('2.UK employed Rate Build Up'!$D$47:$AK$47,MATCH($C41,'2.UK employed Rate Build Up'!$D$9:$AK$9,0)),0)</f>
        <v>0</v>
      </c>
      <c r="F41" s="127">
        <f>IFERROR(INDEX('2.UK employed Rate Build Up'!$D$65:$AK$65,MATCH($C41,'2.UK employed Rate Build Up'!$D$9:$AK$9,0)),0)</f>
        <v>0</v>
      </c>
      <c r="G41" s="127">
        <f>IFERROR(INDEX('2.UK employed Rate Build Up'!$D$55:$AK$55,MATCH($C41,'2.UK employed Rate Build Up'!$D$9:$AK$9,0)),0)</f>
        <v>0</v>
      </c>
      <c r="H41" s="127">
        <f>IFERROR(INDEX('2.UK employed Rate Build Up'!$D$70:$AK$70,MATCH($C41,'2.UK employed Rate Build Up'!$D$9:$AK$9,0)),0)</f>
        <v>0</v>
      </c>
      <c r="I41" s="128">
        <f>IFERROR(INDEX('2.UK employed Rate Build Up'!$D$60:$AK$60,MATCH($C41,'2.UK employed Rate Build Up'!$D$9:$AK$9,0)),0)</f>
        <v>0</v>
      </c>
      <c r="J41" s="128">
        <f>IFERROR(INDEX('2.UK employed Rate Build Up'!$D$75:$AK$75,MATCH($C41,'2.UK employed Rate Build Up'!$D$9:$AK$9,0)),0)</f>
        <v>0</v>
      </c>
      <c r="K41" s="129"/>
      <c r="L41" s="127">
        <f>IFERROR(INDEX('3.Non-UK employed Rate Build Up'!$D$47:$AK$47,MATCH($C41,'3.Non-UK employed Rate Build Up'!$D$9:$AK$9,0)),0)</f>
        <v>0</v>
      </c>
      <c r="M41" s="127">
        <f>IFERROR(INDEX('3.Non-UK employed Rate Build Up'!$D$65:$AK$65,MATCH($C41,'3.Non-UK employed Rate Build Up'!$D$9:$AK$9,0)),0)</f>
        <v>0</v>
      </c>
      <c r="N41" s="127">
        <f>IFERROR(INDEX('3.Non-UK employed Rate Build Up'!$D$55:$AK$55,MATCH($C41,'3.Non-UK employed Rate Build Up'!$D$9:$AK$9,0)),0)</f>
        <v>0</v>
      </c>
      <c r="O41" s="127">
        <f>IFERROR(INDEX('3.Non-UK employed Rate Build Up'!$D$70:$AK$70,MATCH($C41,'3.Non-UK employed Rate Build Up'!$D$9:$AK$9,0)),0)</f>
        <v>0</v>
      </c>
      <c r="P41" s="128">
        <f>IFERROR(INDEX('3.Non-UK employed Rate Build Up'!$D$60:$AK$60,MATCH($C41,'3.Non-UK employed Rate Build Up'!$D$9:$AK$9,0)),0)</f>
        <v>0</v>
      </c>
      <c r="Q41" s="128">
        <f>IFERROR(INDEX('3.Non-UK employed Rate Build Up'!$D$75:$AK$75,MATCH($C41,'3.Non-UK employed Rate Build Up'!$D$9:$AK$9,0)),0)</f>
        <v>0</v>
      </c>
    </row>
    <row r="42" spans="2:17">
      <c r="B42" s="326" t="s">
        <v>329</v>
      </c>
      <c r="C42" s="112" t="s">
        <v>433</v>
      </c>
      <c r="D42" s="170"/>
      <c r="E42" s="127">
        <f>IFERROR(INDEX('2.UK employed Rate Build Up'!$D$47:$AK$47,MATCH($C42,'2.UK employed Rate Build Up'!$D$9:$AK$9,0)),0)</f>
        <v>0</v>
      </c>
      <c r="F42" s="127">
        <f>IFERROR(INDEX('2.UK employed Rate Build Up'!$D$65:$AK$65,MATCH($C42,'2.UK employed Rate Build Up'!$D$9:$AK$9,0)),0)</f>
        <v>0</v>
      </c>
      <c r="G42" s="127">
        <f>IFERROR(INDEX('2.UK employed Rate Build Up'!$D$55:$AK$55,MATCH($C42,'2.UK employed Rate Build Up'!$D$9:$AK$9,0)),0)</f>
        <v>0</v>
      </c>
      <c r="H42" s="127">
        <f>IFERROR(INDEX('2.UK employed Rate Build Up'!$D$70:$AK$70,MATCH($C42,'2.UK employed Rate Build Up'!$D$9:$AK$9,0)),0)</f>
        <v>0</v>
      </c>
      <c r="I42" s="128">
        <f>IFERROR(INDEX('2.UK employed Rate Build Up'!$D$60:$AK$60,MATCH($C42,'2.UK employed Rate Build Up'!$D$9:$AK$9,0)),0)</f>
        <v>0</v>
      </c>
      <c r="J42" s="128">
        <f>IFERROR(INDEX('2.UK employed Rate Build Up'!$D$75:$AK$75,MATCH($C42,'2.UK employed Rate Build Up'!$D$9:$AK$9,0)),0)</f>
        <v>0</v>
      </c>
      <c r="K42" s="129"/>
      <c r="L42" s="127">
        <f>IFERROR(INDEX('3.Non-UK employed Rate Build Up'!$D$47:$AK$47,MATCH($C42,'3.Non-UK employed Rate Build Up'!$D$9:$AK$9,0)),0)</f>
        <v>0</v>
      </c>
      <c r="M42" s="127">
        <f>IFERROR(INDEX('3.Non-UK employed Rate Build Up'!$D$65:$AK$65,MATCH($C42,'3.Non-UK employed Rate Build Up'!$D$9:$AK$9,0)),0)</f>
        <v>0</v>
      </c>
      <c r="N42" s="127">
        <f>IFERROR(INDEX('3.Non-UK employed Rate Build Up'!$D$55:$AK$55,MATCH($C42,'3.Non-UK employed Rate Build Up'!$D$9:$AK$9,0)),0)</f>
        <v>0</v>
      </c>
      <c r="O42" s="127">
        <f>IFERROR(INDEX('3.Non-UK employed Rate Build Up'!$D$70:$AK$70,MATCH($C42,'3.Non-UK employed Rate Build Up'!$D$9:$AK$9,0)),0)</f>
        <v>0</v>
      </c>
      <c r="P42" s="128">
        <f>IFERROR(INDEX('3.Non-UK employed Rate Build Up'!$D$60:$AK$60,MATCH($C42,'3.Non-UK employed Rate Build Up'!$D$9:$AK$9,0)),0)</f>
        <v>0</v>
      </c>
      <c r="Q42" s="128">
        <f>IFERROR(INDEX('3.Non-UK employed Rate Build Up'!$D$75:$AK$75,MATCH($C42,'3.Non-UK employed Rate Build Up'!$D$9:$AK$9,0)),0)</f>
        <v>0</v>
      </c>
    </row>
    <row r="43" spans="2:17">
      <c r="B43" s="112"/>
      <c r="C43" s="112"/>
      <c r="D43" s="170"/>
      <c r="E43" s="127"/>
      <c r="F43" s="127"/>
      <c r="G43" s="127"/>
      <c r="H43" s="127"/>
      <c r="I43" s="127"/>
      <c r="J43" s="127"/>
      <c r="K43" s="129"/>
      <c r="L43" s="127"/>
      <c r="M43" s="127"/>
      <c r="N43" s="127"/>
      <c r="O43" s="127"/>
      <c r="P43" s="127"/>
      <c r="Q43" s="127"/>
    </row>
    <row r="44" spans="2:17">
      <c r="B44" s="112"/>
      <c r="C44" s="112"/>
      <c r="D44" s="170"/>
      <c r="E44" s="127"/>
      <c r="F44" s="127"/>
      <c r="G44" s="127"/>
      <c r="H44" s="127"/>
      <c r="I44" s="127"/>
      <c r="J44" s="127"/>
      <c r="K44" s="129"/>
      <c r="L44" s="127"/>
      <c r="M44" s="127"/>
      <c r="N44" s="127"/>
      <c r="O44" s="127"/>
      <c r="P44" s="127"/>
      <c r="Q44" s="127"/>
    </row>
  </sheetData>
  <sheetProtection algorithmName="SHA-512" hashValue="rNrS+HWbAvwDglh+1MdpTSc7p6vrlP9ubasZipGEFW6DDeCFApqFyza66V6YVloit014gUVXDQ6vJg1pnQoUww==" saltValue="xFD1WMNrrOuj4RwUVAxQYQ==" spinCount="100000" sheet="1" objects="1" scenarios="1" selectLockedCells="1"/>
  <mergeCells count="3">
    <mergeCell ref="A1:D1"/>
    <mergeCell ref="E7:J7"/>
    <mergeCell ref="L7:Q7"/>
  </mergeCells>
  <pageMargins left="0.70866141732283472" right="0.70866141732283472" top="0.74803149606299213" bottom="0.74803149606299213" header="0.31496062992125984" footer="0.31496062992125984"/>
  <pageSetup paperSize="9" scale="3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73C84-4651-493A-9B8F-2E802F4F7722}">
  <sheetPr>
    <tabColor theme="9" tint="0.39997558519241921"/>
    <pageSetUpPr fitToPage="1"/>
  </sheetPr>
  <dimension ref="A1:AM75"/>
  <sheetViews>
    <sheetView view="pageBreakPreview" zoomScale="40" zoomScaleNormal="80" zoomScaleSheetLayoutView="40" workbookViewId="0">
      <selection activeCell="AK8" sqref="D8:AK8"/>
    </sheetView>
  </sheetViews>
  <sheetFormatPr defaultColWidth="8.75" defaultRowHeight="15"/>
  <cols>
    <col min="1" max="1" width="19.25" style="119" customWidth="1"/>
    <col min="2" max="2" width="66" style="119" customWidth="1"/>
    <col min="3" max="3" width="8.25" style="99" customWidth="1"/>
    <col min="4" max="31" width="14.125" style="97" customWidth="1"/>
    <col min="32" max="32" width="14.125" style="242" customWidth="1"/>
    <col min="33" max="35" width="14.125" style="97" customWidth="1"/>
    <col min="36" max="36" width="14.125" style="242" customWidth="1"/>
    <col min="37" max="37" width="14.125" style="97" customWidth="1"/>
    <col min="38" max="38" width="8.75" style="97"/>
    <col min="39" max="39" width="9.75" style="97" customWidth="1"/>
    <col min="40" max="16384" width="8.75" style="97"/>
  </cols>
  <sheetData>
    <row r="1" spans="1:37" ht="27" customHeight="1">
      <c r="A1" s="415" t="str">
        <f>Title</f>
        <v>Concrete Road Framework - Reconstruction Works</v>
      </c>
      <c r="B1" s="415"/>
      <c r="C1" s="415"/>
    </row>
    <row r="2" spans="1:37" ht="20.25">
      <c r="B2" s="98"/>
    </row>
    <row r="3" spans="1:37" ht="15.75">
      <c r="A3" s="97"/>
      <c r="B3" s="100" t="s">
        <v>69</v>
      </c>
      <c r="C3" s="97"/>
    </row>
    <row r="4" spans="1:37" ht="15.75">
      <c r="A4" s="97"/>
      <c r="B4" s="100" t="s">
        <v>188</v>
      </c>
      <c r="C4" s="97"/>
    </row>
    <row r="5" spans="1:37" ht="15.75">
      <c r="A5" s="97"/>
      <c r="B5" s="100"/>
      <c r="C5" s="97"/>
    </row>
    <row r="6" spans="1:37" ht="15.75">
      <c r="A6" s="97"/>
      <c r="B6" s="100"/>
      <c r="C6" s="97"/>
    </row>
    <row r="7" spans="1:37" ht="18">
      <c r="B7" s="130" t="s">
        <v>189</v>
      </c>
    </row>
    <row r="8" spans="1:37">
      <c r="B8" s="131" t="s">
        <v>190</v>
      </c>
      <c r="D8" s="170" t="s">
        <v>191</v>
      </c>
      <c r="E8" s="170" t="s">
        <v>192</v>
      </c>
      <c r="F8" s="170" t="s">
        <v>193</v>
      </c>
      <c r="G8" s="170" t="s">
        <v>194</v>
      </c>
      <c r="H8" s="170" t="s">
        <v>195</v>
      </c>
      <c r="I8" s="170" t="s">
        <v>196</v>
      </c>
      <c r="J8" s="170" t="s">
        <v>197</v>
      </c>
      <c r="K8" s="170" t="s">
        <v>198</v>
      </c>
      <c r="L8" s="170" t="s">
        <v>199</v>
      </c>
      <c r="M8" s="170" t="s">
        <v>200</v>
      </c>
      <c r="N8" s="170" t="s">
        <v>201</v>
      </c>
      <c r="O8" s="170" t="s">
        <v>202</v>
      </c>
      <c r="P8" s="170" t="s">
        <v>203</v>
      </c>
      <c r="Q8" s="170" t="s">
        <v>204</v>
      </c>
      <c r="R8" s="170" t="s">
        <v>205</v>
      </c>
      <c r="S8" s="170" t="s">
        <v>206</v>
      </c>
      <c r="T8" s="170" t="s">
        <v>207</v>
      </c>
      <c r="U8" s="170" t="s">
        <v>332</v>
      </c>
      <c r="V8" s="170" t="s">
        <v>333</v>
      </c>
      <c r="W8" s="170" t="s">
        <v>334</v>
      </c>
      <c r="X8" s="170" t="s">
        <v>335</v>
      </c>
      <c r="Y8" s="170" t="s">
        <v>336</v>
      </c>
      <c r="Z8" s="170" t="s">
        <v>337</v>
      </c>
      <c r="AA8" s="170" t="s">
        <v>338</v>
      </c>
      <c r="AB8" s="170" t="s">
        <v>339</v>
      </c>
      <c r="AC8" s="170" t="s">
        <v>340</v>
      </c>
      <c r="AD8" s="170" t="s">
        <v>341</v>
      </c>
      <c r="AE8" s="170" t="s">
        <v>342</v>
      </c>
      <c r="AF8" s="170" t="s">
        <v>417</v>
      </c>
      <c r="AG8" s="170" t="s">
        <v>418</v>
      </c>
      <c r="AH8" s="170" t="s">
        <v>419</v>
      </c>
      <c r="AI8" s="170" t="s">
        <v>420</v>
      </c>
      <c r="AJ8" s="170" t="s">
        <v>431</v>
      </c>
      <c r="AK8" s="170" t="s">
        <v>434</v>
      </c>
    </row>
    <row r="9" spans="1:37" ht="60">
      <c r="B9" s="131" t="s">
        <v>164</v>
      </c>
      <c r="D9" s="132" t="s">
        <v>94</v>
      </c>
      <c r="E9" s="132" t="s">
        <v>95</v>
      </c>
      <c r="F9" s="132" t="s">
        <v>96</v>
      </c>
      <c r="G9" s="237" t="s">
        <v>421</v>
      </c>
      <c r="H9" s="132" t="s">
        <v>97</v>
      </c>
      <c r="I9" s="132" t="s">
        <v>98</v>
      </c>
      <c r="J9" s="132" t="s">
        <v>99</v>
      </c>
      <c r="K9" s="132" t="s">
        <v>100</v>
      </c>
      <c r="L9" s="132" t="s">
        <v>101</v>
      </c>
      <c r="M9" s="132" t="s">
        <v>102</v>
      </c>
      <c r="N9" s="132" t="s">
        <v>103</v>
      </c>
      <c r="O9" s="132" t="s">
        <v>104</v>
      </c>
      <c r="P9" s="396" t="s">
        <v>4946</v>
      </c>
      <c r="Q9" s="132" t="s">
        <v>105</v>
      </c>
      <c r="R9" s="132" t="s">
        <v>106</v>
      </c>
      <c r="S9" s="132" t="s">
        <v>107</v>
      </c>
      <c r="T9" s="132" t="s">
        <v>108</v>
      </c>
      <c r="U9" s="132" t="s">
        <v>424</v>
      </c>
      <c r="V9" s="132" t="s">
        <v>423</v>
      </c>
      <c r="W9" s="132" t="s">
        <v>109</v>
      </c>
      <c r="X9" s="132" t="s">
        <v>110</v>
      </c>
      <c r="Y9" s="132" t="s">
        <v>111</v>
      </c>
      <c r="Z9" s="132" t="s">
        <v>112</v>
      </c>
      <c r="AA9" s="132" t="s">
        <v>113</v>
      </c>
      <c r="AB9" s="132" t="s">
        <v>114</v>
      </c>
      <c r="AC9" s="132" t="s">
        <v>115</v>
      </c>
      <c r="AD9" s="132" t="s">
        <v>422</v>
      </c>
      <c r="AE9" s="132" t="s">
        <v>116</v>
      </c>
      <c r="AF9" s="132" t="s">
        <v>429</v>
      </c>
      <c r="AG9" s="132" t="s">
        <v>117</v>
      </c>
      <c r="AH9" s="132" t="s">
        <v>118</v>
      </c>
      <c r="AI9" s="132" t="s">
        <v>119</v>
      </c>
      <c r="AJ9" s="132" t="s">
        <v>120</v>
      </c>
      <c r="AK9" s="132" t="s">
        <v>433</v>
      </c>
    </row>
    <row r="10" spans="1:37">
      <c r="B10" s="133" t="s">
        <v>208</v>
      </c>
      <c r="D10" s="132">
        <f t="shared" ref="D10:AD10" si="0">VLOOKUP(D9,Altrole,2,FALSE)</f>
        <v>0</v>
      </c>
      <c r="E10" s="132">
        <f t="shared" si="0"/>
        <v>0</v>
      </c>
      <c r="F10" s="132">
        <f t="shared" si="0"/>
        <v>0</v>
      </c>
      <c r="G10" s="132">
        <f t="shared" si="0"/>
        <v>0</v>
      </c>
      <c r="H10" s="132">
        <f t="shared" si="0"/>
        <v>0</v>
      </c>
      <c r="I10" s="132">
        <f t="shared" si="0"/>
        <v>0</v>
      </c>
      <c r="J10" s="132">
        <f t="shared" si="0"/>
        <v>0</v>
      </c>
      <c r="K10" s="132">
        <f t="shared" si="0"/>
        <v>0</v>
      </c>
      <c r="L10" s="132">
        <f t="shared" si="0"/>
        <v>0</v>
      </c>
      <c r="M10" s="132">
        <f t="shared" si="0"/>
        <v>0</v>
      </c>
      <c r="N10" s="132">
        <f t="shared" si="0"/>
        <v>0</v>
      </c>
      <c r="O10" s="132">
        <f t="shared" si="0"/>
        <v>0</v>
      </c>
      <c r="P10" s="393"/>
      <c r="Q10" s="132">
        <f t="shared" si="0"/>
        <v>0</v>
      </c>
      <c r="R10" s="132">
        <f t="shared" si="0"/>
        <v>0</v>
      </c>
      <c r="S10" s="132">
        <f t="shared" si="0"/>
        <v>0</v>
      </c>
      <c r="T10" s="132">
        <f t="shared" si="0"/>
        <v>0</v>
      </c>
      <c r="U10" s="132">
        <f t="shared" si="0"/>
        <v>0</v>
      </c>
      <c r="V10" s="132">
        <f t="shared" si="0"/>
        <v>0</v>
      </c>
      <c r="W10" s="132">
        <f t="shared" si="0"/>
        <v>0</v>
      </c>
      <c r="X10" s="132">
        <f t="shared" si="0"/>
        <v>0</v>
      </c>
      <c r="Y10" s="132">
        <f t="shared" si="0"/>
        <v>0</v>
      </c>
      <c r="Z10" s="132">
        <f t="shared" si="0"/>
        <v>0</v>
      </c>
      <c r="AA10" s="132">
        <f t="shared" si="0"/>
        <v>0</v>
      </c>
      <c r="AB10" s="132">
        <f t="shared" si="0"/>
        <v>0</v>
      </c>
      <c r="AC10" s="132">
        <f t="shared" si="0"/>
        <v>0</v>
      </c>
      <c r="AD10" s="132">
        <f t="shared" si="0"/>
        <v>0</v>
      </c>
      <c r="AE10" s="132">
        <f t="shared" ref="AE10:AI10" si="1">VLOOKUP(AE9,Altrole,2,FALSE)</f>
        <v>0</v>
      </c>
      <c r="AF10" s="132">
        <f t="shared" ref="AF10" si="2">VLOOKUP(AF9,Altrole,2,FALSE)</f>
        <v>0</v>
      </c>
      <c r="AG10" s="132">
        <f t="shared" si="1"/>
        <v>0</v>
      </c>
      <c r="AH10" s="132">
        <f t="shared" si="1"/>
        <v>0</v>
      </c>
      <c r="AI10" s="132">
        <f t="shared" si="1"/>
        <v>0</v>
      </c>
      <c r="AJ10" s="132">
        <f t="shared" ref="AJ10:AK10" si="3">VLOOKUP(AJ9,Altrole,2,FALSE)</f>
        <v>0</v>
      </c>
      <c r="AK10" s="132">
        <f t="shared" si="3"/>
        <v>0</v>
      </c>
    </row>
    <row r="11" spans="1:37" ht="30">
      <c r="B11" s="133" t="s">
        <v>331</v>
      </c>
      <c r="D11" s="132" t="str">
        <f t="shared" ref="D11:AK11" si="4">INDEX(RoleType,MATCH(D$9,Role,0))</f>
        <v>Construction Staff</v>
      </c>
      <c r="E11" s="132" t="str">
        <f t="shared" si="4"/>
        <v>Construction Staff</v>
      </c>
      <c r="F11" s="132" t="str">
        <f t="shared" si="4"/>
        <v>Construction Staff</v>
      </c>
      <c r="G11" s="132" t="str">
        <f t="shared" si="4"/>
        <v>Construction Staff</v>
      </c>
      <c r="H11" s="132" t="str">
        <f t="shared" si="4"/>
        <v>Construction Staff</v>
      </c>
      <c r="I11" s="132" t="str">
        <f t="shared" si="4"/>
        <v>Construction Staff</v>
      </c>
      <c r="J11" s="132" t="str">
        <f t="shared" si="4"/>
        <v>Construction Staff</v>
      </c>
      <c r="K11" s="132" t="str">
        <f t="shared" si="4"/>
        <v>Construction Staff</v>
      </c>
      <c r="L11" s="132" t="str">
        <f t="shared" si="4"/>
        <v>Construction Staff</v>
      </c>
      <c r="M11" s="132" t="str">
        <f t="shared" si="4"/>
        <v>Construction Staff</v>
      </c>
      <c r="N11" s="132" t="str">
        <f t="shared" si="4"/>
        <v>Construction Staff</v>
      </c>
      <c r="O11" s="132" t="str">
        <f t="shared" si="4"/>
        <v>Construction Staff</v>
      </c>
      <c r="P11" s="393"/>
      <c r="Q11" s="132" t="str">
        <f t="shared" si="4"/>
        <v>Design Staff</v>
      </c>
      <c r="R11" s="132" t="str">
        <f t="shared" si="4"/>
        <v>Design Staff</v>
      </c>
      <c r="S11" s="132" t="str">
        <f t="shared" si="4"/>
        <v>Design Staff</v>
      </c>
      <c r="T11" s="132" t="str">
        <f t="shared" si="4"/>
        <v>Design Staff</v>
      </c>
      <c r="U11" s="132" t="str">
        <f t="shared" si="4"/>
        <v>Construction Staff</v>
      </c>
      <c r="V11" s="132" t="str">
        <f t="shared" si="4"/>
        <v>Construction Staff</v>
      </c>
      <c r="W11" s="132" t="str">
        <f t="shared" si="4"/>
        <v>Design Staff</v>
      </c>
      <c r="X11" s="132" t="str">
        <f t="shared" si="4"/>
        <v>Design Staff</v>
      </c>
      <c r="Y11" s="132" t="str">
        <f t="shared" si="4"/>
        <v>Design Staff</v>
      </c>
      <c r="Z11" s="132" t="str">
        <f t="shared" si="4"/>
        <v>Design Staff</v>
      </c>
      <c r="AA11" s="132" t="str">
        <f t="shared" si="4"/>
        <v>Construction Staff</v>
      </c>
      <c r="AB11" s="132" t="str">
        <f t="shared" si="4"/>
        <v>Construction Staff</v>
      </c>
      <c r="AC11" s="132" t="str">
        <f t="shared" si="4"/>
        <v>Construction Staff</v>
      </c>
      <c r="AD11" s="132" t="str">
        <f t="shared" si="4"/>
        <v>Construction Staff</v>
      </c>
      <c r="AE11" s="132" t="str">
        <f t="shared" si="4"/>
        <v>Construction Staff</v>
      </c>
      <c r="AF11" s="132" t="str">
        <f t="shared" si="4"/>
        <v>Construction Staff</v>
      </c>
      <c r="AG11" s="132" t="str">
        <f t="shared" si="4"/>
        <v>Design Staff</v>
      </c>
      <c r="AH11" s="132" t="str">
        <f t="shared" si="4"/>
        <v>Design Staff</v>
      </c>
      <c r="AI11" s="132" t="str">
        <f t="shared" si="4"/>
        <v>Design Staff</v>
      </c>
      <c r="AJ11" s="132" t="str">
        <f t="shared" si="4"/>
        <v>Construction Staff</v>
      </c>
      <c r="AK11" s="132" t="str">
        <f t="shared" si="4"/>
        <v>Construction Staff</v>
      </c>
    </row>
    <row r="12" spans="1:37">
      <c r="B12" s="133" t="s">
        <v>209</v>
      </c>
      <c r="D12" s="287" t="s">
        <v>210</v>
      </c>
      <c r="E12" s="287" t="s">
        <v>210</v>
      </c>
      <c r="F12" s="287" t="s">
        <v>210</v>
      </c>
      <c r="G12" s="287" t="s">
        <v>210</v>
      </c>
      <c r="H12" s="287" t="s">
        <v>210</v>
      </c>
      <c r="I12" s="287" t="s">
        <v>210</v>
      </c>
      <c r="J12" s="287" t="s">
        <v>210</v>
      </c>
      <c r="K12" s="287" t="s">
        <v>210</v>
      </c>
      <c r="L12" s="287" t="s">
        <v>210</v>
      </c>
      <c r="M12" s="287" t="s">
        <v>210</v>
      </c>
      <c r="N12" s="287" t="s">
        <v>210</v>
      </c>
      <c r="O12" s="287" t="s">
        <v>210</v>
      </c>
      <c r="P12" s="480"/>
      <c r="Q12" s="287" t="s">
        <v>210</v>
      </c>
      <c r="R12" s="287" t="s">
        <v>210</v>
      </c>
      <c r="S12" s="287" t="s">
        <v>210</v>
      </c>
      <c r="T12" s="287" t="s">
        <v>210</v>
      </c>
      <c r="U12" s="287" t="s">
        <v>210</v>
      </c>
      <c r="V12" s="287" t="s">
        <v>210</v>
      </c>
      <c r="W12" s="287" t="s">
        <v>210</v>
      </c>
      <c r="X12" s="287" t="s">
        <v>210</v>
      </c>
      <c r="Y12" s="287" t="s">
        <v>210</v>
      </c>
      <c r="Z12" s="287" t="s">
        <v>210</v>
      </c>
      <c r="AA12" s="287" t="s">
        <v>210</v>
      </c>
      <c r="AB12" s="287" t="s">
        <v>210</v>
      </c>
      <c r="AC12" s="287" t="s">
        <v>210</v>
      </c>
      <c r="AD12" s="287" t="s">
        <v>210</v>
      </c>
      <c r="AE12" s="287" t="s">
        <v>210</v>
      </c>
      <c r="AF12" s="287" t="s">
        <v>210</v>
      </c>
      <c r="AG12" s="287" t="s">
        <v>210</v>
      </c>
      <c r="AH12" s="287" t="s">
        <v>210</v>
      </c>
      <c r="AI12" s="287" t="s">
        <v>210</v>
      </c>
      <c r="AJ12" s="287" t="s">
        <v>210</v>
      </c>
      <c r="AK12" s="287" t="s">
        <v>210</v>
      </c>
    </row>
    <row r="13" spans="1:37">
      <c r="P13" s="394"/>
      <c r="AK13" s="242"/>
    </row>
    <row r="14" spans="1:37" ht="15.75">
      <c r="A14" s="134" t="s">
        <v>211</v>
      </c>
      <c r="B14" s="134" t="s">
        <v>162</v>
      </c>
      <c r="C14" s="135"/>
      <c r="P14" s="394"/>
      <c r="AK14" s="242"/>
    </row>
    <row r="15" spans="1:37" ht="15.75">
      <c r="B15" s="136" t="s">
        <v>163</v>
      </c>
      <c r="C15" s="97"/>
      <c r="P15" s="394"/>
      <c r="AK15" s="242"/>
    </row>
    <row r="16" spans="1:37" s="100" customFormat="1" ht="15.75">
      <c r="A16" s="119"/>
      <c r="B16" s="119" t="s">
        <v>212</v>
      </c>
      <c r="C16" s="137" t="s">
        <v>213</v>
      </c>
      <c r="D16" s="286"/>
      <c r="E16" s="286"/>
      <c r="F16" s="286"/>
      <c r="G16" s="286"/>
      <c r="H16" s="286"/>
      <c r="I16" s="286"/>
      <c r="J16" s="286"/>
      <c r="K16" s="286"/>
      <c r="L16" s="286"/>
      <c r="M16" s="286"/>
      <c r="N16" s="286"/>
      <c r="O16" s="286"/>
      <c r="P16" s="481"/>
      <c r="Q16" s="286"/>
      <c r="R16" s="286"/>
      <c r="S16" s="286"/>
      <c r="T16" s="286"/>
      <c r="U16" s="286"/>
      <c r="V16" s="286"/>
      <c r="W16" s="286"/>
      <c r="X16" s="286"/>
      <c r="Y16" s="286"/>
      <c r="Z16" s="286"/>
      <c r="AA16" s="286"/>
      <c r="AB16" s="286"/>
      <c r="AC16" s="286"/>
      <c r="AD16" s="286"/>
      <c r="AE16" s="286"/>
      <c r="AF16" s="286"/>
      <c r="AG16" s="286"/>
      <c r="AH16" s="286"/>
      <c r="AI16" s="286"/>
      <c r="AJ16" s="286"/>
      <c r="AK16" s="286"/>
    </row>
    <row r="17" spans="1:37" ht="15.75">
      <c r="B17" s="136" t="s">
        <v>214</v>
      </c>
      <c r="C17" s="119"/>
      <c r="D17" s="119"/>
      <c r="E17" s="119"/>
      <c r="F17" s="119"/>
      <c r="G17" s="119"/>
      <c r="H17" s="119"/>
      <c r="I17" s="119"/>
      <c r="J17" s="119"/>
      <c r="K17" s="119"/>
      <c r="L17" s="119"/>
      <c r="M17" s="119"/>
      <c r="N17" s="119"/>
      <c r="O17" s="119"/>
      <c r="P17" s="395"/>
      <c r="Q17" s="119"/>
      <c r="R17" s="119"/>
      <c r="S17" s="119"/>
      <c r="T17" s="119"/>
      <c r="U17" s="119"/>
      <c r="V17" s="119"/>
      <c r="W17" s="119"/>
      <c r="X17" s="119"/>
      <c r="Y17" s="119"/>
      <c r="Z17" s="119"/>
      <c r="AA17" s="119"/>
      <c r="AB17" s="119"/>
      <c r="AC17" s="119"/>
      <c r="AD17" s="119"/>
      <c r="AE17" s="119"/>
      <c r="AF17" s="119"/>
      <c r="AG17" s="119"/>
      <c r="AH17" s="119"/>
      <c r="AI17" s="119"/>
      <c r="AJ17" s="119"/>
      <c r="AK17" s="119"/>
    </row>
    <row r="18" spans="1:37">
      <c r="B18" s="119" t="s">
        <v>166</v>
      </c>
      <c r="C18" s="99" t="s">
        <v>213</v>
      </c>
      <c r="D18" s="285"/>
      <c r="E18" s="285"/>
      <c r="F18" s="285"/>
      <c r="G18" s="285"/>
      <c r="H18" s="285"/>
      <c r="I18" s="285"/>
      <c r="J18" s="285"/>
      <c r="K18" s="285"/>
      <c r="L18" s="285"/>
      <c r="M18" s="285"/>
      <c r="N18" s="285"/>
      <c r="O18" s="285"/>
      <c r="P18" s="482"/>
      <c r="Q18" s="285"/>
      <c r="R18" s="285"/>
      <c r="S18" s="285"/>
      <c r="T18" s="285"/>
      <c r="U18" s="285"/>
      <c r="V18" s="285"/>
      <c r="W18" s="285"/>
      <c r="X18" s="285"/>
      <c r="Y18" s="285"/>
      <c r="Z18" s="285"/>
      <c r="AA18" s="285"/>
      <c r="AB18" s="285"/>
      <c r="AC18" s="285"/>
      <c r="AD18" s="285"/>
      <c r="AE18" s="285"/>
      <c r="AF18" s="285"/>
      <c r="AG18" s="285"/>
      <c r="AH18" s="285"/>
      <c r="AI18" s="285"/>
      <c r="AJ18" s="285"/>
      <c r="AK18" s="285"/>
    </row>
    <row r="19" spans="1:37">
      <c r="B19" s="119" t="s">
        <v>167</v>
      </c>
      <c r="C19" s="99" t="s">
        <v>213</v>
      </c>
      <c r="D19" s="285"/>
      <c r="E19" s="285"/>
      <c r="F19" s="285"/>
      <c r="G19" s="285"/>
      <c r="H19" s="285"/>
      <c r="I19" s="285"/>
      <c r="J19" s="285"/>
      <c r="K19" s="285"/>
      <c r="L19" s="285"/>
      <c r="M19" s="285"/>
      <c r="N19" s="285"/>
      <c r="O19" s="285"/>
      <c r="P19" s="482"/>
      <c r="Q19" s="285"/>
      <c r="R19" s="285"/>
      <c r="S19" s="285"/>
      <c r="T19" s="285"/>
      <c r="U19" s="285"/>
      <c r="V19" s="285"/>
      <c r="W19" s="285"/>
      <c r="X19" s="285"/>
      <c r="Y19" s="285"/>
      <c r="Z19" s="285"/>
      <c r="AA19" s="285"/>
      <c r="AB19" s="285"/>
      <c r="AC19" s="285"/>
      <c r="AD19" s="285"/>
      <c r="AE19" s="285"/>
      <c r="AF19" s="285"/>
      <c r="AG19" s="285"/>
      <c r="AH19" s="285"/>
      <c r="AI19" s="285"/>
      <c r="AJ19" s="285"/>
      <c r="AK19" s="285"/>
    </row>
    <row r="20" spans="1:37">
      <c r="B20" s="119" t="s">
        <v>168</v>
      </c>
      <c r="C20" s="99" t="s">
        <v>213</v>
      </c>
      <c r="D20" s="285"/>
      <c r="E20" s="285"/>
      <c r="F20" s="285"/>
      <c r="G20" s="285"/>
      <c r="H20" s="285"/>
      <c r="I20" s="285"/>
      <c r="J20" s="285"/>
      <c r="K20" s="285"/>
      <c r="L20" s="285"/>
      <c r="M20" s="285"/>
      <c r="N20" s="285"/>
      <c r="O20" s="285"/>
      <c r="P20" s="482"/>
      <c r="Q20" s="285"/>
      <c r="R20" s="285"/>
      <c r="S20" s="285"/>
      <c r="T20" s="285"/>
      <c r="U20" s="285"/>
      <c r="V20" s="285"/>
      <c r="W20" s="285"/>
      <c r="X20" s="285"/>
      <c r="Y20" s="285"/>
      <c r="Z20" s="285"/>
      <c r="AA20" s="285"/>
      <c r="AB20" s="285"/>
      <c r="AC20" s="285"/>
      <c r="AD20" s="285"/>
      <c r="AE20" s="285"/>
      <c r="AF20" s="285"/>
      <c r="AG20" s="285"/>
      <c r="AH20" s="285"/>
      <c r="AI20" s="285"/>
      <c r="AJ20" s="285"/>
      <c r="AK20" s="285"/>
    </row>
    <row r="21" spans="1:37">
      <c r="B21" s="119" t="s">
        <v>169</v>
      </c>
      <c r="C21" s="99" t="s">
        <v>213</v>
      </c>
      <c r="D21" s="285"/>
      <c r="E21" s="285"/>
      <c r="F21" s="285"/>
      <c r="G21" s="285"/>
      <c r="H21" s="285"/>
      <c r="I21" s="285"/>
      <c r="J21" s="285"/>
      <c r="K21" s="285"/>
      <c r="L21" s="285"/>
      <c r="M21" s="285"/>
      <c r="N21" s="285"/>
      <c r="O21" s="285"/>
      <c r="P21" s="482"/>
      <c r="Q21" s="285"/>
      <c r="R21" s="285"/>
      <c r="S21" s="285"/>
      <c r="T21" s="285"/>
      <c r="U21" s="285"/>
      <c r="V21" s="285"/>
      <c r="W21" s="285"/>
      <c r="X21" s="285"/>
      <c r="Y21" s="285"/>
      <c r="Z21" s="285"/>
      <c r="AA21" s="285"/>
      <c r="AB21" s="285"/>
      <c r="AC21" s="285"/>
      <c r="AD21" s="285"/>
      <c r="AE21" s="285"/>
      <c r="AF21" s="285"/>
      <c r="AG21" s="285"/>
      <c r="AH21" s="285"/>
      <c r="AI21" s="285"/>
      <c r="AJ21" s="285"/>
      <c r="AK21" s="285"/>
    </row>
    <row r="22" spans="1:37">
      <c r="B22" s="119" t="s">
        <v>170</v>
      </c>
      <c r="C22" s="99" t="s">
        <v>213</v>
      </c>
      <c r="D22" s="285"/>
      <c r="E22" s="285"/>
      <c r="F22" s="285"/>
      <c r="G22" s="285"/>
      <c r="H22" s="285"/>
      <c r="I22" s="285"/>
      <c r="J22" s="285"/>
      <c r="K22" s="285"/>
      <c r="L22" s="285"/>
      <c r="M22" s="285"/>
      <c r="N22" s="285"/>
      <c r="O22" s="285"/>
      <c r="P22" s="482"/>
      <c r="Q22" s="285"/>
      <c r="R22" s="285"/>
      <c r="S22" s="285"/>
      <c r="T22" s="285"/>
      <c r="U22" s="285"/>
      <c r="V22" s="285"/>
      <c r="W22" s="285"/>
      <c r="X22" s="285"/>
      <c r="Y22" s="285"/>
      <c r="Z22" s="285"/>
      <c r="AA22" s="285"/>
      <c r="AB22" s="285"/>
      <c r="AC22" s="285"/>
      <c r="AD22" s="285"/>
      <c r="AE22" s="285"/>
      <c r="AF22" s="285"/>
      <c r="AG22" s="285"/>
      <c r="AH22" s="285"/>
      <c r="AI22" s="285"/>
      <c r="AJ22" s="285"/>
      <c r="AK22" s="285"/>
    </row>
    <row r="23" spans="1:37">
      <c r="B23" s="119" t="s">
        <v>215</v>
      </c>
      <c r="C23" s="99" t="s">
        <v>213</v>
      </c>
      <c r="D23" s="285"/>
      <c r="E23" s="285"/>
      <c r="F23" s="285"/>
      <c r="G23" s="285"/>
      <c r="H23" s="285"/>
      <c r="I23" s="285"/>
      <c r="J23" s="285"/>
      <c r="K23" s="285"/>
      <c r="L23" s="285"/>
      <c r="M23" s="285"/>
      <c r="N23" s="285"/>
      <c r="O23" s="285"/>
      <c r="P23" s="482"/>
      <c r="Q23" s="285"/>
      <c r="R23" s="285"/>
      <c r="S23" s="285"/>
      <c r="T23" s="285"/>
      <c r="U23" s="285"/>
      <c r="V23" s="285"/>
      <c r="W23" s="285"/>
      <c r="X23" s="285"/>
      <c r="Y23" s="285"/>
      <c r="Z23" s="285"/>
      <c r="AA23" s="285"/>
      <c r="AB23" s="285"/>
      <c r="AC23" s="285"/>
      <c r="AD23" s="285"/>
      <c r="AE23" s="285"/>
      <c r="AF23" s="285"/>
      <c r="AG23" s="285"/>
      <c r="AH23" s="285"/>
      <c r="AI23" s="285"/>
      <c r="AJ23" s="285"/>
      <c r="AK23" s="285"/>
    </row>
    <row r="24" spans="1:37">
      <c r="B24" s="119" t="s">
        <v>171</v>
      </c>
      <c r="C24" s="99" t="s">
        <v>213</v>
      </c>
      <c r="D24" s="285"/>
      <c r="E24" s="285"/>
      <c r="F24" s="285"/>
      <c r="G24" s="285"/>
      <c r="H24" s="285"/>
      <c r="I24" s="285"/>
      <c r="J24" s="285"/>
      <c r="K24" s="285"/>
      <c r="L24" s="285"/>
      <c r="M24" s="285"/>
      <c r="N24" s="285"/>
      <c r="O24" s="285"/>
      <c r="P24" s="482"/>
      <c r="Q24" s="285"/>
      <c r="R24" s="285"/>
      <c r="S24" s="285"/>
      <c r="T24" s="285"/>
      <c r="U24" s="285"/>
      <c r="V24" s="285"/>
      <c r="W24" s="285"/>
      <c r="X24" s="285"/>
      <c r="Y24" s="285"/>
      <c r="Z24" s="285"/>
      <c r="AA24" s="285"/>
      <c r="AB24" s="285"/>
      <c r="AC24" s="285"/>
      <c r="AD24" s="285"/>
      <c r="AE24" s="285"/>
      <c r="AF24" s="285"/>
      <c r="AG24" s="285"/>
      <c r="AH24" s="285"/>
      <c r="AI24" s="285"/>
      <c r="AJ24" s="285"/>
      <c r="AK24" s="285"/>
    </row>
    <row r="25" spans="1:37">
      <c r="B25" s="119" t="s">
        <v>172</v>
      </c>
      <c r="C25" s="99" t="s">
        <v>213</v>
      </c>
      <c r="D25" s="285"/>
      <c r="E25" s="285"/>
      <c r="F25" s="285"/>
      <c r="G25" s="285"/>
      <c r="H25" s="285"/>
      <c r="I25" s="285"/>
      <c r="J25" s="285"/>
      <c r="K25" s="285"/>
      <c r="L25" s="285"/>
      <c r="M25" s="285"/>
      <c r="N25" s="285"/>
      <c r="O25" s="285"/>
      <c r="P25" s="482"/>
      <c r="Q25" s="285"/>
      <c r="R25" s="285"/>
      <c r="S25" s="285"/>
      <c r="T25" s="285"/>
      <c r="U25" s="285"/>
      <c r="V25" s="285"/>
      <c r="W25" s="285"/>
      <c r="X25" s="285"/>
      <c r="Y25" s="285"/>
      <c r="Z25" s="285"/>
      <c r="AA25" s="285"/>
      <c r="AB25" s="285"/>
      <c r="AC25" s="285"/>
      <c r="AD25" s="285"/>
      <c r="AE25" s="285"/>
      <c r="AF25" s="285"/>
      <c r="AG25" s="285"/>
      <c r="AH25" s="285"/>
      <c r="AI25" s="285"/>
      <c r="AJ25" s="285"/>
      <c r="AK25" s="285"/>
    </row>
    <row r="26" spans="1:37" s="100" customFormat="1" ht="15.75">
      <c r="A26" s="136"/>
      <c r="B26" s="139" t="s">
        <v>214</v>
      </c>
      <c r="C26" s="137" t="s">
        <v>213</v>
      </c>
      <c r="D26" s="140">
        <f t="shared" ref="D26:AD26" si="5">IF(D12="Direct",SUM(D18:D25),0)</f>
        <v>0</v>
      </c>
      <c r="E26" s="140">
        <f t="shared" si="5"/>
        <v>0</v>
      </c>
      <c r="F26" s="140">
        <f t="shared" si="5"/>
        <v>0</v>
      </c>
      <c r="G26" s="140">
        <f t="shared" si="5"/>
        <v>0</v>
      </c>
      <c r="H26" s="140">
        <f t="shared" si="5"/>
        <v>0</v>
      </c>
      <c r="I26" s="140">
        <f t="shared" si="5"/>
        <v>0</v>
      </c>
      <c r="J26" s="140">
        <f t="shared" si="5"/>
        <v>0</v>
      </c>
      <c r="K26" s="140">
        <f t="shared" si="5"/>
        <v>0</v>
      </c>
      <c r="L26" s="140">
        <f t="shared" si="5"/>
        <v>0</v>
      </c>
      <c r="M26" s="140">
        <f t="shared" si="5"/>
        <v>0</v>
      </c>
      <c r="N26" s="140">
        <f t="shared" si="5"/>
        <v>0</v>
      </c>
      <c r="O26" s="140">
        <f t="shared" si="5"/>
        <v>0</v>
      </c>
      <c r="P26" s="481"/>
      <c r="Q26" s="140">
        <f t="shared" si="5"/>
        <v>0</v>
      </c>
      <c r="R26" s="140">
        <f t="shared" si="5"/>
        <v>0</v>
      </c>
      <c r="S26" s="140">
        <f t="shared" si="5"/>
        <v>0</v>
      </c>
      <c r="T26" s="140">
        <f t="shared" si="5"/>
        <v>0</v>
      </c>
      <c r="U26" s="140">
        <f t="shared" si="5"/>
        <v>0</v>
      </c>
      <c r="V26" s="140">
        <f t="shared" si="5"/>
        <v>0</v>
      </c>
      <c r="W26" s="140">
        <f t="shared" si="5"/>
        <v>0</v>
      </c>
      <c r="X26" s="140">
        <f t="shared" si="5"/>
        <v>0</v>
      </c>
      <c r="Y26" s="140">
        <f t="shared" si="5"/>
        <v>0</v>
      </c>
      <c r="Z26" s="140">
        <f t="shared" si="5"/>
        <v>0</v>
      </c>
      <c r="AA26" s="140">
        <f t="shared" si="5"/>
        <v>0</v>
      </c>
      <c r="AB26" s="140">
        <f t="shared" si="5"/>
        <v>0</v>
      </c>
      <c r="AC26" s="140">
        <f t="shared" si="5"/>
        <v>0</v>
      </c>
      <c r="AD26" s="140">
        <f t="shared" si="5"/>
        <v>0</v>
      </c>
      <c r="AE26" s="140">
        <f t="shared" ref="AE26:AI26" si="6">IF(AE12="Direct",SUM(AE18:AE25),0)</f>
        <v>0</v>
      </c>
      <c r="AF26" s="140">
        <f t="shared" ref="AF26" si="7">IF(AF12="Direct",SUM(AF18:AF25),0)</f>
        <v>0</v>
      </c>
      <c r="AG26" s="140">
        <f t="shared" si="6"/>
        <v>0</v>
      </c>
      <c r="AH26" s="140">
        <f t="shared" si="6"/>
        <v>0</v>
      </c>
      <c r="AI26" s="140">
        <f t="shared" si="6"/>
        <v>0</v>
      </c>
      <c r="AJ26" s="140">
        <f t="shared" ref="AJ26:AK26" si="8">IF(AJ12="Direct",SUM(AJ18:AJ25),0)</f>
        <v>0</v>
      </c>
      <c r="AK26" s="140">
        <f t="shared" si="8"/>
        <v>0</v>
      </c>
    </row>
    <row r="27" spans="1:37">
      <c r="C27" s="119"/>
      <c r="D27" s="119"/>
      <c r="E27" s="119"/>
      <c r="F27" s="119"/>
      <c r="G27" s="119"/>
      <c r="H27" s="119"/>
      <c r="I27" s="119"/>
      <c r="J27" s="119"/>
      <c r="K27" s="119"/>
      <c r="L27" s="119"/>
      <c r="M27" s="119"/>
      <c r="N27" s="119"/>
      <c r="O27" s="119"/>
      <c r="P27" s="483"/>
      <c r="Q27" s="119"/>
      <c r="R27" s="119"/>
      <c r="S27" s="119"/>
      <c r="T27" s="119"/>
      <c r="U27" s="119"/>
      <c r="V27" s="119"/>
      <c r="W27" s="119"/>
      <c r="X27" s="119"/>
      <c r="Y27" s="119"/>
      <c r="Z27" s="119"/>
      <c r="AA27" s="119"/>
      <c r="AB27" s="119"/>
      <c r="AC27" s="119"/>
      <c r="AD27" s="119"/>
      <c r="AE27" s="119"/>
      <c r="AF27" s="119"/>
      <c r="AG27" s="119"/>
      <c r="AH27" s="119"/>
      <c r="AI27" s="119"/>
      <c r="AJ27" s="119"/>
      <c r="AK27" s="119"/>
    </row>
    <row r="28" spans="1:37">
      <c r="B28" s="119" t="s">
        <v>216</v>
      </c>
      <c r="C28" s="99" t="s">
        <v>213</v>
      </c>
      <c r="D28" s="138">
        <f t="shared" ref="D28:AD28" si="9">D16+D26</f>
        <v>0</v>
      </c>
      <c r="E28" s="138">
        <f t="shared" si="9"/>
        <v>0</v>
      </c>
      <c r="F28" s="138">
        <f t="shared" si="9"/>
        <v>0</v>
      </c>
      <c r="G28" s="138">
        <f t="shared" si="9"/>
        <v>0</v>
      </c>
      <c r="H28" s="138">
        <f t="shared" si="9"/>
        <v>0</v>
      </c>
      <c r="I28" s="138">
        <f t="shared" si="9"/>
        <v>0</v>
      </c>
      <c r="J28" s="138">
        <f t="shared" si="9"/>
        <v>0</v>
      </c>
      <c r="K28" s="138">
        <f t="shared" si="9"/>
        <v>0</v>
      </c>
      <c r="L28" s="138">
        <f t="shared" si="9"/>
        <v>0</v>
      </c>
      <c r="M28" s="138">
        <f t="shared" si="9"/>
        <v>0</v>
      </c>
      <c r="N28" s="138">
        <f t="shared" si="9"/>
        <v>0</v>
      </c>
      <c r="O28" s="138">
        <f t="shared" si="9"/>
        <v>0</v>
      </c>
      <c r="P28" s="482"/>
      <c r="Q28" s="138">
        <f t="shared" si="9"/>
        <v>0</v>
      </c>
      <c r="R28" s="138">
        <f t="shared" si="9"/>
        <v>0</v>
      </c>
      <c r="S28" s="138">
        <f t="shared" si="9"/>
        <v>0</v>
      </c>
      <c r="T28" s="138">
        <f t="shared" si="9"/>
        <v>0</v>
      </c>
      <c r="U28" s="138">
        <f t="shared" si="9"/>
        <v>0</v>
      </c>
      <c r="V28" s="138">
        <f t="shared" si="9"/>
        <v>0</v>
      </c>
      <c r="W28" s="138">
        <f t="shared" si="9"/>
        <v>0</v>
      </c>
      <c r="X28" s="138">
        <f t="shared" si="9"/>
        <v>0</v>
      </c>
      <c r="Y28" s="138">
        <f t="shared" si="9"/>
        <v>0</v>
      </c>
      <c r="Z28" s="138">
        <f t="shared" si="9"/>
        <v>0</v>
      </c>
      <c r="AA28" s="138">
        <f t="shared" si="9"/>
        <v>0</v>
      </c>
      <c r="AB28" s="138">
        <f t="shared" si="9"/>
        <v>0</v>
      </c>
      <c r="AC28" s="138">
        <f t="shared" si="9"/>
        <v>0</v>
      </c>
      <c r="AD28" s="138">
        <f t="shared" si="9"/>
        <v>0</v>
      </c>
      <c r="AE28" s="138">
        <f t="shared" ref="AE28:AI28" si="10">AE16+AE26</f>
        <v>0</v>
      </c>
      <c r="AF28" s="138">
        <f t="shared" ref="AF28" si="11">AF16+AF26</f>
        <v>0</v>
      </c>
      <c r="AG28" s="138">
        <f t="shared" si="10"/>
        <v>0</v>
      </c>
      <c r="AH28" s="138">
        <f t="shared" si="10"/>
        <v>0</v>
      </c>
      <c r="AI28" s="138">
        <f t="shared" si="10"/>
        <v>0</v>
      </c>
      <c r="AJ28" s="138">
        <f t="shared" ref="AJ28:AK28" si="12">AJ16+AJ26</f>
        <v>0</v>
      </c>
      <c r="AK28" s="138">
        <f t="shared" si="12"/>
        <v>0</v>
      </c>
    </row>
    <row r="29" spans="1:37">
      <c r="B29" s="119" t="s">
        <v>217</v>
      </c>
      <c r="C29" s="99" t="s">
        <v>218</v>
      </c>
      <c r="D29" s="138">
        <v>365</v>
      </c>
      <c r="E29" s="138">
        <v>365</v>
      </c>
      <c r="F29" s="138">
        <v>365</v>
      </c>
      <c r="G29" s="138">
        <v>365</v>
      </c>
      <c r="H29" s="138">
        <v>365</v>
      </c>
      <c r="I29" s="138">
        <v>365</v>
      </c>
      <c r="J29" s="138">
        <v>365</v>
      </c>
      <c r="K29" s="138">
        <v>365</v>
      </c>
      <c r="L29" s="138">
        <v>365</v>
      </c>
      <c r="M29" s="138">
        <v>365</v>
      </c>
      <c r="N29" s="138">
        <v>365</v>
      </c>
      <c r="O29" s="138">
        <v>365</v>
      </c>
      <c r="P29" s="482"/>
      <c r="Q29" s="138">
        <v>365</v>
      </c>
      <c r="R29" s="138">
        <v>365</v>
      </c>
      <c r="S29" s="138">
        <v>365</v>
      </c>
      <c r="T29" s="138">
        <v>365</v>
      </c>
      <c r="U29" s="138">
        <v>365</v>
      </c>
      <c r="V29" s="138">
        <v>365</v>
      </c>
      <c r="W29" s="138">
        <v>365</v>
      </c>
      <c r="X29" s="138">
        <v>365</v>
      </c>
      <c r="Y29" s="138">
        <v>365</v>
      </c>
      <c r="Z29" s="138">
        <v>365</v>
      </c>
      <c r="AA29" s="138">
        <v>365</v>
      </c>
      <c r="AB29" s="138">
        <v>365</v>
      </c>
      <c r="AC29" s="138">
        <v>365</v>
      </c>
      <c r="AD29" s="138">
        <v>365</v>
      </c>
      <c r="AE29" s="138">
        <v>365</v>
      </c>
      <c r="AF29" s="138">
        <v>365</v>
      </c>
      <c r="AG29" s="138">
        <v>365</v>
      </c>
      <c r="AH29" s="138">
        <v>365</v>
      </c>
      <c r="AI29" s="138">
        <v>365</v>
      </c>
      <c r="AJ29" s="138">
        <v>365</v>
      </c>
      <c r="AK29" s="138">
        <v>365</v>
      </c>
    </row>
    <row r="30" spans="1:37">
      <c r="B30" s="119" t="s">
        <v>219</v>
      </c>
      <c r="C30" s="99" t="s">
        <v>218</v>
      </c>
      <c r="D30" s="138">
        <v>104</v>
      </c>
      <c r="E30" s="138">
        <v>104</v>
      </c>
      <c r="F30" s="138">
        <v>104</v>
      </c>
      <c r="G30" s="138">
        <v>104</v>
      </c>
      <c r="H30" s="138">
        <v>104</v>
      </c>
      <c r="I30" s="138">
        <v>104</v>
      </c>
      <c r="J30" s="138">
        <v>104</v>
      </c>
      <c r="K30" s="138">
        <v>104</v>
      </c>
      <c r="L30" s="138">
        <v>104</v>
      </c>
      <c r="M30" s="138">
        <v>104</v>
      </c>
      <c r="N30" s="138">
        <v>104</v>
      </c>
      <c r="O30" s="138">
        <v>104</v>
      </c>
      <c r="P30" s="482"/>
      <c r="Q30" s="138">
        <v>104</v>
      </c>
      <c r="R30" s="138">
        <v>104</v>
      </c>
      <c r="S30" s="138">
        <v>104</v>
      </c>
      <c r="T30" s="138">
        <v>104</v>
      </c>
      <c r="U30" s="138">
        <v>104</v>
      </c>
      <c r="V30" s="138">
        <v>104</v>
      </c>
      <c r="W30" s="138">
        <v>104</v>
      </c>
      <c r="X30" s="138">
        <v>104</v>
      </c>
      <c r="Y30" s="138">
        <v>104</v>
      </c>
      <c r="Z30" s="138">
        <v>104</v>
      </c>
      <c r="AA30" s="138">
        <v>104</v>
      </c>
      <c r="AB30" s="138">
        <v>104</v>
      </c>
      <c r="AC30" s="138">
        <v>104</v>
      </c>
      <c r="AD30" s="138">
        <v>104</v>
      </c>
      <c r="AE30" s="138">
        <v>104</v>
      </c>
      <c r="AF30" s="138">
        <v>104</v>
      </c>
      <c r="AG30" s="138">
        <v>104</v>
      </c>
      <c r="AH30" s="138">
        <v>104</v>
      </c>
      <c r="AI30" s="138">
        <v>104</v>
      </c>
      <c r="AJ30" s="138">
        <v>104</v>
      </c>
      <c r="AK30" s="138">
        <v>104</v>
      </c>
    </row>
    <row r="31" spans="1:37">
      <c r="B31" s="119" t="s">
        <v>220</v>
      </c>
      <c r="C31" s="99" t="s">
        <v>218</v>
      </c>
      <c r="D31" s="138">
        <v>8</v>
      </c>
      <c r="E31" s="138">
        <v>8</v>
      </c>
      <c r="F31" s="138">
        <v>8</v>
      </c>
      <c r="G31" s="138">
        <v>8</v>
      </c>
      <c r="H31" s="138">
        <v>8</v>
      </c>
      <c r="I31" s="138">
        <v>8</v>
      </c>
      <c r="J31" s="138">
        <v>8</v>
      </c>
      <c r="K31" s="138">
        <v>8</v>
      </c>
      <c r="L31" s="138">
        <v>8</v>
      </c>
      <c r="M31" s="138">
        <v>8</v>
      </c>
      <c r="N31" s="138">
        <v>8</v>
      </c>
      <c r="O31" s="138">
        <v>8</v>
      </c>
      <c r="P31" s="482"/>
      <c r="Q31" s="138">
        <v>8</v>
      </c>
      <c r="R31" s="138">
        <v>8</v>
      </c>
      <c r="S31" s="138">
        <v>8</v>
      </c>
      <c r="T31" s="138">
        <v>8</v>
      </c>
      <c r="U31" s="138">
        <v>8</v>
      </c>
      <c r="V31" s="138">
        <v>8</v>
      </c>
      <c r="W31" s="138">
        <v>8</v>
      </c>
      <c r="X31" s="138">
        <v>8</v>
      </c>
      <c r="Y31" s="138">
        <v>8</v>
      </c>
      <c r="Z31" s="138">
        <v>8</v>
      </c>
      <c r="AA31" s="138">
        <v>8</v>
      </c>
      <c r="AB31" s="138">
        <v>8</v>
      </c>
      <c r="AC31" s="138">
        <v>8</v>
      </c>
      <c r="AD31" s="138">
        <v>8</v>
      </c>
      <c r="AE31" s="138">
        <v>8</v>
      </c>
      <c r="AF31" s="138">
        <v>8</v>
      </c>
      <c r="AG31" s="138">
        <v>8</v>
      </c>
      <c r="AH31" s="138">
        <v>8</v>
      </c>
      <c r="AI31" s="138">
        <v>8</v>
      </c>
      <c r="AJ31" s="138">
        <v>8</v>
      </c>
      <c r="AK31" s="138">
        <v>8</v>
      </c>
    </row>
    <row r="32" spans="1:37">
      <c r="B32" s="119" t="s">
        <v>221</v>
      </c>
      <c r="C32" s="99" t="s">
        <v>218</v>
      </c>
      <c r="D32" s="285"/>
      <c r="E32" s="285"/>
      <c r="F32" s="285"/>
      <c r="G32" s="285"/>
      <c r="H32" s="285"/>
      <c r="I32" s="285"/>
      <c r="J32" s="285"/>
      <c r="K32" s="285"/>
      <c r="L32" s="285"/>
      <c r="M32" s="285"/>
      <c r="N32" s="285"/>
      <c r="O32" s="285"/>
      <c r="P32" s="482"/>
      <c r="Q32" s="285"/>
      <c r="R32" s="285"/>
      <c r="S32" s="285"/>
      <c r="T32" s="285"/>
      <c r="U32" s="285"/>
      <c r="V32" s="285"/>
      <c r="W32" s="285"/>
      <c r="X32" s="285"/>
      <c r="Y32" s="285"/>
      <c r="Z32" s="285"/>
      <c r="AA32" s="285"/>
      <c r="AB32" s="285"/>
      <c r="AC32" s="285"/>
      <c r="AD32" s="285"/>
      <c r="AE32" s="285"/>
      <c r="AF32" s="285"/>
      <c r="AG32" s="285"/>
      <c r="AH32" s="285"/>
      <c r="AI32" s="285"/>
      <c r="AJ32" s="285"/>
      <c r="AK32" s="285"/>
    </row>
    <row r="33" spans="1:39">
      <c r="B33" s="119" t="s">
        <v>222</v>
      </c>
      <c r="C33" s="99" t="s">
        <v>218</v>
      </c>
      <c r="D33" s="285"/>
      <c r="E33" s="285"/>
      <c r="F33" s="285"/>
      <c r="G33" s="285"/>
      <c r="H33" s="285"/>
      <c r="I33" s="285"/>
      <c r="J33" s="285"/>
      <c r="K33" s="285"/>
      <c r="L33" s="285"/>
      <c r="M33" s="285"/>
      <c r="N33" s="285"/>
      <c r="O33" s="285"/>
      <c r="P33" s="482"/>
      <c r="Q33" s="285"/>
      <c r="R33" s="285"/>
      <c r="S33" s="285"/>
      <c r="T33" s="285"/>
      <c r="U33" s="285"/>
      <c r="V33" s="285"/>
      <c r="W33" s="285"/>
      <c r="X33" s="285"/>
      <c r="Y33" s="285"/>
      <c r="Z33" s="285"/>
      <c r="AA33" s="285"/>
      <c r="AB33" s="285"/>
      <c r="AC33" s="285"/>
      <c r="AD33" s="285"/>
      <c r="AE33" s="285"/>
      <c r="AF33" s="285"/>
      <c r="AG33" s="285"/>
      <c r="AH33" s="285"/>
      <c r="AI33" s="285"/>
      <c r="AJ33" s="285"/>
      <c r="AK33" s="285"/>
    </row>
    <row r="34" spans="1:39">
      <c r="B34" s="119" t="s">
        <v>223</v>
      </c>
      <c r="C34" s="99" t="s">
        <v>224</v>
      </c>
      <c r="D34" s="285"/>
      <c r="E34" s="285"/>
      <c r="F34" s="285"/>
      <c r="G34" s="285"/>
      <c r="H34" s="285"/>
      <c r="I34" s="285"/>
      <c r="J34" s="285"/>
      <c r="K34" s="285"/>
      <c r="L34" s="285"/>
      <c r="M34" s="285"/>
      <c r="N34" s="285"/>
      <c r="O34" s="285"/>
      <c r="P34" s="482"/>
      <c r="Q34" s="285"/>
      <c r="R34" s="285"/>
      <c r="S34" s="285"/>
      <c r="T34" s="285"/>
      <c r="U34" s="285"/>
      <c r="V34" s="285"/>
      <c r="W34" s="285"/>
      <c r="X34" s="285"/>
      <c r="Y34" s="285"/>
      <c r="Z34" s="285"/>
      <c r="AA34" s="285"/>
      <c r="AB34" s="285"/>
      <c r="AC34" s="285"/>
      <c r="AD34" s="285"/>
      <c r="AE34" s="285"/>
      <c r="AF34" s="285"/>
      <c r="AG34" s="285"/>
      <c r="AH34" s="285"/>
      <c r="AI34" s="285"/>
      <c r="AJ34" s="285"/>
      <c r="AK34" s="285"/>
    </row>
    <row r="35" spans="1:39">
      <c r="B35" s="119" t="s">
        <v>225</v>
      </c>
      <c r="C35" s="99" t="s">
        <v>224</v>
      </c>
      <c r="D35" s="138">
        <f>(D29-D30-D31-D32-D33)*D34</f>
        <v>0</v>
      </c>
      <c r="E35" s="138">
        <f>(E29-E30-E31-E32-E33)*E34</f>
        <v>0</v>
      </c>
      <c r="F35" s="138">
        <f t="shared" ref="F35:S35" si="13">(F29-F30-F31-F32-F33)*F34</f>
        <v>0</v>
      </c>
      <c r="G35" s="138">
        <f t="shared" si="13"/>
        <v>0</v>
      </c>
      <c r="H35" s="138">
        <f t="shared" si="13"/>
        <v>0</v>
      </c>
      <c r="I35" s="138">
        <f t="shared" si="13"/>
        <v>0</v>
      </c>
      <c r="J35" s="138">
        <f t="shared" si="13"/>
        <v>0</v>
      </c>
      <c r="K35" s="138">
        <f t="shared" si="13"/>
        <v>0</v>
      </c>
      <c r="L35" s="138">
        <f t="shared" si="13"/>
        <v>0</v>
      </c>
      <c r="M35" s="138">
        <f t="shared" si="13"/>
        <v>0</v>
      </c>
      <c r="N35" s="138">
        <f t="shared" si="13"/>
        <v>0</v>
      </c>
      <c r="O35" s="138">
        <f t="shared" si="13"/>
        <v>0</v>
      </c>
      <c r="P35" s="482"/>
      <c r="Q35" s="138">
        <f t="shared" si="13"/>
        <v>0</v>
      </c>
      <c r="R35" s="138">
        <f t="shared" si="13"/>
        <v>0</v>
      </c>
      <c r="S35" s="138">
        <f t="shared" si="13"/>
        <v>0</v>
      </c>
      <c r="T35" s="138">
        <f t="shared" ref="T35:AD35" si="14">(T29-T30-T31-T32-T33)*T34</f>
        <v>0</v>
      </c>
      <c r="U35" s="138">
        <f t="shared" si="14"/>
        <v>0</v>
      </c>
      <c r="V35" s="138">
        <f t="shared" si="14"/>
        <v>0</v>
      </c>
      <c r="W35" s="138">
        <f t="shared" si="14"/>
        <v>0</v>
      </c>
      <c r="X35" s="138">
        <f t="shared" si="14"/>
        <v>0</v>
      </c>
      <c r="Y35" s="138">
        <f t="shared" si="14"/>
        <v>0</v>
      </c>
      <c r="Z35" s="138">
        <f t="shared" si="14"/>
        <v>0</v>
      </c>
      <c r="AA35" s="138">
        <f t="shared" si="14"/>
        <v>0</v>
      </c>
      <c r="AB35" s="138">
        <f t="shared" si="14"/>
        <v>0</v>
      </c>
      <c r="AC35" s="138">
        <f t="shared" si="14"/>
        <v>0</v>
      </c>
      <c r="AD35" s="138">
        <f t="shared" si="14"/>
        <v>0</v>
      </c>
      <c r="AE35" s="138">
        <f t="shared" ref="AE35:AI35" si="15">(AE29-AE30-AE31-AE32-AE33)*AE34</f>
        <v>0</v>
      </c>
      <c r="AF35" s="138">
        <f t="shared" ref="AF35" si="16">(AF29-AF30-AF31-AF32-AF33)*AF34</f>
        <v>0</v>
      </c>
      <c r="AG35" s="138">
        <f t="shared" si="15"/>
        <v>0</v>
      </c>
      <c r="AH35" s="138">
        <f t="shared" si="15"/>
        <v>0</v>
      </c>
      <c r="AI35" s="138">
        <f t="shared" si="15"/>
        <v>0</v>
      </c>
      <c r="AJ35" s="138">
        <f t="shared" ref="AJ35:AK35" si="17">(AJ29-AJ30-AJ31-AJ32-AJ33)*AJ34</f>
        <v>0</v>
      </c>
      <c r="AK35" s="138">
        <f t="shared" si="17"/>
        <v>0</v>
      </c>
    </row>
    <row r="36" spans="1:39" ht="15.75">
      <c r="B36" s="139" t="s">
        <v>226</v>
      </c>
      <c r="C36" s="137" t="s">
        <v>227</v>
      </c>
      <c r="D36" s="140">
        <f t="shared" ref="D36:AD36" si="18">IFERROR(IF(D12="Direct",D28/D35,D28),0)</f>
        <v>0</v>
      </c>
      <c r="E36" s="140">
        <f t="shared" si="18"/>
        <v>0</v>
      </c>
      <c r="F36" s="140">
        <f t="shared" si="18"/>
        <v>0</v>
      </c>
      <c r="G36" s="140">
        <f t="shared" si="18"/>
        <v>0</v>
      </c>
      <c r="H36" s="140">
        <f t="shared" si="18"/>
        <v>0</v>
      </c>
      <c r="I36" s="140">
        <f t="shared" si="18"/>
        <v>0</v>
      </c>
      <c r="J36" s="140">
        <f t="shared" si="18"/>
        <v>0</v>
      </c>
      <c r="K36" s="140">
        <f t="shared" si="18"/>
        <v>0</v>
      </c>
      <c r="L36" s="140">
        <f t="shared" si="18"/>
        <v>0</v>
      </c>
      <c r="M36" s="140">
        <f t="shared" si="18"/>
        <v>0</v>
      </c>
      <c r="N36" s="140">
        <f t="shared" si="18"/>
        <v>0</v>
      </c>
      <c r="O36" s="140">
        <f t="shared" si="18"/>
        <v>0</v>
      </c>
      <c r="P36" s="481"/>
      <c r="Q36" s="140">
        <f t="shared" si="18"/>
        <v>0</v>
      </c>
      <c r="R36" s="140">
        <f t="shared" si="18"/>
        <v>0</v>
      </c>
      <c r="S36" s="140">
        <f t="shared" si="18"/>
        <v>0</v>
      </c>
      <c r="T36" s="140">
        <f t="shared" si="18"/>
        <v>0</v>
      </c>
      <c r="U36" s="140">
        <f t="shared" si="18"/>
        <v>0</v>
      </c>
      <c r="V36" s="140">
        <f t="shared" si="18"/>
        <v>0</v>
      </c>
      <c r="W36" s="140">
        <f t="shared" si="18"/>
        <v>0</v>
      </c>
      <c r="X36" s="140">
        <f t="shared" si="18"/>
        <v>0</v>
      </c>
      <c r="Y36" s="140">
        <f t="shared" si="18"/>
        <v>0</v>
      </c>
      <c r="Z36" s="140">
        <f t="shared" si="18"/>
        <v>0</v>
      </c>
      <c r="AA36" s="140">
        <f t="shared" si="18"/>
        <v>0</v>
      </c>
      <c r="AB36" s="140">
        <f t="shared" si="18"/>
        <v>0</v>
      </c>
      <c r="AC36" s="140">
        <f t="shared" si="18"/>
        <v>0</v>
      </c>
      <c r="AD36" s="140">
        <f t="shared" si="18"/>
        <v>0</v>
      </c>
      <c r="AE36" s="140">
        <f t="shared" ref="AE36:AI36" si="19">IFERROR(IF(AE12="Direct",AE28/AE35,AE28),0)</f>
        <v>0</v>
      </c>
      <c r="AF36" s="140">
        <f t="shared" ref="AF36" si="20">IFERROR(IF(AF12="Direct",AF28/AF35,AF28),0)</f>
        <v>0</v>
      </c>
      <c r="AG36" s="140">
        <f t="shared" si="19"/>
        <v>0</v>
      </c>
      <c r="AH36" s="140">
        <f t="shared" si="19"/>
        <v>0</v>
      </c>
      <c r="AI36" s="140">
        <f t="shared" si="19"/>
        <v>0</v>
      </c>
      <c r="AJ36" s="140">
        <f t="shared" ref="AJ36:AK36" si="21">IFERROR(IF(AJ12="Direct",AJ28/AJ35,AJ28),0)</f>
        <v>0</v>
      </c>
      <c r="AK36" s="140">
        <f t="shared" si="21"/>
        <v>0</v>
      </c>
    </row>
    <row r="37" spans="1:39" ht="15.75">
      <c r="B37" s="136"/>
      <c r="C37" s="137"/>
      <c r="D37" s="100"/>
      <c r="P37" s="484"/>
      <c r="AK37" s="242"/>
    </row>
    <row r="38" spans="1:39" ht="15.75">
      <c r="B38" s="141" t="s">
        <v>228</v>
      </c>
      <c r="C38" s="137"/>
      <c r="D38" s="100"/>
      <c r="P38" s="484"/>
      <c r="AK38" s="242"/>
    </row>
    <row r="39" spans="1:39">
      <c r="P39" s="484"/>
      <c r="AK39" s="242"/>
    </row>
    <row r="40" spans="1:39" ht="18">
      <c r="B40" s="130" t="s">
        <v>229</v>
      </c>
      <c r="C40" s="137"/>
      <c r="P40" s="484"/>
      <c r="AK40" s="242"/>
    </row>
    <row r="41" spans="1:39">
      <c r="B41" s="131" t="s">
        <v>230</v>
      </c>
      <c r="D41" s="170" t="s">
        <v>231</v>
      </c>
      <c r="E41" s="170" t="s">
        <v>231</v>
      </c>
      <c r="F41" s="170" t="s">
        <v>232</v>
      </c>
      <c r="G41" s="170" t="s">
        <v>232</v>
      </c>
      <c r="H41" s="170" t="s">
        <v>231</v>
      </c>
      <c r="I41" s="170" t="s">
        <v>232</v>
      </c>
      <c r="J41" s="170" t="s">
        <v>231</v>
      </c>
      <c r="K41" s="170" t="s">
        <v>231</v>
      </c>
      <c r="L41" s="170" t="s">
        <v>231</v>
      </c>
      <c r="M41" s="170" t="s">
        <v>231</v>
      </c>
      <c r="N41" s="170" t="s">
        <v>231</v>
      </c>
      <c r="O41" s="170" t="s">
        <v>231</v>
      </c>
      <c r="P41" s="480"/>
      <c r="Q41" s="170" t="s">
        <v>231</v>
      </c>
      <c r="R41" s="170" t="s">
        <v>231</v>
      </c>
      <c r="S41" s="170" t="s">
        <v>231</v>
      </c>
      <c r="T41" s="170" t="s">
        <v>231</v>
      </c>
      <c r="U41" s="170" t="s">
        <v>231</v>
      </c>
      <c r="V41" s="170" t="s">
        <v>231</v>
      </c>
      <c r="W41" s="170" t="s">
        <v>231</v>
      </c>
      <c r="X41" s="170" t="s">
        <v>231</v>
      </c>
      <c r="Y41" s="170" t="s">
        <v>231</v>
      </c>
      <c r="Z41" s="170" t="s">
        <v>231</v>
      </c>
      <c r="AA41" s="170" t="s">
        <v>231</v>
      </c>
      <c r="AB41" s="170" t="s">
        <v>231</v>
      </c>
      <c r="AC41" s="170" t="s">
        <v>231</v>
      </c>
      <c r="AD41" s="170" t="s">
        <v>231</v>
      </c>
      <c r="AE41" s="170" t="s">
        <v>231</v>
      </c>
      <c r="AF41" s="170" t="s">
        <v>231</v>
      </c>
      <c r="AG41" s="170" t="s">
        <v>231</v>
      </c>
      <c r="AH41" s="170" t="s">
        <v>231</v>
      </c>
      <c r="AI41" s="170" t="s">
        <v>231</v>
      </c>
      <c r="AJ41" s="170" t="s">
        <v>231</v>
      </c>
      <c r="AK41" s="170" t="s">
        <v>231</v>
      </c>
    </row>
    <row r="42" spans="1:39">
      <c r="P42" s="484"/>
      <c r="AK42" s="242"/>
    </row>
    <row r="43" spans="1:39" s="137" customFormat="1" ht="15.75" customHeight="1">
      <c r="A43" s="142"/>
      <c r="B43" s="141" t="s">
        <v>233</v>
      </c>
      <c r="D43" s="97"/>
      <c r="E43" s="97"/>
      <c r="F43" s="97"/>
      <c r="G43" s="97"/>
      <c r="H43" s="97"/>
      <c r="I43" s="97"/>
      <c r="J43" s="97"/>
      <c r="K43" s="97"/>
      <c r="L43" s="97"/>
      <c r="M43" s="97"/>
      <c r="N43" s="97"/>
      <c r="O43" s="97"/>
      <c r="P43" s="484"/>
      <c r="Q43" s="97"/>
      <c r="R43" s="97"/>
      <c r="S43" s="97"/>
      <c r="T43" s="97"/>
      <c r="U43" s="97"/>
      <c r="V43" s="97"/>
      <c r="W43" s="97"/>
      <c r="X43" s="97"/>
      <c r="Y43" s="97"/>
      <c r="Z43" s="97"/>
      <c r="AA43" s="97"/>
      <c r="AB43" s="97"/>
      <c r="AC43" s="97"/>
      <c r="AD43" s="97"/>
      <c r="AE43" s="97"/>
      <c r="AF43" s="242"/>
      <c r="AG43" s="97"/>
      <c r="AH43" s="97"/>
      <c r="AI43" s="97"/>
      <c r="AJ43" s="242"/>
      <c r="AK43" s="242"/>
      <c r="AL43" s="97"/>
    </row>
    <row r="44" spans="1:39" s="137" customFormat="1" ht="15.75">
      <c r="A44" s="142"/>
      <c r="B44" s="119" t="s">
        <v>234</v>
      </c>
      <c r="C44" s="99" t="s">
        <v>227</v>
      </c>
      <c r="D44" s="138">
        <f>D36</f>
        <v>0</v>
      </c>
      <c r="E44" s="138">
        <f t="shared" ref="E44:S44" si="22">E36</f>
        <v>0</v>
      </c>
      <c r="F44" s="138">
        <f>F36</f>
        <v>0</v>
      </c>
      <c r="G44" s="138">
        <f>G36</f>
        <v>0</v>
      </c>
      <c r="H44" s="138">
        <f t="shared" si="22"/>
        <v>0</v>
      </c>
      <c r="I44" s="138">
        <f t="shared" si="22"/>
        <v>0</v>
      </c>
      <c r="J44" s="138">
        <f t="shared" si="22"/>
        <v>0</v>
      </c>
      <c r="K44" s="138">
        <f t="shared" si="22"/>
        <v>0</v>
      </c>
      <c r="L44" s="138">
        <f t="shared" si="22"/>
        <v>0</v>
      </c>
      <c r="M44" s="138">
        <f t="shared" si="22"/>
        <v>0</v>
      </c>
      <c r="N44" s="138">
        <f t="shared" si="22"/>
        <v>0</v>
      </c>
      <c r="O44" s="138">
        <f t="shared" si="22"/>
        <v>0</v>
      </c>
      <c r="P44" s="482"/>
      <c r="Q44" s="138">
        <f t="shared" si="22"/>
        <v>0</v>
      </c>
      <c r="R44" s="138">
        <f t="shared" si="22"/>
        <v>0</v>
      </c>
      <c r="S44" s="138">
        <f t="shared" si="22"/>
        <v>0</v>
      </c>
      <c r="T44" s="138">
        <f t="shared" ref="T44:AD44" si="23">T36</f>
        <v>0</v>
      </c>
      <c r="U44" s="138">
        <f t="shared" si="23"/>
        <v>0</v>
      </c>
      <c r="V44" s="138">
        <f t="shared" si="23"/>
        <v>0</v>
      </c>
      <c r="W44" s="138">
        <f t="shared" si="23"/>
        <v>0</v>
      </c>
      <c r="X44" s="138">
        <f t="shared" si="23"/>
        <v>0</v>
      </c>
      <c r="Y44" s="138">
        <f t="shared" si="23"/>
        <v>0</v>
      </c>
      <c r="Z44" s="138">
        <f t="shared" si="23"/>
        <v>0</v>
      </c>
      <c r="AA44" s="138">
        <f t="shared" si="23"/>
        <v>0</v>
      </c>
      <c r="AB44" s="138">
        <f t="shared" si="23"/>
        <v>0</v>
      </c>
      <c r="AC44" s="138">
        <f t="shared" si="23"/>
        <v>0</v>
      </c>
      <c r="AD44" s="138">
        <f t="shared" si="23"/>
        <v>0</v>
      </c>
      <c r="AE44" s="138">
        <f t="shared" ref="AE44:AI44" si="24">AE36</f>
        <v>0</v>
      </c>
      <c r="AF44" s="138">
        <f t="shared" ref="AF44" si="25">AF36</f>
        <v>0</v>
      </c>
      <c r="AG44" s="138">
        <f t="shared" si="24"/>
        <v>0</v>
      </c>
      <c r="AH44" s="138">
        <f t="shared" si="24"/>
        <v>0</v>
      </c>
      <c r="AI44" s="138">
        <f t="shared" si="24"/>
        <v>0</v>
      </c>
      <c r="AJ44" s="138">
        <f t="shared" ref="AJ44:AK44" si="26">AJ36</f>
        <v>0</v>
      </c>
      <c r="AK44" s="138">
        <f t="shared" si="26"/>
        <v>0</v>
      </c>
      <c r="AL44" s="97"/>
    </row>
    <row r="45" spans="1:39" s="137" customFormat="1" ht="15.75">
      <c r="A45" s="142"/>
      <c r="B45" s="143" t="s">
        <v>235</v>
      </c>
      <c r="C45" s="99" t="s">
        <v>227</v>
      </c>
      <c r="D45" s="138">
        <f>IF(Doc_stage="Tender",IF(OR(D$12="Direct",D$12="Indirect - Agency"),D$36*MAX('4.UK Offices OH'!$D$24:$M$24),0),IF(OR(D$12="Direct",D$12="Indirect - Agency"),D$36*INDEX('4.UK Offices OH'!$D$24:$M$24,MATCH(D$41,Local,0)),0))</f>
        <v>0</v>
      </c>
      <c r="E45" s="138">
        <f>IF(Doc_stage="Tender",IF(OR(E$12="Direct",E$12="Indirect - Agency"),E$36*MAX('4.UK Offices OH'!$D$24:$M$24),0),IF(OR(E$12="Direct",E$12="Indirect - Agency"),E$36*INDEX('4.UK Offices OH'!$D$24:$M$24,MATCH(E$41,Local,0)),0))</f>
        <v>0</v>
      </c>
      <c r="F45" s="138">
        <f>IF(Doc_stage="Tender",IF(OR(F$12="Direct",F$12="Indirect - Agency"),F$36*MAX('4.UK Offices OH'!$D$24:$M$24),0),IF(OR(F$12="Direct",F$12="Indirect - Agency"),F$36*INDEX('4.UK Offices OH'!$D$24:$M$24,MATCH(F$41,Local,0)),0))</f>
        <v>0</v>
      </c>
      <c r="G45" s="138">
        <f>IF(Doc_stage="Tender",IF(OR(G$12="Direct",G$12="Indirect - Agency"),G$36*MAX('4.UK Offices OH'!$D$24:$M$24),0),IF(OR(G$12="Direct",G$12="Indirect - Agency"),G$36*INDEX('4.UK Offices OH'!$D$24:$M$24,MATCH(G$41,Local,0)),0))</f>
        <v>0</v>
      </c>
      <c r="H45" s="138">
        <f>IF(Doc_stage="Tender",IF(OR(H$12="Direct",H$12="Indirect - Agency"),H$36*MAX('4.UK Offices OH'!$D$24:$M$24),0),IF(OR(H$12="Direct",H$12="Indirect - Agency"),H$36*INDEX('4.UK Offices OH'!$D$24:$M$24,MATCH(H$41,Local,0)),0))</f>
        <v>0</v>
      </c>
      <c r="I45" s="138">
        <f>IF(Doc_stage="Tender",IF(OR(I$12="Direct",I$12="Indirect - Agency"),I$36*MAX('4.UK Offices OH'!$D$24:$M$24),0),IF(OR(I$12="Direct",I$12="Indirect - Agency"),I$36*INDEX('4.UK Offices OH'!$D$24:$M$24,MATCH(I$41,Local,0)),0))</f>
        <v>0</v>
      </c>
      <c r="J45" s="138">
        <f>IF(Doc_stage="Tender",IF(OR(J$12="Direct",J$12="Indirect - Agency"),J$36*MAX('4.UK Offices OH'!$D$24:$M$24),0),IF(OR(J$12="Direct",J$12="Indirect - Agency"),J$36*INDEX('4.UK Offices OH'!$D$24:$M$24,MATCH(J$41,Local,0)),0))</f>
        <v>0</v>
      </c>
      <c r="K45" s="138">
        <f>IF(Doc_stage="Tender",IF(OR(K$12="Direct",K$12="Indirect - Agency"),K$36*MAX('4.UK Offices OH'!$D$24:$M$24),0),IF(OR(K$12="Direct",K$12="Indirect - Agency"),K$36*INDEX('4.UK Offices OH'!$D$24:$M$24,MATCH(K$41,Local,0)),0))</f>
        <v>0</v>
      </c>
      <c r="L45" s="138">
        <f>IF(Doc_stage="Tender",IF(OR(L$12="Direct",L$12="Indirect - Agency"),L$36*MAX('4.UK Offices OH'!$D$24:$M$24),0),IF(OR(L$12="Direct",L$12="Indirect - Agency"),L$36*INDEX('4.UK Offices OH'!$D$24:$M$24,MATCH(L$41,Local,0)),0))</f>
        <v>0</v>
      </c>
      <c r="M45" s="138">
        <f>IF(Doc_stage="Tender",IF(OR(M$12="Direct",M$12="Indirect - Agency"),M$36*MAX('4.UK Offices OH'!$D$24:$M$24),0),IF(OR(M$12="Direct",M$12="Indirect - Agency"),M$36*INDEX('4.UK Offices OH'!$D$24:$M$24,MATCH(M$41,Local,0)),0))</f>
        <v>0</v>
      </c>
      <c r="N45" s="138">
        <f>IF(Doc_stage="Tender",IF(OR(N$12="Direct",N$12="Indirect - Agency"),N$36*MAX('4.UK Offices OH'!$D$24:$M$24),0),IF(OR(N$12="Direct",N$12="Indirect - Agency"),N$36*INDEX('4.UK Offices OH'!$D$24:$M$24,MATCH(N$41,Local,0)),0))</f>
        <v>0</v>
      </c>
      <c r="O45" s="138">
        <f>IF(Doc_stage="Tender",IF(OR(O$12="Direct",O$12="Indirect - Agency"),O$36*MAX('4.UK Offices OH'!$D$24:$M$24),0),IF(OR(O$12="Direct",O$12="Indirect - Agency"),O$36*INDEX('4.UK Offices OH'!$D$24:$M$24,MATCH(O$41,Local,0)),0))</f>
        <v>0</v>
      </c>
      <c r="P45" s="482"/>
      <c r="Q45" s="138">
        <f>IF(Doc_stage="Tender",IF(OR(Q$12="Direct",Q$12="Indirect - Agency"),Q$36*MAX('4.UK Offices OH'!$D$24:$M$24),0),IF(OR(Q$12="Direct",Q$12="Indirect - Agency"),Q$36*INDEX('4.UK Offices OH'!$D$24:$M$24,MATCH(Q$41,Local,0)),0))</f>
        <v>0</v>
      </c>
      <c r="R45" s="138">
        <f>IF(Doc_stage="Tender",IF(OR(R$12="Direct",R$12="Indirect - Agency"),R$36*MAX('4.UK Offices OH'!$D$24:$M$24),0),IF(OR(R$12="Direct",R$12="Indirect - Agency"),R$36*INDEX('4.UK Offices OH'!$D$24:$M$24,MATCH(R$41,Local,0)),0))</f>
        <v>0</v>
      </c>
      <c r="S45" s="138">
        <f>IF(Doc_stage="Tender",IF(OR(S$12="Direct",S$12="Indirect - Agency"),S$36*MAX('4.UK Offices OH'!$D$24:$M$24),0),IF(OR(S$12="Direct",S$12="Indirect - Agency"),S$36*INDEX('4.UK Offices OH'!$D$24:$M$24,MATCH(S$41,Local,0)),0))</f>
        <v>0</v>
      </c>
      <c r="T45" s="138">
        <f>IF(Doc_stage="Tender",IF(OR(T$12="Direct",T$12="Indirect - Agency"),T$36*MAX('4.UK Offices OH'!$D$24:$M$24),0),IF(OR(T$12="Direct",T$12="Indirect - Agency"),T$36*INDEX('4.UK Offices OH'!$D$24:$M$24,MATCH(T$41,Local,0)),0))</f>
        <v>0</v>
      </c>
      <c r="U45" s="138">
        <f>IF(Doc_stage="Tender",IF(OR(U$12="Direct",U$12="Indirect - Agency"),U$36*MAX('4.UK Offices OH'!$D$24:$M$24),0),IF(OR(U$12="Direct",U$12="Indirect - Agency"),U$36*INDEX('4.UK Offices OH'!$D$24:$M$24,MATCH(U$41,Local,0)),0))</f>
        <v>0</v>
      </c>
      <c r="V45" s="138">
        <f>IF(Doc_stage="Tender",IF(OR(V$12="Direct",V$12="Indirect - Agency"),V$36*MAX('4.UK Offices OH'!$D$24:$M$24),0),IF(OR(V$12="Direct",V$12="Indirect - Agency"),V$36*INDEX('4.UK Offices OH'!$D$24:$M$24,MATCH(V$41,Local,0)),0))</f>
        <v>0</v>
      </c>
      <c r="W45" s="138">
        <f>IF(Doc_stage="Tender",IF(OR(W$12="Direct",W$12="Indirect - Agency"),W$36*MAX('4.UK Offices OH'!$D$24:$M$24),0),IF(OR(W$12="Direct",W$12="Indirect - Agency"),W$36*INDEX('4.UK Offices OH'!$D$24:$M$24,MATCH(W$41,Local,0)),0))</f>
        <v>0</v>
      </c>
      <c r="X45" s="138">
        <f>IF(Doc_stage="Tender",IF(OR(X$12="Direct",X$12="Indirect - Agency"),X$36*MAX('4.UK Offices OH'!$D$24:$M$24),0),IF(OR(X$12="Direct",X$12="Indirect - Agency"),X$36*INDEX('4.UK Offices OH'!$D$24:$M$24,MATCH(X$41,Local,0)),0))</f>
        <v>0</v>
      </c>
      <c r="Y45" s="138">
        <f>IF(Doc_stage="Tender",IF(OR(Y$12="Direct",Y$12="Indirect - Agency"),Y$36*MAX('4.UK Offices OH'!$D$24:$M$24),0),IF(OR(Y$12="Direct",Y$12="Indirect - Agency"),Y$36*INDEX('4.UK Offices OH'!$D$24:$M$24,MATCH(Y$41,Local,0)),0))</f>
        <v>0</v>
      </c>
      <c r="Z45" s="138">
        <f>IF(Doc_stage="Tender",IF(OR(Z$12="Direct",Z$12="Indirect - Agency"),Z$36*MAX('4.UK Offices OH'!$D$24:$M$24),0),IF(OR(Z$12="Direct",Z$12="Indirect - Agency"),Z$36*INDEX('4.UK Offices OH'!$D$24:$M$24,MATCH(Z$41,Local,0)),0))</f>
        <v>0</v>
      </c>
      <c r="AA45" s="138">
        <f>IF(Doc_stage="Tender",IF(OR(AA$12="Direct",AA$12="Indirect - Agency"),AA$36*MAX('4.UK Offices OH'!$D$24:$M$24),0),IF(OR(AA$12="Direct",AA$12="Indirect - Agency"),AA$36*INDEX('4.UK Offices OH'!$D$24:$M$24,MATCH(AA$41,Local,0)),0))</f>
        <v>0</v>
      </c>
      <c r="AB45" s="138">
        <f>IF(Doc_stage="Tender",IF(OR(AB$12="Direct",AB$12="Indirect - Agency"),AB$36*MAX('4.UK Offices OH'!$D$24:$M$24),0),IF(OR(AB$12="Direct",AB$12="Indirect - Agency"),AB$36*INDEX('4.UK Offices OH'!$D$24:$M$24,MATCH(AB$41,Local,0)),0))</f>
        <v>0</v>
      </c>
      <c r="AC45" s="138">
        <f>IF(Doc_stage="Tender",IF(OR(AC$12="Direct",AC$12="Indirect - Agency"),AC$36*MAX('4.UK Offices OH'!$D$24:$M$24),0),IF(OR(AC$12="Direct",AC$12="Indirect - Agency"),AC$36*INDEX('4.UK Offices OH'!$D$24:$M$24,MATCH(AC$41,Local,0)),0))</f>
        <v>0</v>
      </c>
      <c r="AD45" s="138">
        <f>IF(Doc_stage="Tender",IF(OR(AD$12="Direct",AD$12="Indirect - Agency"),AD$36*MAX('4.UK Offices OH'!$D$24:$M$24),0),IF(OR(AD$12="Direct",AD$12="Indirect - Agency"),AD$36*INDEX('4.UK Offices OH'!$D$24:$M$24,MATCH(AD$41,Local,0)),0))</f>
        <v>0</v>
      </c>
      <c r="AE45" s="138">
        <f>IF(Doc_stage="Tender",IF(OR(AE$12="Direct",AE$12="Indirect - Agency"),AE$36*MAX('4.UK Offices OH'!$D$24:$M$24),0),IF(OR(AE$12="Direct",AE$12="Indirect - Agency"),AE$36*INDEX('4.UK Offices OH'!$D$24:$M$24,MATCH(AE$41,Local,0)),0))</f>
        <v>0</v>
      </c>
      <c r="AF45" s="138">
        <f>IF(Doc_stage="Tender",IF(OR(AF$12="Direct",AF$12="Indirect - Agency"),AF$36*MAX('4.UK Offices OH'!$D$24:$M$24),0),IF(OR(AF$12="Direct",AF$12="Indirect - Agency"),AF$36*INDEX('4.UK Offices OH'!$D$24:$M$24,MATCH(AF$41,Local,0)),0))</f>
        <v>0</v>
      </c>
      <c r="AG45" s="138">
        <f>IF(Doc_stage="Tender",IF(OR(AG$12="Direct",AG$12="Indirect - Agency"),AG$36*MAX('4.UK Offices OH'!$D$24:$M$24),0),IF(OR(AG$12="Direct",AG$12="Indirect - Agency"),AG$36*INDEX('4.UK Offices OH'!$D$24:$M$24,MATCH(AG$41,Local,0)),0))</f>
        <v>0</v>
      </c>
      <c r="AH45" s="138">
        <f>IF(Doc_stage="Tender",IF(OR(AH$12="Direct",AH$12="Indirect - Agency"),AH$36*MAX('4.UK Offices OH'!$D$24:$M$24),0),IF(OR(AH$12="Direct",AH$12="Indirect - Agency"),AH$36*INDEX('4.UK Offices OH'!$D$24:$M$24,MATCH(AH$41,Local,0)),0))</f>
        <v>0</v>
      </c>
      <c r="AI45" s="138">
        <f>IF(Doc_stage="Tender",IF(OR(AI$12="Direct",AI$12="Indirect - Agency"),AI$36*MAX('4.UK Offices OH'!$D$24:$M$24),0),IF(OR(AI$12="Direct",AI$12="Indirect - Agency"),AI$36*INDEX('4.UK Offices OH'!$D$24:$M$24,MATCH(AI$41,Local,0)),0))</f>
        <v>0</v>
      </c>
      <c r="AJ45" s="138">
        <f>IF(Doc_stage="Tender",IF(OR(AJ$12="Direct",AJ$12="Indirect - Agency"),AJ$36*MAX('4.UK Offices OH'!$D$24:$M$24),0),IF(OR(AJ$12="Direct",AJ$12="Indirect - Agency"),AJ$36*INDEX('4.UK Offices OH'!$D$24:$M$24,MATCH(AJ$41,Local,0)),0))</f>
        <v>0</v>
      </c>
      <c r="AK45" s="138">
        <f>IF(Doc_stage="Tender",IF(OR(AK$12="Direct",AK$12="Indirect - Agency"),AK$36*MAX('4.UK Offices OH'!$D$24:$M$24),0),IF(OR(AK$12="Direct",AK$12="Indirect - Agency"),AK$36*INDEX('4.UK Offices OH'!$D$24:$M$24,MATCH(AK$41,Local,0)),0))</f>
        <v>0</v>
      </c>
      <c r="AL45" s="97"/>
      <c r="AM45" s="136"/>
    </row>
    <row r="46" spans="1:39" s="137" customFormat="1" ht="15.75">
      <c r="A46" s="142"/>
      <c r="B46" s="143" t="s">
        <v>236</v>
      </c>
      <c r="C46" s="99" t="s">
        <v>227</v>
      </c>
      <c r="D46" s="138">
        <f>IF(AND(D$12="Direct",D$11="Design Staff"),D$36*'4.UK Offices OH'!$D$67,IF(AND(D$12="Indirect - Agency",D$11="Design Staff"),D$36*'4.UK Offices OH'!$E$67,IF(AND(D$12="Indirect - Subcontractor",D$11="Design Staff"),D$36*'4.UK Offices OH'!$F$67,0)))</f>
        <v>0</v>
      </c>
      <c r="E46" s="138">
        <f>IF(AND(E$12="Direct",E$11="Design Staff"),E$36*'4.UK Offices OH'!$D$67,IF(AND(E$12="Indirect - Agency",E$11="Design Staff"),E$36*'4.UK Offices OH'!$E$67,IF(AND(E$12="Indirect - Subcontractor",E$11="Design Staff"),E$36*'4.UK Offices OH'!$F$67,0)))</f>
        <v>0</v>
      </c>
      <c r="F46" s="138">
        <f>IF(AND(F$12="Direct",F$11="Design Staff"),F$36*'4.UK Offices OH'!$D$67,IF(AND(F$12="Indirect - Agency",F$11="Design Staff"),F$36*'4.UK Offices OH'!$E$67,IF(AND(F$12="Indirect - Subcontractor",F$11="Design Staff"),F$36*'4.UK Offices OH'!$F$67,0)))</f>
        <v>0</v>
      </c>
      <c r="G46" s="138">
        <f>IF(AND(G$12="Direct",G$11="Design Staff"),G$36*'4.UK Offices OH'!$D$67,IF(AND(G$12="Indirect - Agency",G$11="Design Staff"),G$36*'4.UK Offices OH'!$E$67,IF(AND(G$12="Indirect - Subcontractor",G$11="Design Staff"),G$36*'4.UK Offices OH'!$F$67,0)))</f>
        <v>0</v>
      </c>
      <c r="H46" s="138">
        <f>IF(AND(H$12="Direct",H$11="Design Staff"),H$36*'4.UK Offices OH'!$D$67,IF(AND(H$12="Indirect - Agency",H$11="Design Staff"),H$36*'4.UK Offices OH'!$E$67,IF(AND(H$12="Indirect - Subcontractor",H$11="Design Staff"),H$36*'4.UK Offices OH'!$F$67,0)))</f>
        <v>0</v>
      </c>
      <c r="I46" s="138">
        <f>IF(AND(I$12="Direct",I$11="Design Staff"),I$36*'4.UK Offices OH'!$D$67,IF(AND(I$12="Indirect - Agency",I$11="Design Staff"),I$36*'4.UK Offices OH'!$E$67,IF(AND(I$12="Indirect - Subcontractor",I$11="Design Staff"),I$36*'4.UK Offices OH'!$F$67,0)))</f>
        <v>0</v>
      </c>
      <c r="J46" s="138">
        <f>IF(AND(J$12="Direct",J$11="Design Staff"),J$36*'4.UK Offices OH'!$D$67,IF(AND(J$12="Indirect - Agency",J$11="Design Staff"),J$36*'4.UK Offices OH'!$E$67,IF(AND(J$12="Indirect - Subcontractor",J$11="Design Staff"),J$36*'4.UK Offices OH'!$F$67,0)))</f>
        <v>0</v>
      </c>
      <c r="K46" s="138">
        <f>IF(AND(K$12="Direct",K$11="Design Staff"),K$36*'4.UK Offices OH'!$D$67,IF(AND(K$12="Indirect - Agency",K$11="Design Staff"),K$36*'4.UK Offices OH'!$E$67,IF(AND(K$12="Indirect - Subcontractor",K$11="Design Staff"),K$36*'4.UK Offices OH'!$F$67,0)))</f>
        <v>0</v>
      </c>
      <c r="L46" s="138">
        <f>IF(AND(L$12="Direct",L$11="Design Staff"),L$36*'4.UK Offices OH'!$D$67,IF(AND(L$12="Indirect - Agency",L$11="Design Staff"),L$36*'4.UK Offices OH'!$E$67,IF(AND(L$12="Indirect - Subcontractor",L$11="Design Staff"),L$36*'4.UK Offices OH'!$F$67,0)))</f>
        <v>0</v>
      </c>
      <c r="M46" s="138">
        <f>IF(AND(M$12="Direct",M$11="Design Staff"),M$36*'4.UK Offices OH'!$D$67,IF(AND(M$12="Indirect - Agency",M$11="Design Staff"),M$36*'4.UK Offices OH'!$E$67,IF(AND(M$12="Indirect - Subcontractor",M$11="Design Staff"),M$36*'4.UK Offices OH'!$F$67,0)))</f>
        <v>0</v>
      </c>
      <c r="N46" s="138">
        <f>IF(AND(N$12="Direct",N$11="Design Staff"),N$36*'4.UK Offices OH'!$D$67,IF(AND(N$12="Indirect - Agency",N$11="Design Staff"),N$36*'4.UK Offices OH'!$E$67,IF(AND(N$12="Indirect - Subcontractor",N$11="Design Staff"),N$36*'4.UK Offices OH'!$F$67,0)))</f>
        <v>0</v>
      </c>
      <c r="O46" s="138">
        <f>IF(AND(O$12="Direct",O$11="Design Staff"),O$36*'4.UK Offices OH'!$D$67,IF(AND(O$12="Indirect - Agency",O$11="Design Staff"),O$36*'4.UK Offices OH'!$E$67,IF(AND(O$12="Indirect - Subcontractor",O$11="Design Staff"),O$36*'4.UK Offices OH'!$F$67,0)))</f>
        <v>0</v>
      </c>
      <c r="P46" s="482"/>
      <c r="Q46" s="138">
        <f>IF(AND(Q$12="Direct",Q$11="Design Staff"),Q$36*'4.UK Offices OH'!$D$67,IF(AND(Q$12="Indirect - Agency",Q$11="Design Staff"),Q$36*'4.UK Offices OH'!$E$67,IF(AND(Q$12="Indirect - Subcontractor",Q$11="Design Staff"),Q$36*'4.UK Offices OH'!$F$67,0)))</f>
        <v>0</v>
      </c>
      <c r="R46" s="138">
        <f>IF(AND(R$12="Direct",R$11="Design Staff"),R$36*'4.UK Offices OH'!$D$67,IF(AND(R$12="Indirect - Agency",R$11="Design Staff"),R$36*'4.UK Offices OH'!$E$67,IF(AND(R$12="Indirect - Subcontractor",R$11="Design Staff"),R$36*'4.UK Offices OH'!$F$67,0)))</f>
        <v>0</v>
      </c>
      <c r="S46" s="138">
        <f>IF(AND(S$12="Direct",S$11="Design Staff"),S$36*'4.UK Offices OH'!$D$67,IF(AND(S$12="Indirect - Agency",S$11="Design Staff"),S$36*'4.UK Offices OH'!$E$67,IF(AND(S$12="Indirect - Subcontractor",S$11="Design Staff"),S$36*'4.UK Offices OH'!$F$67,0)))</f>
        <v>0</v>
      </c>
      <c r="T46" s="138">
        <f>IF(AND(T$12="Direct",T$11="Design Staff"),T$36*'4.UK Offices OH'!$D$67,IF(AND(T$12="Indirect - Agency",T$11="Design Staff"),T$36*'4.UK Offices OH'!$E$67,IF(AND(T$12="Indirect - Subcontractor",T$11="Design Staff"),T$36*'4.UK Offices OH'!$F$67,0)))</f>
        <v>0</v>
      </c>
      <c r="U46" s="138">
        <f>IF(AND(U$12="Direct",U$11="Design Staff"),U$36*'4.UK Offices OH'!$D$67,IF(AND(U$12="Indirect - Agency",U$11="Design Staff"),U$36*'4.UK Offices OH'!$E$67,IF(AND(U$12="Indirect - Subcontractor",U$11="Design Staff"),U$36*'4.UK Offices OH'!$F$67,0)))</f>
        <v>0</v>
      </c>
      <c r="V46" s="138">
        <f>IF(AND(V$12="Direct",V$11="Design Staff"),V$36*'4.UK Offices OH'!$D$67,IF(AND(V$12="Indirect - Agency",V$11="Design Staff"),V$36*'4.UK Offices OH'!$E$67,IF(AND(V$12="Indirect - Subcontractor",V$11="Design Staff"),V$36*'4.UK Offices OH'!$F$67,0)))</f>
        <v>0</v>
      </c>
      <c r="W46" s="138">
        <f>IF(AND(W$12="Direct",W$11="Design Staff"),W$36*'4.UK Offices OH'!$D$67,IF(AND(W$12="Indirect - Agency",W$11="Design Staff"),W$36*'4.UK Offices OH'!$E$67,IF(AND(W$12="Indirect - Subcontractor",W$11="Design Staff"),W$36*'4.UK Offices OH'!$F$67,0)))</f>
        <v>0</v>
      </c>
      <c r="X46" s="138">
        <f>IF(AND(X$12="Direct",X$11="Design Staff"),X$36*'4.UK Offices OH'!$D$67,IF(AND(X$12="Indirect - Agency",X$11="Design Staff"),X$36*'4.UK Offices OH'!$E$67,IF(AND(X$12="Indirect - Subcontractor",X$11="Design Staff"),X$36*'4.UK Offices OH'!$F$67,0)))</f>
        <v>0</v>
      </c>
      <c r="Y46" s="138">
        <f>IF(AND(Y$12="Direct",Y$11="Design Staff"),Y$36*'4.UK Offices OH'!$D$67,IF(AND(Y$12="Indirect - Agency",Y$11="Design Staff"),Y$36*'4.UK Offices OH'!$E$67,IF(AND(Y$12="Indirect - Subcontractor",Y$11="Design Staff"),Y$36*'4.UK Offices OH'!$F$67,0)))</f>
        <v>0</v>
      </c>
      <c r="Z46" s="138">
        <f>IF(AND(Z$12="Direct",Z$11="Design Staff"),Z$36*'4.UK Offices OH'!$D$67,IF(AND(Z$12="Indirect - Agency",Z$11="Design Staff"),Z$36*'4.UK Offices OH'!$E$67,IF(AND(Z$12="Indirect - Subcontractor",Z$11="Design Staff"),Z$36*'4.UK Offices OH'!$F$67,0)))</f>
        <v>0</v>
      </c>
      <c r="AA46" s="138">
        <f>IF(AND(AA$12="Direct",AA$11="Design Staff"),AA$36*'4.UK Offices OH'!$D$67,IF(AND(AA$12="Indirect - Agency",AA$11="Design Staff"),AA$36*'4.UK Offices OH'!$E$67,IF(AND(AA$12="Indirect - Subcontractor",AA$11="Design Staff"),AA$36*'4.UK Offices OH'!$F$67,0)))</f>
        <v>0</v>
      </c>
      <c r="AB46" s="138">
        <f>IF(AND(AB$12="Direct",AB$11="Design Staff"),AB$36*'4.UK Offices OH'!$D$67,IF(AND(AB$12="Indirect - Agency",AB$11="Design Staff"),AB$36*'4.UK Offices OH'!$E$67,IF(AND(AB$12="Indirect - Subcontractor",AB$11="Design Staff"),AB$36*'4.UK Offices OH'!$F$67,0)))</f>
        <v>0</v>
      </c>
      <c r="AC46" s="138">
        <f>IF(AND(AC$12="Direct",AC$11="Design Staff"),AC$36*'4.UK Offices OH'!$D$67,IF(AND(AC$12="Indirect - Agency",AC$11="Design Staff"),AC$36*'4.UK Offices OH'!$E$67,IF(AND(AC$12="Indirect - Subcontractor",AC$11="Design Staff"),AC$36*'4.UK Offices OH'!$F$67,0)))</f>
        <v>0</v>
      </c>
      <c r="AD46" s="138">
        <f>IF(AND(AD$12="Direct",AD$11="Design Staff"),AD$36*'4.UK Offices OH'!$D$67,IF(AND(AD$12="Indirect - Agency",AD$11="Design Staff"),AD$36*'4.UK Offices OH'!$E$67,IF(AND(AD$12="Indirect - Subcontractor",AD$11="Design Staff"),AD$36*'4.UK Offices OH'!$F$67,0)))</f>
        <v>0</v>
      </c>
      <c r="AE46" s="138">
        <f>IF(AND(AE$12="Direct",AE$11="Design Staff"),AE$36*'4.UK Offices OH'!$D$67,IF(AND(AE$12="Indirect - Agency",AE$11="Design Staff"),AE$36*'4.UK Offices OH'!$E$67,IF(AND(AE$12="Indirect - Subcontractor",AE$11="Design Staff"),AE$36*'4.UK Offices OH'!$F$67,0)))</f>
        <v>0</v>
      </c>
      <c r="AF46" s="138">
        <f>IF(AND(AF$12="Direct",AF$11="Design Staff"),AF$36*'4.UK Offices OH'!$D$67,IF(AND(AF$12="Indirect - Agency",AF$11="Design Staff"),AF$36*'4.UK Offices OH'!$E$67,IF(AND(AF$12="Indirect - Subcontractor",AF$11="Design Staff"),AF$36*'4.UK Offices OH'!$F$67,0)))</f>
        <v>0</v>
      </c>
      <c r="AG46" s="138">
        <f>IF(AND(AG$12="Direct",AG$11="Design Staff"),AG$36*'4.UK Offices OH'!$D$67,IF(AND(AG$12="Indirect - Agency",AG$11="Design Staff"),AG$36*'4.UK Offices OH'!$E$67,IF(AND(AG$12="Indirect - Subcontractor",AG$11="Design Staff"),AG$36*'4.UK Offices OH'!$F$67,0)))</f>
        <v>0</v>
      </c>
      <c r="AH46" s="138">
        <f>IF(AND(AH$12="Direct",AH$11="Design Staff"),AH$36*'4.UK Offices OH'!$D$67,IF(AND(AH$12="Indirect - Agency",AH$11="Design Staff"),AH$36*'4.UK Offices OH'!$E$67,IF(AND(AH$12="Indirect - Subcontractor",AH$11="Design Staff"),AH$36*'4.UK Offices OH'!$F$67,0)))</f>
        <v>0</v>
      </c>
      <c r="AI46" s="138">
        <f>IF(AND(AI$12="Direct",AI$11="Design Staff"),AI$36*'4.UK Offices OH'!$D$67,IF(AND(AI$12="Indirect - Agency",AI$11="Design Staff"),AI$36*'4.UK Offices OH'!$E$67,IF(AND(AI$12="Indirect - Subcontractor",AI$11="Design Staff"),AI$36*'4.UK Offices OH'!$F$67,0)))</f>
        <v>0</v>
      </c>
      <c r="AJ46" s="138">
        <f>IF(AND(AJ$12="Direct",AJ$11="Design Staff"),AJ$36*'4.UK Offices OH'!$D$67,IF(AND(AJ$12="Indirect - Agency",AJ$11="Design Staff"),AJ$36*'4.UK Offices OH'!$E$67,IF(AND(AJ$12="Indirect - Subcontractor",AJ$11="Design Staff"),AJ$36*'4.UK Offices OH'!$F$67,0)))</f>
        <v>0</v>
      </c>
      <c r="AK46" s="138">
        <f>IF(AND(AK$12="Direct",AK$11="Design Staff"),AK$36*'4.UK Offices OH'!$D$67,IF(AND(AK$12="Indirect - Agency",AK$11="Design Staff"),AK$36*'4.UK Offices OH'!$E$67,IF(AND(AK$12="Indirect - Subcontractor",AK$11="Design Staff"),AK$36*'4.UK Offices OH'!$F$67,0)))</f>
        <v>0</v>
      </c>
      <c r="AL46" s="97"/>
    </row>
    <row r="47" spans="1:39" s="137" customFormat="1" ht="15.75">
      <c r="A47" s="142"/>
      <c r="B47" s="144" t="s">
        <v>237</v>
      </c>
      <c r="C47" s="137" t="s">
        <v>227</v>
      </c>
      <c r="D47" s="145">
        <f t="shared" ref="D47:S47" si="27">SUM(D44:D46)</f>
        <v>0</v>
      </c>
      <c r="E47" s="145">
        <f t="shared" si="27"/>
        <v>0</v>
      </c>
      <c r="F47" s="145">
        <f t="shared" si="27"/>
        <v>0</v>
      </c>
      <c r="G47" s="145">
        <f t="shared" si="27"/>
        <v>0</v>
      </c>
      <c r="H47" s="145">
        <f t="shared" si="27"/>
        <v>0</v>
      </c>
      <c r="I47" s="145">
        <f t="shared" si="27"/>
        <v>0</v>
      </c>
      <c r="J47" s="145">
        <f t="shared" si="27"/>
        <v>0</v>
      </c>
      <c r="K47" s="145">
        <f t="shared" si="27"/>
        <v>0</v>
      </c>
      <c r="L47" s="145">
        <f t="shared" si="27"/>
        <v>0</v>
      </c>
      <c r="M47" s="145">
        <f t="shared" si="27"/>
        <v>0</v>
      </c>
      <c r="N47" s="145">
        <f t="shared" si="27"/>
        <v>0</v>
      </c>
      <c r="O47" s="145">
        <f t="shared" si="27"/>
        <v>0</v>
      </c>
      <c r="P47" s="485"/>
      <c r="Q47" s="145">
        <f t="shared" si="27"/>
        <v>0</v>
      </c>
      <c r="R47" s="145">
        <f t="shared" si="27"/>
        <v>0</v>
      </c>
      <c r="S47" s="145">
        <f t="shared" si="27"/>
        <v>0</v>
      </c>
      <c r="T47" s="145">
        <f t="shared" ref="T47:AD47" si="28">SUM(T44:T46)</f>
        <v>0</v>
      </c>
      <c r="U47" s="145">
        <f t="shared" si="28"/>
        <v>0</v>
      </c>
      <c r="V47" s="145">
        <f t="shared" si="28"/>
        <v>0</v>
      </c>
      <c r="W47" s="145">
        <f t="shared" si="28"/>
        <v>0</v>
      </c>
      <c r="X47" s="145">
        <f t="shared" si="28"/>
        <v>0</v>
      </c>
      <c r="Y47" s="145">
        <f t="shared" si="28"/>
        <v>0</v>
      </c>
      <c r="Z47" s="145">
        <f t="shared" si="28"/>
        <v>0</v>
      </c>
      <c r="AA47" s="145">
        <f t="shared" si="28"/>
        <v>0</v>
      </c>
      <c r="AB47" s="145">
        <f t="shared" si="28"/>
        <v>0</v>
      </c>
      <c r="AC47" s="145">
        <f t="shared" si="28"/>
        <v>0</v>
      </c>
      <c r="AD47" s="145">
        <f t="shared" si="28"/>
        <v>0</v>
      </c>
      <c r="AE47" s="145">
        <f t="shared" ref="AE47:AI47" si="29">SUM(AE44:AE46)</f>
        <v>0</v>
      </c>
      <c r="AF47" s="145">
        <f t="shared" ref="AF47" si="30">SUM(AF44:AF46)</f>
        <v>0</v>
      </c>
      <c r="AG47" s="145">
        <f t="shared" si="29"/>
        <v>0</v>
      </c>
      <c r="AH47" s="145">
        <f t="shared" si="29"/>
        <v>0</v>
      </c>
      <c r="AI47" s="145">
        <f t="shared" si="29"/>
        <v>0</v>
      </c>
      <c r="AJ47" s="145">
        <f t="shared" ref="AJ47:AK47" si="31">SUM(AJ44:AJ46)</f>
        <v>0</v>
      </c>
      <c r="AK47" s="145">
        <f t="shared" si="31"/>
        <v>0</v>
      </c>
      <c r="AL47" s="97"/>
    </row>
    <row r="48" spans="1:39" s="137" customFormat="1" ht="15.75">
      <c r="A48" s="142"/>
      <c r="B48" s="119"/>
      <c r="C48" s="99"/>
      <c r="D48" s="97"/>
      <c r="E48" s="97"/>
      <c r="F48" s="97"/>
      <c r="G48" s="97"/>
      <c r="H48" s="97"/>
      <c r="I48" s="97"/>
      <c r="J48" s="97"/>
      <c r="K48" s="97"/>
      <c r="L48" s="97"/>
      <c r="M48" s="97"/>
      <c r="N48" s="97"/>
      <c r="O48" s="97"/>
      <c r="P48" s="484"/>
      <c r="Q48" s="97"/>
      <c r="R48" s="97"/>
      <c r="S48" s="97"/>
      <c r="T48" s="97"/>
      <c r="U48" s="97"/>
      <c r="V48" s="97"/>
      <c r="W48" s="97"/>
      <c r="X48" s="97"/>
      <c r="Y48" s="97"/>
      <c r="Z48" s="97"/>
      <c r="AA48" s="97"/>
      <c r="AB48" s="97"/>
      <c r="AC48" s="97"/>
      <c r="AD48" s="97"/>
      <c r="AE48" s="97"/>
      <c r="AF48" s="242"/>
      <c r="AG48" s="97"/>
      <c r="AH48" s="97"/>
      <c r="AI48" s="97"/>
      <c r="AJ48" s="242"/>
      <c r="AK48" s="242"/>
      <c r="AL48" s="97"/>
    </row>
    <row r="49" spans="1:39">
      <c r="A49" s="142"/>
      <c r="B49" s="131" t="s">
        <v>230</v>
      </c>
      <c r="D49" s="170" t="s">
        <v>238</v>
      </c>
      <c r="E49" s="170" t="s">
        <v>239</v>
      </c>
      <c r="F49" s="170" t="s">
        <v>238</v>
      </c>
      <c r="G49" s="170" t="s">
        <v>238</v>
      </c>
      <c r="H49" s="170" t="s">
        <v>238</v>
      </c>
      <c r="I49" s="170" t="s">
        <v>238</v>
      </c>
      <c r="J49" s="170" t="s">
        <v>238</v>
      </c>
      <c r="K49" s="170" t="s">
        <v>238</v>
      </c>
      <c r="L49" s="170" t="s">
        <v>238</v>
      </c>
      <c r="M49" s="170" t="s">
        <v>238</v>
      </c>
      <c r="N49" s="170" t="s">
        <v>238</v>
      </c>
      <c r="O49" s="170" t="s">
        <v>238</v>
      </c>
      <c r="P49" s="480"/>
      <c r="Q49" s="170" t="s">
        <v>238</v>
      </c>
      <c r="R49" s="170" t="s">
        <v>238</v>
      </c>
      <c r="S49" s="170" t="s">
        <v>238</v>
      </c>
      <c r="T49" s="170" t="s">
        <v>238</v>
      </c>
      <c r="U49" s="170" t="s">
        <v>238</v>
      </c>
      <c r="V49" s="170" t="s">
        <v>238</v>
      </c>
      <c r="W49" s="170" t="s">
        <v>238</v>
      </c>
      <c r="X49" s="170" t="s">
        <v>238</v>
      </c>
      <c r="Y49" s="170" t="s">
        <v>238</v>
      </c>
      <c r="Z49" s="170" t="s">
        <v>238</v>
      </c>
      <c r="AA49" s="170" t="s">
        <v>238</v>
      </c>
      <c r="AB49" s="170" t="s">
        <v>238</v>
      </c>
      <c r="AC49" s="170" t="s">
        <v>238</v>
      </c>
      <c r="AD49" s="170" t="s">
        <v>238</v>
      </c>
      <c r="AE49" s="170" t="s">
        <v>238</v>
      </c>
      <c r="AF49" s="170" t="s">
        <v>238</v>
      </c>
      <c r="AG49" s="170" t="s">
        <v>238</v>
      </c>
      <c r="AH49" s="170" t="s">
        <v>238</v>
      </c>
      <c r="AI49" s="170" t="s">
        <v>238</v>
      </c>
      <c r="AJ49" s="170" t="s">
        <v>238</v>
      </c>
      <c r="AK49" s="170" t="s">
        <v>238</v>
      </c>
    </row>
    <row r="50" spans="1:39">
      <c r="A50" s="142"/>
      <c r="P50" s="484"/>
      <c r="AK50" s="242"/>
    </row>
    <row r="51" spans="1:39" s="137" customFormat="1" ht="15.75">
      <c r="A51" s="142"/>
      <c r="B51" s="141" t="s">
        <v>4582</v>
      </c>
      <c r="D51" s="97"/>
      <c r="E51" s="97"/>
      <c r="F51" s="97"/>
      <c r="G51" s="97"/>
      <c r="H51" s="97"/>
      <c r="I51" s="97"/>
      <c r="J51" s="97"/>
      <c r="K51" s="97"/>
      <c r="L51" s="97"/>
      <c r="M51" s="97"/>
      <c r="N51" s="97"/>
      <c r="O51" s="97"/>
      <c r="P51" s="484"/>
      <c r="Q51" s="97"/>
      <c r="R51" s="97"/>
      <c r="S51" s="97"/>
      <c r="T51" s="97"/>
      <c r="U51" s="97"/>
      <c r="V51" s="97"/>
      <c r="W51" s="97"/>
      <c r="X51" s="97"/>
      <c r="Y51" s="97"/>
      <c r="Z51" s="97"/>
      <c r="AA51" s="97"/>
      <c r="AB51" s="97"/>
      <c r="AC51" s="97"/>
      <c r="AD51" s="97"/>
      <c r="AE51" s="97"/>
      <c r="AF51" s="242"/>
      <c r="AG51" s="97"/>
      <c r="AH51" s="97"/>
      <c r="AI51" s="97"/>
      <c r="AJ51" s="242"/>
      <c r="AK51" s="242"/>
      <c r="AL51" s="97"/>
    </row>
    <row r="52" spans="1:39" s="137" customFormat="1" ht="15.75">
      <c r="A52" s="142"/>
      <c r="B52" s="119" t="s">
        <v>234</v>
      </c>
      <c r="C52" s="99" t="s">
        <v>227</v>
      </c>
      <c r="D52" s="138">
        <f>D$36</f>
        <v>0</v>
      </c>
      <c r="E52" s="138">
        <f t="shared" ref="E52:AK52" si="32">E$36</f>
        <v>0</v>
      </c>
      <c r="F52" s="138">
        <f t="shared" si="32"/>
        <v>0</v>
      </c>
      <c r="G52" s="138">
        <f t="shared" si="32"/>
        <v>0</v>
      </c>
      <c r="H52" s="138">
        <f t="shared" si="32"/>
        <v>0</v>
      </c>
      <c r="I52" s="138">
        <f t="shared" si="32"/>
        <v>0</v>
      </c>
      <c r="J52" s="138">
        <f t="shared" si="32"/>
        <v>0</v>
      </c>
      <c r="K52" s="138">
        <f t="shared" si="32"/>
        <v>0</v>
      </c>
      <c r="L52" s="138">
        <f t="shared" si="32"/>
        <v>0</v>
      </c>
      <c r="M52" s="138">
        <f t="shared" si="32"/>
        <v>0</v>
      </c>
      <c r="N52" s="138">
        <f t="shared" si="32"/>
        <v>0</v>
      </c>
      <c r="O52" s="138">
        <f t="shared" si="32"/>
        <v>0</v>
      </c>
      <c r="P52" s="482"/>
      <c r="Q52" s="138">
        <f t="shared" si="32"/>
        <v>0</v>
      </c>
      <c r="R52" s="138">
        <f t="shared" si="32"/>
        <v>0</v>
      </c>
      <c r="S52" s="138">
        <f t="shared" si="32"/>
        <v>0</v>
      </c>
      <c r="T52" s="138">
        <f t="shared" si="32"/>
        <v>0</v>
      </c>
      <c r="U52" s="138">
        <f t="shared" si="32"/>
        <v>0</v>
      </c>
      <c r="V52" s="138">
        <f t="shared" si="32"/>
        <v>0</v>
      </c>
      <c r="W52" s="138">
        <f t="shared" si="32"/>
        <v>0</v>
      </c>
      <c r="X52" s="138">
        <f t="shared" si="32"/>
        <v>0</v>
      </c>
      <c r="Y52" s="138">
        <f t="shared" si="32"/>
        <v>0</v>
      </c>
      <c r="Z52" s="138">
        <f t="shared" si="32"/>
        <v>0</v>
      </c>
      <c r="AA52" s="138">
        <f t="shared" si="32"/>
        <v>0</v>
      </c>
      <c r="AB52" s="138">
        <f t="shared" si="32"/>
        <v>0</v>
      </c>
      <c r="AC52" s="138">
        <f t="shared" si="32"/>
        <v>0</v>
      </c>
      <c r="AD52" s="138">
        <f t="shared" si="32"/>
        <v>0</v>
      </c>
      <c r="AE52" s="138">
        <f t="shared" si="32"/>
        <v>0</v>
      </c>
      <c r="AF52" s="138">
        <f t="shared" si="32"/>
        <v>0</v>
      </c>
      <c r="AG52" s="138">
        <f t="shared" si="32"/>
        <v>0</v>
      </c>
      <c r="AH52" s="138">
        <f t="shared" si="32"/>
        <v>0</v>
      </c>
      <c r="AI52" s="138">
        <f t="shared" si="32"/>
        <v>0</v>
      </c>
      <c r="AJ52" s="138">
        <f t="shared" si="32"/>
        <v>0</v>
      </c>
      <c r="AK52" s="138">
        <f t="shared" si="32"/>
        <v>0</v>
      </c>
      <c r="AL52" s="97"/>
    </row>
    <row r="53" spans="1:39" s="137" customFormat="1" ht="15.75">
      <c r="A53" s="142"/>
      <c r="B53" s="143" t="s">
        <v>240</v>
      </c>
      <c r="C53" s="99" t="s">
        <v>227</v>
      </c>
      <c r="D53" s="138">
        <f>IF(Doc_stage="Tender",IF(OR(D$12="Direct",D$12="Indirect - Agency"),D$36*MAX('5.Non-UK Offices OH'!$D$24:$M$24),0),IF(OR(D$12="Direct",D$12="Indirect - Agency"),D$36*INDEX('5.Non-UK Offices OH'!$D$24:$M$24,MATCH(D$49,Offshore,0)),0))</f>
        <v>0</v>
      </c>
      <c r="E53" s="138">
        <f>IF(Doc_stage="Tender",IF(OR(E$12="Direct",E$12="Indirect - Agency"),E$36*MAX('5.Non-UK Offices OH'!$D$24:$M$24),0),IF(OR(E$12="Direct",E$12="Indirect - Agency"),E$36*INDEX('5.Non-UK Offices OH'!$D$24:$M$24,MATCH(E$49,Offshore,0)),0))</f>
        <v>0</v>
      </c>
      <c r="F53" s="138">
        <f>IF(Doc_stage="Tender",IF(OR(F$12="Direct",F$12="Indirect - Agency"),F$36*MAX('5.Non-UK Offices OH'!$D$24:$M$24),0),IF(OR(F$12="Direct",F$12="Indirect - Agency"),F$36*INDEX('5.Non-UK Offices OH'!$D$24:$M$24,MATCH(F$49,Offshore,0)),0))</f>
        <v>0</v>
      </c>
      <c r="G53" s="138">
        <f>IF(Doc_stage="Tender",IF(OR(G$12="Direct",G$12="Indirect - Agency"),G$36*MAX('5.Non-UK Offices OH'!$D$24:$M$24),0),IF(OR(G$12="Direct",G$12="Indirect - Agency"),G$36*INDEX('5.Non-UK Offices OH'!$D$24:$M$24,MATCH(G$49,Offshore,0)),0))</f>
        <v>0</v>
      </c>
      <c r="H53" s="138">
        <f>IF(Doc_stage="Tender",IF(OR(H$12="Direct",H$12="Indirect - Agency"),H$36*MAX('5.Non-UK Offices OH'!$D$24:$M$24),0),IF(OR(H$12="Direct",H$12="Indirect - Agency"),H$36*INDEX('5.Non-UK Offices OH'!$D$24:$M$24,MATCH(H$49,Offshore,0)),0))</f>
        <v>0</v>
      </c>
      <c r="I53" s="138">
        <f>IF(Doc_stage="Tender",IF(OR(I$12="Direct",I$12="Indirect - Agency"),I$36*MAX('5.Non-UK Offices OH'!$D$24:$M$24),0),IF(OR(I$12="Direct",I$12="Indirect - Agency"),I$36*INDEX('5.Non-UK Offices OH'!$D$24:$M$24,MATCH(I$49,Offshore,0)),0))</f>
        <v>0</v>
      </c>
      <c r="J53" s="138">
        <f>IF(Doc_stage="Tender",IF(OR(J$12="Direct",J$12="Indirect - Agency"),J$36*MAX('5.Non-UK Offices OH'!$D$24:$M$24),0),IF(OR(J$12="Direct",J$12="Indirect - Agency"),J$36*INDEX('5.Non-UK Offices OH'!$D$24:$M$24,MATCH(J$49,Offshore,0)),0))</f>
        <v>0</v>
      </c>
      <c r="K53" s="138">
        <f>IF(Doc_stage="Tender",IF(OR(K$12="Direct",K$12="Indirect - Agency"),K$36*MAX('5.Non-UK Offices OH'!$D$24:$M$24),0),IF(OR(K$12="Direct",K$12="Indirect - Agency"),K$36*INDEX('5.Non-UK Offices OH'!$D$24:$M$24,MATCH(K$49,Offshore,0)),0))</f>
        <v>0</v>
      </c>
      <c r="L53" s="138">
        <f>IF(Doc_stage="Tender",IF(OR(L$12="Direct",L$12="Indirect - Agency"),L$36*MAX('5.Non-UK Offices OH'!$D$24:$M$24),0),IF(OR(L$12="Direct",L$12="Indirect - Agency"),L$36*INDEX('5.Non-UK Offices OH'!$D$24:$M$24,MATCH(L$49,Offshore,0)),0))</f>
        <v>0</v>
      </c>
      <c r="M53" s="138">
        <f>IF(Doc_stage="Tender",IF(OR(M$12="Direct",M$12="Indirect - Agency"),M$36*MAX('5.Non-UK Offices OH'!$D$24:$M$24),0),IF(OR(M$12="Direct",M$12="Indirect - Agency"),M$36*INDEX('5.Non-UK Offices OH'!$D$24:$M$24,MATCH(M$49,Offshore,0)),0))</f>
        <v>0</v>
      </c>
      <c r="N53" s="138">
        <f>IF(Doc_stage="Tender",IF(OR(N$12="Direct",N$12="Indirect - Agency"),N$36*MAX('5.Non-UK Offices OH'!$D$24:$M$24),0),IF(OR(N$12="Direct",N$12="Indirect - Agency"),N$36*INDEX('5.Non-UK Offices OH'!$D$24:$M$24,MATCH(N$49,Offshore,0)),0))</f>
        <v>0</v>
      </c>
      <c r="O53" s="138">
        <f>IF(Doc_stage="Tender",IF(OR(O$12="Direct",O$12="Indirect - Agency"),O$36*MAX('5.Non-UK Offices OH'!$D$24:$M$24),0),IF(OR(O$12="Direct",O$12="Indirect - Agency"),O$36*INDEX('5.Non-UK Offices OH'!$D$24:$M$24,MATCH(O$49,Offshore,0)),0))</f>
        <v>0</v>
      </c>
      <c r="P53" s="482"/>
      <c r="Q53" s="138">
        <f>IF(Doc_stage="Tender",IF(OR(Q$12="Direct",Q$12="Indirect - Agency"),Q$36*MAX('5.Non-UK Offices OH'!$D$24:$M$24),0),IF(OR(Q$12="Direct",Q$12="Indirect - Agency"),Q$36*INDEX('5.Non-UK Offices OH'!$D$24:$M$24,MATCH(Q$49,Offshore,0)),0))</f>
        <v>0</v>
      </c>
      <c r="R53" s="138">
        <f>IF(Doc_stage="Tender",IF(OR(R$12="Direct",R$12="Indirect - Agency"),R$36*MAX('5.Non-UK Offices OH'!$D$24:$M$24),0),IF(OR(R$12="Direct",R$12="Indirect - Agency"),R$36*INDEX('5.Non-UK Offices OH'!$D$24:$M$24,MATCH(R$49,Offshore,0)),0))</f>
        <v>0</v>
      </c>
      <c r="S53" s="138">
        <f>IF(Doc_stage="Tender",IF(OR(S$12="Direct",S$12="Indirect - Agency"),S$36*MAX('5.Non-UK Offices OH'!$D$24:$M$24),0),IF(OR(S$12="Direct",S$12="Indirect - Agency"),S$36*INDEX('5.Non-UK Offices OH'!$D$24:$M$24,MATCH(S$49,Offshore,0)),0))</f>
        <v>0</v>
      </c>
      <c r="T53" s="138">
        <f>IF(Doc_stage="Tender",IF(OR(T$12="Direct",T$12="Indirect - Agency"),T$36*MAX('5.Non-UK Offices OH'!$D$24:$M$24),0),IF(OR(T$12="Direct",T$12="Indirect - Agency"),T$36*INDEX('5.Non-UK Offices OH'!$D$24:$M$24,MATCH(T$49,Offshore,0)),0))</f>
        <v>0</v>
      </c>
      <c r="U53" s="138">
        <f>IF(Doc_stage="Tender",IF(OR(U$12="Direct",U$12="Indirect - Agency"),U$36*MAX('5.Non-UK Offices OH'!$D$24:$M$24),0),IF(OR(U$12="Direct",U$12="Indirect - Agency"),U$36*INDEX('5.Non-UK Offices OH'!$D$24:$M$24,MATCH(U$49,Offshore,0)),0))</f>
        <v>0</v>
      </c>
      <c r="V53" s="138">
        <f>IF(Doc_stage="Tender",IF(OR(V$12="Direct",V$12="Indirect - Agency"),V$36*MAX('5.Non-UK Offices OH'!$D$24:$M$24),0),IF(OR(V$12="Direct",V$12="Indirect - Agency"),V$36*INDEX('5.Non-UK Offices OH'!$D$24:$M$24,MATCH(V$49,Offshore,0)),0))</f>
        <v>0</v>
      </c>
      <c r="W53" s="138">
        <f>IF(Doc_stage="Tender",IF(OR(W$12="Direct",W$12="Indirect - Agency"),W$36*MAX('5.Non-UK Offices OH'!$D$24:$M$24),0),IF(OR(W$12="Direct",W$12="Indirect - Agency"),W$36*INDEX('5.Non-UK Offices OH'!$D$24:$M$24,MATCH(W$49,Offshore,0)),0))</f>
        <v>0</v>
      </c>
      <c r="X53" s="138">
        <f>IF(Doc_stage="Tender",IF(OR(X$12="Direct",X$12="Indirect - Agency"),X$36*MAX('5.Non-UK Offices OH'!$D$24:$M$24),0),IF(OR(X$12="Direct",X$12="Indirect - Agency"),X$36*INDEX('5.Non-UK Offices OH'!$D$24:$M$24,MATCH(X$49,Offshore,0)),0))</f>
        <v>0</v>
      </c>
      <c r="Y53" s="138">
        <f>IF(Doc_stage="Tender",IF(OR(Y$12="Direct",Y$12="Indirect - Agency"),Y$36*MAX('5.Non-UK Offices OH'!$D$24:$M$24),0),IF(OR(Y$12="Direct",Y$12="Indirect - Agency"),Y$36*INDEX('5.Non-UK Offices OH'!$D$24:$M$24,MATCH(Y$49,Offshore,0)),0))</f>
        <v>0</v>
      </c>
      <c r="Z53" s="138">
        <f>IF(Doc_stage="Tender",IF(OR(Z$12="Direct",Z$12="Indirect - Agency"),Z$36*MAX('5.Non-UK Offices OH'!$D$24:$M$24),0),IF(OR(Z$12="Direct",Z$12="Indirect - Agency"),Z$36*INDEX('5.Non-UK Offices OH'!$D$24:$M$24,MATCH(Z$49,Offshore,0)),0))</f>
        <v>0</v>
      </c>
      <c r="AA53" s="138">
        <f>IF(Doc_stage="Tender",IF(OR(AA$12="Direct",AA$12="Indirect - Agency"),AA$36*MAX('5.Non-UK Offices OH'!$D$24:$M$24),0),IF(OR(AA$12="Direct",AA$12="Indirect - Agency"),AA$36*INDEX('5.Non-UK Offices OH'!$D$24:$M$24,MATCH(AA$49,Offshore,0)),0))</f>
        <v>0</v>
      </c>
      <c r="AB53" s="138">
        <f>IF(Doc_stage="Tender",IF(OR(AB$12="Direct",AB$12="Indirect - Agency"),AB$36*MAX('5.Non-UK Offices OH'!$D$24:$M$24),0),IF(OR(AB$12="Direct",AB$12="Indirect - Agency"),AB$36*INDEX('5.Non-UK Offices OH'!$D$24:$M$24,MATCH(AB$49,Offshore,0)),0))</f>
        <v>0</v>
      </c>
      <c r="AC53" s="138">
        <f>IF(Doc_stage="Tender",IF(OR(AC$12="Direct",AC$12="Indirect - Agency"),AC$36*MAX('5.Non-UK Offices OH'!$D$24:$M$24),0),IF(OR(AC$12="Direct",AC$12="Indirect - Agency"),AC$36*INDEX('5.Non-UK Offices OH'!$D$24:$M$24,MATCH(AC$49,Offshore,0)),0))</f>
        <v>0</v>
      </c>
      <c r="AD53" s="138">
        <f>IF(Doc_stage="Tender",IF(OR(AD$12="Direct",AD$12="Indirect - Agency"),AD$36*MAX('5.Non-UK Offices OH'!$D$24:$M$24),0),IF(OR(AD$12="Direct",AD$12="Indirect - Agency"),AD$36*INDEX('5.Non-UK Offices OH'!$D$24:$M$24,MATCH(AD$49,Offshore,0)),0))</f>
        <v>0</v>
      </c>
      <c r="AE53" s="138">
        <f>IF(Doc_stage="Tender",IF(OR(AE$12="Direct",AE$12="Indirect - Agency"),AE$36*MAX('5.Non-UK Offices OH'!$D$24:$M$24),0),IF(OR(AE$12="Direct",AE$12="Indirect - Agency"),AE$36*INDEX('5.Non-UK Offices OH'!$D$24:$M$24,MATCH(AE$49,Offshore,0)),0))</f>
        <v>0</v>
      </c>
      <c r="AF53" s="138">
        <f>IF(Doc_stage="Tender",IF(OR(AF$12="Direct",AF$12="Indirect - Agency"),AF$36*MAX('5.Non-UK Offices OH'!$D$24:$M$24),0),IF(OR(AF$12="Direct",AF$12="Indirect - Agency"),AF$36*INDEX('5.Non-UK Offices OH'!$D$24:$M$24,MATCH(AF$49,Offshore,0)),0))</f>
        <v>0</v>
      </c>
      <c r="AG53" s="138">
        <f>IF(Doc_stage="Tender",IF(OR(AG$12="Direct",AG$12="Indirect - Agency"),AG$36*MAX('5.Non-UK Offices OH'!$D$24:$M$24),0),IF(OR(AG$12="Direct",AG$12="Indirect - Agency"),AG$36*INDEX('5.Non-UK Offices OH'!$D$24:$M$24,MATCH(AG$49,Offshore,0)),0))</f>
        <v>0</v>
      </c>
      <c r="AH53" s="138">
        <f>IF(Doc_stage="Tender",IF(OR(AH$12="Direct",AH$12="Indirect - Agency"),AH$36*MAX('5.Non-UK Offices OH'!$D$24:$M$24),0),IF(OR(AH$12="Direct",AH$12="Indirect - Agency"),AH$36*INDEX('5.Non-UK Offices OH'!$D$24:$M$24,MATCH(AH$49,Offshore,0)),0))</f>
        <v>0</v>
      </c>
      <c r="AI53" s="138">
        <f>IF(Doc_stage="Tender",IF(OR(AI$12="Direct",AI$12="Indirect - Agency"),AI$36*MAX('5.Non-UK Offices OH'!$D$24:$M$24),0),IF(OR(AI$12="Direct",AI$12="Indirect - Agency"),AI$36*INDEX('5.Non-UK Offices OH'!$D$24:$M$24,MATCH(AI$49,Offshore,0)),0))</f>
        <v>0</v>
      </c>
      <c r="AJ53" s="138">
        <f>IF(Doc_stage="Tender",IF(OR(AJ$12="Direct",AJ$12="Indirect - Agency"),AJ$36*MAX('5.Non-UK Offices OH'!$D$24:$M$24),0),IF(OR(AJ$12="Direct",AJ$12="Indirect - Agency"),AJ$36*INDEX('5.Non-UK Offices OH'!$D$24:$M$24,MATCH(AJ$49,Offshore,0)),0))</f>
        <v>0</v>
      </c>
      <c r="AK53" s="138">
        <f>IF(Doc_stage="Tender",IF(OR(AK$12="Direct",AK$12="Indirect - Agency"),AK$36*MAX('5.Non-UK Offices OH'!$D$24:$M$24),0),IF(OR(AK$12="Direct",AK$12="Indirect - Agency"),AK$36*INDEX('5.Non-UK Offices OH'!$D$24:$M$24,MATCH(AK$49,Offshore,0)),0))</f>
        <v>0</v>
      </c>
      <c r="AL53" s="97"/>
      <c r="AM53" s="136"/>
    </row>
    <row r="54" spans="1:39" s="137" customFormat="1" ht="15.75">
      <c r="A54" s="142"/>
      <c r="B54" s="119" t="s">
        <v>236</v>
      </c>
      <c r="C54" s="99" t="s">
        <v>227</v>
      </c>
      <c r="D54" s="171">
        <f>IF(AND(D$12="Direct",D$11="Design Staff"),D$36*'5.Non-UK Offices OH'!$D$55,IF(AND(D$12="Indirect - Agency",D$11="Design Staff"),D$36*'5.Non-UK Offices OH'!$E$55,IF(AND(D$12="Indirect - Subcontractor",D$11="Design Staff"),D$36*'5.Non-UK Offices OH'!$F$55,0)))</f>
        <v>0</v>
      </c>
      <c r="E54" s="138">
        <f>IF(AND(E$12="Direct",E$11="Design Staff"),E$36*'5.Non-UK Offices OH'!$D$55,IF(AND(E$12="Indirect - Agency",E$11="Design Staff"),E$36*'5.Non-UK Offices OH'!$E$55,IF(AND(E$12="Indirect - Subcontractor",E$11="Design Staff"),E$36*'5.Non-UK Offices OH'!$F$55,0)))</f>
        <v>0</v>
      </c>
      <c r="F54" s="138">
        <f>IF(AND(F$12="Direct",F$11="Design Staff"),F$36*'5.Non-UK Offices OH'!$D$55,IF(AND(F$12="Indirect - Agency",F$11="Design Staff"),F$36*'5.Non-UK Offices OH'!$E$55,IF(AND(F$12="Indirect - Subcontractor",F$11="Design Staff"),F$36*'5.Non-UK Offices OH'!$F$55,0)))</f>
        <v>0</v>
      </c>
      <c r="G54" s="138">
        <f>IF(AND(G$12="Direct",G$11="Design Staff"),G$36*'5.Non-UK Offices OH'!$D$55,IF(AND(G$12="Indirect - Agency",G$11="Design Staff"),G$36*'5.Non-UK Offices OH'!$E$55,IF(AND(G$12="Indirect - Subcontractor",G$11="Design Staff"),G$36*'5.Non-UK Offices OH'!$F$55,0)))</f>
        <v>0</v>
      </c>
      <c r="H54" s="138">
        <f>IF(AND(H$12="Direct",H$11="Design Staff"),H$36*'5.Non-UK Offices OH'!$D$55,IF(AND(H$12="Indirect - Agency",H$11="Design Staff"),H$36*'5.Non-UK Offices OH'!$E$55,IF(AND(H$12="Indirect - Subcontractor",H$11="Design Staff"),H$36*'5.Non-UK Offices OH'!$F$55,0)))</f>
        <v>0</v>
      </c>
      <c r="I54" s="138">
        <f>IF(AND(I$12="Direct",I$11="Design Staff"),I$36*'5.Non-UK Offices OH'!$D$55,IF(AND(I$12="Indirect - Agency",I$11="Design Staff"),I$36*'5.Non-UK Offices OH'!$E$55,IF(AND(I$12="Indirect - Subcontractor",I$11="Design Staff"),I$36*'5.Non-UK Offices OH'!$F$55,0)))</f>
        <v>0</v>
      </c>
      <c r="J54" s="138">
        <f>IF(AND(J$12="Direct",J$11="Design Staff"),J$36*'5.Non-UK Offices OH'!$D$55,IF(AND(J$12="Indirect - Agency",J$11="Design Staff"),J$36*'5.Non-UK Offices OH'!$E$55,IF(AND(J$12="Indirect - Subcontractor",J$11="Design Staff"),J$36*'5.Non-UK Offices OH'!$F$55,0)))</f>
        <v>0</v>
      </c>
      <c r="K54" s="138">
        <f>IF(AND(K$12="Direct",K$11="Design Staff"),K$36*'5.Non-UK Offices OH'!$D$55,IF(AND(K$12="Indirect - Agency",K$11="Design Staff"),K$36*'5.Non-UK Offices OH'!$E$55,IF(AND(K$12="Indirect - Subcontractor",K$11="Design Staff"),K$36*'5.Non-UK Offices OH'!$F$55,0)))</f>
        <v>0</v>
      </c>
      <c r="L54" s="138">
        <f>IF(AND(L$12="Direct",L$11="Design Staff"),L$36*'5.Non-UK Offices OH'!$D$55,IF(AND(L$12="Indirect - Agency",L$11="Design Staff"),L$36*'5.Non-UK Offices OH'!$E$55,IF(AND(L$12="Indirect - Subcontractor",L$11="Design Staff"),L$36*'5.Non-UK Offices OH'!$F$55,0)))</f>
        <v>0</v>
      </c>
      <c r="M54" s="138">
        <f>IF(AND(M$12="Direct",M$11="Design Staff"),M$36*'5.Non-UK Offices OH'!$D$55,IF(AND(M$12="Indirect - Agency",M$11="Design Staff"),M$36*'5.Non-UK Offices OH'!$E$55,IF(AND(M$12="Indirect - Subcontractor",M$11="Design Staff"),M$36*'5.Non-UK Offices OH'!$F$55,0)))</f>
        <v>0</v>
      </c>
      <c r="N54" s="138">
        <f>IF(AND(N$12="Direct",N$11="Design Staff"),N$36*'5.Non-UK Offices OH'!$D$55,IF(AND(N$12="Indirect - Agency",N$11="Design Staff"),N$36*'5.Non-UK Offices OH'!$E$55,IF(AND(N$12="Indirect - Subcontractor",N$11="Design Staff"),N$36*'5.Non-UK Offices OH'!$F$55,0)))</f>
        <v>0</v>
      </c>
      <c r="O54" s="138">
        <f>IF(AND(O$12="Direct",O$11="Design Staff"),O$36*'5.Non-UK Offices OH'!$D$55,IF(AND(O$12="Indirect - Agency",O$11="Design Staff"),O$36*'5.Non-UK Offices OH'!$E$55,IF(AND(O$12="Indirect - Subcontractor",O$11="Design Staff"),O$36*'5.Non-UK Offices OH'!$F$55,0)))</f>
        <v>0</v>
      </c>
      <c r="P54" s="482"/>
      <c r="Q54" s="138">
        <f>IF(AND(Q$12="Direct",Q$11="Design Staff"),Q$36*'5.Non-UK Offices OH'!$D$55,IF(AND(Q$12="Indirect - Agency",Q$11="Design Staff"),Q$36*'5.Non-UK Offices OH'!$E$55,IF(AND(Q$12="Indirect - Subcontractor",Q$11="Design Staff"),Q$36*'5.Non-UK Offices OH'!$F$55,0)))</f>
        <v>0</v>
      </c>
      <c r="R54" s="138">
        <f>IF(AND(R$12="Direct",R$11="Design Staff"),R$36*'5.Non-UK Offices OH'!$D$55,IF(AND(R$12="Indirect - Agency",R$11="Design Staff"),R$36*'5.Non-UK Offices OH'!$E$55,IF(AND(R$12="Indirect - Subcontractor",R$11="Design Staff"),R$36*'5.Non-UK Offices OH'!$F$55,0)))</f>
        <v>0</v>
      </c>
      <c r="S54" s="138">
        <f>IF(AND(S$12="Direct",S$11="Design Staff"),S$36*'5.Non-UK Offices OH'!$D$55,IF(AND(S$12="Indirect - Agency",S$11="Design Staff"),S$36*'5.Non-UK Offices OH'!$E$55,IF(AND(S$12="Indirect - Subcontractor",S$11="Design Staff"),S$36*'5.Non-UK Offices OH'!$F$55,0)))</f>
        <v>0</v>
      </c>
      <c r="T54" s="138">
        <f>IF(AND(T$12="Direct",T$11="Design Staff"),T$36*'5.Non-UK Offices OH'!$D$55,IF(AND(T$12="Indirect - Agency",T$11="Design Staff"),T$36*'5.Non-UK Offices OH'!$E$55,IF(AND(T$12="Indirect - Subcontractor",T$11="Design Staff"),T$36*'5.Non-UK Offices OH'!$F$55,0)))</f>
        <v>0</v>
      </c>
      <c r="U54" s="138">
        <f>IF(AND(U$12="Direct",U$11="Design Staff"),U$36*'5.Non-UK Offices OH'!$D$55,IF(AND(U$12="Indirect - Agency",U$11="Design Staff"),U$36*'5.Non-UK Offices OH'!$E$55,IF(AND(U$12="Indirect - Subcontractor",U$11="Design Staff"),U$36*'5.Non-UK Offices OH'!$F$55,0)))</f>
        <v>0</v>
      </c>
      <c r="V54" s="138">
        <f>IF(AND(V$12="Direct",V$11="Design Staff"),V$36*'5.Non-UK Offices OH'!$D$55,IF(AND(V$12="Indirect - Agency",V$11="Design Staff"),V$36*'5.Non-UK Offices OH'!$E$55,IF(AND(V$12="Indirect - Subcontractor",V$11="Design Staff"),V$36*'5.Non-UK Offices OH'!$F$55,0)))</f>
        <v>0</v>
      </c>
      <c r="W54" s="138">
        <f>IF(AND(W$12="Direct",W$11="Design Staff"),W$36*'5.Non-UK Offices OH'!$D$55,IF(AND(W$12="Indirect - Agency",W$11="Design Staff"),W$36*'5.Non-UK Offices OH'!$E$55,IF(AND(W$12="Indirect - Subcontractor",W$11="Design Staff"),W$36*'5.Non-UK Offices OH'!$F$55,0)))</f>
        <v>0</v>
      </c>
      <c r="X54" s="138">
        <f>IF(AND(X$12="Direct",X$11="Design Staff"),X$36*'5.Non-UK Offices OH'!$D$55,IF(AND(X$12="Indirect - Agency",X$11="Design Staff"),X$36*'5.Non-UK Offices OH'!$E$55,IF(AND(X$12="Indirect - Subcontractor",X$11="Design Staff"),X$36*'5.Non-UK Offices OH'!$F$55,0)))</f>
        <v>0</v>
      </c>
      <c r="Y54" s="138">
        <f>IF(AND(Y$12="Direct",Y$11="Design Staff"),Y$36*'5.Non-UK Offices OH'!$D$55,IF(AND(Y$12="Indirect - Agency",Y$11="Design Staff"),Y$36*'5.Non-UK Offices OH'!$E$55,IF(AND(Y$12="Indirect - Subcontractor",Y$11="Design Staff"),Y$36*'5.Non-UK Offices OH'!$F$55,0)))</f>
        <v>0</v>
      </c>
      <c r="Z54" s="138">
        <f>IF(AND(Z$12="Direct",Z$11="Design Staff"),Z$36*'5.Non-UK Offices OH'!$D$55,IF(AND(Z$12="Indirect - Agency",Z$11="Design Staff"),Z$36*'5.Non-UK Offices OH'!$E$55,IF(AND(Z$12="Indirect - Subcontractor",Z$11="Design Staff"),Z$36*'5.Non-UK Offices OH'!$F$55,0)))</f>
        <v>0</v>
      </c>
      <c r="AA54" s="138">
        <f>IF(AND(AA$12="Direct",AA$11="Design Staff"),AA$36*'5.Non-UK Offices OH'!$D$55,IF(AND(AA$12="Indirect - Agency",AA$11="Design Staff"),AA$36*'5.Non-UK Offices OH'!$E$55,IF(AND(AA$12="Indirect - Subcontractor",AA$11="Design Staff"),AA$36*'5.Non-UK Offices OH'!$F$55,0)))</f>
        <v>0</v>
      </c>
      <c r="AB54" s="138">
        <f>IF(AND(AB$12="Direct",AB$11="Design Staff"),AB$36*'5.Non-UK Offices OH'!$D$55,IF(AND(AB$12="Indirect - Agency",AB$11="Design Staff"),AB$36*'5.Non-UK Offices OH'!$E$55,IF(AND(AB$12="Indirect - Subcontractor",AB$11="Design Staff"),AB$36*'5.Non-UK Offices OH'!$F$55,0)))</f>
        <v>0</v>
      </c>
      <c r="AC54" s="138">
        <f>IF(AND(AC$12="Direct",AC$11="Design Staff"),AC$36*'5.Non-UK Offices OH'!$D$55,IF(AND(AC$12="Indirect - Agency",AC$11="Design Staff"),AC$36*'5.Non-UK Offices OH'!$E$55,IF(AND(AC$12="Indirect - Subcontractor",AC$11="Design Staff"),AC$36*'5.Non-UK Offices OH'!$F$55,0)))</f>
        <v>0</v>
      </c>
      <c r="AD54" s="138">
        <f>IF(AND(AD$12="Direct",AD$11="Design Staff"),AD$36*'5.Non-UK Offices OH'!$D$55,IF(AND(AD$12="Indirect - Agency",AD$11="Design Staff"),AD$36*'5.Non-UK Offices OH'!$E$55,IF(AND(AD$12="Indirect - Subcontractor",AD$11="Design Staff"),AD$36*'5.Non-UK Offices OH'!$F$55,0)))</f>
        <v>0</v>
      </c>
      <c r="AE54" s="138">
        <f>IF(AND(AE$12="Direct",AE$11="Design Staff"),AE$36*'5.Non-UK Offices OH'!$D$55,IF(AND(AE$12="Indirect - Agency",AE$11="Design Staff"),AE$36*'5.Non-UK Offices OH'!$E$55,IF(AND(AE$12="Indirect - Subcontractor",AE$11="Design Staff"),AE$36*'5.Non-UK Offices OH'!$F$55,0)))</f>
        <v>0</v>
      </c>
      <c r="AF54" s="138">
        <f>IF(AND(AF$12="Direct",AF$11="Design Staff"),AF$36*'5.Non-UK Offices OH'!$D$55,IF(AND(AF$12="Indirect - Agency",AF$11="Design Staff"),AF$36*'5.Non-UK Offices OH'!$E$55,IF(AND(AF$12="Indirect - Subcontractor",AF$11="Design Staff"),AF$36*'5.Non-UK Offices OH'!$F$55,0)))</f>
        <v>0</v>
      </c>
      <c r="AG54" s="138">
        <f>IF(AND(AG$12="Direct",AG$11="Design Staff"),AG$36*'5.Non-UK Offices OH'!$D$55,IF(AND(AG$12="Indirect - Agency",AG$11="Design Staff"),AG$36*'5.Non-UK Offices OH'!$E$55,IF(AND(AG$12="Indirect - Subcontractor",AG$11="Design Staff"),AG$36*'5.Non-UK Offices OH'!$F$55,0)))</f>
        <v>0</v>
      </c>
      <c r="AH54" s="138">
        <f>IF(AND(AH$12="Direct",AH$11="Design Staff"),AH$36*'5.Non-UK Offices OH'!$D$55,IF(AND(AH$12="Indirect - Agency",AH$11="Design Staff"),AH$36*'5.Non-UK Offices OH'!$E$55,IF(AND(AH$12="Indirect - Subcontractor",AH$11="Design Staff"),AH$36*'5.Non-UK Offices OH'!$F$55,0)))</f>
        <v>0</v>
      </c>
      <c r="AI54" s="138">
        <f>IF(AND(AI$12="Direct",AI$11="Design Staff"),AI$36*'5.Non-UK Offices OH'!$D$55,IF(AND(AI$12="Indirect - Agency",AI$11="Design Staff"),AI$36*'5.Non-UK Offices OH'!$E$55,IF(AND(AI$12="Indirect - Subcontractor",AI$11="Design Staff"),AI$36*'5.Non-UK Offices OH'!$F$55,0)))</f>
        <v>0</v>
      </c>
      <c r="AJ54" s="138">
        <f>IF(AND(AJ$12="Direct",AJ$11="Design Staff"),AJ$36*'5.Non-UK Offices OH'!$D$55,IF(AND(AJ$12="Indirect - Agency",AJ$11="Design Staff"),AJ$36*'5.Non-UK Offices OH'!$E$55,IF(AND(AJ$12="Indirect - Subcontractor",AJ$11="Design Staff"),AJ$36*'5.Non-UK Offices OH'!$F$55,0)))</f>
        <v>0</v>
      </c>
      <c r="AK54" s="138">
        <f>IF(AND(AK$12="Direct",AK$11="Design Staff"),AK$36*'5.Non-UK Offices OH'!$D$55,IF(AND(AK$12="Indirect - Agency",AK$11="Design Staff"),AK$36*'5.Non-UK Offices OH'!$E$55,IF(AND(AK$12="Indirect - Subcontractor",AK$11="Design Staff"),AK$36*'5.Non-UK Offices OH'!$F$55,0)))</f>
        <v>0</v>
      </c>
      <c r="AL54" s="97"/>
    </row>
    <row r="55" spans="1:39" s="137" customFormat="1" ht="15.75">
      <c r="A55" s="142"/>
      <c r="B55" s="144" t="s">
        <v>241</v>
      </c>
      <c r="C55" s="137" t="s">
        <v>227</v>
      </c>
      <c r="D55" s="145">
        <f t="shared" ref="D55:S55" si="33">SUM(D52:D54)</f>
        <v>0</v>
      </c>
      <c r="E55" s="145">
        <f t="shared" si="33"/>
        <v>0</v>
      </c>
      <c r="F55" s="145">
        <f t="shared" si="33"/>
        <v>0</v>
      </c>
      <c r="G55" s="145">
        <f t="shared" si="33"/>
        <v>0</v>
      </c>
      <c r="H55" s="145">
        <f t="shared" si="33"/>
        <v>0</v>
      </c>
      <c r="I55" s="145">
        <f t="shared" si="33"/>
        <v>0</v>
      </c>
      <c r="J55" s="145">
        <f t="shared" si="33"/>
        <v>0</v>
      </c>
      <c r="K55" s="145">
        <f t="shared" si="33"/>
        <v>0</v>
      </c>
      <c r="L55" s="145">
        <f t="shared" si="33"/>
        <v>0</v>
      </c>
      <c r="M55" s="145">
        <f t="shared" si="33"/>
        <v>0</v>
      </c>
      <c r="N55" s="145">
        <f t="shared" si="33"/>
        <v>0</v>
      </c>
      <c r="O55" s="145">
        <f t="shared" si="33"/>
        <v>0</v>
      </c>
      <c r="P55" s="485"/>
      <c r="Q55" s="145">
        <f t="shared" si="33"/>
        <v>0</v>
      </c>
      <c r="R55" s="145">
        <f t="shared" si="33"/>
        <v>0</v>
      </c>
      <c r="S55" s="145">
        <f t="shared" si="33"/>
        <v>0</v>
      </c>
      <c r="T55" s="145">
        <f t="shared" ref="T55:AD55" si="34">SUM(T52:T54)</f>
        <v>0</v>
      </c>
      <c r="U55" s="145">
        <f t="shared" si="34"/>
        <v>0</v>
      </c>
      <c r="V55" s="145">
        <f t="shared" si="34"/>
        <v>0</v>
      </c>
      <c r="W55" s="145">
        <f t="shared" si="34"/>
        <v>0</v>
      </c>
      <c r="X55" s="145">
        <f t="shared" si="34"/>
        <v>0</v>
      </c>
      <c r="Y55" s="145">
        <f t="shared" si="34"/>
        <v>0</v>
      </c>
      <c r="Z55" s="145">
        <f t="shared" si="34"/>
        <v>0</v>
      </c>
      <c r="AA55" s="145">
        <f t="shared" si="34"/>
        <v>0</v>
      </c>
      <c r="AB55" s="145">
        <f t="shared" si="34"/>
        <v>0</v>
      </c>
      <c r="AC55" s="145">
        <f t="shared" si="34"/>
        <v>0</v>
      </c>
      <c r="AD55" s="145">
        <f t="shared" si="34"/>
        <v>0</v>
      </c>
      <c r="AE55" s="145">
        <f t="shared" ref="AE55:AI55" si="35">SUM(AE52:AE54)</f>
        <v>0</v>
      </c>
      <c r="AF55" s="145">
        <f t="shared" ref="AF55" si="36">SUM(AF52:AF54)</f>
        <v>0</v>
      </c>
      <c r="AG55" s="145">
        <f t="shared" si="35"/>
        <v>0</v>
      </c>
      <c r="AH55" s="145">
        <f t="shared" si="35"/>
        <v>0</v>
      </c>
      <c r="AI55" s="145">
        <f t="shared" si="35"/>
        <v>0</v>
      </c>
      <c r="AJ55" s="145">
        <f t="shared" ref="AJ55:AK55" si="37">SUM(AJ52:AJ54)</f>
        <v>0</v>
      </c>
      <c r="AK55" s="145">
        <f t="shared" si="37"/>
        <v>0</v>
      </c>
      <c r="AL55" s="97"/>
    </row>
    <row r="56" spans="1:39" s="137" customFormat="1" ht="15.75">
      <c r="A56" s="142"/>
      <c r="B56" s="119"/>
      <c r="C56" s="99"/>
      <c r="D56" s="97"/>
      <c r="E56" s="97"/>
      <c r="F56" s="97"/>
      <c r="G56" s="97"/>
      <c r="H56" s="97"/>
      <c r="I56" s="97"/>
      <c r="J56" s="97"/>
      <c r="K56" s="97"/>
      <c r="L56" s="97"/>
      <c r="M56" s="97"/>
      <c r="N56" s="97"/>
      <c r="O56" s="97"/>
      <c r="P56" s="484"/>
      <c r="Q56" s="97"/>
      <c r="R56" s="97"/>
      <c r="S56" s="97"/>
      <c r="T56" s="97"/>
      <c r="U56" s="97"/>
      <c r="V56" s="97"/>
      <c r="W56" s="97"/>
      <c r="X56" s="97"/>
      <c r="Y56" s="97"/>
      <c r="Z56" s="97"/>
      <c r="AA56" s="97"/>
      <c r="AB56" s="97"/>
      <c r="AC56" s="97"/>
      <c r="AD56" s="97"/>
      <c r="AE56" s="97"/>
      <c r="AF56" s="242"/>
      <c r="AG56" s="97"/>
      <c r="AH56" s="97"/>
      <c r="AI56" s="97"/>
      <c r="AJ56" s="242"/>
      <c r="AK56" s="242"/>
      <c r="AL56" s="97"/>
    </row>
    <row r="57" spans="1:39" s="137" customFormat="1" ht="15.75">
      <c r="A57" s="142"/>
      <c r="B57" s="141" t="s">
        <v>3519</v>
      </c>
      <c r="D57" s="97"/>
      <c r="E57" s="97"/>
      <c r="F57" s="97"/>
      <c r="G57" s="97"/>
      <c r="H57" s="97"/>
      <c r="I57" s="97"/>
      <c r="J57" s="97"/>
      <c r="K57" s="97"/>
      <c r="L57" s="97"/>
      <c r="M57" s="97"/>
      <c r="N57" s="97"/>
      <c r="O57" s="97"/>
      <c r="P57" s="484"/>
      <c r="Q57" s="97"/>
      <c r="R57" s="97"/>
      <c r="S57" s="97"/>
      <c r="T57" s="97"/>
      <c r="U57" s="97"/>
      <c r="V57" s="97"/>
      <c r="W57" s="97"/>
      <c r="X57" s="97"/>
      <c r="Y57" s="97"/>
      <c r="Z57" s="97"/>
      <c r="AA57" s="97"/>
      <c r="AB57" s="97"/>
      <c r="AC57" s="97"/>
      <c r="AD57" s="97"/>
      <c r="AE57" s="97"/>
      <c r="AF57" s="242"/>
      <c r="AG57" s="97"/>
      <c r="AH57" s="97"/>
      <c r="AI57" s="97"/>
      <c r="AJ57" s="242"/>
      <c r="AK57" s="242"/>
      <c r="AL57" s="97"/>
    </row>
    <row r="58" spans="1:39" s="137" customFormat="1" ht="15.75">
      <c r="A58" s="142"/>
      <c r="B58" s="119" t="s">
        <v>234</v>
      </c>
      <c r="C58" s="99" t="s">
        <v>227</v>
      </c>
      <c r="D58" s="138">
        <f>D$36</f>
        <v>0</v>
      </c>
      <c r="E58" s="138">
        <f t="shared" ref="E58:AK58" si="38">E$36</f>
        <v>0</v>
      </c>
      <c r="F58" s="138">
        <f t="shared" si="38"/>
        <v>0</v>
      </c>
      <c r="G58" s="138">
        <f t="shared" si="38"/>
        <v>0</v>
      </c>
      <c r="H58" s="138">
        <f t="shared" si="38"/>
        <v>0</v>
      </c>
      <c r="I58" s="138">
        <f t="shared" si="38"/>
        <v>0</v>
      </c>
      <c r="J58" s="138">
        <f t="shared" si="38"/>
        <v>0</v>
      </c>
      <c r="K58" s="138">
        <f t="shared" si="38"/>
        <v>0</v>
      </c>
      <c r="L58" s="138">
        <f t="shared" si="38"/>
        <v>0</v>
      </c>
      <c r="M58" s="138">
        <f t="shared" si="38"/>
        <v>0</v>
      </c>
      <c r="N58" s="138">
        <f t="shared" si="38"/>
        <v>0</v>
      </c>
      <c r="O58" s="138">
        <f t="shared" si="38"/>
        <v>0</v>
      </c>
      <c r="P58" s="482"/>
      <c r="Q58" s="138">
        <f t="shared" si="38"/>
        <v>0</v>
      </c>
      <c r="R58" s="138">
        <f t="shared" si="38"/>
        <v>0</v>
      </c>
      <c r="S58" s="138">
        <f t="shared" si="38"/>
        <v>0</v>
      </c>
      <c r="T58" s="138">
        <f t="shared" si="38"/>
        <v>0</v>
      </c>
      <c r="U58" s="138">
        <f t="shared" si="38"/>
        <v>0</v>
      </c>
      <c r="V58" s="138">
        <f t="shared" si="38"/>
        <v>0</v>
      </c>
      <c r="W58" s="138">
        <f t="shared" si="38"/>
        <v>0</v>
      </c>
      <c r="X58" s="138">
        <f t="shared" si="38"/>
        <v>0</v>
      </c>
      <c r="Y58" s="138">
        <f t="shared" si="38"/>
        <v>0</v>
      </c>
      <c r="Z58" s="138">
        <f t="shared" si="38"/>
        <v>0</v>
      </c>
      <c r="AA58" s="138">
        <f t="shared" si="38"/>
        <v>0</v>
      </c>
      <c r="AB58" s="138">
        <f t="shared" si="38"/>
        <v>0</v>
      </c>
      <c r="AC58" s="138">
        <f t="shared" si="38"/>
        <v>0</v>
      </c>
      <c r="AD58" s="138">
        <f t="shared" si="38"/>
        <v>0</v>
      </c>
      <c r="AE58" s="138">
        <f t="shared" si="38"/>
        <v>0</v>
      </c>
      <c r="AF58" s="138">
        <f t="shared" si="38"/>
        <v>0</v>
      </c>
      <c r="AG58" s="138">
        <f t="shared" si="38"/>
        <v>0</v>
      </c>
      <c r="AH58" s="138">
        <f t="shared" si="38"/>
        <v>0</v>
      </c>
      <c r="AI58" s="138">
        <f t="shared" si="38"/>
        <v>0</v>
      </c>
      <c r="AJ58" s="138">
        <f t="shared" si="38"/>
        <v>0</v>
      </c>
      <c r="AK58" s="138">
        <f t="shared" si="38"/>
        <v>0</v>
      </c>
      <c r="AL58" s="97"/>
    </row>
    <row r="59" spans="1:39" s="137" customFormat="1" ht="15.75">
      <c r="A59" s="142"/>
      <c r="B59" s="119" t="s">
        <v>236</v>
      </c>
      <c r="C59" s="99" t="s">
        <v>227</v>
      </c>
      <c r="D59" s="171">
        <f>IF(AND(D$12="Direct",D$11="Design Staff"),D$36*'4.UK Offices OH'!$D$67,IF(AND(D$12="Indirect - Agency",D$11="Design Staff"),D$36*'4.UK Offices OH'!$E$67,IF(AND(D$12="Indirect - Subcontractor",D$11="Design Staff"),D$36*'4.UK Offices OH'!$F$67,0)))</f>
        <v>0</v>
      </c>
      <c r="E59" s="138">
        <f>IF(AND(E$12="Direct",E$11="Design Staff"),E$36*'4.UK Offices OH'!$D$67,IF(AND(E$12="Indirect - Agency",E$11="Design Staff"),E$36*'4.UK Offices OH'!$E$67,IF(AND(E$12="Indirect - Subcontractor",E$11="Design Staff"),E$36*'4.UK Offices OH'!$F$67,0)))</f>
        <v>0</v>
      </c>
      <c r="F59" s="138">
        <f>IF(AND(F$12="Direct",F$11="Design Staff"),F$36*'4.UK Offices OH'!$D$67,IF(AND(F$12="Indirect - Agency",F$11="Design Staff"),F$36*'4.UK Offices OH'!$E$67,IF(AND(F$12="Indirect - Subcontractor",F$11="Design Staff"),F$36*'4.UK Offices OH'!$F$67,0)))</f>
        <v>0</v>
      </c>
      <c r="G59" s="138">
        <f>IF(AND(G$12="Direct",G$11="Design Staff"),G$36*'4.UK Offices OH'!$D$67,IF(AND(G$12="Indirect - Agency",G$11="Design Staff"),G$36*'4.UK Offices OH'!$E$67,IF(AND(G$12="Indirect - Subcontractor",G$11="Design Staff"),G$36*'4.UK Offices OH'!$F$67,0)))</f>
        <v>0</v>
      </c>
      <c r="H59" s="138">
        <f>IF(AND(H$12="Direct",H$11="Design Staff"),H$36*'4.UK Offices OH'!$D$67,IF(AND(H$12="Indirect - Agency",H$11="Design Staff"),H$36*'4.UK Offices OH'!$E$67,IF(AND(H$12="Indirect - Subcontractor",H$11="Design Staff"),H$36*'4.UK Offices OH'!$F$67,0)))</f>
        <v>0</v>
      </c>
      <c r="I59" s="138">
        <f>IF(AND(I$12="Direct",I$11="Design Staff"),I$36*'4.UK Offices OH'!$D$67,IF(AND(I$12="Indirect - Agency",I$11="Design Staff"),I$36*'4.UK Offices OH'!$E$67,IF(AND(I$12="Indirect - Subcontractor",I$11="Design Staff"),I$36*'4.UK Offices OH'!$F$67,0)))</f>
        <v>0</v>
      </c>
      <c r="J59" s="138">
        <f>IF(AND(J$12="Direct",J$11="Design Staff"),J$36*'4.UK Offices OH'!$D$67,IF(AND(J$12="Indirect - Agency",J$11="Design Staff"),J$36*'4.UK Offices OH'!$E$67,IF(AND(J$12="Indirect - Subcontractor",J$11="Design Staff"),J$36*'4.UK Offices OH'!$F$67,0)))</f>
        <v>0</v>
      </c>
      <c r="K59" s="138">
        <f>IF(AND(K$12="Direct",K$11="Design Staff"),K$36*'4.UK Offices OH'!$D$67,IF(AND(K$12="Indirect - Agency",K$11="Design Staff"),K$36*'4.UK Offices OH'!$E$67,IF(AND(K$12="Indirect - Subcontractor",K$11="Design Staff"),K$36*'4.UK Offices OH'!$F$67,0)))</f>
        <v>0</v>
      </c>
      <c r="L59" s="138">
        <f>IF(AND(L$12="Direct",L$11="Design Staff"),L$36*'4.UK Offices OH'!$D$67,IF(AND(L$12="Indirect - Agency",L$11="Design Staff"),L$36*'4.UK Offices OH'!$E$67,IF(AND(L$12="Indirect - Subcontractor",L$11="Design Staff"),L$36*'4.UK Offices OH'!$F$67,0)))</f>
        <v>0</v>
      </c>
      <c r="M59" s="138">
        <f>IF(AND(M$12="Direct",M$11="Design Staff"),M$36*'4.UK Offices OH'!$D$67,IF(AND(M$12="Indirect - Agency",M$11="Design Staff"),M$36*'4.UK Offices OH'!$E$67,IF(AND(M$12="Indirect - Subcontractor",M$11="Design Staff"),M$36*'4.UK Offices OH'!$F$67,0)))</f>
        <v>0</v>
      </c>
      <c r="N59" s="138">
        <f>IF(AND(N$12="Direct",N$11="Design Staff"),N$36*'4.UK Offices OH'!$D$67,IF(AND(N$12="Indirect - Agency",N$11="Design Staff"),N$36*'4.UK Offices OH'!$E$67,IF(AND(N$12="Indirect - Subcontractor",N$11="Design Staff"),N$36*'4.UK Offices OH'!$F$67,0)))</f>
        <v>0</v>
      </c>
      <c r="O59" s="138">
        <f>IF(AND(O$12="Direct",O$11="Design Staff"),O$36*'4.UK Offices OH'!$D$67,IF(AND(O$12="Indirect - Agency",O$11="Design Staff"),O$36*'4.UK Offices OH'!$E$67,IF(AND(O$12="Indirect - Subcontractor",O$11="Design Staff"),O$36*'4.UK Offices OH'!$F$67,0)))</f>
        <v>0</v>
      </c>
      <c r="P59" s="482"/>
      <c r="Q59" s="138">
        <f>IF(AND(Q$12="Direct",Q$11="Design Staff"),Q$36*'4.UK Offices OH'!$D$67,IF(AND(Q$12="Indirect - Agency",Q$11="Design Staff"),Q$36*'4.UK Offices OH'!$E$67,IF(AND(Q$12="Indirect - Subcontractor",Q$11="Design Staff"),Q$36*'4.UK Offices OH'!$F$67,0)))</f>
        <v>0</v>
      </c>
      <c r="R59" s="138">
        <f>IF(AND(R$12="Direct",R$11="Design Staff"),R$36*'4.UK Offices OH'!$D$67,IF(AND(R$12="Indirect - Agency",R$11="Design Staff"),R$36*'4.UK Offices OH'!$E$67,IF(AND(R$12="Indirect - Subcontractor",R$11="Design Staff"),R$36*'4.UK Offices OH'!$F$67,0)))</f>
        <v>0</v>
      </c>
      <c r="S59" s="138">
        <f>IF(AND(S$12="Direct",S$11="Design Staff"),S$36*'4.UK Offices OH'!$D$67,IF(AND(S$12="Indirect - Agency",S$11="Design Staff"),S$36*'4.UK Offices OH'!$E$67,IF(AND(S$12="Indirect - Subcontractor",S$11="Design Staff"),S$36*'4.UK Offices OH'!$F$67,0)))</f>
        <v>0</v>
      </c>
      <c r="T59" s="138">
        <f>IF(AND(T$12="Direct",T$11="Design Staff"),T$36*'4.UK Offices OH'!$D$67,IF(AND(T$12="Indirect - Agency",T$11="Design Staff"),T$36*'4.UK Offices OH'!$E$67,IF(AND(T$12="Indirect - Subcontractor",T$11="Design Staff"),T$36*'4.UK Offices OH'!$F$67,0)))</f>
        <v>0</v>
      </c>
      <c r="U59" s="138">
        <f>IF(AND(U$12="Direct",U$11="Design Staff"),U$36*'4.UK Offices OH'!$D$67,IF(AND(U$12="Indirect - Agency",U$11="Design Staff"),U$36*'4.UK Offices OH'!$E$67,IF(AND(U$12="Indirect - Subcontractor",U$11="Design Staff"),U$36*'4.UK Offices OH'!$F$67,0)))</f>
        <v>0</v>
      </c>
      <c r="V59" s="138">
        <f>IF(AND(V$12="Direct",V$11="Design Staff"),V$36*'4.UK Offices OH'!$D$67,IF(AND(V$12="Indirect - Agency",V$11="Design Staff"),V$36*'4.UK Offices OH'!$E$67,IF(AND(V$12="Indirect - Subcontractor",V$11="Design Staff"),V$36*'4.UK Offices OH'!$F$67,0)))</f>
        <v>0</v>
      </c>
      <c r="W59" s="138">
        <f>IF(AND(W$12="Direct",W$11="Design Staff"),W$36*'4.UK Offices OH'!$D$67,IF(AND(W$12="Indirect - Agency",W$11="Design Staff"),W$36*'4.UK Offices OH'!$E$67,IF(AND(W$12="Indirect - Subcontractor",W$11="Design Staff"),W$36*'4.UK Offices OH'!$F$67,0)))</f>
        <v>0</v>
      </c>
      <c r="X59" s="138">
        <f>IF(AND(X$12="Direct",X$11="Design Staff"),X$36*'4.UK Offices OH'!$D$67,IF(AND(X$12="Indirect - Agency",X$11="Design Staff"),X$36*'4.UK Offices OH'!$E$67,IF(AND(X$12="Indirect - Subcontractor",X$11="Design Staff"),X$36*'4.UK Offices OH'!$F$67,0)))</f>
        <v>0</v>
      </c>
      <c r="Y59" s="138">
        <f>IF(AND(Y$12="Direct",Y$11="Design Staff"),Y$36*'4.UK Offices OH'!$D$67,IF(AND(Y$12="Indirect - Agency",Y$11="Design Staff"),Y$36*'4.UK Offices OH'!$E$67,IF(AND(Y$12="Indirect - Subcontractor",Y$11="Design Staff"),Y$36*'4.UK Offices OH'!$F$67,0)))</f>
        <v>0</v>
      </c>
      <c r="Z59" s="138">
        <f>IF(AND(Z$12="Direct",Z$11="Design Staff"),Z$36*'4.UK Offices OH'!$D$67,IF(AND(Z$12="Indirect - Agency",Z$11="Design Staff"),Z$36*'4.UK Offices OH'!$E$67,IF(AND(Z$12="Indirect - Subcontractor",Z$11="Design Staff"),Z$36*'4.UK Offices OH'!$F$67,0)))</f>
        <v>0</v>
      </c>
      <c r="AA59" s="138">
        <f>IF(AND(AA$12="Direct",AA$11="Design Staff"),AA$36*'4.UK Offices OH'!$D$67,IF(AND(AA$12="Indirect - Agency",AA$11="Design Staff"),AA$36*'4.UK Offices OH'!$E$67,IF(AND(AA$12="Indirect - Subcontractor",AA$11="Design Staff"),AA$36*'4.UK Offices OH'!$F$67,0)))</f>
        <v>0</v>
      </c>
      <c r="AB59" s="138">
        <f>IF(AND(AB$12="Direct",AB$11="Design Staff"),AB$36*'4.UK Offices OH'!$D$67,IF(AND(AB$12="Indirect - Agency",AB$11="Design Staff"),AB$36*'4.UK Offices OH'!$E$67,IF(AND(AB$12="Indirect - Subcontractor",AB$11="Design Staff"),AB$36*'4.UK Offices OH'!$F$67,0)))</f>
        <v>0</v>
      </c>
      <c r="AC59" s="138">
        <f>IF(AND(AC$12="Direct",AC$11="Design Staff"),AC$36*'4.UK Offices OH'!$D$67,IF(AND(AC$12="Indirect - Agency",AC$11="Design Staff"),AC$36*'4.UK Offices OH'!$E$67,IF(AND(AC$12="Indirect - Subcontractor",AC$11="Design Staff"),AC$36*'4.UK Offices OH'!$F$67,0)))</f>
        <v>0</v>
      </c>
      <c r="AD59" s="138">
        <f>IF(AND(AD$12="Direct",AD$11="Design Staff"),AD$36*'4.UK Offices OH'!$D$67,IF(AND(AD$12="Indirect - Agency",AD$11="Design Staff"),AD$36*'4.UK Offices OH'!$E$67,IF(AND(AD$12="Indirect - Subcontractor",AD$11="Design Staff"),AD$36*'4.UK Offices OH'!$F$67,0)))</f>
        <v>0</v>
      </c>
      <c r="AE59" s="138">
        <f>IF(AND(AE$12="Direct",AE$11="Design Staff"),AE$36*'4.UK Offices OH'!$D$67,IF(AND(AE$12="Indirect - Agency",AE$11="Design Staff"),AE$36*'4.UK Offices OH'!$E$67,IF(AND(AE$12="Indirect - Subcontractor",AE$11="Design Staff"),AE$36*'4.UK Offices OH'!$F$67,0)))</f>
        <v>0</v>
      </c>
      <c r="AF59" s="138">
        <f>IF(AND(AF$12="Direct",AF$11="Design Staff"),AF$36*'4.UK Offices OH'!$D$67,IF(AND(AF$12="Indirect - Agency",AF$11="Design Staff"),AF$36*'4.UK Offices OH'!$E$67,IF(AND(AF$12="Indirect - Subcontractor",AF$11="Design Staff"),AF$36*'4.UK Offices OH'!$F$67,0)))</f>
        <v>0</v>
      </c>
      <c r="AG59" s="138">
        <f>IF(AND(AG$12="Direct",AG$11="Design Staff"),AG$36*'4.UK Offices OH'!$D$67,IF(AND(AG$12="Indirect - Agency",AG$11="Design Staff"),AG$36*'4.UK Offices OH'!$E$67,IF(AND(AG$12="Indirect - Subcontractor",AG$11="Design Staff"),AG$36*'4.UK Offices OH'!$F$67,0)))</f>
        <v>0</v>
      </c>
      <c r="AH59" s="138">
        <f>IF(AND(AH$12="Direct",AH$11="Design Staff"),AH$36*'4.UK Offices OH'!$D$67,IF(AND(AH$12="Indirect - Agency",AH$11="Design Staff"),AH$36*'4.UK Offices OH'!$E$67,IF(AND(AH$12="Indirect - Subcontractor",AH$11="Design Staff"),AH$36*'4.UK Offices OH'!$F$67,0)))</f>
        <v>0</v>
      </c>
      <c r="AI59" s="138">
        <f>IF(AND(AI$12="Direct",AI$11="Design Staff"),AI$36*'4.UK Offices OH'!$D$67,IF(AND(AI$12="Indirect - Agency",AI$11="Design Staff"),AI$36*'4.UK Offices OH'!$E$67,IF(AND(AI$12="Indirect - Subcontractor",AI$11="Design Staff"),AI$36*'4.UK Offices OH'!$F$67,0)))</f>
        <v>0</v>
      </c>
      <c r="AJ59" s="138">
        <f>IF(AND(AJ$12="Direct",AJ$11="Design Staff"),AJ$36*'4.UK Offices OH'!$D$67,IF(AND(AJ$12="Indirect - Agency",AJ$11="Design Staff"),AJ$36*'4.UK Offices OH'!$E$67,IF(AND(AJ$12="Indirect - Subcontractor",AJ$11="Design Staff"),AJ$36*'4.UK Offices OH'!$F$67,0)))</f>
        <v>0</v>
      </c>
      <c r="AK59" s="138">
        <f>IF(AND(AK$12="Direct",AK$11="Design Staff"),AK$36*'4.UK Offices OH'!$D$67,IF(AND(AK$12="Indirect - Agency",AK$11="Design Staff"),AK$36*'4.UK Offices OH'!$E$67,IF(AND(AK$12="Indirect - Subcontractor",AK$11="Design Staff"),AK$36*'4.UK Offices OH'!$F$67,0)))</f>
        <v>0</v>
      </c>
      <c r="AL59" s="97"/>
    </row>
    <row r="60" spans="1:39" ht="15.75">
      <c r="B60" s="139" t="s">
        <v>242</v>
      </c>
      <c r="C60" s="137" t="s">
        <v>227</v>
      </c>
      <c r="D60" s="145">
        <f t="shared" ref="D60:I60" si="39">SUM(D58:D59)</f>
        <v>0</v>
      </c>
      <c r="E60" s="145">
        <f t="shared" si="39"/>
        <v>0</v>
      </c>
      <c r="F60" s="145">
        <f t="shared" si="39"/>
        <v>0</v>
      </c>
      <c r="G60" s="145">
        <f t="shared" si="39"/>
        <v>0</v>
      </c>
      <c r="H60" s="145">
        <f t="shared" si="39"/>
        <v>0</v>
      </c>
      <c r="I60" s="145">
        <f t="shared" si="39"/>
        <v>0</v>
      </c>
      <c r="J60" s="145">
        <f t="shared" ref="J60:AD60" si="40">SUM(J58:J59)</f>
        <v>0</v>
      </c>
      <c r="K60" s="145">
        <f t="shared" si="40"/>
        <v>0</v>
      </c>
      <c r="L60" s="145">
        <f t="shared" si="40"/>
        <v>0</v>
      </c>
      <c r="M60" s="145">
        <f t="shared" si="40"/>
        <v>0</v>
      </c>
      <c r="N60" s="145">
        <f t="shared" si="40"/>
        <v>0</v>
      </c>
      <c r="O60" s="145">
        <f t="shared" si="40"/>
        <v>0</v>
      </c>
      <c r="P60" s="485"/>
      <c r="Q60" s="145">
        <f t="shared" si="40"/>
        <v>0</v>
      </c>
      <c r="R60" s="145">
        <f t="shared" si="40"/>
        <v>0</v>
      </c>
      <c r="S60" s="145">
        <f t="shared" si="40"/>
        <v>0</v>
      </c>
      <c r="T60" s="145">
        <f t="shared" si="40"/>
        <v>0</v>
      </c>
      <c r="U60" s="145">
        <f t="shared" si="40"/>
        <v>0</v>
      </c>
      <c r="V60" s="145">
        <f t="shared" si="40"/>
        <v>0</v>
      </c>
      <c r="W60" s="145">
        <f t="shared" si="40"/>
        <v>0</v>
      </c>
      <c r="X60" s="145">
        <f t="shared" si="40"/>
        <v>0</v>
      </c>
      <c r="Y60" s="145">
        <f t="shared" si="40"/>
        <v>0</v>
      </c>
      <c r="Z60" s="145">
        <f t="shared" si="40"/>
        <v>0</v>
      </c>
      <c r="AA60" s="145">
        <f t="shared" si="40"/>
        <v>0</v>
      </c>
      <c r="AB60" s="145">
        <f t="shared" si="40"/>
        <v>0</v>
      </c>
      <c r="AC60" s="145">
        <f t="shared" si="40"/>
        <v>0</v>
      </c>
      <c r="AD60" s="145">
        <f t="shared" si="40"/>
        <v>0</v>
      </c>
      <c r="AE60" s="145">
        <f t="shared" ref="AE60:AI60" si="41">SUM(AE58:AE59)</f>
        <v>0</v>
      </c>
      <c r="AF60" s="145">
        <f t="shared" ref="AF60" si="42">SUM(AF58:AF59)</f>
        <v>0</v>
      </c>
      <c r="AG60" s="145">
        <f t="shared" si="41"/>
        <v>0</v>
      </c>
      <c r="AH60" s="145">
        <f t="shared" si="41"/>
        <v>0</v>
      </c>
      <c r="AI60" s="145">
        <f t="shared" si="41"/>
        <v>0</v>
      </c>
      <c r="AJ60" s="145">
        <f t="shared" ref="AJ60:AK60" si="43">SUM(AJ58:AJ59)</f>
        <v>0</v>
      </c>
      <c r="AK60" s="145">
        <f t="shared" si="43"/>
        <v>0</v>
      </c>
    </row>
    <row r="61" spans="1:39">
      <c r="P61" s="484"/>
      <c r="AK61" s="242"/>
    </row>
    <row r="62" spans="1:39" ht="15.75">
      <c r="A62" s="146"/>
      <c r="B62" s="141" t="s">
        <v>4587</v>
      </c>
      <c r="P62" s="484"/>
      <c r="AK62" s="242"/>
    </row>
    <row r="63" spans="1:39">
      <c r="A63" s="146"/>
      <c r="B63" s="119" t="s">
        <v>244</v>
      </c>
      <c r="C63" s="99" t="s">
        <v>227</v>
      </c>
      <c r="D63" s="147">
        <f>D$36</f>
        <v>0</v>
      </c>
      <c r="E63" s="147">
        <f t="shared" ref="E63:AK63" si="44">E$36</f>
        <v>0</v>
      </c>
      <c r="F63" s="147">
        <f t="shared" si="44"/>
        <v>0</v>
      </c>
      <c r="G63" s="147">
        <f t="shared" si="44"/>
        <v>0</v>
      </c>
      <c r="H63" s="147">
        <f t="shared" si="44"/>
        <v>0</v>
      </c>
      <c r="I63" s="147">
        <f t="shared" si="44"/>
        <v>0</v>
      </c>
      <c r="J63" s="147">
        <f t="shared" si="44"/>
        <v>0</v>
      </c>
      <c r="K63" s="147">
        <f t="shared" si="44"/>
        <v>0</v>
      </c>
      <c r="L63" s="147">
        <f t="shared" si="44"/>
        <v>0</v>
      </c>
      <c r="M63" s="147">
        <f t="shared" si="44"/>
        <v>0</v>
      </c>
      <c r="N63" s="147">
        <f t="shared" si="44"/>
        <v>0</v>
      </c>
      <c r="O63" s="147">
        <f t="shared" si="44"/>
        <v>0</v>
      </c>
      <c r="P63" s="486"/>
      <c r="Q63" s="147">
        <f t="shared" si="44"/>
        <v>0</v>
      </c>
      <c r="R63" s="147">
        <f t="shared" si="44"/>
        <v>0</v>
      </c>
      <c r="S63" s="147">
        <f t="shared" si="44"/>
        <v>0</v>
      </c>
      <c r="T63" s="147">
        <f t="shared" si="44"/>
        <v>0</v>
      </c>
      <c r="U63" s="147">
        <f t="shared" si="44"/>
        <v>0</v>
      </c>
      <c r="V63" s="147">
        <f t="shared" si="44"/>
        <v>0</v>
      </c>
      <c r="W63" s="147">
        <f t="shared" si="44"/>
        <v>0</v>
      </c>
      <c r="X63" s="147">
        <f t="shared" si="44"/>
        <v>0</v>
      </c>
      <c r="Y63" s="147">
        <f t="shared" si="44"/>
        <v>0</v>
      </c>
      <c r="Z63" s="147">
        <f t="shared" si="44"/>
        <v>0</v>
      </c>
      <c r="AA63" s="147">
        <f t="shared" si="44"/>
        <v>0</v>
      </c>
      <c r="AB63" s="147">
        <f t="shared" si="44"/>
        <v>0</v>
      </c>
      <c r="AC63" s="147">
        <f t="shared" si="44"/>
        <v>0</v>
      </c>
      <c r="AD63" s="147">
        <f t="shared" si="44"/>
        <v>0</v>
      </c>
      <c r="AE63" s="147">
        <f t="shared" si="44"/>
        <v>0</v>
      </c>
      <c r="AF63" s="147">
        <f t="shared" si="44"/>
        <v>0</v>
      </c>
      <c r="AG63" s="147">
        <f t="shared" si="44"/>
        <v>0</v>
      </c>
      <c r="AH63" s="147">
        <f t="shared" si="44"/>
        <v>0</v>
      </c>
      <c r="AI63" s="147">
        <f t="shared" si="44"/>
        <v>0</v>
      </c>
      <c r="AJ63" s="147">
        <f t="shared" si="44"/>
        <v>0</v>
      </c>
      <c r="AK63" s="147">
        <f t="shared" si="44"/>
        <v>0</v>
      </c>
    </row>
    <row r="64" spans="1:39" ht="15.75">
      <c r="A64" s="146"/>
      <c r="B64" s="119" t="s">
        <v>245</v>
      </c>
      <c r="C64" s="137" t="s">
        <v>246</v>
      </c>
      <c r="D64" s="170"/>
      <c r="E64" s="170"/>
      <c r="F64" s="170"/>
      <c r="G64" s="170"/>
      <c r="H64" s="170"/>
      <c r="I64" s="170"/>
      <c r="J64" s="170"/>
      <c r="K64" s="170"/>
      <c r="L64" s="170"/>
      <c r="M64" s="170"/>
      <c r="N64" s="170"/>
      <c r="O64" s="170"/>
      <c r="P64" s="480"/>
      <c r="Q64" s="170"/>
      <c r="R64" s="170"/>
      <c r="S64" s="170"/>
      <c r="T64" s="170"/>
      <c r="U64" s="170"/>
      <c r="V64" s="170"/>
      <c r="W64" s="170"/>
      <c r="X64" s="170"/>
      <c r="Y64" s="170"/>
      <c r="Z64" s="170"/>
      <c r="AA64" s="170"/>
      <c r="AB64" s="170"/>
      <c r="AC64" s="170"/>
      <c r="AD64" s="170"/>
      <c r="AE64" s="170"/>
      <c r="AF64" s="170"/>
      <c r="AG64" s="170"/>
      <c r="AH64" s="170"/>
      <c r="AI64" s="170"/>
      <c r="AJ64" s="170"/>
      <c r="AK64" s="170"/>
    </row>
    <row r="65" spans="1:37" ht="15.75">
      <c r="A65" s="146"/>
      <c r="B65" s="139" t="s">
        <v>247</v>
      </c>
      <c r="C65" s="137" t="s">
        <v>227</v>
      </c>
      <c r="D65" s="145">
        <f>(D63*D64)</f>
        <v>0</v>
      </c>
      <c r="E65" s="145">
        <f t="shared" ref="E65:AD65" si="45">(E63*E64)</f>
        <v>0</v>
      </c>
      <c r="F65" s="145">
        <f t="shared" si="45"/>
        <v>0</v>
      </c>
      <c r="G65" s="145">
        <f t="shared" si="45"/>
        <v>0</v>
      </c>
      <c r="H65" s="145">
        <f t="shared" si="45"/>
        <v>0</v>
      </c>
      <c r="I65" s="145">
        <f t="shared" si="45"/>
        <v>0</v>
      </c>
      <c r="J65" s="145">
        <f t="shared" si="45"/>
        <v>0</v>
      </c>
      <c r="K65" s="145">
        <f t="shared" si="45"/>
        <v>0</v>
      </c>
      <c r="L65" s="145">
        <f t="shared" si="45"/>
        <v>0</v>
      </c>
      <c r="M65" s="145">
        <f t="shared" si="45"/>
        <v>0</v>
      </c>
      <c r="N65" s="145">
        <f t="shared" si="45"/>
        <v>0</v>
      </c>
      <c r="O65" s="145">
        <f t="shared" si="45"/>
        <v>0</v>
      </c>
      <c r="P65" s="485"/>
      <c r="Q65" s="145">
        <f t="shared" si="45"/>
        <v>0</v>
      </c>
      <c r="R65" s="145">
        <f t="shared" si="45"/>
        <v>0</v>
      </c>
      <c r="S65" s="145">
        <f t="shared" si="45"/>
        <v>0</v>
      </c>
      <c r="T65" s="145">
        <f t="shared" si="45"/>
        <v>0</v>
      </c>
      <c r="U65" s="145">
        <f t="shared" si="45"/>
        <v>0</v>
      </c>
      <c r="V65" s="145">
        <f t="shared" si="45"/>
        <v>0</v>
      </c>
      <c r="W65" s="145">
        <f t="shared" si="45"/>
        <v>0</v>
      </c>
      <c r="X65" s="145">
        <f t="shared" si="45"/>
        <v>0</v>
      </c>
      <c r="Y65" s="145">
        <f t="shared" si="45"/>
        <v>0</v>
      </c>
      <c r="Z65" s="145">
        <f t="shared" si="45"/>
        <v>0</v>
      </c>
      <c r="AA65" s="145">
        <f t="shared" si="45"/>
        <v>0</v>
      </c>
      <c r="AB65" s="145">
        <f t="shared" si="45"/>
        <v>0</v>
      </c>
      <c r="AC65" s="145">
        <f t="shared" si="45"/>
        <v>0</v>
      </c>
      <c r="AD65" s="145">
        <f t="shared" si="45"/>
        <v>0</v>
      </c>
      <c r="AE65" s="145">
        <f t="shared" ref="AE65:AI65" si="46">(AE63*AE64)</f>
        <v>0</v>
      </c>
      <c r="AF65" s="145">
        <f t="shared" ref="AF65" si="47">(AF63*AF64)</f>
        <v>0</v>
      </c>
      <c r="AG65" s="145">
        <f t="shared" si="46"/>
        <v>0</v>
      </c>
      <c r="AH65" s="145">
        <f t="shared" si="46"/>
        <v>0</v>
      </c>
      <c r="AI65" s="145">
        <f t="shared" si="46"/>
        <v>0</v>
      </c>
      <c r="AJ65" s="145">
        <f t="shared" ref="AJ65:AK65" si="48">(AJ63*AJ64)</f>
        <v>0</v>
      </c>
      <c r="AK65" s="145">
        <f t="shared" si="48"/>
        <v>0</v>
      </c>
    </row>
    <row r="66" spans="1:37">
      <c r="A66" s="146"/>
      <c r="P66" s="484"/>
      <c r="AK66" s="242"/>
    </row>
    <row r="67" spans="1:37" ht="15.75">
      <c r="A67" s="146"/>
      <c r="B67" s="141" t="s">
        <v>4586</v>
      </c>
      <c r="P67" s="484"/>
      <c r="AK67" s="242"/>
    </row>
    <row r="68" spans="1:37">
      <c r="A68" s="146"/>
      <c r="B68" s="119" t="s">
        <v>244</v>
      </c>
      <c r="C68" s="99" t="s">
        <v>227</v>
      </c>
      <c r="D68" s="147">
        <f>D$36</f>
        <v>0</v>
      </c>
      <c r="E68" s="147">
        <f t="shared" ref="E68:AK68" si="49">E$36</f>
        <v>0</v>
      </c>
      <c r="F68" s="147">
        <f t="shared" si="49"/>
        <v>0</v>
      </c>
      <c r="G68" s="147">
        <f t="shared" si="49"/>
        <v>0</v>
      </c>
      <c r="H68" s="147">
        <f t="shared" si="49"/>
        <v>0</v>
      </c>
      <c r="I68" s="147">
        <f t="shared" si="49"/>
        <v>0</v>
      </c>
      <c r="J68" s="147">
        <f t="shared" si="49"/>
        <v>0</v>
      </c>
      <c r="K68" s="147">
        <f t="shared" si="49"/>
        <v>0</v>
      </c>
      <c r="L68" s="147">
        <f t="shared" si="49"/>
        <v>0</v>
      </c>
      <c r="M68" s="147">
        <f t="shared" si="49"/>
        <v>0</v>
      </c>
      <c r="N68" s="147">
        <f t="shared" si="49"/>
        <v>0</v>
      </c>
      <c r="O68" s="147">
        <f t="shared" si="49"/>
        <v>0</v>
      </c>
      <c r="P68" s="486"/>
      <c r="Q68" s="147">
        <f t="shared" si="49"/>
        <v>0</v>
      </c>
      <c r="R68" s="147">
        <f t="shared" si="49"/>
        <v>0</v>
      </c>
      <c r="S68" s="147">
        <f t="shared" si="49"/>
        <v>0</v>
      </c>
      <c r="T68" s="147">
        <f t="shared" si="49"/>
        <v>0</v>
      </c>
      <c r="U68" s="147">
        <f t="shared" si="49"/>
        <v>0</v>
      </c>
      <c r="V68" s="147">
        <f t="shared" si="49"/>
        <v>0</v>
      </c>
      <c r="W68" s="147">
        <f t="shared" si="49"/>
        <v>0</v>
      </c>
      <c r="X68" s="147">
        <f t="shared" si="49"/>
        <v>0</v>
      </c>
      <c r="Y68" s="147">
        <f t="shared" si="49"/>
        <v>0</v>
      </c>
      <c r="Z68" s="147">
        <f t="shared" si="49"/>
        <v>0</v>
      </c>
      <c r="AA68" s="147">
        <f t="shared" si="49"/>
        <v>0</v>
      </c>
      <c r="AB68" s="147">
        <f t="shared" si="49"/>
        <v>0</v>
      </c>
      <c r="AC68" s="147">
        <f t="shared" si="49"/>
        <v>0</v>
      </c>
      <c r="AD68" s="147">
        <f t="shared" si="49"/>
        <v>0</v>
      </c>
      <c r="AE68" s="147">
        <f t="shared" si="49"/>
        <v>0</v>
      </c>
      <c r="AF68" s="147">
        <f t="shared" si="49"/>
        <v>0</v>
      </c>
      <c r="AG68" s="147">
        <f t="shared" si="49"/>
        <v>0</v>
      </c>
      <c r="AH68" s="147">
        <f t="shared" si="49"/>
        <v>0</v>
      </c>
      <c r="AI68" s="147">
        <f t="shared" si="49"/>
        <v>0</v>
      </c>
      <c r="AJ68" s="147">
        <f t="shared" si="49"/>
        <v>0</v>
      </c>
      <c r="AK68" s="147">
        <f t="shared" si="49"/>
        <v>0</v>
      </c>
    </row>
    <row r="69" spans="1:37" ht="15.75">
      <c r="A69" s="146"/>
      <c r="B69" s="119" t="s">
        <v>245</v>
      </c>
      <c r="C69" s="137" t="s">
        <v>246</v>
      </c>
      <c r="D69" s="170"/>
      <c r="E69" s="170"/>
      <c r="F69" s="170"/>
      <c r="G69" s="170"/>
      <c r="H69" s="170"/>
      <c r="I69" s="170"/>
      <c r="J69" s="170"/>
      <c r="K69" s="170"/>
      <c r="L69" s="170"/>
      <c r="M69" s="170"/>
      <c r="N69" s="170"/>
      <c r="O69" s="170"/>
      <c r="P69" s="480"/>
      <c r="Q69" s="170"/>
      <c r="R69" s="170"/>
      <c r="S69" s="170"/>
      <c r="T69" s="170"/>
      <c r="U69" s="170"/>
      <c r="V69" s="170"/>
      <c r="W69" s="170"/>
      <c r="X69" s="170"/>
      <c r="Y69" s="170"/>
      <c r="Z69" s="170"/>
      <c r="AA69" s="170"/>
      <c r="AB69" s="170"/>
      <c r="AC69" s="170"/>
      <c r="AD69" s="170"/>
      <c r="AE69" s="170"/>
      <c r="AF69" s="170"/>
      <c r="AG69" s="170"/>
      <c r="AH69" s="170"/>
      <c r="AI69" s="170"/>
      <c r="AJ69" s="170"/>
      <c r="AK69" s="170"/>
    </row>
    <row r="70" spans="1:37" ht="15.75">
      <c r="A70" s="146"/>
      <c r="B70" s="139" t="s">
        <v>247</v>
      </c>
      <c r="C70" s="137" t="s">
        <v>227</v>
      </c>
      <c r="D70" s="145">
        <f t="shared" ref="D70" si="50">(D68*D69)</f>
        <v>0</v>
      </c>
      <c r="E70" s="145">
        <f t="shared" ref="E70:AD70" si="51">(E68*E69)</f>
        <v>0</v>
      </c>
      <c r="F70" s="145">
        <f t="shared" si="51"/>
        <v>0</v>
      </c>
      <c r="G70" s="145">
        <f t="shared" si="51"/>
        <v>0</v>
      </c>
      <c r="H70" s="145">
        <f t="shared" si="51"/>
        <v>0</v>
      </c>
      <c r="I70" s="145">
        <f t="shared" si="51"/>
        <v>0</v>
      </c>
      <c r="J70" s="145">
        <f t="shared" si="51"/>
        <v>0</v>
      </c>
      <c r="K70" s="145">
        <f t="shared" si="51"/>
        <v>0</v>
      </c>
      <c r="L70" s="145">
        <f t="shared" si="51"/>
        <v>0</v>
      </c>
      <c r="M70" s="145">
        <f t="shared" si="51"/>
        <v>0</v>
      </c>
      <c r="N70" s="145">
        <f t="shared" si="51"/>
        <v>0</v>
      </c>
      <c r="O70" s="145">
        <f t="shared" si="51"/>
        <v>0</v>
      </c>
      <c r="P70" s="485"/>
      <c r="Q70" s="145">
        <f t="shared" si="51"/>
        <v>0</v>
      </c>
      <c r="R70" s="145">
        <f t="shared" si="51"/>
        <v>0</v>
      </c>
      <c r="S70" s="145">
        <f t="shared" si="51"/>
        <v>0</v>
      </c>
      <c r="T70" s="145">
        <f t="shared" si="51"/>
        <v>0</v>
      </c>
      <c r="U70" s="145">
        <f t="shared" si="51"/>
        <v>0</v>
      </c>
      <c r="V70" s="145">
        <f t="shared" si="51"/>
        <v>0</v>
      </c>
      <c r="W70" s="145">
        <f t="shared" si="51"/>
        <v>0</v>
      </c>
      <c r="X70" s="145">
        <f t="shared" si="51"/>
        <v>0</v>
      </c>
      <c r="Y70" s="145">
        <f t="shared" si="51"/>
        <v>0</v>
      </c>
      <c r="Z70" s="145">
        <f t="shared" si="51"/>
        <v>0</v>
      </c>
      <c r="AA70" s="145">
        <f t="shared" si="51"/>
        <v>0</v>
      </c>
      <c r="AB70" s="145">
        <f t="shared" si="51"/>
        <v>0</v>
      </c>
      <c r="AC70" s="145">
        <f t="shared" si="51"/>
        <v>0</v>
      </c>
      <c r="AD70" s="145">
        <f t="shared" si="51"/>
        <v>0</v>
      </c>
      <c r="AE70" s="145">
        <f t="shared" ref="AE70:AI70" si="52">(AE68*AE69)</f>
        <v>0</v>
      </c>
      <c r="AF70" s="145">
        <f t="shared" ref="AF70" si="53">(AF68*AF69)</f>
        <v>0</v>
      </c>
      <c r="AG70" s="145">
        <f t="shared" si="52"/>
        <v>0</v>
      </c>
      <c r="AH70" s="145">
        <f t="shared" si="52"/>
        <v>0</v>
      </c>
      <c r="AI70" s="145">
        <f t="shared" si="52"/>
        <v>0</v>
      </c>
      <c r="AJ70" s="145">
        <f t="shared" ref="AJ70:AK70" si="54">(AJ68*AJ69)</f>
        <v>0</v>
      </c>
      <c r="AK70" s="145">
        <f t="shared" si="54"/>
        <v>0</v>
      </c>
    </row>
    <row r="71" spans="1:37">
      <c r="A71" s="146"/>
      <c r="P71" s="484"/>
      <c r="AK71" s="242"/>
    </row>
    <row r="72" spans="1:37" ht="15.75">
      <c r="A72" s="146"/>
      <c r="B72" s="141" t="s">
        <v>249</v>
      </c>
      <c r="P72" s="484"/>
      <c r="AK72" s="242"/>
    </row>
    <row r="73" spans="1:37">
      <c r="A73" s="146"/>
      <c r="B73" s="119" t="s">
        <v>244</v>
      </c>
      <c r="C73" s="99" t="s">
        <v>227</v>
      </c>
      <c r="D73" s="147">
        <f>D$36</f>
        <v>0</v>
      </c>
      <c r="E73" s="147">
        <f t="shared" ref="E73:AK73" si="55">E$36</f>
        <v>0</v>
      </c>
      <c r="F73" s="147">
        <f t="shared" si="55"/>
        <v>0</v>
      </c>
      <c r="G73" s="147">
        <f t="shared" si="55"/>
        <v>0</v>
      </c>
      <c r="H73" s="147">
        <f t="shared" si="55"/>
        <v>0</v>
      </c>
      <c r="I73" s="147">
        <f t="shared" si="55"/>
        <v>0</v>
      </c>
      <c r="J73" s="147">
        <f t="shared" si="55"/>
        <v>0</v>
      </c>
      <c r="K73" s="147">
        <f t="shared" si="55"/>
        <v>0</v>
      </c>
      <c r="L73" s="147">
        <f t="shared" si="55"/>
        <v>0</v>
      </c>
      <c r="M73" s="147">
        <f t="shared" si="55"/>
        <v>0</v>
      </c>
      <c r="N73" s="147">
        <f t="shared" si="55"/>
        <v>0</v>
      </c>
      <c r="O73" s="147">
        <f t="shared" si="55"/>
        <v>0</v>
      </c>
      <c r="P73" s="486"/>
      <c r="Q73" s="147">
        <f t="shared" si="55"/>
        <v>0</v>
      </c>
      <c r="R73" s="147">
        <f t="shared" si="55"/>
        <v>0</v>
      </c>
      <c r="S73" s="147">
        <f t="shared" si="55"/>
        <v>0</v>
      </c>
      <c r="T73" s="147">
        <f t="shared" si="55"/>
        <v>0</v>
      </c>
      <c r="U73" s="147">
        <f t="shared" si="55"/>
        <v>0</v>
      </c>
      <c r="V73" s="147">
        <f t="shared" si="55"/>
        <v>0</v>
      </c>
      <c r="W73" s="147">
        <f t="shared" si="55"/>
        <v>0</v>
      </c>
      <c r="X73" s="147">
        <f t="shared" si="55"/>
        <v>0</v>
      </c>
      <c r="Y73" s="147">
        <f t="shared" si="55"/>
        <v>0</v>
      </c>
      <c r="Z73" s="147">
        <f t="shared" si="55"/>
        <v>0</v>
      </c>
      <c r="AA73" s="147">
        <f t="shared" si="55"/>
        <v>0</v>
      </c>
      <c r="AB73" s="147">
        <f t="shared" si="55"/>
        <v>0</v>
      </c>
      <c r="AC73" s="147">
        <f t="shared" si="55"/>
        <v>0</v>
      </c>
      <c r="AD73" s="147">
        <f t="shared" si="55"/>
        <v>0</v>
      </c>
      <c r="AE73" s="147">
        <f t="shared" si="55"/>
        <v>0</v>
      </c>
      <c r="AF73" s="147">
        <f t="shared" si="55"/>
        <v>0</v>
      </c>
      <c r="AG73" s="147">
        <f t="shared" si="55"/>
        <v>0</v>
      </c>
      <c r="AH73" s="147">
        <f t="shared" si="55"/>
        <v>0</v>
      </c>
      <c r="AI73" s="147">
        <f t="shared" si="55"/>
        <v>0</v>
      </c>
      <c r="AJ73" s="147">
        <f t="shared" si="55"/>
        <v>0</v>
      </c>
      <c r="AK73" s="147">
        <f t="shared" si="55"/>
        <v>0</v>
      </c>
    </row>
    <row r="74" spans="1:37" ht="15.75">
      <c r="A74" s="146"/>
      <c r="B74" s="119" t="s">
        <v>245</v>
      </c>
      <c r="C74" s="137" t="s">
        <v>246</v>
      </c>
      <c r="D74" s="170"/>
      <c r="E74" s="170"/>
      <c r="F74" s="170"/>
      <c r="G74" s="170"/>
      <c r="H74" s="170"/>
      <c r="I74" s="170"/>
      <c r="J74" s="170"/>
      <c r="K74" s="170"/>
      <c r="L74" s="170"/>
      <c r="M74" s="170"/>
      <c r="N74" s="170"/>
      <c r="O74" s="170"/>
      <c r="P74" s="480"/>
      <c r="Q74" s="170"/>
      <c r="R74" s="170"/>
      <c r="S74" s="170"/>
      <c r="T74" s="170"/>
      <c r="U74" s="170"/>
      <c r="V74" s="170"/>
      <c r="W74" s="170"/>
      <c r="X74" s="170"/>
      <c r="Y74" s="170"/>
      <c r="Z74" s="170"/>
      <c r="AA74" s="170"/>
      <c r="AB74" s="170"/>
      <c r="AC74" s="170"/>
      <c r="AD74" s="170"/>
      <c r="AE74" s="170"/>
      <c r="AF74" s="170"/>
      <c r="AG74" s="170"/>
      <c r="AH74" s="170"/>
      <c r="AI74" s="170"/>
      <c r="AJ74" s="170"/>
      <c r="AK74" s="170"/>
    </row>
    <row r="75" spans="1:37" ht="15.75">
      <c r="A75" s="146"/>
      <c r="B75" s="139" t="s">
        <v>247</v>
      </c>
      <c r="C75" s="137" t="s">
        <v>227</v>
      </c>
      <c r="D75" s="145">
        <f t="shared" ref="D75" si="56">(D73*D74)</f>
        <v>0</v>
      </c>
      <c r="E75" s="145">
        <f t="shared" ref="E75:AD75" si="57">(E73*E74)</f>
        <v>0</v>
      </c>
      <c r="F75" s="145">
        <f t="shared" si="57"/>
        <v>0</v>
      </c>
      <c r="G75" s="145">
        <f t="shared" si="57"/>
        <v>0</v>
      </c>
      <c r="H75" s="145">
        <f t="shared" si="57"/>
        <v>0</v>
      </c>
      <c r="I75" s="145">
        <f t="shared" si="57"/>
        <v>0</v>
      </c>
      <c r="J75" s="145">
        <f t="shared" si="57"/>
        <v>0</v>
      </c>
      <c r="K75" s="145">
        <f t="shared" si="57"/>
        <v>0</v>
      </c>
      <c r="L75" s="145">
        <f t="shared" si="57"/>
        <v>0</v>
      </c>
      <c r="M75" s="145">
        <f t="shared" si="57"/>
        <v>0</v>
      </c>
      <c r="N75" s="145">
        <f t="shared" si="57"/>
        <v>0</v>
      </c>
      <c r="O75" s="145">
        <f t="shared" si="57"/>
        <v>0</v>
      </c>
      <c r="P75" s="485"/>
      <c r="Q75" s="145">
        <f t="shared" si="57"/>
        <v>0</v>
      </c>
      <c r="R75" s="145">
        <f t="shared" si="57"/>
        <v>0</v>
      </c>
      <c r="S75" s="145">
        <f t="shared" si="57"/>
        <v>0</v>
      </c>
      <c r="T75" s="145">
        <f t="shared" si="57"/>
        <v>0</v>
      </c>
      <c r="U75" s="145">
        <f t="shared" si="57"/>
        <v>0</v>
      </c>
      <c r="V75" s="145">
        <f t="shared" si="57"/>
        <v>0</v>
      </c>
      <c r="W75" s="145">
        <f t="shared" si="57"/>
        <v>0</v>
      </c>
      <c r="X75" s="145">
        <f t="shared" si="57"/>
        <v>0</v>
      </c>
      <c r="Y75" s="145">
        <f t="shared" si="57"/>
        <v>0</v>
      </c>
      <c r="Z75" s="145">
        <f t="shared" si="57"/>
        <v>0</v>
      </c>
      <c r="AA75" s="145">
        <f t="shared" si="57"/>
        <v>0</v>
      </c>
      <c r="AB75" s="145">
        <f t="shared" si="57"/>
        <v>0</v>
      </c>
      <c r="AC75" s="145">
        <f t="shared" si="57"/>
        <v>0</v>
      </c>
      <c r="AD75" s="145">
        <f t="shared" si="57"/>
        <v>0</v>
      </c>
      <c r="AE75" s="145">
        <f t="shared" ref="AE75:AI75" si="58">(AE73*AE74)</f>
        <v>0</v>
      </c>
      <c r="AF75" s="145">
        <f t="shared" ref="AF75" si="59">(AF73*AF74)</f>
        <v>0</v>
      </c>
      <c r="AG75" s="145">
        <f t="shared" si="58"/>
        <v>0</v>
      </c>
      <c r="AH75" s="145">
        <f t="shared" si="58"/>
        <v>0</v>
      </c>
      <c r="AI75" s="145">
        <f t="shared" si="58"/>
        <v>0</v>
      </c>
      <c r="AJ75" s="145">
        <f t="shared" ref="AJ75:AK75" si="60">(AJ73*AJ74)</f>
        <v>0</v>
      </c>
      <c r="AK75" s="145">
        <f t="shared" si="60"/>
        <v>0</v>
      </c>
    </row>
  </sheetData>
  <sheetProtection algorithmName="SHA-512" hashValue="lKBJ+iKc2M2ujN0iODXby32bwlKViYmboQuNDtbb/IJJPnUOJspVIj5tMbHmpp4fcbICq89SXsaLsyztxkAX3w==" saltValue="vhXd3rIFiKyBHhTEAnyfig==" spinCount="100000" sheet="1" objects="1" scenarios="1" selectLockedCells="1"/>
  <mergeCells count="1">
    <mergeCell ref="A1:C1"/>
  </mergeCells>
  <phoneticPr fontId="38" type="noConversion"/>
  <conditionalFormatting sqref="D32:AK34 D18:AK25">
    <cfRule type="expression" dxfId="116" priority="7">
      <formula>D$12="Direct"</formula>
    </cfRule>
  </conditionalFormatting>
  <dataValidations count="5">
    <dataValidation type="custom" allowBlank="1" showInputMessage="1" showErrorMessage="1" sqref="D32:AK34" xr:uid="{A91B5DD2-8828-4D3E-A566-D8A3D6CE1A54}">
      <formula1>D$12="Direct"</formula1>
    </dataValidation>
    <dataValidation type="list" allowBlank="1" showInputMessage="1" showErrorMessage="1" sqref="D49:AK49" xr:uid="{A4F19C3D-E26D-41BC-8614-38B1913F31AA}">
      <formula1>Offshore</formula1>
    </dataValidation>
    <dataValidation type="list" allowBlank="1" showInputMessage="1" showErrorMessage="1" sqref="D41:AK41" xr:uid="{ED887509-4FF5-4F4B-92C2-F0B926014367}">
      <formula1>Local</formula1>
    </dataValidation>
    <dataValidation type="list" allowBlank="1" showInputMessage="1" showErrorMessage="1" sqref="D12:AK12" xr:uid="{73CDA25F-33FE-47EF-8833-146B7DCC8F81}">
      <formula1>"Direct,Indirect - Agency, Indirect - Subcontractor"</formula1>
    </dataValidation>
    <dataValidation type="custom" allowBlank="1" showInputMessage="1" showErrorMessage="1" sqref="D18:AK25" xr:uid="{A0629DA4-916B-43D5-81A0-A4829D1B3170}">
      <formula1>D$12 ="Direct"</formula1>
    </dataValidation>
  </dataValidations>
  <pageMargins left="0.70866141732283472" right="0.70866141732283472" top="0.74803149606299213" bottom="0.74803149606299213" header="0.31496062992125984" footer="0.31496062992125984"/>
  <pageSetup paperSize="8" scale="29" fitToHeight="0" orientation="landscape" r:id="rId1"/>
  <rowBreaks count="2" manualBreakCount="2">
    <brk id="37" max="30" man="1"/>
    <brk id="61" max="3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7FF2E-BEEB-4C85-AC2E-5454872CC211}">
  <sheetPr>
    <tabColor theme="9" tint="0.39997558519241921"/>
    <pageSetUpPr fitToPage="1"/>
  </sheetPr>
  <dimension ref="A1:AM76"/>
  <sheetViews>
    <sheetView view="pageBreakPreview" topLeftCell="C10" zoomScale="55" zoomScaleNormal="60" zoomScaleSheetLayoutView="55" workbookViewId="0">
      <selection activeCell="G19" sqref="G19"/>
    </sheetView>
  </sheetViews>
  <sheetFormatPr defaultColWidth="8.75" defaultRowHeight="15"/>
  <cols>
    <col min="1" max="1" width="19.25" style="119" customWidth="1"/>
    <col min="2" max="2" width="66" style="119" customWidth="1"/>
    <col min="3" max="3" width="8.25" style="99" customWidth="1"/>
    <col min="4" max="31" width="13.875" style="97" customWidth="1"/>
    <col min="32" max="32" width="13.875" style="242" customWidth="1"/>
    <col min="33" max="35" width="13.875" style="97" customWidth="1"/>
    <col min="36" max="36" width="13.875" style="242" customWidth="1"/>
    <col min="37" max="37" width="13.875" style="97" customWidth="1"/>
    <col min="38" max="16384" width="8.75" style="97"/>
  </cols>
  <sheetData>
    <row r="1" spans="1:37" ht="27" customHeight="1">
      <c r="A1" s="415" t="str">
        <f>Title</f>
        <v>Concrete Road Framework - Reconstruction Works</v>
      </c>
      <c r="B1" s="415"/>
      <c r="C1" s="415"/>
    </row>
    <row r="2" spans="1:37" ht="20.25">
      <c r="B2" s="98"/>
    </row>
    <row r="3" spans="1:37" ht="15.75">
      <c r="A3" s="97"/>
      <c r="B3" s="100" t="s">
        <v>69</v>
      </c>
      <c r="C3" s="97"/>
    </row>
    <row r="4" spans="1:37" ht="15.75">
      <c r="A4" s="97"/>
      <c r="B4" s="100" t="s">
        <v>188</v>
      </c>
      <c r="C4" s="97"/>
    </row>
    <row r="5" spans="1:37" ht="15.75">
      <c r="A5" s="97"/>
      <c r="B5" s="100"/>
      <c r="C5" s="97"/>
    </row>
    <row r="6" spans="1:37" ht="15.75">
      <c r="A6" s="97"/>
      <c r="B6" s="100"/>
      <c r="C6" s="97"/>
    </row>
    <row r="7" spans="1:37" ht="18">
      <c r="B7" s="130" t="s">
        <v>250</v>
      </c>
    </row>
    <row r="8" spans="1:37">
      <c r="B8" s="131" t="s">
        <v>190</v>
      </c>
      <c r="D8" s="170" t="s">
        <v>191</v>
      </c>
      <c r="E8" s="170" t="s">
        <v>192</v>
      </c>
      <c r="F8" s="170" t="s">
        <v>193</v>
      </c>
      <c r="G8" s="170" t="s">
        <v>194</v>
      </c>
      <c r="H8" s="170" t="s">
        <v>195</v>
      </c>
      <c r="I8" s="170" t="s">
        <v>196</v>
      </c>
      <c r="J8" s="170" t="s">
        <v>197</v>
      </c>
      <c r="K8" s="170" t="s">
        <v>198</v>
      </c>
      <c r="L8" s="170" t="s">
        <v>199</v>
      </c>
      <c r="M8" s="170" t="s">
        <v>200</v>
      </c>
      <c r="N8" s="170" t="s">
        <v>201</v>
      </c>
      <c r="O8" s="170" t="s">
        <v>202</v>
      </c>
      <c r="P8" s="170" t="s">
        <v>203</v>
      </c>
      <c r="Q8" s="170" t="s">
        <v>204</v>
      </c>
      <c r="R8" s="170" t="s">
        <v>205</v>
      </c>
      <c r="S8" s="170" t="s">
        <v>206</v>
      </c>
      <c r="T8" s="170" t="s">
        <v>207</v>
      </c>
      <c r="U8" s="170" t="s">
        <v>332</v>
      </c>
      <c r="V8" s="170" t="s">
        <v>333</v>
      </c>
      <c r="W8" s="170" t="s">
        <v>334</v>
      </c>
      <c r="X8" s="170" t="s">
        <v>335</v>
      </c>
      <c r="Y8" s="170" t="s">
        <v>336</v>
      </c>
      <c r="Z8" s="170" t="s">
        <v>337</v>
      </c>
      <c r="AA8" s="170" t="s">
        <v>338</v>
      </c>
      <c r="AB8" s="170" t="s">
        <v>339</v>
      </c>
      <c r="AC8" s="170" t="s">
        <v>340</v>
      </c>
      <c r="AD8" s="170" t="s">
        <v>341</v>
      </c>
      <c r="AE8" s="170" t="s">
        <v>342</v>
      </c>
      <c r="AF8" s="170" t="s">
        <v>417</v>
      </c>
      <c r="AG8" s="170" t="s">
        <v>418</v>
      </c>
      <c r="AH8" s="170" t="s">
        <v>419</v>
      </c>
      <c r="AI8" s="170" t="s">
        <v>420</v>
      </c>
      <c r="AJ8" s="170" t="s">
        <v>431</v>
      </c>
      <c r="AK8" s="170" t="s">
        <v>434</v>
      </c>
    </row>
    <row r="9" spans="1:37" ht="60">
      <c r="B9" s="131" t="s">
        <v>164</v>
      </c>
      <c r="D9" s="132" t="s">
        <v>94</v>
      </c>
      <c r="E9" s="132" t="s">
        <v>95</v>
      </c>
      <c r="F9" s="132" t="s">
        <v>96</v>
      </c>
      <c r="G9" s="237" t="s">
        <v>421</v>
      </c>
      <c r="H9" s="132" t="s">
        <v>97</v>
      </c>
      <c r="I9" s="132" t="s">
        <v>98</v>
      </c>
      <c r="J9" s="132" t="s">
        <v>99</v>
      </c>
      <c r="K9" s="132" t="s">
        <v>100</v>
      </c>
      <c r="L9" s="132" t="s">
        <v>101</v>
      </c>
      <c r="M9" s="132" t="s">
        <v>102</v>
      </c>
      <c r="N9" s="132" t="s">
        <v>103</v>
      </c>
      <c r="O9" s="132" t="s">
        <v>104</v>
      </c>
      <c r="P9" s="396" t="s">
        <v>4946</v>
      </c>
      <c r="Q9" s="132" t="s">
        <v>105</v>
      </c>
      <c r="R9" s="132" t="s">
        <v>106</v>
      </c>
      <c r="S9" s="132" t="s">
        <v>107</v>
      </c>
      <c r="T9" s="132" t="s">
        <v>108</v>
      </c>
      <c r="U9" s="132" t="s">
        <v>424</v>
      </c>
      <c r="V9" s="132" t="s">
        <v>423</v>
      </c>
      <c r="W9" s="132" t="s">
        <v>109</v>
      </c>
      <c r="X9" s="132" t="s">
        <v>110</v>
      </c>
      <c r="Y9" s="132" t="s">
        <v>111</v>
      </c>
      <c r="Z9" s="132" t="s">
        <v>112</v>
      </c>
      <c r="AA9" s="132" t="s">
        <v>113</v>
      </c>
      <c r="AB9" s="132" t="s">
        <v>114</v>
      </c>
      <c r="AC9" s="132" t="s">
        <v>115</v>
      </c>
      <c r="AD9" s="132" t="s">
        <v>422</v>
      </c>
      <c r="AE9" s="132" t="s">
        <v>116</v>
      </c>
      <c r="AF9" s="132" t="s">
        <v>429</v>
      </c>
      <c r="AG9" s="132" t="s">
        <v>117</v>
      </c>
      <c r="AH9" s="132" t="s">
        <v>118</v>
      </c>
      <c r="AI9" s="132" t="s">
        <v>119</v>
      </c>
      <c r="AJ9" s="132" t="s">
        <v>120</v>
      </c>
      <c r="AK9" s="132" t="s">
        <v>433</v>
      </c>
    </row>
    <row r="10" spans="1:37">
      <c r="B10" s="133" t="s">
        <v>251</v>
      </c>
      <c r="D10" s="132">
        <f t="shared" ref="D10:AD10" si="0">VLOOKUP(D9,Altrole,2,FALSE)</f>
        <v>0</v>
      </c>
      <c r="E10" s="132">
        <f t="shared" si="0"/>
        <v>0</v>
      </c>
      <c r="F10" s="132">
        <f t="shared" si="0"/>
        <v>0</v>
      </c>
      <c r="G10" s="132">
        <f t="shared" si="0"/>
        <v>0</v>
      </c>
      <c r="H10" s="132">
        <f t="shared" si="0"/>
        <v>0</v>
      </c>
      <c r="I10" s="132">
        <f t="shared" si="0"/>
        <v>0</v>
      </c>
      <c r="J10" s="132">
        <f t="shared" si="0"/>
        <v>0</v>
      </c>
      <c r="K10" s="132">
        <f t="shared" si="0"/>
        <v>0</v>
      </c>
      <c r="L10" s="132">
        <f t="shared" si="0"/>
        <v>0</v>
      </c>
      <c r="M10" s="132">
        <f t="shared" si="0"/>
        <v>0</v>
      </c>
      <c r="N10" s="132">
        <f t="shared" si="0"/>
        <v>0</v>
      </c>
      <c r="O10" s="132">
        <f t="shared" si="0"/>
        <v>0</v>
      </c>
      <c r="P10" s="397"/>
      <c r="Q10" s="132">
        <f t="shared" si="0"/>
        <v>0</v>
      </c>
      <c r="R10" s="132">
        <f t="shared" si="0"/>
        <v>0</v>
      </c>
      <c r="S10" s="132">
        <f t="shared" si="0"/>
        <v>0</v>
      </c>
      <c r="T10" s="132">
        <f t="shared" si="0"/>
        <v>0</v>
      </c>
      <c r="U10" s="132">
        <f t="shared" si="0"/>
        <v>0</v>
      </c>
      <c r="V10" s="132">
        <f t="shared" si="0"/>
        <v>0</v>
      </c>
      <c r="W10" s="132">
        <f t="shared" si="0"/>
        <v>0</v>
      </c>
      <c r="X10" s="132">
        <f t="shared" si="0"/>
        <v>0</v>
      </c>
      <c r="Y10" s="132">
        <f t="shared" si="0"/>
        <v>0</v>
      </c>
      <c r="Z10" s="132">
        <f t="shared" si="0"/>
        <v>0</v>
      </c>
      <c r="AA10" s="132">
        <f t="shared" si="0"/>
        <v>0</v>
      </c>
      <c r="AB10" s="132">
        <f t="shared" si="0"/>
        <v>0</v>
      </c>
      <c r="AC10" s="132">
        <f t="shared" si="0"/>
        <v>0</v>
      </c>
      <c r="AD10" s="132">
        <f t="shared" si="0"/>
        <v>0</v>
      </c>
      <c r="AE10" s="132">
        <f t="shared" ref="AE10:AI10" si="1">VLOOKUP(AE9,Altrole,2,FALSE)</f>
        <v>0</v>
      </c>
      <c r="AF10" s="132">
        <f t="shared" ref="AF10" si="2">VLOOKUP(AF9,Altrole,2,FALSE)</f>
        <v>0</v>
      </c>
      <c r="AG10" s="132">
        <f t="shared" si="1"/>
        <v>0</v>
      </c>
      <c r="AH10" s="132">
        <f t="shared" si="1"/>
        <v>0</v>
      </c>
      <c r="AI10" s="132">
        <f t="shared" si="1"/>
        <v>0</v>
      </c>
      <c r="AJ10" s="132">
        <f t="shared" ref="AJ10:AK10" si="3">VLOOKUP(AJ9,Altrole,2,FALSE)</f>
        <v>0</v>
      </c>
      <c r="AK10" s="132">
        <f t="shared" si="3"/>
        <v>0</v>
      </c>
    </row>
    <row r="11" spans="1:37" ht="30">
      <c r="B11" s="133"/>
      <c r="D11" s="132" t="str">
        <f t="shared" ref="D11:AK11" si="4">INDEX(RoleType,MATCH(D$9,Role,0))</f>
        <v>Construction Staff</v>
      </c>
      <c r="E11" s="132" t="str">
        <f t="shared" si="4"/>
        <v>Construction Staff</v>
      </c>
      <c r="F11" s="132" t="str">
        <f t="shared" si="4"/>
        <v>Construction Staff</v>
      </c>
      <c r="G11" s="132" t="str">
        <f t="shared" si="4"/>
        <v>Construction Staff</v>
      </c>
      <c r="H11" s="132" t="str">
        <f t="shared" si="4"/>
        <v>Construction Staff</v>
      </c>
      <c r="I11" s="132" t="str">
        <f t="shared" si="4"/>
        <v>Construction Staff</v>
      </c>
      <c r="J11" s="132" t="str">
        <f t="shared" si="4"/>
        <v>Construction Staff</v>
      </c>
      <c r="K11" s="132" t="str">
        <f t="shared" si="4"/>
        <v>Construction Staff</v>
      </c>
      <c r="L11" s="132" t="str">
        <f t="shared" si="4"/>
        <v>Construction Staff</v>
      </c>
      <c r="M11" s="132" t="str">
        <f t="shared" si="4"/>
        <v>Construction Staff</v>
      </c>
      <c r="N11" s="132" t="str">
        <f t="shared" si="4"/>
        <v>Construction Staff</v>
      </c>
      <c r="O11" s="132" t="str">
        <f t="shared" si="4"/>
        <v>Construction Staff</v>
      </c>
      <c r="P11" s="397"/>
      <c r="Q11" s="132" t="str">
        <f t="shared" si="4"/>
        <v>Design Staff</v>
      </c>
      <c r="R11" s="132" t="str">
        <f t="shared" si="4"/>
        <v>Design Staff</v>
      </c>
      <c r="S11" s="132" t="str">
        <f t="shared" si="4"/>
        <v>Design Staff</v>
      </c>
      <c r="T11" s="132" t="str">
        <f t="shared" si="4"/>
        <v>Design Staff</v>
      </c>
      <c r="U11" s="132" t="str">
        <f t="shared" si="4"/>
        <v>Construction Staff</v>
      </c>
      <c r="V11" s="132" t="str">
        <f t="shared" si="4"/>
        <v>Construction Staff</v>
      </c>
      <c r="W11" s="132" t="str">
        <f t="shared" si="4"/>
        <v>Design Staff</v>
      </c>
      <c r="X11" s="132" t="str">
        <f t="shared" si="4"/>
        <v>Design Staff</v>
      </c>
      <c r="Y11" s="132" t="str">
        <f t="shared" si="4"/>
        <v>Design Staff</v>
      </c>
      <c r="Z11" s="132" t="str">
        <f t="shared" si="4"/>
        <v>Design Staff</v>
      </c>
      <c r="AA11" s="132" t="str">
        <f t="shared" si="4"/>
        <v>Construction Staff</v>
      </c>
      <c r="AB11" s="132" t="str">
        <f t="shared" si="4"/>
        <v>Construction Staff</v>
      </c>
      <c r="AC11" s="132" t="str">
        <f t="shared" si="4"/>
        <v>Construction Staff</v>
      </c>
      <c r="AD11" s="132" t="str">
        <f t="shared" si="4"/>
        <v>Construction Staff</v>
      </c>
      <c r="AE11" s="132" t="str">
        <f t="shared" si="4"/>
        <v>Construction Staff</v>
      </c>
      <c r="AF11" s="132" t="str">
        <f t="shared" si="4"/>
        <v>Construction Staff</v>
      </c>
      <c r="AG11" s="132" t="str">
        <f t="shared" si="4"/>
        <v>Design Staff</v>
      </c>
      <c r="AH11" s="132" t="str">
        <f t="shared" si="4"/>
        <v>Design Staff</v>
      </c>
      <c r="AI11" s="132" t="str">
        <f t="shared" si="4"/>
        <v>Design Staff</v>
      </c>
      <c r="AJ11" s="132" t="str">
        <f t="shared" si="4"/>
        <v>Construction Staff</v>
      </c>
      <c r="AK11" s="132" t="str">
        <f t="shared" si="4"/>
        <v>Construction Staff</v>
      </c>
    </row>
    <row r="12" spans="1:37">
      <c r="B12" s="133" t="s">
        <v>252</v>
      </c>
      <c r="D12" s="287" t="s">
        <v>210</v>
      </c>
      <c r="E12" s="287" t="s">
        <v>210</v>
      </c>
      <c r="F12" s="287" t="s">
        <v>210</v>
      </c>
      <c r="G12" s="287" t="s">
        <v>210</v>
      </c>
      <c r="H12" s="287" t="s">
        <v>210</v>
      </c>
      <c r="I12" s="287" t="s">
        <v>210</v>
      </c>
      <c r="J12" s="287" t="s">
        <v>210</v>
      </c>
      <c r="K12" s="287" t="s">
        <v>210</v>
      </c>
      <c r="L12" s="287" t="s">
        <v>210</v>
      </c>
      <c r="M12" s="287" t="s">
        <v>210</v>
      </c>
      <c r="N12" s="287" t="s">
        <v>210</v>
      </c>
      <c r="O12" s="287" t="s">
        <v>210</v>
      </c>
      <c r="P12" s="487"/>
      <c r="Q12" s="287" t="s">
        <v>210</v>
      </c>
      <c r="R12" s="287" t="s">
        <v>210</v>
      </c>
      <c r="S12" s="287" t="s">
        <v>210</v>
      </c>
      <c r="T12" s="287" t="s">
        <v>210</v>
      </c>
      <c r="U12" s="287" t="s">
        <v>210</v>
      </c>
      <c r="V12" s="287" t="s">
        <v>210</v>
      </c>
      <c r="W12" s="287" t="s">
        <v>210</v>
      </c>
      <c r="X12" s="287" t="s">
        <v>210</v>
      </c>
      <c r="Y12" s="287" t="s">
        <v>210</v>
      </c>
      <c r="Z12" s="287" t="s">
        <v>210</v>
      </c>
      <c r="AA12" s="287" t="s">
        <v>210</v>
      </c>
      <c r="AB12" s="287" t="s">
        <v>210</v>
      </c>
      <c r="AC12" s="287" t="s">
        <v>210</v>
      </c>
      <c r="AD12" s="287" t="s">
        <v>210</v>
      </c>
      <c r="AE12" s="287" t="s">
        <v>210</v>
      </c>
      <c r="AF12" s="287" t="s">
        <v>210</v>
      </c>
      <c r="AG12" s="287" t="s">
        <v>210</v>
      </c>
      <c r="AH12" s="287" t="s">
        <v>210</v>
      </c>
      <c r="AI12" s="287" t="s">
        <v>210</v>
      </c>
      <c r="AJ12" s="287" t="s">
        <v>210</v>
      </c>
      <c r="AK12" s="287" t="s">
        <v>210</v>
      </c>
    </row>
    <row r="13" spans="1:37">
      <c r="P13" s="488"/>
      <c r="AK13" s="242"/>
    </row>
    <row r="14" spans="1:37" ht="15.75">
      <c r="A14" s="134" t="s">
        <v>211</v>
      </c>
      <c r="B14" s="134" t="s">
        <v>162</v>
      </c>
      <c r="C14" s="135"/>
      <c r="P14" s="488"/>
      <c r="AK14" s="242"/>
    </row>
    <row r="15" spans="1:37" ht="15.75">
      <c r="B15" s="136" t="s">
        <v>163</v>
      </c>
      <c r="C15" s="97"/>
      <c r="P15" s="488"/>
      <c r="AK15" s="242"/>
    </row>
    <row r="16" spans="1:37" s="100" customFormat="1" ht="15.75">
      <c r="A16" s="119"/>
      <c r="B16" s="119" t="s">
        <v>212</v>
      </c>
      <c r="C16" s="137" t="s">
        <v>213</v>
      </c>
      <c r="D16" s="286"/>
      <c r="E16" s="286"/>
      <c r="F16" s="286"/>
      <c r="G16" s="286"/>
      <c r="H16" s="286"/>
      <c r="I16" s="286"/>
      <c r="J16" s="286"/>
      <c r="K16" s="286"/>
      <c r="L16" s="286"/>
      <c r="M16" s="286"/>
      <c r="N16" s="286"/>
      <c r="O16" s="286"/>
      <c r="P16" s="489"/>
      <c r="Q16" s="286"/>
      <c r="R16" s="286"/>
      <c r="S16" s="286"/>
      <c r="T16" s="286"/>
      <c r="U16" s="286"/>
      <c r="V16" s="286"/>
      <c r="W16" s="286"/>
      <c r="X16" s="286"/>
      <c r="Y16" s="286"/>
      <c r="Z16" s="286"/>
      <c r="AA16" s="286"/>
      <c r="AB16" s="286"/>
      <c r="AC16" s="286"/>
      <c r="AD16" s="286"/>
      <c r="AE16" s="286"/>
      <c r="AF16" s="286"/>
      <c r="AG16" s="286"/>
      <c r="AH16" s="286"/>
      <c r="AI16" s="286"/>
      <c r="AJ16" s="286"/>
      <c r="AK16" s="286"/>
    </row>
    <row r="17" spans="1:37" ht="15.75">
      <c r="B17" s="136" t="s">
        <v>214</v>
      </c>
      <c r="C17" s="119"/>
      <c r="D17" s="119"/>
      <c r="E17" s="119"/>
      <c r="F17" s="119"/>
      <c r="G17" s="119"/>
      <c r="H17" s="119"/>
      <c r="I17" s="119"/>
      <c r="J17" s="119"/>
      <c r="K17" s="119"/>
      <c r="L17" s="119"/>
      <c r="M17" s="119"/>
      <c r="N17" s="119"/>
      <c r="O17" s="119"/>
      <c r="P17" s="490"/>
      <c r="Q17" s="119"/>
      <c r="R17" s="119"/>
      <c r="S17" s="119"/>
      <c r="T17" s="119"/>
      <c r="U17" s="119"/>
      <c r="V17" s="119"/>
      <c r="W17" s="119"/>
      <c r="X17" s="119"/>
      <c r="Y17" s="119"/>
      <c r="Z17" s="119"/>
      <c r="AA17" s="119"/>
      <c r="AB17" s="119"/>
      <c r="AC17" s="119"/>
      <c r="AD17" s="119"/>
      <c r="AE17" s="119"/>
      <c r="AF17" s="119"/>
      <c r="AG17" s="119"/>
      <c r="AH17" s="119"/>
      <c r="AI17" s="119"/>
      <c r="AJ17" s="119"/>
      <c r="AK17" s="119"/>
    </row>
    <row r="18" spans="1:37">
      <c r="B18" s="119" t="s">
        <v>166</v>
      </c>
      <c r="C18" s="99" t="s">
        <v>213</v>
      </c>
      <c r="D18" s="285"/>
      <c r="E18" s="285"/>
      <c r="F18" s="285"/>
      <c r="G18" s="285"/>
      <c r="H18" s="285"/>
      <c r="I18" s="285"/>
      <c r="J18" s="285"/>
      <c r="K18" s="285"/>
      <c r="L18" s="285"/>
      <c r="M18" s="285"/>
      <c r="N18" s="285"/>
      <c r="O18" s="285"/>
      <c r="P18" s="491"/>
      <c r="Q18" s="285"/>
      <c r="R18" s="285"/>
      <c r="S18" s="285"/>
      <c r="T18" s="285"/>
      <c r="U18" s="285"/>
      <c r="V18" s="285"/>
      <c r="W18" s="285"/>
      <c r="X18" s="285"/>
      <c r="Y18" s="285"/>
      <c r="Z18" s="285"/>
      <c r="AA18" s="285"/>
      <c r="AB18" s="285"/>
      <c r="AC18" s="285"/>
      <c r="AD18" s="285"/>
      <c r="AE18" s="285"/>
      <c r="AF18" s="285"/>
      <c r="AG18" s="285"/>
      <c r="AH18" s="285"/>
      <c r="AI18" s="285"/>
      <c r="AJ18" s="285"/>
      <c r="AK18" s="285"/>
    </row>
    <row r="19" spans="1:37">
      <c r="B19" s="119" t="s">
        <v>167</v>
      </c>
      <c r="C19" s="99" t="s">
        <v>213</v>
      </c>
      <c r="D19" s="285"/>
      <c r="E19" s="285"/>
      <c r="F19" s="285"/>
      <c r="G19" s="285"/>
      <c r="H19" s="285"/>
      <c r="I19" s="285"/>
      <c r="J19" s="285"/>
      <c r="K19" s="285"/>
      <c r="L19" s="285"/>
      <c r="M19" s="285"/>
      <c r="N19" s="285"/>
      <c r="O19" s="285"/>
      <c r="P19" s="491"/>
      <c r="Q19" s="285"/>
      <c r="R19" s="285"/>
      <c r="S19" s="285"/>
      <c r="T19" s="285"/>
      <c r="U19" s="285"/>
      <c r="V19" s="285"/>
      <c r="W19" s="285"/>
      <c r="X19" s="285"/>
      <c r="Y19" s="285"/>
      <c r="Z19" s="285"/>
      <c r="AA19" s="285"/>
      <c r="AB19" s="285"/>
      <c r="AC19" s="285"/>
      <c r="AD19" s="285"/>
      <c r="AE19" s="285"/>
      <c r="AF19" s="285"/>
      <c r="AG19" s="285"/>
      <c r="AH19" s="285"/>
      <c r="AI19" s="285"/>
      <c r="AJ19" s="285"/>
      <c r="AK19" s="285"/>
    </row>
    <row r="20" spans="1:37">
      <c r="B20" s="119" t="s">
        <v>168</v>
      </c>
      <c r="C20" s="99" t="s">
        <v>213</v>
      </c>
      <c r="D20" s="285"/>
      <c r="E20" s="285"/>
      <c r="F20" s="285"/>
      <c r="G20" s="285"/>
      <c r="H20" s="285"/>
      <c r="I20" s="285"/>
      <c r="J20" s="285"/>
      <c r="K20" s="285"/>
      <c r="L20" s="285"/>
      <c r="M20" s="285"/>
      <c r="N20" s="285"/>
      <c r="O20" s="285"/>
      <c r="P20" s="491"/>
      <c r="Q20" s="285"/>
      <c r="R20" s="285"/>
      <c r="S20" s="285"/>
      <c r="T20" s="285"/>
      <c r="U20" s="285"/>
      <c r="V20" s="285"/>
      <c r="W20" s="285"/>
      <c r="X20" s="285"/>
      <c r="Y20" s="285"/>
      <c r="Z20" s="285"/>
      <c r="AA20" s="285"/>
      <c r="AB20" s="285"/>
      <c r="AC20" s="285"/>
      <c r="AD20" s="285"/>
      <c r="AE20" s="285"/>
      <c r="AF20" s="285"/>
      <c r="AG20" s="285"/>
      <c r="AH20" s="285"/>
      <c r="AI20" s="285"/>
      <c r="AJ20" s="285"/>
      <c r="AK20" s="285"/>
    </row>
    <row r="21" spans="1:37">
      <c r="B21" s="119" t="s">
        <v>169</v>
      </c>
      <c r="C21" s="99" t="s">
        <v>213</v>
      </c>
      <c r="D21" s="285"/>
      <c r="E21" s="285"/>
      <c r="F21" s="285"/>
      <c r="G21" s="285"/>
      <c r="H21" s="285"/>
      <c r="I21" s="285"/>
      <c r="J21" s="285"/>
      <c r="K21" s="285"/>
      <c r="L21" s="285"/>
      <c r="M21" s="285"/>
      <c r="N21" s="285"/>
      <c r="O21" s="285"/>
      <c r="P21" s="491"/>
      <c r="Q21" s="285"/>
      <c r="R21" s="285"/>
      <c r="S21" s="285"/>
      <c r="T21" s="285"/>
      <c r="U21" s="285"/>
      <c r="V21" s="285"/>
      <c r="W21" s="285"/>
      <c r="X21" s="285"/>
      <c r="Y21" s="285"/>
      <c r="Z21" s="285"/>
      <c r="AA21" s="285"/>
      <c r="AB21" s="285"/>
      <c r="AC21" s="285"/>
      <c r="AD21" s="285"/>
      <c r="AE21" s="285"/>
      <c r="AF21" s="285"/>
      <c r="AG21" s="285"/>
      <c r="AH21" s="285"/>
      <c r="AI21" s="285"/>
      <c r="AJ21" s="285"/>
      <c r="AK21" s="285"/>
    </row>
    <row r="22" spans="1:37">
      <c r="B22" s="119" t="s">
        <v>170</v>
      </c>
      <c r="C22" s="99" t="s">
        <v>213</v>
      </c>
      <c r="D22" s="285"/>
      <c r="E22" s="285"/>
      <c r="F22" s="285"/>
      <c r="G22" s="285"/>
      <c r="H22" s="285"/>
      <c r="I22" s="285"/>
      <c r="J22" s="285"/>
      <c r="K22" s="285"/>
      <c r="L22" s="285"/>
      <c r="M22" s="285"/>
      <c r="N22" s="285"/>
      <c r="O22" s="285"/>
      <c r="P22" s="491"/>
      <c r="Q22" s="285"/>
      <c r="R22" s="285"/>
      <c r="S22" s="285"/>
      <c r="T22" s="285"/>
      <c r="U22" s="285"/>
      <c r="V22" s="285"/>
      <c r="W22" s="285"/>
      <c r="X22" s="285"/>
      <c r="Y22" s="285"/>
      <c r="Z22" s="285"/>
      <c r="AA22" s="285"/>
      <c r="AB22" s="285"/>
      <c r="AC22" s="285"/>
      <c r="AD22" s="285"/>
      <c r="AE22" s="285"/>
      <c r="AF22" s="285"/>
      <c r="AG22" s="285"/>
      <c r="AH22" s="285"/>
      <c r="AI22" s="285"/>
      <c r="AJ22" s="285"/>
      <c r="AK22" s="285"/>
    </row>
    <row r="23" spans="1:37">
      <c r="B23" s="119" t="s">
        <v>215</v>
      </c>
      <c r="C23" s="99" t="s">
        <v>213</v>
      </c>
      <c r="D23" s="285"/>
      <c r="E23" s="285"/>
      <c r="F23" s="285"/>
      <c r="G23" s="285"/>
      <c r="H23" s="285"/>
      <c r="I23" s="285"/>
      <c r="J23" s="285"/>
      <c r="K23" s="285"/>
      <c r="L23" s="285"/>
      <c r="M23" s="285"/>
      <c r="N23" s="285"/>
      <c r="O23" s="285"/>
      <c r="P23" s="491"/>
      <c r="Q23" s="285"/>
      <c r="R23" s="285"/>
      <c r="S23" s="285"/>
      <c r="T23" s="285"/>
      <c r="U23" s="285"/>
      <c r="V23" s="285"/>
      <c r="W23" s="285"/>
      <c r="X23" s="285"/>
      <c r="Y23" s="285"/>
      <c r="Z23" s="285"/>
      <c r="AA23" s="285"/>
      <c r="AB23" s="285"/>
      <c r="AC23" s="285"/>
      <c r="AD23" s="285"/>
      <c r="AE23" s="285"/>
      <c r="AF23" s="285"/>
      <c r="AG23" s="285"/>
      <c r="AH23" s="285"/>
      <c r="AI23" s="285"/>
      <c r="AJ23" s="285"/>
      <c r="AK23" s="285"/>
    </row>
    <row r="24" spans="1:37">
      <c r="B24" s="119" t="s">
        <v>171</v>
      </c>
      <c r="C24" s="99" t="s">
        <v>213</v>
      </c>
      <c r="D24" s="285"/>
      <c r="E24" s="285"/>
      <c r="F24" s="285"/>
      <c r="G24" s="285"/>
      <c r="H24" s="285"/>
      <c r="I24" s="285"/>
      <c r="J24" s="285"/>
      <c r="K24" s="285"/>
      <c r="L24" s="285"/>
      <c r="M24" s="285"/>
      <c r="N24" s="285"/>
      <c r="O24" s="285"/>
      <c r="P24" s="491"/>
      <c r="Q24" s="285"/>
      <c r="R24" s="285"/>
      <c r="S24" s="285"/>
      <c r="T24" s="285"/>
      <c r="U24" s="285"/>
      <c r="V24" s="285"/>
      <c r="W24" s="285"/>
      <c r="X24" s="285"/>
      <c r="Y24" s="285"/>
      <c r="Z24" s="285"/>
      <c r="AA24" s="285"/>
      <c r="AB24" s="285"/>
      <c r="AC24" s="285"/>
      <c r="AD24" s="285"/>
      <c r="AE24" s="285"/>
      <c r="AF24" s="285"/>
      <c r="AG24" s="285"/>
      <c r="AH24" s="285"/>
      <c r="AI24" s="285"/>
      <c r="AJ24" s="285"/>
      <c r="AK24" s="285"/>
    </row>
    <row r="25" spans="1:37">
      <c r="B25" s="119" t="s">
        <v>172</v>
      </c>
      <c r="C25" s="99" t="s">
        <v>213</v>
      </c>
      <c r="D25" s="285"/>
      <c r="E25" s="285"/>
      <c r="F25" s="285"/>
      <c r="G25" s="285"/>
      <c r="H25" s="285"/>
      <c r="I25" s="285"/>
      <c r="J25" s="285"/>
      <c r="K25" s="285"/>
      <c r="L25" s="285"/>
      <c r="M25" s="285"/>
      <c r="N25" s="285"/>
      <c r="O25" s="285"/>
      <c r="P25" s="491"/>
      <c r="Q25" s="285"/>
      <c r="R25" s="285"/>
      <c r="S25" s="285"/>
      <c r="T25" s="285"/>
      <c r="U25" s="285"/>
      <c r="V25" s="285"/>
      <c r="W25" s="285"/>
      <c r="X25" s="285"/>
      <c r="Y25" s="285"/>
      <c r="Z25" s="285"/>
      <c r="AA25" s="285"/>
      <c r="AB25" s="285"/>
      <c r="AC25" s="285"/>
      <c r="AD25" s="285"/>
      <c r="AE25" s="285"/>
      <c r="AF25" s="285"/>
      <c r="AG25" s="285"/>
      <c r="AH25" s="285"/>
      <c r="AI25" s="285"/>
      <c r="AJ25" s="285"/>
      <c r="AK25" s="285"/>
    </row>
    <row r="26" spans="1:37" s="100" customFormat="1" ht="15.75">
      <c r="A26" s="136"/>
      <c r="B26" s="139" t="s">
        <v>214</v>
      </c>
      <c r="C26" s="137" t="s">
        <v>213</v>
      </c>
      <c r="D26" s="140">
        <f t="shared" ref="D26:S26" si="5">IF(D12="Direct",SUM(D18:D25),0)</f>
        <v>0</v>
      </c>
      <c r="E26" s="140">
        <f t="shared" si="5"/>
        <v>0</v>
      </c>
      <c r="F26" s="140">
        <f t="shared" si="5"/>
        <v>0</v>
      </c>
      <c r="G26" s="140">
        <f t="shared" si="5"/>
        <v>0</v>
      </c>
      <c r="H26" s="140">
        <f t="shared" si="5"/>
        <v>0</v>
      </c>
      <c r="I26" s="140">
        <f t="shared" si="5"/>
        <v>0</v>
      </c>
      <c r="J26" s="140">
        <f t="shared" si="5"/>
        <v>0</v>
      </c>
      <c r="K26" s="140">
        <f t="shared" si="5"/>
        <v>0</v>
      </c>
      <c r="L26" s="140">
        <f t="shared" si="5"/>
        <v>0</v>
      </c>
      <c r="M26" s="140">
        <f t="shared" si="5"/>
        <v>0</v>
      </c>
      <c r="N26" s="140">
        <f t="shared" si="5"/>
        <v>0</v>
      </c>
      <c r="O26" s="140">
        <f t="shared" si="5"/>
        <v>0</v>
      </c>
      <c r="P26" s="489"/>
      <c r="Q26" s="140">
        <f t="shared" si="5"/>
        <v>0</v>
      </c>
      <c r="R26" s="140">
        <f t="shared" si="5"/>
        <v>0</v>
      </c>
      <c r="S26" s="140">
        <f t="shared" si="5"/>
        <v>0</v>
      </c>
      <c r="T26" s="140">
        <f t="shared" ref="T26:AI26" si="6">IF(T12="Direct",SUM(T18:T25),0)</f>
        <v>0</v>
      </c>
      <c r="U26" s="140">
        <f t="shared" si="6"/>
        <v>0</v>
      </c>
      <c r="V26" s="140">
        <f t="shared" si="6"/>
        <v>0</v>
      </c>
      <c r="W26" s="140">
        <f t="shared" si="6"/>
        <v>0</v>
      </c>
      <c r="X26" s="140">
        <f t="shared" si="6"/>
        <v>0</v>
      </c>
      <c r="Y26" s="140">
        <f t="shared" si="6"/>
        <v>0</v>
      </c>
      <c r="Z26" s="140">
        <f t="shared" si="6"/>
        <v>0</v>
      </c>
      <c r="AA26" s="140">
        <f t="shared" si="6"/>
        <v>0</v>
      </c>
      <c r="AB26" s="140">
        <f t="shared" si="6"/>
        <v>0</v>
      </c>
      <c r="AC26" s="140">
        <f t="shared" si="6"/>
        <v>0</v>
      </c>
      <c r="AD26" s="140">
        <f t="shared" si="6"/>
        <v>0</v>
      </c>
      <c r="AE26" s="140">
        <f t="shared" si="6"/>
        <v>0</v>
      </c>
      <c r="AF26" s="140">
        <f t="shared" ref="AF26" si="7">IF(AF12="Direct",SUM(AF18:AF25),0)</f>
        <v>0</v>
      </c>
      <c r="AG26" s="140">
        <f t="shared" si="6"/>
        <v>0</v>
      </c>
      <c r="AH26" s="140">
        <f t="shared" si="6"/>
        <v>0</v>
      </c>
      <c r="AI26" s="140">
        <f t="shared" si="6"/>
        <v>0</v>
      </c>
      <c r="AJ26" s="140">
        <f t="shared" ref="AJ26:AK26" si="8">IF(AJ12="Direct",SUM(AJ18:AJ25),0)</f>
        <v>0</v>
      </c>
      <c r="AK26" s="140">
        <f t="shared" si="8"/>
        <v>0</v>
      </c>
    </row>
    <row r="27" spans="1:37">
      <c r="C27" s="119"/>
      <c r="D27" s="119"/>
      <c r="E27" s="119"/>
      <c r="F27" s="119"/>
      <c r="G27" s="119"/>
      <c r="H27" s="119"/>
      <c r="I27" s="119"/>
      <c r="J27" s="119"/>
      <c r="K27" s="119"/>
      <c r="L27" s="119"/>
      <c r="M27" s="119"/>
      <c r="N27" s="119"/>
      <c r="O27" s="119"/>
      <c r="P27" s="490"/>
      <c r="Q27" s="119"/>
      <c r="R27" s="119"/>
      <c r="S27" s="119"/>
      <c r="T27" s="119"/>
      <c r="U27" s="119"/>
      <c r="V27" s="119"/>
      <c r="W27" s="119"/>
      <c r="X27" s="119"/>
      <c r="Y27" s="119"/>
      <c r="Z27" s="119"/>
      <c r="AA27" s="119"/>
      <c r="AB27" s="119"/>
      <c r="AC27" s="119"/>
      <c r="AD27" s="119"/>
      <c r="AE27" s="119"/>
      <c r="AF27" s="119"/>
      <c r="AG27" s="119"/>
      <c r="AH27" s="119"/>
      <c r="AI27" s="119"/>
      <c r="AJ27" s="119"/>
      <c r="AK27" s="119"/>
    </row>
    <row r="28" spans="1:37">
      <c r="B28" s="119" t="s">
        <v>216</v>
      </c>
      <c r="C28" s="99" t="s">
        <v>213</v>
      </c>
      <c r="D28" s="138">
        <f t="shared" ref="D28:S28" si="9">D16+D26</f>
        <v>0</v>
      </c>
      <c r="E28" s="138">
        <f t="shared" si="9"/>
        <v>0</v>
      </c>
      <c r="F28" s="138">
        <f t="shared" si="9"/>
        <v>0</v>
      </c>
      <c r="G28" s="138">
        <f t="shared" si="9"/>
        <v>0</v>
      </c>
      <c r="H28" s="138">
        <f t="shared" si="9"/>
        <v>0</v>
      </c>
      <c r="I28" s="138">
        <f t="shared" si="9"/>
        <v>0</v>
      </c>
      <c r="J28" s="138">
        <f t="shared" si="9"/>
        <v>0</v>
      </c>
      <c r="K28" s="138">
        <f t="shared" si="9"/>
        <v>0</v>
      </c>
      <c r="L28" s="138">
        <f t="shared" si="9"/>
        <v>0</v>
      </c>
      <c r="M28" s="138">
        <f t="shared" si="9"/>
        <v>0</v>
      </c>
      <c r="N28" s="138">
        <f t="shared" si="9"/>
        <v>0</v>
      </c>
      <c r="O28" s="138">
        <f t="shared" si="9"/>
        <v>0</v>
      </c>
      <c r="P28" s="491"/>
      <c r="Q28" s="138">
        <f t="shared" si="9"/>
        <v>0</v>
      </c>
      <c r="R28" s="138">
        <f t="shared" si="9"/>
        <v>0</v>
      </c>
      <c r="S28" s="138">
        <f t="shared" si="9"/>
        <v>0</v>
      </c>
      <c r="T28" s="138">
        <f t="shared" ref="T28:AI28" si="10">T16+T26</f>
        <v>0</v>
      </c>
      <c r="U28" s="138">
        <f t="shared" si="10"/>
        <v>0</v>
      </c>
      <c r="V28" s="138">
        <f t="shared" si="10"/>
        <v>0</v>
      </c>
      <c r="W28" s="138">
        <f t="shared" si="10"/>
        <v>0</v>
      </c>
      <c r="X28" s="138">
        <f t="shared" si="10"/>
        <v>0</v>
      </c>
      <c r="Y28" s="138">
        <f t="shared" si="10"/>
        <v>0</v>
      </c>
      <c r="Z28" s="138">
        <f t="shared" si="10"/>
        <v>0</v>
      </c>
      <c r="AA28" s="138">
        <f t="shared" si="10"/>
        <v>0</v>
      </c>
      <c r="AB28" s="138">
        <f t="shared" si="10"/>
        <v>0</v>
      </c>
      <c r="AC28" s="138">
        <f t="shared" si="10"/>
        <v>0</v>
      </c>
      <c r="AD28" s="138">
        <f t="shared" si="10"/>
        <v>0</v>
      </c>
      <c r="AE28" s="138">
        <f t="shared" si="10"/>
        <v>0</v>
      </c>
      <c r="AF28" s="138">
        <f t="shared" ref="AF28" si="11">AF16+AF26</f>
        <v>0</v>
      </c>
      <c r="AG28" s="138">
        <f t="shared" si="10"/>
        <v>0</v>
      </c>
      <c r="AH28" s="138">
        <f t="shared" si="10"/>
        <v>0</v>
      </c>
      <c r="AI28" s="138">
        <f t="shared" si="10"/>
        <v>0</v>
      </c>
      <c r="AJ28" s="138">
        <f t="shared" ref="AJ28:AK28" si="12">AJ16+AJ26</f>
        <v>0</v>
      </c>
      <c r="AK28" s="138">
        <f t="shared" si="12"/>
        <v>0</v>
      </c>
    </row>
    <row r="29" spans="1:37">
      <c r="B29" s="119" t="s">
        <v>217</v>
      </c>
      <c r="C29" s="99" t="s">
        <v>218</v>
      </c>
      <c r="D29" s="138">
        <v>365</v>
      </c>
      <c r="E29" s="138">
        <v>365</v>
      </c>
      <c r="F29" s="138">
        <v>365</v>
      </c>
      <c r="G29" s="138">
        <v>365</v>
      </c>
      <c r="H29" s="138">
        <v>365</v>
      </c>
      <c r="I29" s="138">
        <v>365</v>
      </c>
      <c r="J29" s="138">
        <v>365</v>
      </c>
      <c r="K29" s="138">
        <v>365</v>
      </c>
      <c r="L29" s="138">
        <v>365</v>
      </c>
      <c r="M29" s="138">
        <v>365</v>
      </c>
      <c r="N29" s="138">
        <v>365</v>
      </c>
      <c r="O29" s="138">
        <v>365</v>
      </c>
      <c r="P29" s="491"/>
      <c r="Q29" s="138">
        <v>365</v>
      </c>
      <c r="R29" s="138">
        <v>365</v>
      </c>
      <c r="S29" s="138">
        <v>365</v>
      </c>
      <c r="T29" s="138">
        <v>365</v>
      </c>
      <c r="U29" s="138">
        <v>365</v>
      </c>
      <c r="V29" s="138">
        <v>365</v>
      </c>
      <c r="W29" s="138">
        <v>365</v>
      </c>
      <c r="X29" s="138">
        <v>365</v>
      </c>
      <c r="Y29" s="138">
        <v>365</v>
      </c>
      <c r="Z29" s="138">
        <v>365</v>
      </c>
      <c r="AA29" s="138">
        <v>365</v>
      </c>
      <c r="AB29" s="138">
        <v>365</v>
      </c>
      <c r="AC29" s="138">
        <v>365</v>
      </c>
      <c r="AD29" s="138">
        <v>365</v>
      </c>
      <c r="AE29" s="138">
        <v>365</v>
      </c>
      <c r="AF29" s="138">
        <v>365</v>
      </c>
      <c r="AG29" s="138">
        <v>365</v>
      </c>
      <c r="AH29" s="138">
        <v>365</v>
      </c>
      <c r="AI29" s="138">
        <v>365</v>
      </c>
      <c r="AJ29" s="138">
        <v>365</v>
      </c>
      <c r="AK29" s="138">
        <v>365</v>
      </c>
    </row>
    <row r="30" spans="1:37">
      <c r="B30" s="119" t="s">
        <v>219</v>
      </c>
      <c r="C30" s="99" t="s">
        <v>218</v>
      </c>
      <c r="D30" s="285"/>
      <c r="E30" s="285"/>
      <c r="F30" s="285"/>
      <c r="G30" s="285"/>
      <c r="H30" s="285"/>
      <c r="I30" s="285"/>
      <c r="J30" s="285"/>
      <c r="K30" s="285"/>
      <c r="L30" s="285"/>
      <c r="M30" s="285"/>
      <c r="N30" s="285"/>
      <c r="O30" s="285"/>
      <c r="P30" s="491"/>
      <c r="Q30" s="285"/>
      <c r="R30" s="285"/>
      <c r="S30" s="285"/>
      <c r="T30" s="285"/>
      <c r="U30" s="285"/>
      <c r="V30" s="285"/>
      <c r="W30" s="285"/>
      <c r="X30" s="285"/>
      <c r="Y30" s="285"/>
      <c r="Z30" s="285"/>
      <c r="AA30" s="285"/>
      <c r="AB30" s="285"/>
      <c r="AC30" s="285"/>
      <c r="AD30" s="285"/>
      <c r="AE30" s="285"/>
      <c r="AF30" s="285"/>
      <c r="AG30" s="285"/>
      <c r="AH30" s="285"/>
      <c r="AI30" s="285"/>
      <c r="AJ30" s="285"/>
      <c r="AK30" s="285"/>
    </row>
    <row r="31" spans="1:37">
      <c r="B31" s="119" t="s">
        <v>220</v>
      </c>
      <c r="C31" s="99" t="s">
        <v>218</v>
      </c>
      <c r="D31" s="285"/>
      <c r="E31" s="285"/>
      <c r="F31" s="285"/>
      <c r="G31" s="285"/>
      <c r="H31" s="285"/>
      <c r="I31" s="285"/>
      <c r="J31" s="285"/>
      <c r="K31" s="285"/>
      <c r="L31" s="285"/>
      <c r="M31" s="285"/>
      <c r="N31" s="285"/>
      <c r="O31" s="285"/>
      <c r="P31" s="491"/>
      <c r="Q31" s="285"/>
      <c r="R31" s="285"/>
      <c r="S31" s="285"/>
      <c r="T31" s="285"/>
      <c r="U31" s="285"/>
      <c r="V31" s="285"/>
      <c r="W31" s="285"/>
      <c r="X31" s="285"/>
      <c r="Y31" s="285"/>
      <c r="Z31" s="285"/>
      <c r="AA31" s="285"/>
      <c r="AB31" s="285"/>
      <c r="AC31" s="285"/>
      <c r="AD31" s="285"/>
      <c r="AE31" s="285"/>
      <c r="AF31" s="285"/>
      <c r="AG31" s="285"/>
      <c r="AH31" s="285"/>
      <c r="AI31" s="285"/>
      <c r="AJ31" s="285"/>
      <c r="AK31" s="285"/>
    </row>
    <row r="32" spans="1:37">
      <c r="B32" s="119" t="s">
        <v>221</v>
      </c>
      <c r="C32" s="99" t="s">
        <v>218</v>
      </c>
      <c r="D32" s="285"/>
      <c r="E32" s="285"/>
      <c r="F32" s="285"/>
      <c r="G32" s="285"/>
      <c r="H32" s="285"/>
      <c r="I32" s="285"/>
      <c r="J32" s="285"/>
      <c r="K32" s="285"/>
      <c r="L32" s="285"/>
      <c r="M32" s="285"/>
      <c r="N32" s="285"/>
      <c r="O32" s="285"/>
      <c r="P32" s="491"/>
      <c r="Q32" s="285"/>
      <c r="R32" s="285"/>
      <c r="S32" s="285"/>
      <c r="T32" s="285"/>
      <c r="U32" s="285"/>
      <c r="V32" s="285"/>
      <c r="W32" s="285"/>
      <c r="X32" s="285"/>
      <c r="Y32" s="285"/>
      <c r="Z32" s="285"/>
      <c r="AA32" s="285"/>
      <c r="AB32" s="285"/>
      <c r="AC32" s="285"/>
      <c r="AD32" s="285"/>
      <c r="AE32" s="285"/>
      <c r="AF32" s="285"/>
      <c r="AG32" s="285"/>
      <c r="AH32" s="285"/>
      <c r="AI32" s="285"/>
      <c r="AJ32" s="285"/>
      <c r="AK32" s="285"/>
    </row>
    <row r="33" spans="1:39">
      <c r="B33" s="119" t="s">
        <v>222</v>
      </c>
      <c r="C33" s="99" t="s">
        <v>218</v>
      </c>
      <c r="D33" s="285"/>
      <c r="E33" s="285"/>
      <c r="F33" s="285"/>
      <c r="G33" s="285"/>
      <c r="H33" s="285"/>
      <c r="I33" s="285"/>
      <c r="J33" s="285"/>
      <c r="K33" s="285"/>
      <c r="L33" s="285"/>
      <c r="M33" s="285"/>
      <c r="N33" s="285"/>
      <c r="O33" s="285"/>
      <c r="P33" s="491"/>
      <c r="Q33" s="285"/>
      <c r="R33" s="285"/>
      <c r="S33" s="285"/>
      <c r="T33" s="285"/>
      <c r="U33" s="285"/>
      <c r="V33" s="285"/>
      <c r="W33" s="285"/>
      <c r="X33" s="285"/>
      <c r="Y33" s="285"/>
      <c r="Z33" s="285"/>
      <c r="AA33" s="285"/>
      <c r="AB33" s="285"/>
      <c r="AC33" s="285"/>
      <c r="AD33" s="285"/>
      <c r="AE33" s="285"/>
      <c r="AF33" s="285"/>
      <c r="AG33" s="285"/>
      <c r="AH33" s="285"/>
      <c r="AI33" s="285"/>
      <c r="AJ33" s="285"/>
      <c r="AK33" s="285"/>
    </row>
    <row r="34" spans="1:39">
      <c r="B34" s="119" t="s">
        <v>223</v>
      </c>
      <c r="C34" s="99" t="s">
        <v>224</v>
      </c>
      <c r="D34" s="285"/>
      <c r="E34" s="285"/>
      <c r="F34" s="285"/>
      <c r="G34" s="285"/>
      <c r="H34" s="285"/>
      <c r="I34" s="285"/>
      <c r="J34" s="285"/>
      <c r="K34" s="285"/>
      <c r="L34" s="285"/>
      <c r="M34" s="285"/>
      <c r="N34" s="285"/>
      <c r="O34" s="285"/>
      <c r="P34" s="491"/>
      <c r="Q34" s="285"/>
      <c r="R34" s="285"/>
      <c r="S34" s="285"/>
      <c r="T34" s="285"/>
      <c r="U34" s="285"/>
      <c r="V34" s="285"/>
      <c r="W34" s="285"/>
      <c r="X34" s="285"/>
      <c r="Y34" s="285"/>
      <c r="Z34" s="285"/>
      <c r="AA34" s="285"/>
      <c r="AB34" s="285"/>
      <c r="AC34" s="285"/>
      <c r="AD34" s="285"/>
      <c r="AE34" s="285"/>
      <c r="AF34" s="285"/>
      <c r="AG34" s="285"/>
      <c r="AH34" s="285"/>
      <c r="AI34" s="285"/>
      <c r="AJ34" s="285"/>
      <c r="AK34" s="285"/>
    </row>
    <row r="35" spans="1:39">
      <c r="B35" s="119" t="s">
        <v>225</v>
      </c>
      <c r="C35" s="99" t="s">
        <v>224</v>
      </c>
      <c r="D35" s="138">
        <f>(D29-D30-D31-D32-D33)*D34</f>
        <v>0</v>
      </c>
      <c r="E35" s="138">
        <f>(E29-E30-E31-E32-E33)*E34</f>
        <v>0</v>
      </c>
      <c r="F35" s="138">
        <f t="shared" ref="F35:S35" si="13">(F29-F30-F31-F32-F33)*F34</f>
        <v>0</v>
      </c>
      <c r="G35" s="138">
        <f t="shared" si="13"/>
        <v>0</v>
      </c>
      <c r="H35" s="138">
        <f t="shared" si="13"/>
        <v>0</v>
      </c>
      <c r="I35" s="138">
        <f t="shared" si="13"/>
        <v>0</v>
      </c>
      <c r="J35" s="138">
        <f t="shared" si="13"/>
        <v>0</v>
      </c>
      <c r="K35" s="138">
        <f t="shared" si="13"/>
        <v>0</v>
      </c>
      <c r="L35" s="138">
        <f t="shared" si="13"/>
        <v>0</v>
      </c>
      <c r="M35" s="138">
        <f t="shared" si="13"/>
        <v>0</v>
      </c>
      <c r="N35" s="138">
        <f t="shared" si="13"/>
        <v>0</v>
      </c>
      <c r="O35" s="138">
        <f t="shared" si="13"/>
        <v>0</v>
      </c>
      <c r="P35" s="491"/>
      <c r="Q35" s="138">
        <f t="shared" si="13"/>
        <v>0</v>
      </c>
      <c r="R35" s="138">
        <f t="shared" si="13"/>
        <v>0</v>
      </c>
      <c r="S35" s="138">
        <f t="shared" si="13"/>
        <v>0</v>
      </c>
      <c r="T35" s="138">
        <f t="shared" ref="T35:AI35" si="14">(T29-T30-T31-T32-T33)*T34</f>
        <v>0</v>
      </c>
      <c r="U35" s="138">
        <f t="shared" si="14"/>
        <v>0</v>
      </c>
      <c r="V35" s="138">
        <f t="shared" si="14"/>
        <v>0</v>
      </c>
      <c r="W35" s="138">
        <f t="shared" si="14"/>
        <v>0</v>
      </c>
      <c r="X35" s="138">
        <f t="shared" si="14"/>
        <v>0</v>
      </c>
      <c r="Y35" s="138">
        <f t="shared" si="14"/>
        <v>0</v>
      </c>
      <c r="Z35" s="138">
        <f t="shared" si="14"/>
        <v>0</v>
      </c>
      <c r="AA35" s="138">
        <f t="shared" si="14"/>
        <v>0</v>
      </c>
      <c r="AB35" s="138">
        <f t="shared" si="14"/>
        <v>0</v>
      </c>
      <c r="AC35" s="138">
        <f t="shared" si="14"/>
        <v>0</v>
      </c>
      <c r="AD35" s="138">
        <f t="shared" si="14"/>
        <v>0</v>
      </c>
      <c r="AE35" s="138">
        <f t="shared" si="14"/>
        <v>0</v>
      </c>
      <c r="AF35" s="138">
        <f t="shared" ref="AF35" si="15">(AF29-AF30-AF31-AF32-AF33)*AF34</f>
        <v>0</v>
      </c>
      <c r="AG35" s="138">
        <f t="shared" si="14"/>
        <v>0</v>
      </c>
      <c r="AH35" s="138">
        <f t="shared" si="14"/>
        <v>0</v>
      </c>
      <c r="AI35" s="138">
        <f t="shared" si="14"/>
        <v>0</v>
      </c>
      <c r="AJ35" s="138">
        <f t="shared" ref="AJ35:AK35" si="16">(AJ29-AJ30-AJ31-AJ32-AJ33)*AJ34</f>
        <v>0</v>
      </c>
      <c r="AK35" s="138">
        <f t="shared" si="16"/>
        <v>0</v>
      </c>
    </row>
    <row r="36" spans="1:39" ht="15.75">
      <c r="B36" s="139" t="s">
        <v>226</v>
      </c>
      <c r="C36" s="137" t="s">
        <v>227</v>
      </c>
      <c r="D36" s="140">
        <f t="shared" ref="D36:S36" si="17">IFERROR(IF(D12="Direct",D28/D35,D28),0)</f>
        <v>0</v>
      </c>
      <c r="E36" s="140">
        <f t="shared" si="17"/>
        <v>0</v>
      </c>
      <c r="F36" s="140">
        <f t="shared" si="17"/>
        <v>0</v>
      </c>
      <c r="G36" s="140">
        <f t="shared" si="17"/>
        <v>0</v>
      </c>
      <c r="H36" s="140">
        <f t="shared" si="17"/>
        <v>0</v>
      </c>
      <c r="I36" s="140">
        <f t="shared" si="17"/>
        <v>0</v>
      </c>
      <c r="J36" s="140">
        <f t="shared" si="17"/>
        <v>0</v>
      </c>
      <c r="K36" s="140">
        <f t="shared" si="17"/>
        <v>0</v>
      </c>
      <c r="L36" s="140">
        <f t="shared" si="17"/>
        <v>0</v>
      </c>
      <c r="M36" s="140">
        <f t="shared" si="17"/>
        <v>0</v>
      </c>
      <c r="N36" s="140">
        <f t="shared" si="17"/>
        <v>0</v>
      </c>
      <c r="O36" s="140">
        <f t="shared" si="17"/>
        <v>0</v>
      </c>
      <c r="P36" s="489"/>
      <c r="Q36" s="140">
        <f t="shared" si="17"/>
        <v>0</v>
      </c>
      <c r="R36" s="140">
        <f t="shared" si="17"/>
        <v>0</v>
      </c>
      <c r="S36" s="140">
        <f t="shared" si="17"/>
        <v>0</v>
      </c>
      <c r="T36" s="140">
        <f t="shared" ref="T36:AI36" si="18">IFERROR(IF(T12="Direct",T28/T35,T28),0)</f>
        <v>0</v>
      </c>
      <c r="U36" s="140">
        <f t="shared" si="18"/>
        <v>0</v>
      </c>
      <c r="V36" s="140">
        <f t="shared" si="18"/>
        <v>0</v>
      </c>
      <c r="W36" s="140">
        <f t="shared" si="18"/>
        <v>0</v>
      </c>
      <c r="X36" s="140">
        <f t="shared" si="18"/>
        <v>0</v>
      </c>
      <c r="Y36" s="140">
        <f t="shared" si="18"/>
        <v>0</v>
      </c>
      <c r="Z36" s="140">
        <f t="shared" si="18"/>
        <v>0</v>
      </c>
      <c r="AA36" s="140">
        <f t="shared" si="18"/>
        <v>0</v>
      </c>
      <c r="AB36" s="140">
        <f t="shared" si="18"/>
        <v>0</v>
      </c>
      <c r="AC36" s="140">
        <f t="shared" si="18"/>
        <v>0</v>
      </c>
      <c r="AD36" s="140">
        <f t="shared" si="18"/>
        <v>0</v>
      </c>
      <c r="AE36" s="140">
        <f t="shared" si="18"/>
        <v>0</v>
      </c>
      <c r="AF36" s="140">
        <f t="shared" ref="AF36" si="19">IFERROR(IF(AF12="Direct",AF28/AF35,AF28),0)</f>
        <v>0</v>
      </c>
      <c r="AG36" s="140">
        <f t="shared" si="18"/>
        <v>0</v>
      </c>
      <c r="AH36" s="140">
        <f t="shared" si="18"/>
        <v>0</v>
      </c>
      <c r="AI36" s="140">
        <f t="shared" si="18"/>
        <v>0</v>
      </c>
      <c r="AJ36" s="140">
        <f t="shared" ref="AJ36:AK36" si="20">IFERROR(IF(AJ12="Direct",AJ28/AJ35,AJ28),0)</f>
        <v>0</v>
      </c>
      <c r="AK36" s="140">
        <f t="shared" si="20"/>
        <v>0</v>
      </c>
    </row>
    <row r="37" spans="1:39" ht="15.75">
      <c r="B37" s="136"/>
      <c r="C37" s="137"/>
      <c r="D37" s="100"/>
      <c r="P37" s="488"/>
      <c r="AK37" s="242"/>
    </row>
    <row r="38" spans="1:39" ht="15.75">
      <c r="B38" s="141" t="s">
        <v>228</v>
      </c>
      <c r="C38" s="137"/>
      <c r="D38" s="100"/>
      <c r="P38" s="488"/>
      <c r="AK38" s="242"/>
    </row>
    <row r="39" spans="1:39">
      <c r="P39" s="488"/>
      <c r="AK39" s="242"/>
    </row>
    <row r="40" spans="1:39" ht="18">
      <c r="B40" s="130" t="s">
        <v>253</v>
      </c>
      <c r="C40" s="137"/>
      <c r="P40" s="488"/>
      <c r="AK40" s="242"/>
    </row>
    <row r="41" spans="1:39">
      <c r="B41" s="131" t="s">
        <v>230</v>
      </c>
      <c r="D41" s="170" t="s">
        <v>231</v>
      </c>
      <c r="E41" s="170" t="s">
        <v>232</v>
      </c>
      <c r="F41" s="170" t="s">
        <v>232</v>
      </c>
      <c r="G41" s="170" t="s">
        <v>232</v>
      </c>
      <c r="H41" s="170" t="s">
        <v>231</v>
      </c>
      <c r="I41" s="170" t="s">
        <v>232</v>
      </c>
      <c r="J41" s="170" t="s">
        <v>231</v>
      </c>
      <c r="K41" s="170" t="s">
        <v>231</v>
      </c>
      <c r="L41" s="170" t="s">
        <v>231</v>
      </c>
      <c r="M41" s="170" t="s">
        <v>231</v>
      </c>
      <c r="N41" s="170" t="s">
        <v>231</v>
      </c>
      <c r="O41" s="170" t="s">
        <v>231</v>
      </c>
      <c r="P41" s="487"/>
      <c r="Q41" s="170" t="s">
        <v>231</v>
      </c>
      <c r="R41" s="170" t="s">
        <v>231</v>
      </c>
      <c r="S41" s="170" t="s">
        <v>231</v>
      </c>
      <c r="T41" s="170" t="s">
        <v>231</v>
      </c>
      <c r="U41" s="170" t="s">
        <v>231</v>
      </c>
      <c r="V41" s="170" t="s">
        <v>231</v>
      </c>
      <c r="W41" s="170" t="s">
        <v>231</v>
      </c>
      <c r="X41" s="170" t="s">
        <v>231</v>
      </c>
      <c r="Y41" s="170" t="s">
        <v>231</v>
      </c>
      <c r="Z41" s="170" t="s">
        <v>231</v>
      </c>
      <c r="AA41" s="170" t="s">
        <v>231</v>
      </c>
      <c r="AB41" s="170" t="s">
        <v>231</v>
      </c>
      <c r="AC41" s="170" t="s">
        <v>231</v>
      </c>
      <c r="AD41" s="170" t="s">
        <v>231</v>
      </c>
      <c r="AE41" s="170" t="s">
        <v>231</v>
      </c>
      <c r="AF41" s="170" t="s">
        <v>231</v>
      </c>
      <c r="AG41" s="170" t="s">
        <v>231</v>
      </c>
      <c r="AH41" s="170" t="s">
        <v>231</v>
      </c>
      <c r="AI41" s="170" t="s">
        <v>231</v>
      </c>
      <c r="AJ41" s="170" t="s">
        <v>231</v>
      </c>
      <c r="AK41" s="170" t="s">
        <v>231</v>
      </c>
    </row>
    <row r="42" spans="1:39">
      <c r="P42" s="488"/>
      <c r="AK42" s="242"/>
    </row>
    <row r="43" spans="1:39" s="137" customFormat="1" ht="15.75" customHeight="1">
      <c r="A43" s="142"/>
      <c r="B43" s="141" t="s">
        <v>233</v>
      </c>
      <c r="D43" s="97"/>
      <c r="E43" s="97"/>
      <c r="F43" s="97"/>
      <c r="G43" s="97"/>
      <c r="H43" s="97"/>
      <c r="I43" s="97"/>
      <c r="J43" s="97"/>
      <c r="K43" s="97"/>
      <c r="L43" s="97"/>
      <c r="M43" s="97"/>
      <c r="N43" s="97"/>
      <c r="O43" s="97"/>
      <c r="P43" s="488"/>
      <c r="Q43" s="97"/>
      <c r="R43" s="97"/>
      <c r="S43" s="97"/>
      <c r="T43" s="97"/>
      <c r="U43" s="97"/>
      <c r="V43" s="97"/>
      <c r="W43" s="97"/>
      <c r="X43" s="97"/>
      <c r="Y43" s="97"/>
      <c r="Z43" s="97"/>
      <c r="AA43" s="97"/>
      <c r="AB43" s="97"/>
      <c r="AC43" s="97"/>
      <c r="AD43" s="97"/>
      <c r="AE43" s="97"/>
      <c r="AF43" s="242"/>
      <c r="AG43" s="97"/>
      <c r="AH43" s="97"/>
      <c r="AI43" s="97"/>
      <c r="AJ43" s="242"/>
      <c r="AK43" s="242"/>
      <c r="AL43" s="97"/>
    </row>
    <row r="44" spans="1:39" s="137" customFormat="1" ht="15.75">
      <c r="A44" s="142"/>
      <c r="B44" s="119" t="s">
        <v>234</v>
      </c>
      <c r="C44" s="99" t="s">
        <v>227</v>
      </c>
      <c r="D44" s="138">
        <f>D36</f>
        <v>0</v>
      </c>
      <c r="E44" s="138">
        <f t="shared" ref="E44:S44" si="21">E36</f>
        <v>0</v>
      </c>
      <c r="F44" s="138">
        <f t="shared" si="21"/>
        <v>0</v>
      </c>
      <c r="G44" s="138">
        <f t="shared" si="21"/>
        <v>0</v>
      </c>
      <c r="H44" s="138">
        <f t="shared" si="21"/>
        <v>0</v>
      </c>
      <c r="I44" s="138">
        <f t="shared" si="21"/>
        <v>0</v>
      </c>
      <c r="J44" s="138">
        <f t="shared" si="21"/>
        <v>0</v>
      </c>
      <c r="K44" s="138">
        <f t="shared" si="21"/>
        <v>0</v>
      </c>
      <c r="L44" s="138">
        <f t="shared" si="21"/>
        <v>0</v>
      </c>
      <c r="M44" s="138">
        <f t="shared" si="21"/>
        <v>0</v>
      </c>
      <c r="N44" s="138">
        <f t="shared" si="21"/>
        <v>0</v>
      </c>
      <c r="O44" s="138">
        <f t="shared" si="21"/>
        <v>0</v>
      </c>
      <c r="P44" s="491"/>
      <c r="Q44" s="138">
        <f t="shared" si="21"/>
        <v>0</v>
      </c>
      <c r="R44" s="138">
        <f t="shared" si="21"/>
        <v>0</v>
      </c>
      <c r="S44" s="138">
        <f t="shared" si="21"/>
        <v>0</v>
      </c>
      <c r="T44" s="138">
        <f t="shared" ref="T44:AI44" si="22">T36</f>
        <v>0</v>
      </c>
      <c r="U44" s="138">
        <f t="shared" si="22"/>
        <v>0</v>
      </c>
      <c r="V44" s="138">
        <f t="shared" si="22"/>
        <v>0</v>
      </c>
      <c r="W44" s="138">
        <f t="shared" si="22"/>
        <v>0</v>
      </c>
      <c r="X44" s="138">
        <f t="shared" si="22"/>
        <v>0</v>
      </c>
      <c r="Y44" s="138">
        <f t="shared" si="22"/>
        <v>0</v>
      </c>
      <c r="Z44" s="138">
        <f t="shared" si="22"/>
        <v>0</v>
      </c>
      <c r="AA44" s="138">
        <f t="shared" si="22"/>
        <v>0</v>
      </c>
      <c r="AB44" s="138">
        <f t="shared" si="22"/>
        <v>0</v>
      </c>
      <c r="AC44" s="138">
        <f t="shared" si="22"/>
        <v>0</v>
      </c>
      <c r="AD44" s="138">
        <f t="shared" si="22"/>
        <v>0</v>
      </c>
      <c r="AE44" s="138">
        <f t="shared" si="22"/>
        <v>0</v>
      </c>
      <c r="AF44" s="138">
        <f t="shared" ref="AF44" si="23">AF36</f>
        <v>0</v>
      </c>
      <c r="AG44" s="138">
        <f t="shared" si="22"/>
        <v>0</v>
      </c>
      <c r="AH44" s="138">
        <f t="shared" si="22"/>
        <v>0</v>
      </c>
      <c r="AI44" s="138">
        <f t="shared" si="22"/>
        <v>0</v>
      </c>
      <c r="AJ44" s="138">
        <f t="shared" ref="AJ44:AK44" si="24">AJ36</f>
        <v>0</v>
      </c>
      <c r="AK44" s="138">
        <f t="shared" si="24"/>
        <v>0</v>
      </c>
      <c r="AL44" s="97"/>
    </row>
    <row r="45" spans="1:39" s="137" customFormat="1" ht="15.75">
      <c r="A45" s="142"/>
      <c r="B45" s="143" t="s">
        <v>235</v>
      </c>
      <c r="C45" s="99" t="s">
        <v>227</v>
      </c>
      <c r="D45" s="138">
        <f>IF(Doc_stage="Tender",IF(OR(D$12="Direct",D$12="Indirect - Agency"),D$36*MAX('4.UK Offices OH'!$D$24:$M$24),0),IF(OR(D$12="Direct",D$12="Indirect - Agency"),D$36*INDEX('4.UK Offices OH'!$D$24:$M$24,MATCH(D$41,Local,0)),0))</f>
        <v>0</v>
      </c>
      <c r="E45" s="138">
        <f>IF(Doc_stage="Tender",IF(OR(E$12="Direct",E$12="Indirect - Agency"),E$36*MAX('4.UK Offices OH'!$D$24:$M$24),0),IF(OR(E$12="Direct",E$12="Indirect - Agency"),E$36*INDEX('4.UK Offices OH'!$D$24:$M$24,MATCH(E$41,Local,0)),0))</f>
        <v>0</v>
      </c>
      <c r="F45" s="138">
        <f>IF(Doc_stage="Tender",IF(OR(F$12="Direct",F$12="Indirect - Agency"),F$36*MAX('4.UK Offices OH'!$D$24:$M$24),0),IF(OR(F$12="Direct",F$12="Indirect - Agency"),F$36*INDEX('4.UK Offices OH'!$D$24:$M$24,MATCH(F$41,Local,0)),0))</f>
        <v>0</v>
      </c>
      <c r="G45" s="138">
        <f>IF(Doc_stage="Tender",IF(OR(G$12="Direct",G$12="Indirect - Agency"),G$36*MAX('4.UK Offices OH'!$D$24:$M$24),0),IF(OR(G$12="Direct",G$12="Indirect - Agency"),G$36*INDEX('4.UK Offices OH'!$D$24:$M$24,MATCH(G$41,Local,0)),0))</f>
        <v>0</v>
      </c>
      <c r="H45" s="138">
        <f>IF(Doc_stage="Tender",IF(OR(H$12="Direct",H$12="Indirect - Agency"),H$36*MAX('4.UK Offices OH'!$D$24:$M$24),0),IF(OR(H$12="Direct",H$12="Indirect - Agency"),H$36*INDEX('4.UK Offices OH'!$D$24:$M$24,MATCH(H$41,Local,0)),0))</f>
        <v>0</v>
      </c>
      <c r="I45" s="138">
        <f>IF(Doc_stage="Tender",IF(OR(I$12="Direct",I$12="Indirect - Agency"),I$36*MAX('4.UK Offices OH'!$D$24:$M$24),0),IF(OR(I$12="Direct",I$12="Indirect - Agency"),I$36*INDEX('4.UK Offices OH'!$D$24:$M$24,MATCH(I$41,Local,0)),0))</f>
        <v>0</v>
      </c>
      <c r="J45" s="138">
        <f>IF(Doc_stage="Tender",IF(OR(J$12="Direct",J$12="Indirect - Agency"),J$36*MAX('4.UK Offices OH'!$D$24:$M$24),0),IF(OR(J$12="Direct",J$12="Indirect - Agency"),J$36*INDEX('4.UK Offices OH'!$D$24:$M$24,MATCH(J$41,Local,0)),0))</f>
        <v>0</v>
      </c>
      <c r="K45" s="138">
        <f>IF(Doc_stage="Tender",IF(OR(K$12="Direct",K$12="Indirect - Agency"),K$36*MAX('4.UK Offices OH'!$D$24:$M$24),0),IF(OR(K$12="Direct",K$12="Indirect - Agency"),K$36*INDEX('4.UK Offices OH'!$D$24:$M$24,MATCH(K$41,Local,0)),0))</f>
        <v>0</v>
      </c>
      <c r="L45" s="138">
        <f>IF(Doc_stage="Tender",IF(OR(L$12="Direct",L$12="Indirect - Agency"),L$36*MAX('4.UK Offices OH'!$D$24:$M$24),0),IF(OR(L$12="Direct",L$12="Indirect - Agency"),L$36*INDEX('4.UK Offices OH'!$D$24:$M$24,MATCH(L$41,Local,0)),0))</f>
        <v>0</v>
      </c>
      <c r="M45" s="138">
        <f>IF(Doc_stage="Tender",IF(OR(M$12="Direct",M$12="Indirect - Agency"),M$36*MAX('4.UK Offices OH'!$D$24:$M$24),0),IF(OR(M$12="Direct",M$12="Indirect - Agency"),M$36*INDEX('4.UK Offices OH'!$D$24:$M$24,MATCH(M$41,Local,0)),0))</f>
        <v>0</v>
      </c>
      <c r="N45" s="138">
        <f>IF(Doc_stage="Tender",IF(OR(N$12="Direct",N$12="Indirect - Agency"),N$36*MAX('4.UK Offices OH'!$D$24:$M$24),0),IF(OR(N$12="Direct",N$12="Indirect - Agency"),N$36*INDEX('4.UK Offices OH'!$D$24:$M$24,MATCH(N$41,Local,0)),0))</f>
        <v>0</v>
      </c>
      <c r="O45" s="138">
        <f>IF(Doc_stage="Tender",IF(OR(O$12="Direct",O$12="Indirect - Agency"),O$36*MAX('4.UK Offices OH'!$D$24:$M$24),0),IF(OR(O$12="Direct",O$12="Indirect - Agency"),O$36*INDEX('4.UK Offices OH'!$D$24:$M$24,MATCH(O$41,Local,0)),0))</f>
        <v>0</v>
      </c>
      <c r="P45" s="491"/>
      <c r="Q45" s="138">
        <f>IF(Doc_stage="Tender",IF(OR(Q$12="Direct",Q$12="Indirect - Agency"),Q$36*MAX('4.UK Offices OH'!$D$24:$M$24),0),IF(OR(Q$12="Direct",Q$12="Indirect - Agency"),Q$36*INDEX('4.UK Offices OH'!$D$24:$M$24,MATCH(Q$41,Local,0)),0))</f>
        <v>0</v>
      </c>
      <c r="R45" s="138">
        <f>IF(Doc_stage="Tender",IF(OR(R$12="Direct",R$12="Indirect - Agency"),R$36*MAX('4.UK Offices OH'!$D$24:$M$24),0),IF(OR(R$12="Direct",R$12="Indirect - Agency"),R$36*INDEX('4.UK Offices OH'!$D$24:$M$24,MATCH(R$41,Local,0)),0))</f>
        <v>0</v>
      </c>
      <c r="S45" s="138">
        <f>IF(Doc_stage="Tender",IF(OR(S$12="Direct",S$12="Indirect - Agency"),S$36*MAX('4.UK Offices OH'!$D$24:$M$24),0),IF(OR(S$12="Direct",S$12="Indirect - Agency"),S$36*INDEX('4.UK Offices OH'!$D$24:$M$24,MATCH(S$41,Local,0)),0))</f>
        <v>0</v>
      </c>
      <c r="T45" s="138">
        <f>IF(Doc_stage="Tender",IF(OR(T$12="Direct",T$12="Indirect - Agency"),T$36*MAX('4.UK Offices OH'!$D$24:$M$24),0),IF(OR(T$12="Direct",T$12="Indirect - Agency"),T$36*INDEX('4.UK Offices OH'!$D$24:$M$24,MATCH(T$41,Local,0)),0))</f>
        <v>0</v>
      </c>
      <c r="U45" s="138">
        <f>IF(Doc_stage="Tender",IF(OR(U$12="Direct",U$12="Indirect - Agency"),U$36*MAX('4.UK Offices OH'!$D$24:$M$24),0),IF(OR(U$12="Direct",U$12="Indirect - Agency"),U$36*INDEX('4.UK Offices OH'!$D$24:$M$24,MATCH(U$41,Local,0)),0))</f>
        <v>0</v>
      </c>
      <c r="V45" s="138">
        <f>IF(Doc_stage="Tender",IF(OR(V$12="Direct",V$12="Indirect - Agency"),V$36*MAX('4.UK Offices OH'!$D$24:$M$24),0),IF(OR(V$12="Direct",V$12="Indirect - Agency"),V$36*INDEX('4.UK Offices OH'!$D$24:$M$24,MATCH(V$41,Local,0)),0))</f>
        <v>0</v>
      </c>
      <c r="W45" s="138">
        <f>IF(Doc_stage="Tender",IF(OR(W$12="Direct",W$12="Indirect - Agency"),W$36*MAX('4.UK Offices OH'!$D$24:$M$24),0),IF(OR(W$12="Direct",W$12="Indirect - Agency"),W$36*INDEX('4.UK Offices OH'!$D$24:$M$24,MATCH(W$41,Local,0)),0))</f>
        <v>0</v>
      </c>
      <c r="X45" s="138">
        <f>IF(Doc_stage="Tender",IF(OR(X$12="Direct",X$12="Indirect - Agency"),X$36*MAX('4.UK Offices OH'!$D$24:$M$24),0),IF(OR(X$12="Direct",X$12="Indirect - Agency"),X$36*INDEX('4.UK Offices OH'!$D$24:$M$24,MATCH(X$41,Local,0)),0))</f>
        <v>0</v>
      </c>
      <c r="Y45" s="138">
        <f>IF(Doc_stage="Tender",IF(OR(Y$12="Direct",Y$12="Indirect - Agency"),Y$36*MAX('4.UK Offices OH'!$D$24:$M$24),0),IF(OR(Y$12="Direct",Y$12="Indirect - Agency"),Y$36*INDEX('4.UK Offices OH'!$D$24:$M$24,MATCH(Y$41,Local,0)),0))</f>
        <v>0</v>
      </c>
      <c r="Z45" s="138">
        <f>IF(Doc_stage="Tender",IF(OR(Z$12="Direct",Z$12="Indirect - Agency"),Z$36*MAX('4.UK Offices OH'!$D$24:$M$24),0),IF(OR(Z$12="Direct",Z$12="Indirect - Agency"),Z$36*INDEX('4.UK Offices OH'!$D$24:$M$24,MATCH(Z$41,Local,0)),0))</f>
        <v>0</v>
      </c>
      <c r="AA45" s="138">
        <f>IF(Doc_stage="Tender",IF(OR(AA$12="Direct",AA$12="Indirect - Agency"),AA$36*MAX('4.UK Offices OH'!$D$24:$M$24),0),IF(OR(AA$12="Direct",AA$12="Indirect - Agency"),AA$36*INDEX('4.UK Offices OH'!$D$24:$M$24,MATCH(AA$41,Local,0)),0))</f>
        <v>0</v>
      </c>
      <c r="AB45" s="138">
        <f>IF(Doc_stage="Tender",IF(OR(AB$12="Direct",AB$12="Indirect - Agency"),AB$36*MAX('4.UK Offices OH'!$D$24:$M$24),0),IF(OR(AB$12="Direct",AB$12="Indirect - Agency"),AB$36*INDEX('4.UK Offices OH'!$D$24:$M$24,MATCH(AB$41,Local,0)),0))</f>
        <v>0</v>
      </c>
      <c r="AC45" s="138">
        <f>IF(Doc_stage="Tender",IF(OR(AC$12="Direct",AC$12="Indirect - Agency"),AC$36*MAX('4.UK Offices OH'!$D$24:$M$24),0),IF(OR(AC$12="Direct",AC$12="Indirect - Agency"),AC$36*INDEX('4.UK Offices OH'!$D$24:$M$24,MATCH(AC$41,Local,0)),0))</f>
        <v>0</v>
      </c>
      <c r="AD45" s="138">
        <f>IF(Doc_stage="Tender",IF(OR(AD$12="Direct",AD$12="Indirect - Agency"),AD$36*MAX('4.UK Offices OH'!$D$24:$M$24),0),IF(OR(AD$12="Direct",AD$12="Indirect - Agency"),AD$36*INDEX('4.UK Offices OH'!$D$24:$M$24,MATCH(AD$41,Local,0)),0))</f>
        <v>0</v>
      </c>
      <c r="AE45" s="138">
        <f>IF(Doc_stage="Tender",IF(OR(AE$12="Direct",AE$12="Indirect - Agency"),AE$36*MAX('4.UK Offices OH'!$D$24:$M$24),0),IF(OR(AE$12="Direct",AE$12="Indirect - Agency"),AE$36*INDEX('4.UK Offices OH'!$D$24:$M$24,MATCH(AE$41,Local,0)),0))</f>
        <v>0</v>
      </c>
      <c r="AF45" s="138">
        <f>IF(Doc_stage="Tender",IF(OR(AF$12="Direct",AF$12="Indirect - Agency"),AF$36*MAX('4.UK Offices OH'!$D$24:$M$24),0),IF(OR(AF$12="Direct",AF$12="Indirect - Agency"),AF$36*INDEX('4.UK Offices OH'!$D$24:$M$24,MATCH(AF$41,Local,0)),0))</f>
        <v>0</v>
      </c>
      <c r="AG45" s="138">
        <f>IF(Doc_stage="Tender",IF(OR(AG$12="Direct",AG$12="Indirect - Agency"),AG$36*MAX('4.UK Offices OH'!$D$24:$M$24),0),IF(OR(AG$12="Direct",AG$12="Indirect - Agency"),AG$36*INDEX('4.UK Offices OH'!$D$24:$M$24,MATCH(AG$41,Local,0)),0))</f>
        <v>0</v>
      </c>
      <c r="AH45" s="138">
        <f>IF(Doc_stage="Tender",IF(OR(AH$12="Direct",AH$12="Indirect - Agency"),AH$36*MAX('4.UK Offices OH'!$D$24:$M$24),0),IF(OR(AH$12="Direct",AH$12="Indirect - Agency"),AH$36*INDEX('4.UK Offices OH'!$D$24:$M$24,MATCH(AH$41,Local,0)),0))</f>
        <v>0</v>
      </c>
      <c r="AI45" s="138">
        <f>IF(Doc_stage="Tender",IF(OR(AI$12="Direct",AI$12="Indirect - Agency"),AI$36*MAX('4.UK Offices OH'!$D$24:$M$24),0),IF(OR(AI$12="Direct",AI$12="Indirect - Agency"),AI$36*INDEX('4.UK Offices OH'!$D$24:$M$24,MATCH(AI$41,Local,0)),0))</f>
        <v>0</v>
      </c>
      <c r="AJ45" s="138">
        <f>IF(Doc_stage="Tender",IF(OR(AJ$12="Direct",AJ$12="Indirect - Agency"),AJ$36*MAX('4.UK Offices OH'!$D$24:$M$24),0),IF(OR(AJ$12="Direct",AJ$12="Indirect - Agency"),AJ$36*INDEX('4.UK Offices OH'!$D$24:$M$24,MATCH(AJ$41,Local,0)),0))</f>
        <v>0</v>
      </c>
      <c r="AK45" s="138">
        <f>IF(Doc_stage="Tender",IF(OR(AK$12="Direct",AK$12="Indirect - Agency"),AK$36*MAX('4.UK Offices OH'!$D$24:$M$24),0),IF(OR(AK$12="Direct",AK$12="Indirect - Agency"),AK$36*INDEX('4.UK Offices OH'!$D$24:$M$24,MATCH(AK$41,Local,0)),0))</f>
        <v>0</v>
      </c>
      <c r="AL45" s="97"/>
      <c r="AM45" s="136"/>
    </row>
    <row r="46" spans="1:39" s="137" customFormat="1" ht="15.75">
      <c r="A46" s="142"/>
      <c r="B46" s="119" t="s">
        <v>236</v>
      </c>
      <c r="C46" s="99" t="s">
        <v>227</v>
      </c>
      <c r="D46" s="138">
        <f>IF(AND(D$12="Direct",D$11="Design Staff"),D$36*'4.UK Offices OH'!$D$67,IF(AND(D$12="Indirect - Agency",D$11="Design Staff"),D$36*'4.UK Offices OH'!$E$67,IF(AND(D$12="Indirect - Subcontractor",D$11="Design Staff"),D$36*'4.UK Offices OH'!$F$67,0)))</f>
        <v>0</v>
      </c>
      <c r="E46" s="138">
        <f>IF(AND(E$12="Direct",E$11="Design Staff"),E$36*'4.UK Offices OH'!$D$67,IF(AND(E$12="Indirect - Agency",E$11="Design Staff"),E$36*'4.UK Offices OH'!$E$67,IF(AND(E$12="Indirect - Subcontractor",E$11="Design Staff"),E$36*'4.UK Offices OH'!$F$67,0)))</f>
        <v>0</v>
      </c>
      <c r="F46" s="138">
        <f>IF(AND(F$12="Direct",F$11="Design Staff"),F$36*'4.UK Offices OH'!$D$67,IF(AND(F$12="Indirect - Agency",F$11="Design Staff"),F$36*'4.UK Offices OH'!$E$67,IF(AND(F$12="Indirect - Subcontractor",F$11="Design Staff"),F$36*'4.UK Offices OH'!$F$67,0)))</f>
        <v>0</v>
      </c>
      <c r="G46" s="138">
        <f>IF(AND(G$12="Direct",G$11="Design Staff"),G$36*'4.UK Offices OH'!$D$67,IF(AND(G$12="Indirect - Agency",G$11="Design Staff"),G$36*'4.UK Offices OH'!$E$67,IF(AND(G$12="Indirect - Subcontractor",G$11="Design Staff"),G$36*'4.UK Offices OH'!$F$67,0)))</f>
        <v>0</v>
      </c>
      <c r="H46" s="138">
        <f>IF(AND(H$12="Direct",H$11="Design Staff"),H$36*'4.UK Offices OH'!$D$67,IF(AND(H$12="Indirect - Agency",H$11="Design Staff"),H$36*'4.UK Offices OH'!$E$67,IF(AND(H$12="Indirect - Subcontractor",H$11="Design Staff"),H$36*'4.UK Offices OH'!$F$67,0)))</f>
        <v>0</v>
      </c>
      <c r="I46" s="138">
        <f>IF(AND(I$12="Direct",I$11="Design Staff"),I$36*'4.UK Offices OH'!$D$67,IF(AND(I$12="Indirect - Agency",I$11="Design Staff"),I$36*'4.UK Offices OH'!$E$67,IF(AND(I$12="Indirect - Subcontractor",I$11="Design Staff"),I$36*'4.UK Offices OH'!$F$67,0)))</f>
        <v>0</v>
      </c>
      <c r="J46" s="138">
        <f>IF(AND(J$12="Direct",J$11="Design Staff"),J$36*'4.UK Offices OH'!$D$67,IF(AND(J$12="Indirect - Agency",J$11="Design Staff"),J$36*'4.UK Offices OH'!$E$67,IF(AND(J$12="Indirect - Subcontractor",J$11="Design Staff"),J$36*'4.UK Offices OH'!$F$67,0)))</f>
        <v>0</v>
      </c>
      <c r="K46" s="138">
        <f>IF(AND(K$12="Direct",K$11="Design Staff"),K$36*'4.UK Offices OH'!$D$67,IF(AND(K$12="Indirect - Agency",K$11="Design Staff"),K$36*'4.UK Offices OH'!$E$67,IF(AND(K$12="Indirect - Subcontractor",K$11="Design Staff"),K$36*'4.UK Offices OH'!$F$67,0)))</f>
        <v>0</v>
      </c>
      <c r="L46" s="138">
        <f>IF(AND(L$12="Direct",L$11="Design Staff"),L$36*'4.UK Offices OH'!$D$67,IF(AND(L$12="Indirect - Agency",L$11="Design Staff"),L$36*'4.UK Offices OH'!$E$67,IF(AND(L$12="Indirect - Subcontractor",L$11="Design Staff"),L$36*'4.UK Offices OH'!$F$67,0)))</f>
        <v>0</v>
      </c>
      <c r="M46" s="138">
        <f>IF(AND(M$12="Direct",M$11="Design Staff"),M$36*'4.UK Offices OH'!$D$67,IF(AND(M$12="Indirect - Agency",M$11="Design Staff"),M$36*'4.UK Offices OH'!$E$67,IF(AND(M$12="Indirect - Subcontractor",M$11="Design Staff"),M$36*'4.UK Offices OH'!$F$67,0)))</f>
        <v>0</v>
      </c>
      <c r="N46" s="138">
        <f>IF(AND(N$12="Direct",N$11="Design Staff"),N$36*'4.UK Offices OH'!$D$67,IF(AND(N$12="Indirect - Agency",N$11="Design Staff"),N$36*'4.UK Offices OH'!$E$67,IF(AND(N$12="Indirect - Subcontractor",N$11="Design Staff"),N$36*'4.UK Offices OH'!$F$67,0)))</f>
        <v>0</v>
      </c>
      <c r="O46" s="138">
        <f>IF(AND(O$12="Direct",O$11="Design Staff"),O$36*'4.UK Offices OH'!$D$67,IF(AND(O$12="Indirect - Agency",O$11="Design Staff"),O$36*'4.UK Offices OH'!$E$67,IF(AND(O$12="Indirect - Subcontractor",O$11="Design Staff"),O$36*'4.UK Offices OH'!$F$67,0)))</f>
        <v>0</v>
      </c>
      <c r="P46" s="491"/>
      <c r="Q46" s="138">
        <f>IF(AND(Q$12="Direct",Q$11="Design Staff"),Q$36*'4.UK Offices OH'!$D$67,IF(AND(Q$12="Indirect - Agency",Q$11="Design Staff"),Q$36*'4.UK Offices OH'!$E$67,IF(AND(Q$12="Indirect - Subcontractor",Q$11="Design Staff"),Q$36*'4.UK Offices OH'!$F$67,0)))</f>
        <v>0</v>
      </c>
      <c r="R46" s="138">
        <f>IF(AND(R$12="Direct",R$11="Design Staff"),R$36*'4.UK Offices OH'!$D$67,IF(AND(R$12="Indirect - Agency",R$11="Design Staff"),R$36*'4.UK Offices OH'!$E$67,IF(AND(R$12="Indirect - Subcontractor",R$11="Design Staff"),R$36*'4.UK Offices OH'!$F$67,0)))</f>
        <v>0</v>
      </c>
      <c r="S46" s="138">
        <f>IF(AND(S$12="Direct",S$11="Design Staff"),S$36*'4.UK Offices OH'!$D$67,IF(AND(S$12="Indirect - Agency",S$11="Design Staff"),S$36*'4.UK Offices OH'!$E$67,IF(AND(S$12="Indirect - Subcontractor",S$11="Design Staff"),S$36*'4.UK Offices OH'!$F$67,0)))</f>
        <v>0</v>
      </c>
      <c r="T46" s="138">
        <f>IF(AND(T$12="Direct",T$11="Design Staff"),T$36*'4.UK Offices OH'!$D$67,IF(AND(T$12="Indirect - Agency",T$11="Design Staff"),T$36*'4.UK Offices OH'!$E$67,IF(AND(T$12="Indirect - Subcontractor",T$11="Design Staff"),T$36*'4.UK Offices OH'!$F$67,0)))</f>
        <v>0</v>
      </c>
      <c r="U46" s="138">
        <f>IF(AND(U$12="Direct",U$11="Design Staff"),U$36*'4.UK Offices OH'!$D$67,IF(AND(U$12="Indirect - Agency",U$11="Design Staff"),U$36*'4.UK Offices OH'!$E$67,IF(AND(U$12="Indirect - Subcontractor",U$11="Design Staff"),U$36*'4.UK Offices OH'!$F$67,0)))</f>
        <v>0</v>
      </c>
      <c r="V46" s="138">
        <f>IF(AND(V$12="Direct",V$11="Design Staff"),V$36*'4.UK Offices OH'!$D$67,IF(AND(V$12="Indirect - Agency",V$11="Design Staff"),V$36*'4.UK Offices OH'!$E$67,IF(AND(V$12="Indirect - Subcontractor",V$11="Design Staff"),V$36*'4.UK Offices OH'!$F$67,0)))</f>
        <v>0</v>
      </c>
      <c r="W46" s="138">
        <f>IF(AND(W$12="Direct",W$11="Design Staff"),W$36*'4.UK Offices OH'!$D$67,IF(AND(W$12="Indirect - Agency",W$11="Design Staff"),W$36*'4.UK Offices OH'!$E$67,IF(AND(W$12="Indirect - Subcontractor",W$11="Design Staff"),W$36*'4.UK Offices OH'!$F$67,0)))</f>
        <v>0</v>
      </c>
      <c r="X46" s="138">
        <f>IF(AND(X$12="Direct",X$11="Design Staff"),X$36*'4.UK Offices OH'!$D$67,IF(AND(X$12="Indirect - Agency",X$11="Design Staff"),X$36*'4.UK Offices OH'!$E$67,IF(AND(X$12="Indirect - Subcontractor",X$11="Design Staff"),X$36*'4.UK Offices OH'!$F$67,0)))</f>
        <v>0</v>
      </c>
      <c r="Y46" s="138">
        <f>IF(AND(Y$12="Direct",Y$11="Design Staff"),Y$36*'4.UK Offices OH'!$D$67,IF(AND(Y$12="Indirect - Agency",Y$11="Design Staff"),Y$36*'4.UK Offices OH'!$E$67,IF(AND(Y$12="Indirect - Subcontractor",Y$11="Design Staff"),Y$36*'4.UK Offices OH'!$F$67,0)))</f>
        <v>0</v>
      </c>
      <c r="Z46" s="138">
        <f>IF(AND(Z$12="Direct",Z$11="Design Staff"),Z$36*'4.UK Offices OH'!$D$67,IF(AND(Z$12="Indirect - Agency",Z$11="Design Staff"),Z$36*'4.UK Offices OH'!$E$67,IF(AND(Z$12="Indirect - Subcontractor",Z$11="Design Staff"),Z$36*'4.UK Offices OH'!$F$67,0)))</f>
        <v>0</v>
      </c>
      <c r="AA46" s="138">
        <f>IF(AND(AA$12="Direct",AA$11="Design Staff"),AA$36*'4.UK Offices OH'!$D$67,IF(AND(AA$12="Indirect - Agency",AA$11="Design Staff"),AA$36*'4.UK Offices OH'!$E$67,IF(AND(AA$12="Indirect - Subcontractor",AA$11="Design Staff"),AA$36*'4.UK Offices OH'!$F$67,0)))</f>
        <v>0</v>
      </c>
      <c r="AB46" s="138">
        <f>IF(AND(AB$12="Direct",AB$11="Design Staff"),AB$36*'4.UK Offices OH'!$D$67,IF(AND(AB$12="Indirect - Agency",AB$11="Design Staff"),AB$36*'4.UK Offices OH'!$E$67,IF(AND(AB$12="Indirect - Subcontractor",AB$11="Design Staff"),AB$36*'4.UK Offices OH'!$F$67,0)))</f>
        <v>0</v>
      </c>
      <c r="AC46" s="138">
        <f>IF(AND(AC$12="Direct",AC$11="Design Staff"),AC$36*'4.UK Offices OH'!$D$67,IF(AND(AC$12="Indirect - Agency",AC$11="Design Staff"),AC$36*'4.UK Offices OH'!$E$67,IF(AND(AC$12="Indirect - Subcontractor",AC$11="Design Staff"),AC$36*'4.UK Offices OH'!$F$67,0)))</f>
        <v>0</v>
      </c>
      <c r="AD46" s="138">
        <f>IF(AND(AD$12="Direct",AD$11="Design Staff"),AD$36*'4.UK Offices OH'!$D$67,IF(AND(AD$12="Indirect - Agency",AD$11="Design Staff"),AD$36*'4.UK Offices OH'!$E$67,IF(AND(AD$12="Indirect - Subcontractor",AD$11="Design Staff"),AD$36*'4.UK Offices OH'!$F$67,0)))</f>
        <v>0</v>
      </c>
      <c r="AE46" s="138">
        <f>IF(AND(AE$12="Direct",AE$11="Design Staff"),AE$36*'4.UK Offices OH'!$D$67,IF(AND(AE$12="Indirect - Agency",AE$11="Design Staff"),AE$36*'4.UK Offices OH'!$E$67,IF(AND(AE$12="Indirect - Subcontractor",AE$11="Design Staff"),AE$36*'4.UK Offices OH'!$F$67,0)))</f>
        <v>0</v>
      </c>
      <c r="AF46" s="138">
        <f>IF(AND(AF$12="Direct",AF$11="Design Staff"),AF$36*'4.UK Offices OH'!$D$67,IF(AND(AF$12="Indirect - Agency",AF$11="Design Staff"),AF$36*'4.UK Offices OH'!$E$67,IF(AND(AF$12="Indirect - Subcontractor",AF$11="Design Staff"),AF$36*'4.UK Offices OH'!$F$67,0)))</f>
        <v>0</v>
      </c>
      <c r="AG46" s="138">
        <f>IF(AND(AG$12="Direct",AG$11="Design Staff"),AG$36*'4.UK Offices OH'!$D$67,IF(AND(AG$12="Indirect - Agency",AG$11="Design Staff"),AG$36*'4.UK Offices OH'!$E$67,IF(AND(AG$12="Indirect - Subcontractor",AG$11="Design Staff"),AG$36*'4.UK Offices OH'!$F$67,0)))</f>
        <v>0</v>
      </c>
      <c r="AH46" s="138">
        <f>IF(AND(AH$12="Direct",AH$11="Design Staff"),AH$36*'4.UK Offices OH'!$D$67,IF(AND(AH$12="Indirect - Agency",AH$11="Design Staff"),AH$36*'4.UK Offices OH'!$E$67,IF(AND(AH$12="Indirect - Subcontractor",AH$11="Design Staff"),AH$36*'4.UK Offices OH'!$F$67,0)))</f>
        <v>0</v>
      </c>
      <c r="AI46" s="138">
        <f>IF(AND(AI$12="Direct",AI$11="Design Staff"),AI$36*'4.UK Offices OH'!$D$67,IF(AND(AI$12="Indirect - Agency",AI$11="Design Staff"),AI$36*'4.UK Offices OH'!$E$67,IF(AND(AI$12="Indirect - Subcontractor",AI$11="Design Staff"),AI$36*'4.UK Offices OH'!$F$67,0)))</f>
        <v>0</v>
      </c>
      <c r="AJ46" s="138">
        <f>IF(AND(AJ$12="Direct",AJ$11="Design Staff"),AJ$36*'4.UK Offices OH'!$D$67,IF(AND(AJ$12="Indirect - Agency",AJ$11="Design Staff"),AJ$36*'4.UK Offices OH'!$E$67,IF(AND(AJ$12="Indirect - Subcontractor",AJ$11="Design Staff"),AJ$36*'4.UK Offices OH'!$F$67,0)))</f>
        <v>0</v>
      </c>
      <c r="AK46" s="138">
        <f>IF(AND(AK$12="Direct",AK$11="Design Staff"),AK$36*'4.UK Offices OH'!$D$67,IF(AND(AK$12="Indirect - Agency",AK$11="Design Staff"),AK$36*'4.UK Offices OH'!$E$67,IF(AND(AK$12="Indirect - Subcontractor",AK$11="Design Staff"),AK$36*'4.UK Offices OH'!$F$67,0)))</f>
        <v>0</v>
      </c>
      <c r="AL46" s="97"/>
    </row>
    <row r="47" spans="1:39" s="137" customFormat="1" ht="15.75">
      <c r="A47" s="142"/>
      <c r="B47" s="144" t="s">
        <v>254</v>
      </c>
      <c r="C47" s="137" t="s">
        <v>227</v>
      </c>
      <c r="D47" s="145">
        <f t="shared" ref="D47" si="25">SUM(D44:D46)</f>
        <v>0</v>
      </c>
      <c r="E47" s="145">
        <f t="shared" ref="E47:S47" si="26">SUM(E44:E46)</f>
        <v>0</v>
      </c>
      <c r="F47" s="145">
        <f t="shared" si="26"/>
        <v>0</v>
      </c>
      <c r="G47" s="145">
        <f t="shared" si="26"/>
        <v>0</v>
      </c>
      <c r="H47" s="145">
        <f t="shared" si="26"/>
        <v>0</v>
      </c>
      <c r="I47" s="145">
        <f t="shared" si="26"/>
        <v>0</v>
      </c>
      <c r="J47" s="145">
        <f t="shared" si="26"/>
        <v>0</v>
      </c>
      <c r="K47" s="145">
        <f t="shared" si="26"/>
        <v>0</v>
      </c>
      <c r="L47" s="145">
        <f t="shared" si="26"/>
        <v>0</v>
      </c>
      <c r="M47" s="145">
        <f t="shared" si="26"/>
        <v>0</v>
      </c>
      <c r="N47" s="145">
        <f t="shared" si="26"/>
        <v>0</v>
      </c>
      <c r="O47" s="145">
        <f t="shared" si="26"/>
        <v>0</v>
      </c>
      <c r="P47" s="492"/>
      <c r="Q47" s="145">
        <f t="shared" si="26"/>
        <v>0</v>
      </c>
      <c r="R47" s="145">
        <f t="shared" si="26"/>
        <v>0</v>
      </c>
      <c r="S47" s="145">
        <f t="shared" si="26"/>
        <v>0</v>
      </c>
      <c r="T47" s="145">
        <f t="shared" ref="T47:AI47" si="27">SUM(T44:T46)</f>
        <v>0</v>
      </c>
      <c r="U47" s="145">
        <f t="shared" si="27"/>
        <v>0</v>
      </c>
      <c r="V47" s="145">
        <f t="shared" si="27"/>
        <v>0</v>
      </c>
      <c r="W47" s="145">
        <f t="shared" si="27"/>
        <v>0</v>
      </c>
      <c r="X47" s="145">
        <f t="shared" si="27"/>
        <v>0</v>
      </c>
      <c r="Y47" s="145">
        <f t="shared" si="27"/>
        <v>0</v>
      </c>
      <c r="Z47" s="145">
        <f t="shared" si="27"/>
        <v>0</v>
      </c>
      <c r="AA47" s="145">
        <f t="shared" si="27"/>
        <v>0</v>
      </c>
      <c r="AB47" s="145">
        <f t="shared" si="27"/>
        <v>0</v>
      </c>
      <c r="AC47" s="145">
        <f t="shared" si="27"/>
        <v>0</v>
      </c>
      <c r="AD47" s="145">
        <f t="shared" si="27"/>
        <v>0</v>
      </c>
      <c r="AE47" s="145">
        <f t="shared" si="27"/>
        <v>0</v>
      </c>
      <c r="AF47" s="145">
        <f t="shared" ref="AF47" si="28">SUM(AF44:AF46)</f>
        <v>0</v>
      </c>
      <c r="AG47" s="145">
        <f t="shared" si="27"/>
        <v>0</v>
      </c>
      <c r="AH47" s="145">
        <f t="shared" si="27"/>
        <v>0</v>
      </c>
      <c r="AI47" s="145">
        <f t="shared" si="27"/>
        <v>0</v>
      </c>
      <c r="AJ47" s="145">
        <f t="shared" ref="AJ47:AK47" si="29">SUM(AJ44:AJ46)</f>
        <v>0</v>
      </c>
      <c r="AK47" s="145">
        <f t="shared" si="29"/>
        <v>0</v>
      </c>
      <c r="AL47" s="97"/>
    </row>
    <row r="48" spans="1:39" s="137" customFormat="1" ht="15.75">
      <c r="A48" s="142"/>
      <c r="B48" s="119"/>
      <c r="C48" s="99"/>
      <c r="D48" s="97"/>
      <c r="E48" s="97"/>
      <c r="F48" s="97"/>
      <c r="G48" s="97"/>
      <c r="H48" s="97"/>
      <c r="I48" s="97"/>
      <c r="J48" s="97"/>
      <c r="K48" s="97"/>
      <c r="L48" s="97"/>
      <c r="M48" s="97"/>
      <c r="N48" s="97"/>
      <c r="O48" s="97"/>
      <c r="P48" s="488"/>
      <c r="Q48" s="97"/>
      <c r="R48" s="97"/>
      <c r="S48" s="97"/>
      <c r="T48" s="97"/>
      <c r="U48" s="97"/>
      <c r="V48" s="97"/>
      <c r="W48" s="97"/>
      <c r="X48" s="97"/>
      <c r="Y48" s="97"/>
      <c r="Z48" s="97"/>
      <c r="AA48" s="97"/>
      <c r="AB48" s="97"/>
      <c r="AC48" s="97"/>
      <c r="AD48" s="97"/>
      <c r="AE48" s="97"/>
      <c r="AF48" s="242"/>
      <c r="AG48" s="97"/>
      <c r="AH48" s="97"/>
      <c r="AI48" s="97"/>
      <c r="AJ48" s="242"/>
      <c r="AK48" s="242"/>
      <c r="AL48" s="97"/>
    </row>
    <row r="49" spans="1:39">
      <c r="A49" s="142"/>
      <c r="B49" s="131" t="s">
        <v>230</v>
      </c>
      <c r="D49" s="170" t="s">
        <v>238</v>
      </c>
      <c r="E49" s="170" t="s">
        <v>239</v>
      </c>
      <c r="F49" s="170" t="s">
        <v>238</v>
      </c>
      <c r="G49" s="170" t="s">
        <v>238</v>
      </c>
      <c r="H49" s="170" t="s">
        <v>238</v>
      </c>
      <c r="I49" s="170" t="s">
        <v>238</v>
      </c>
      <c r="J49" s="170" t="s">
        <v>238</v>
      </c>
      <c r="K49" s="170" t="s">
        <v>238</v>
      </c>
      <c r="L49" s="170" t="s">
        <v>238</v>
      </c>
      <c r="M49" s="170" t="s">
        <v>238</v>
      </c>
      <c r="N49" s="170" t="s">
        <v>238</v>
      </c>
      <c r="O49" s="170" t="s">
        <v>238</v>
      </c>
      <c r="P49" s="487"/>
      <c r="Q49" s="170" t="s">
        <v>238</v>
      </c>
      <c r="R49" s="170" t="s">
        <v>238</v>
      </c>
      <c r="S49" s="170" t="s">
        <v>238</v>
      </c>
      <c r="T49" s="170" t="s">
        <v>238</v>
      </c>
      <c r="U49" s="170" t="s">
        <v>238</v>
      </c>
      <c r="V49" s="170" t="s">
        <v>238</v>
      </c>
      <c r="W49" s="170" t="s">
        <v>238</v>
      </c>
      <c r="X49" s="170" t="s">
        <v>238</v>
      </c>
      <c r="Y49" s="170" t="s">
        <v>238</v>
      </c>
      <c r="Z49" s="170" t="s">
        <v>238</v>
      </c>
      <c r="AA49" s="170" t="s">
        <v>238</v>
      </c>
      <c r="AB49" s="170" t="s">
        <v>238</v>
      </c>
      <c r="AC49" s="170" t="s">
        <v>238</v>
      </c>
      <c r="AD49" s="170" t="s">
        <v>238</v>
      </c>
      <c r="AE49" s="170" t="s">
        <v>238</v>
      </c>
      <c r="AF49" s="170" t="s">
        <v>238</v>
      </c>
      <c r="AG49" s="170" t="s">
        <v>238</v>
      </c>
      <c r="AH49" s="170" t="s">
        <v>238</v>
      </c>
      <c r="AI49" s="170" t="s">
        <v>238</v>
      </c>
      <c r="AJ49" s="170" t="s">
        <v>238</v>
      </c>
      <c r="AK49" s="170" t="s">
        <v>238</v>
      </c>
    </row>
    <row r="50" spans="1:39">
      <c r="A50" s="142"/>
      <c r="P50" s="488"/>
      <c r="AK50" s="242"/>
    </row>
    <row r="51" spans="1:39" s="137" customFormat="1" ht="15.75">
      <c r="A51" s="142"/>
      <c r="B51" s="141" t="s">
        <v>4582</v>
      </c>
      <c r="D51" s="97"/>
      <c r="E51" s="97"/>
      <c r="F51" s="97"/>
      <c r="G51" s="97"/>
      <c r="H51" s="97"/>
      <c r="I51" s="97"/>
      <c r="J51" s="97"/>
      <c r="K51" s="97"/>
      <c r="L51" s="97"/>
      <c r="M51" s="97"/>
      <c r="N51" s="97"/>
      <c r="O51" s="97"/>
      <c r="P51" s="488"/>
      <c r="Q51" s="97"/>
      <c r="R51" s="97"/>
      <c r="S51" s="97"/>
      <c r="T51" s="97"/>
      <c r="U51" s="97"/>
      <c r="V51" s="97"/>
      <c r="W51" s="97"/>
      <c r="X51" s="97"/>
      <c r="Y51" s="97"/>
      <c r="Z51" s="97"/>
      <c r="AA51" s="97"/>
      <c r="AB51" s="97"/>
      <c r="AC51" s="97"/>
      <c r="AD51" s="97"/>
      <c r="AE51" s="97"/>
      <c r="AF51" s="242"/>
      <c r="AG51" s="97"/>
      <c r="AH51" s="97"/>
      <c r="AI51" s="97"/>
      <c r="AJ51" s="242"/>
      <c r="AK51" s="242"/>
      <c r="AL51" s="97"/>
    </row>
    <row r="52" spans="1:39" s="137" customFormat="1" ht="15.75">
      <c r="A52" s="142"/>
      <c r="B52" s="119" t="s">
        <v>234</v>
      </c>
      <c r="C52" s="99" t="s">
        <v>227</v>
      </c>
      <c r="D52" s="138">
        <f>D$36</f>
        <v>0</v>
      </c>
      <c r="E52" s="138">
        <f t="shared" ref="E52:AK52" si="30">E$36</f>
        <v>0</v>
      </c>
      <c r="F52" s="138">
        <f t="shared" si="30"/>
        <v>0</v>
      </c>
      <c r="G52" s="138">
        <f t="shared" si="30"/>
        <v>0</v>
      </c>
      <c r="H52" s="138">
        <f t="shared" si="30"/>
        <v>0</v>
      </c>
      <c r="I52" s="138">
        <f t="shared" si="30"/>
        <v>0</v>
      </c>
      <c r="J52" s="138">
        <f t="shared" si="30"/>
        <v>0</v>
      </c>
      <c r="K52" s="138">
        <f t="shared" si="30"/>
        <v>0</v>
      </c>
      <c r="L52" s="138">
        <f t="shared" si="30"/>
        <v>0</v>
      </c>
      <c r="M52" s="138">
        <f t="shared" si="30"/>
        <v>0</v>
      </c>
      <c r="N52" s="138">
        <f t="shared" si="30"/>
        <v>0</v>
      </c>
      <c r="O52" s="138">
        <f t="shared" si="30"/>
        <v>0</v>
      </c>
      <c r="P52" s="491"/>
      <c r="Q52" s="138">
        <f t="shared" si="30"/>
        <v>0</v>
      </c>
      <c r="R52" s="138">
        <f t="shared" si="30"/>
        <v>0</v>
      </c>
      <c r="S52" s="138">
        <f t="shared" si="30"/>
        <v>0</v>
      </c>
      <c r="T52" s="138">
        <f t="shared" si="30"/>
        <v>0</v>
      </c>
      <c r="U52" s="138">
        <f t="shared" si="30"/>
        <v>0</v>
      </c>
      <c r="V52" s="138">
        <f t="shared" si="30"/>
        <v>0</v>
      </c>
      <c r="W52" s="138">
        <f t="shared" si="30"/>
        <v>0</v>
      </c>
      <c r="X52" s="138">
        <f t="shared" si="30"/>
        <v>0</v>
      </c>
      <c r="Y52" s="138">
        <f t="shared" si="30"/>
        <v>0</v>
      </c>
      <c r="Z52" s="138">
        <f t="shared" si="30"/>
        <v>0</v>
      </c>
      <c r="AA52" s="138">
        <f t="shared" si="30"/>
        <v>0</v>
      </c>
      <c r="AB52" s="138">
        <f t="shared" si="30"/>
        <v>0</v>
      </c>
      <c r="AC52" s="138">
        <f t="shared" si="30"/>
        <v>0</v>
      </c>
      <c r="AD52" s="138">
        <f t="shared" si="30"/>
        <v>0</v>
      </c>
      <c r="AE52" s="138">
        <f t="shared" si="30"/>
        <v>0</v>
      </c>
      <c r="AF52" s="138">
        <f t="shared" si="30"/>
        <v>0</v>
      </c>
      <c r="AG52" s="138">
        <f t="shared" si="30"/>
        <v>0</v>
      </c>
      <c r="AH52" s="138">
        <f t="shared" si="30"/>
        <v>0</v>
      </c>
      <c r="AI52" s="138">
        <f t="shared" si="30"/>
        <v>0</v>
      </c>
      <c r="AJ52" s="138">
        <f t="shared" si="30"/>
        <v>0</v>
      </c>
      <c r="AK52" s="138">
        <f t="shared" si="30"/>
        <v>0</v>
      </c>
      <c r="AL52" s="97"/>
    </row>
    <row r="53" spans="1:39" s="137" customFormat="1" ht="15.75">
      <c r="A53" s="142"/>
      <c r="B53" s="143" t="s">
        <v>255</v>
      </c>
      <c r="C53" s="99" t="s">
        <v>227</v>
      </c>
      <c r="D53" s="138">
        <f>IF(Doc_stage="Tender",IF(OR(D$12="Direct",D$12="Indirect - Agency"),D$36*MAX('5.Non-UK Offices OH'!$D$24:$M$24),0),IF(OR(D$12="Direct",D$12="Indirect - Agency"),D$36*INDEX('5.Non-UK Offices OH'!$D$24:$M$24,MATCH(D$49,Offshore,0)),0))</f>
        <v>0</v>
      </c>
      <c r="E53" s="138">
        <f>IF(Doc_stage="Tender",IF(OR(E$12="Direct",E$12="Indirect - Agency"),E$36*MAX('5.Non-UK Offices OH'!$D$24:$M$24),0),IF(OR(E$12="Direct",E$12="Indirect - Agency"),E$36*INDEX('5.Non-UK Offices OH'!$D$24:$M$24,MATCH(E$49,Offshore,0)),0))</f>
        <v>0</v>
      </c>
      <c r="F53" s="138">
        <f>IF(Doc_stage="Tender",IF(OR(F$12="Direct",F$12="Indirect - Agency"),F$36*MAX('5.Non-UK Offices OH'!$D$24:$M$24),0),IF(OR(F$12="Direct",F$12="Indirect - Agency"),F$36*INDEX('5.Non-UK Offices OH'!$D$24:$M$24,MATCH(F$49,Offshore,0)),0))</f>
        <v>0</v>
      </c>
      <c r="G53" s="138">
        <f>IF(Doc_stage="Tender",IF(OR(G$12="Direct",G$12="Indirect - Agency"),G$36*MAX('5.Non-UK Offices OH'!$D$24:$M$24),0),IF(OR(G$12="Direct",G$12="Indirect - Agency"),G$36*INDEX('5.Non-UK Offices OH'!$D$24:$M$24,MATCH(G$49,Offshore,0)),0))</f>
        <v>0</v>
      </c>
      <c r="H53" s="138">
        <f>IF(Doc_stage="Tender",IF(OR(H$12="Direct",H$12="Indirect - Agency"),H$36*MAX('5.Non-UK Offices OH'!$D$24:$M$24),0),IF(OR(H$12="Direct",H$12="Indirect - Agency"),H$36*INDEX('5.Non-UK Offices OH'!$D$24:$M$24,MATCH(H$49,Offshore,0)),0))</f>
        <v>0</v>
      </c>
      <c r="I53" s="138">
        <f>IF(Doc_stage="Tender",IF(OR(I$12="Direct",I$12="Indirect - Agency"),I$36*MAX('5.Non-UK Offices OH'!$D$24:$M$24),0),IF(OR(I$12="Direct",I$12="Indirect - Agency"),I$36*INDEX('5.Non-UK Offices OH'!$D$24:$M$24,MATCH(I$49,Offshore,0)),0))</f>
        <v>0</v>
      </c>
      <c r="J53" s="138">
        <f>IF(Doc_stage="Tender",IF(OR(J$12="Direct",J$12="Indirect - Agency"),J$36*MAX('5.Non-UK Offices OH'!$D$24:$M$24),0),IF(OR(J$12="Direct",J$12="Indirect - Agency"),J$36*INDEX('5.Non-UK Offices OH'!$D$24:$M$24,MATCH(J$49,Offshore,0)),0))</f>
        <v>0</v>
      </c>
      <c r="K53" s="138">
        <f>IF(Doc_stage="Tender",IF(OR(K$12="Direct",K$12="Indirect - Agency"),K$36*MAX('5.Non-UK Offices OH'!$D$24:$M$24),0),IF(OR(K$12="Direct",K$12="Indirect - Agency"),K$36*INDEX('5.Non-UK Offices OH'!$D$24:$M$24,MATCH(K$49,Offshore,0)),0))</f>
        <v>0</v>
      </c>
      <c r="L53" s="138">
        <f>IF(Doc_stage="Tender",IF(OR(L$12="Direct",L$12="Indirect - Agency"),L$36*MAX('5.Non-UK Offices OH'!$D$24:$M$24),0),IF(OR(L$12="Direct",L$12="Indirect - Agency"),L$36*INDEX('5.Non-UK Offices OH'!$D$24:$M$24,MATCH(L$49,Offshore,0)),0))</f>
        <v>0</v>
      </c>
      <c r="M53" s="138">
        <f>IF(Doc_stage="Tender",IF(OR(M$12="Direct",M$12="Indirect - Agency"),M$36*MAX('5.Non-UK Offices OH'!$D$24:$M$24),0),IF(OR(M$12="Direct",M$12="Indirect - Agency"),M$36*INDEX('5.Non-UK Offices OH'!$D$24:$M$24,MATCH(M$49,Offshore,0)),0))</f>
        <v>0</v>
      </c>
      <c r="N53" s="138">
        <f>IF(Doc_stage="Tender",IF(OR(N$12="Direct",N$12="Indirect - Agency"),N$36*MAX('5.Non-UK Offices OH'!$D$24:$M$24),0),IF(OR(N$12="Direct",N$12="Indirect - Agency"),N$36*INDEX('5.Non-UK Offices OH'!$D$24:$M$24,MATCH(N$49,Offshore,0)),0))</f>
        <v>0</v>
      </c>
      <c r="O53" s="138">
        <f>IF(Doc_stage="Tender",IF(OR(O$12="Direct",O$12="Indirect - Agency"),O$36*MAX('5.Non-UK Offices OH'!$D$24:$M$24),0),IF(OR(O$12="Direct",O$12="Indirect - Agency"),O$36*INDEX('5.Non-UK Offices OH'!$D$24:$M$24,MATCH(O$49,Offshore,0)),0))</f>
        <v>0</v>
      </c>
      <c r="P53" s="491"/>
      <c r="Q53" s="138">
        <f>IF(Doc_stage="Tender",IF(OR(Q$12="Direct",Q$12="Indirect - Agency"),Q$36*MAX('5.Non-UK Offices OH'!$D$24:$M$24),0),IF(OR(Q$12="Direct",Q$12="Indirect - Agency"),Q$36*INDEX('5.Non-UK Offices OH'!$D$24:$M$24,MATCH(Q$49,Offshore,0)),0))</f>
        <v>0</v>
      </c>
      <c r="R53" s="138">
        <f>IF(Doc_stage="Tender",IF(OR(R$12="Direct",R$12="Indirect - Agency"),R$36*MAX('5.Non-UK Offices OH'!$D$24:$M$24),0),IF(OR(R$12="Direct",R$12="Indirect - Agency"),R$36*INDEX('5.Non-UK Offices OH'!$D$24:$M$24,MATCH(R$49,Offshore,0)),0))</f>
        <v>0</v>
      </c>
      <c r="S53" s="138">
        <f>IF(Doc_stage="Tender",IF(OR(S$12="Direct",S$12="Indirect - Agency"),S$36*MAX('5.Non-UK Offices OH'!$D$24:$M$24),0),IF(OR(S$12="Direct",S$12="Indirect - Agency"),S$36*INDEX('5.Non-UK Offices OH'!$D$24:$M$24,MATCH(S$49,Offshore,0)),0))</f>
        <v>0</v>
      </c>
      <c r="T53" s="138">
        <f>IF(Doc_stage="Tender",IF(OR(T$12="Direct",T$12="Indirect - Agency"),T$36*MAX('5.Non-UK Offices OH'!$D$24:$M$24),0),IF(OR(T$12="Direct",T$12="Indirect - Agency"),T$36*INDEX('5.Non-UK Offices OH'!$D$24:$M$24,MATCH(T$49,Offshore,0)),0))</f>
        <v>0</v>
      </c>
      <c r="U53" s="138">
        <f>IF(Doc_stage="Tender",IF(OR(U$12="Direct",U$12="Indirect - Agency"),U$36*MAX('5.Non-UK Offices OH'!$D$24:$M$24),0),IF(OR(U$12="Direct",U$12="Indirect - Agency"),U$36*INDEX('5.Non-UK Offices OH'!$D$24:$M$24,MATCH(U$49,Offshore,0)),0))</f>
        <v>0</v>
      </c>
      <c r="V53" s="138">
        <f>IF(Doc_stage="Tender",IF(OR(V$12="Direct",V$12="Indirect - Agency"),V$36*MAX('5.Non-UK Offices OH'!$D$24:$M$24),0),IF(OR(V$12="Direct",V$12="Indirect - Agency"),V$36*INDEX('5.Non-UK Offices OH'!$D$24:$M$24,MATCH(V$49,Offshore,0)),0))</f>
        <v>0</v>
      </c>
      <c r="W53" s="138">
        <f>IF(Doc_stage="Tender",IF(OR(W$12="Direct",W$12="Indirect - Agency"),W$36*MAX('5.Non-UK Offices OH'!$D$24:$M$24),0),IF(OR(W$12="Direct",W$12="Indirect - Agency"),W$36*INDEX('5.Non-UK Offices OH'!$D$24:$M$24,MATCH(W$49,Offshore,0)),0))</f>
        <v>0</v>
      </c>
      <c r="X53" s="138">
        <f>IF(Doc_stage="Tender",IF(OR(X$12="Direct",X$12="Indirect - Agency"),X$36*MAX('5.Non-UK Offices OH'!$D$24:$M$24),0),IF(OR(X$12="Direct",X$12="Indirect - Agency"),X$36*INDEX('5.Non-UK Offices OH'!$D$24:$M$24,MATCH(X$49,Offshore,0)),0))</f>
        <v>0</v>
      </c>
      <c r="Y53" s="138">
        <f>IF(Doc_stage="Tender",IF(OR(Y$12="Direct",Y$12="Indirect - Agency"),Y$36*MAX('5.Non-UK Offices OH'!$D$24:$M$24),0),IF(OR(Y$12="Direct",Y$12="Indirect - Agency"),Y$36*INDEX('5.Non-UK Offices OH'!$D$24:$M$24,MATCH(Y$49,Offshore,0)),0))</f>
        <v>0</v>
      </c>
      <c r="Z53" s="138">
        <f>IF(Doc_stage="Tender",IF(OR(Z$12="Direct",Z$12="Indirect - Agency"),Z$36*MAX('5.Non-UK Offices OH'!$D$24:$M$24),0),IF(OR(Z$12="Direct",Z$12="Indirect - Agency"),Z$36*INDEX('5.Non-UK Offices OH'!$D$24:$M$24,MATCH(Z$49,Offshore,0)),0))</f>
        <v>0</v>
      </c>
      <c r="AA53" s="138">
        <f>IF(Doc_stage="Tender",IF(OR(AA$12="Direct",AA$12="Indirect - Agency"),AA$36*MAX('5.Non-UK Offices OH'!$D$24:$M$24),0),IF(OR(AA$12="Direct",AA$12="Indirect - Agency"),AA$36*INDEX('5.Non-UK Offices OH'!$D$24:$M$24,MATCH(AA$49,Offshore,0)),0))</f>
        <v>0</v>
      </c>
      <c r="AB53" s="138">
        <f>IF(Doc_stage="Tender",IF(OR(AB$12="Direct",AB$12="Indirect - Agency"),AB$36*MAX('5.Non-UK Offices OH'!$D$24:$M$24),0),IF(OR(AB$12="Direct",AB$12="Indirect - Agency"),AB$36*INDEX('5.Non-UK Offices OH'!$D$24:$M$24,MATCH(AB$49,Offshore,0)),0))</f>
        <v>0</v>
      </c>
      <c r="AC53" s="138">
        <f>IF(Doc_stage="Tender",IF(OR(AC$12="Direct",AC$12="Indirect - Agency"),AC$36*MAX('5.Non-UK Offices OH'!$D$24:$M$24),0),IF(OR(AC$12="Direct",AC$12="Indirect - Agency"),AC$36*INDEX('5.Non-UK Offices OH'!$D$24:$M$24,MATCH(AC$49,Offshore,0)),0))</f>
        <v>0</v>
      </c>
      <c r="AD53" s="138">
        <f>IF(Doc_stage="Tender",IF(OR(AD$12="Direct",AD$12="Indirect - Agency"),AD$36*MAX('5.Non-UK Offices OH'!$D$24:$M$24),0),IF(OR(AD$12="Direct",AD$12="Indirect - Agency"),AD$36*INDEX('5.Non-UK Offices OH'!$D$24:$M$24,MATCH(AD$49,Offshore,0)),0))</f>
        <v>0</v>
      </c>
      <c r="AE53" s="138">
        <f>IF(Doc_stage="Tender",IF(OR(AE$12="Direct",AE$12="Indirect - Agency"),AE$36*MAX('5.Non-UK Offices OH'!$D$24:$M$24),0),IF(OR(AE$12="Direct",AE$12="Indirect - Agency"),AE$36*INDEX('5.Non-UK Offices OH'!$D$24:$M$24,MATCH(AE$49,Offshore,0)),0))</f>
        <v>0</v>
      </c>
      <c r="AF53" s="138">
        <f>IF(Doc_stage="Tender",IF(OR(AF$12="Direct",AF$12="Indirect - Agency"),AF$36*MAX('5.Non-UK Offices OH'!$D$24:$M$24),0),IF(OR(AF$12="Direct",AF$12="Indirect - Agency"),AF$36*INDEX('5.Non-UK Offices OH'!$D$24:$M$24,MATCH(AF$49,Offshore,0)),0))</f>
        <v>0</v>
      </c>
      <c r="AG53" s="138">
        <f>IF(Doc_stage="Tender",IF(OR(AG$12="Direct",AG$12="Indirect - Agency"),AG$36*MAX('5.Non-UK Offices OH'!$D$24:$M$24),0),IF(OR(AG$12="Direct",AG$12="Indirect - Agency"),AG$36*INDEX('5.Non-UK Offices OH'!$D$24:$M$24,MATCH(AG$49,Offshore,0)),0))</f>
        <v>0</v>
      </c>
      <c r="AH53" s="138">
        <f>IF(Doc_stage="Tender",IF(OR(AH$12="Direct",AH$12="Indirect - Agency"),AH$36*MAX('5.Non-UK Offices OH'!$D$24:$M$24),0),IF(OR(AH$12="Direct",AH$12="Indirect - Agency"),AH$36*INDEX('5.Non-UK Offices OH'!$D$24:$M$24,MATCH(AH$49,Offshore,0)),0))</f>
        <v>0</v>
      </c>
      <c r="AI53" s="138">
        <f>IF(Doc_stage="Tender",IF(OR(AI$12="Direct",AI$12="Indirect - Agency"),AI$36*MAX('5.Non-UK Offices OH'!$D$24:$M$24),0),IF(OR(AI$12="Direct",AI$12="Indirect - Agency"),AI$36*INDEX('5.Non-UK Offices OH'!$D$24:$M$24,MATCH(AI$49,Offshore,0)),0))</f>
        <v>0</v>
      </c>
      <c r="AJ53" s="138">
        <f>IF(Doc_stage="Tender",IF(OR(AJ$12="Direct",AJ$12="Indirect - Agency"),AJ$36*MAX('5.Non-UK Offices OH'!$D$24:$M$24),0),IF(OR(AJ$12="Direct",AJ$12="Indirect - Agency"),AJ$36*INDEX('5.Non-UK Offices OH'!$D$24:$M$24,MATCH(AJ$49,Offshore,0)),0))</f>
        <v>0</v>
      </c>
      <c r="AK53" s="138">
        <f>IF(Doc_stage="Tender",IF(OR(AK$12="Direct",AK$12="Indirect - Agency"),AK$36*MAX('5.Non-UK Offices OH'!$D$24:$M$24),0),IF(OR(AK$12="Direct",AK$12="Indirect - Agency"),AK$36*INDEX('5.Non-UK Offices OH'!$D$24:$M$24,MATCH(AK$49,Offshore,0)),0))</f>
        <v>0</v>
      </c>
      <c r="AL53" s="97"/>
      <c r="AM53" s="136"/>
    </row>
    <row r="54" spans="1:39" s="137" customFormat="1" ht="15.75">
      <c r="A54" s="142"/>
      <c r="B54" s="119" t="s">
        <v>236</v>
      </c>
      <c r="C54" s="99" t="s">
        <v>227</v>
      </c>
      <c r="D54" s="171">
        <f>IF(AND(D$12="Direct",D$11="Design Staff"),D$36*'5.Non-UK Offices OH'!$D$55,IF(AND(D$12="Indirect - Agency",D$11="Design Staff"),D$36*'5.Non-UK Offices OH'!$E$55,IF(AND(D$12="Indirect - Subcontractor",D$11="Design Staff"),D$36*'5.Non-UK Offices OH'!$F$55,0)))</f>
        <v>0</v>
      </c>
      <c r="E54" s="138">
        <f>IF(AND(E$12="Direct",E$11="Design Staff"),E$36*'5.Non-UK Offices OH'!$D$55,IF(AND(E$12="Indirect - Agency",E$11="Design Staff"),E$36*'5.Non-UK Offices OH'!$E$55,IF(AND(E$12="Indirect - Subcontractor",E$11="Design Staff"),E$36*'5.Non-UK Offices OH'!$F$55,0)))</f>
        <v>0</v>
      </c>
      <c r="F54" s="138">
        <f>IF(AND(F$12="Direct",F$11="Design Staff"),F$36*'5.Non-UK Offices OH'!$D$55,IF(AND(F$12="Indirect - Agency",F$11="Design Staff"),F$36*'5.Non-UK Offices OH'!$E$55,IF(AND(F$12="Indirect - Subcontractor",F$11="Design Staff"),F$36*'5.Non-UK Offices OH'!$F$55,0)))</f>
        <v>0</v>
      </c>
      <c r="G54" s="138">
        <f>IF(AND(G$12="Direct",G$11="Design Staff"),G$36*'5.Non-UK Offices OH'!$D$55,IF(AND(G$12="Indirect - Agency",G$11="Design Staff"),G$36*'5.Non-UK Offices OH'!$E$55,IF(AND(G$12="Indirect - Subcontractor",G$11="Design Staff"),G$36*'5.Non-UK Offices OH'!$F$55,0)))</f>
        <v>0</v>
      </c>
      <c r="H54" s="138">
        <f>IF(AND(H$12="Direct",H$11="Design Staff"),H$36*'5.Non-UK Offices OH'!$D$55,IF(AND(H$12="Indirect - Agency",H$11="Design Staff"),H$36*'5.Non-UK Offices OH'!$E$55,IF(AND(H$12="Indirect - Subcontractor",H$11="Design Staff"),H$36*'5.Non-UK Offices OH'!$F$55,0)))</f>
        <v>0</v>
      </c>
      <c r="I54" s="138">
        <f>IF(AND(I$12="Direct",I$11="Design Staff"),I$36*'5.Non-UK Offices OH'!$D$55,IF(AND(I$12="Indirect - Agency",I$11="Design Staff"),I$36*'5.Non-UK Offices OH'!$E$55,IF(AND(I$12="Indirect - Subcontractor",I$11="Design Staff"),I$36*'5.Non-UK Offices OH'!$F$55,0)))</f>
        <v>0</v>
      </c>
      <c r="J54" s="138">
        <f>IF(AND(J$12="Direct",J$11="Design Staff"),J$36*'5.Non-UK Offices OH'!$D$55,IF(AND(J$12="Indirect - Agency",J$11="Design Staff"),J$36*'5.Non-UK Offices OH'!$E$55,IF(AND(J$12="Indirect - Subcontractor",J$11="Design Staff"),J$36*'5.Non-UK Offices OH'!$F$55,0)))</f>
        <v>0</v>
      </c>
      <c r="K54" s="138">
        <f>IF(AND(K$12="Direct",K$11="Design Staff"),K$36*'5.Non-UK Offices OH'!$D$55,IF(AND(K$12="Indirect - Agency",K$11="Design Staff"),K$36*'5.Non-UK Offices OH'!$E$55,IF(AND(K$12="Indirect - Subcontractor",K$11="Design Staff"),K$36*'5.Non-UK Offices OH'!$F$55,0)))</f>
        <v>0</v>
      </c>
      <c r="L54" s="138">
        <f>IF(AND(L$12="Direct",L$11="Design Staff"),L$36*'5.Non-UK Offices OH'!$D$55,IF(AND(L$12="Indirect - Agency",L$11="Design Staff"),L$36*'5.Non-UK Offices OH'!$E$55,IF(AND(L$12="Indirect - Subcontractor",L$11="Design Staff"),L$36*'5.Non-UK Offices OH'!$F$55,0)))</f>
        <v>0</v>
      </c>
      <c r="M54" s="138">
        <f>IF(AND(M$12="Direct",M$11="Design Staff"),M$36*'5.Non-UK Offices OH'!$D$55,IF(AND(M$12="Indirect - Agency",M$11="Design Staff"),M$36*'5.Non-UK Offices OH'!$E$55,IF(AND(M$12="Indirect - Subcontractor",M$11="Design Staff"),M$36*'5.Non-UK Offices OH'!$F$55,0)))</f>
        <v>0</v>
      </c>
      <c r="N54" s="138">
        <f>IF(AND(N$12="Direct",N$11="Design Staff"),N$36*'5.Non-UK Offices OH'!$D$55,IF(AND(N$12="Indirect - Agency",N$11="Design Staff"),N$36*'5.Non-UK Offices OH'!$E$55,IF(AND(N$12="Indirect - Subcontractor",N$11="Design Staff"),N$36*'5.Non-UK Offices OH'!$F$55,0)))</f>
        <v>0</v>
      </c>
      <c r="O54" s="138">
        <f>IF(AND(O$12="Direct",O$11="Design Staff"),O$36*'5.Non-UK Offices OH'!$D$55,IF(AND(O$12="Indirect - Agency",O$11="Design Staff"),O$36*'5.Non-UK Offices OH'!$E$55,IF(AND(O$12="Indirect - Subcontractor",O$11="Design Staff"),O$36*'5.Non-UK Offices OH'!$F$55,0)))</f>
        <v>0</v>
      </c>
      <c r="P54" s="491"/>
      <c r="Q54" s="138">
        <f>IF(AND(Q$12="Direct",Q$11="Design Staff"),Q$36*'5.Non-UK Offices OH'!$D$55,IF(AND(Q$12="Indirect - Agency",Q$11="Design Staff"),Q$36*'5.Non-UK Offices OH'!$E$55,IF(AND(Q$12="Indirect - Subcontractor",Q$11="Design Staff"),Q$36*'5.Non-UK Offices OH'!$F$55,0)))</f>
        <v>0</v>
      </c>
      <c r="R54" s="138">
        <f>IF(AND(R$12="Direct",R$11="Design Staff"),R$36*'5.Non-UK Offices OH'!$D$55,IF(AND(R$12="Indirect - Agency",R$11="Design Staff"),R$36*'5.Non-UK Offices OH'!$E$55,IF(AND(R$12="Indirect - Subcontractor",R$11="Design Staff"),R$36*'5.Non-UK Offices OH'!$F$55,0)))</f>
        <v>0</v>
      </c>
      <c r="S54" s="138">
        <f>IF(AND(S$12="Direct",S$11="Design Staff"),S$36*'5.Non-UK Offices OH'!$D$55,IF(AND(S$12="Indirect - Agency",S$11="Design Staff"),S$36*'5.Non-UK Offices OH'!$E$55,IF(AND(S$12="Indirect - Subcontractor",S$11="Design Staff"),S$36*'5.Non-UK Offices OH'!$F$55,0)))</f>
        <v>0</v>
      </c>
      <c r="T54" s="138">
        <f>IF(AND(T$12="Direct",T$11="Design Staff"),T$36*'5.Non-UK Offices OH'!$D$55,IF(AND(T$12="Indirect - Agency",T$11="Design Staff"),T$36*'5.Non-UK Offices OH'!$E$55,IF(AND(T$12="Indirect - Subcontractor",T$11="Design Staff"),T$36*'5.Non-UK Offices OH'!$F$55,0)))</f>
        <v>0</v>
      </c>
      <c r="U54" s="138">
        <f>IF(AND(U$12="Direct",U$11="Design Staff"),U$36*'5.Non-UK Offices OH'!$D$55,IF(AND(U$12="Indirect - Agency",U$11="Design Staff"),U$36*'5.Non-UK Offices OH'!$E$55,IF(AND(U$12="Indirect - Subcontractor",U$11="Design Staff"),U$36*'5.Non-UK Offices OH'!$F$55,0)))</f>
        <v>0</v>
      </c>
      <c r="V54" s="138">
        <f>IF(AND(V$12="Direct",V$11="Design Staff"),V$36*'5.Non-UK Offices OH'!$D$55,IF(AND(V$12="Indirect - Agency",V$11="Design Staff"),V$36*'5.Non-UK Offices OH'!$E$55,IF(AND(V$12="Indirect - Subcontractor",V$11="Design Staff"),V$36*'5.Non-UK Offices OH'!$F$55,0)))</f>
        <v>0</v>
      </c>
      <c r="W54" s="138">
        <f>IF(AND(W$12="Direct",W$11="Design Staff"),W$36*'5.Non-UK Offices OH'!$D$55,IF(AND(W$12="Indirect - Agency",W$11="Design Staff"),W$36*'5.Non-UK Offices OH'!$E$55,IF(AND(W$12="Indirect - Subcontractor",W$11="Design Staff"),W$36*'5.Non-UK Offices OH'!$F$55,0)))</f>
        <v>0</v>
      </c>
      <c r="X54" s="138">
        <f>IF(AND(X$12="Direct",X$11="Design Staff"),X$36*'5.Non-UK Offices OH'!$D$55,IF(AND(X$12="Indirect - Agency",X$11="Design Staff"),X$36*'5.Non-UK Offices OH'!$E$55,IF(AND(X$12="Indirect - Subcontractor",X$11="Design Staff"),X$36*'5.Non-UK Offices OH'!$F$55,0)))</f>
        <v>0</v>
      </c>
      <c r="Y54" s="138">
        <f>IF(AND(Y$12="Direct",Y$11="Design Staff"),Y$36*'5.Non-UK Offices OH'!$D$55,IF(AND(Y$12="Indirect - Agency",Y$11="Design Staff"),Y$36*'5.Non-UK Offices OH'!$E$55,IF(AND(Y$12="Indirect - Subcontractor",Y$11="Design Staff"),Y$36*'5.Non-UK Offices OH'!$F$55,0)))</f>
        <v>0</v>
      </c>
      <c r="Z54" s="138">
        <f>IF(AND(Z$12="Direct",Z$11="Design Staff"),Z$36*'5.Non-UK Offices OH'!$D$55,IF(AND(Z$12="Indirect - Agency",Z$11="Design Staff"),Z$36*'5.Non-UK Offices OH'!$E$55,IF(AND(Z$12="Indirect - Subcontractor",Z$11="Design Staff"),Z$36*'5.Non-UK Offices OH'!$F$55,0)))</f>
        <v>0</v>
      </c>
      <c r="AA54" s="138">
        <f>IF(AND(AA$12="Direct",AA$11="Design Staff"),AA$36*'5.Non-UK Offices OH'!$D$55,IF(AND(AA$12="Indirect - Agency",AA$11="Design Staff"),AA$36*'5.Non-UK Offices OH'!$E$55,IF(AND(AA$12="Indirect - Subcontractor",AA$11="Design Staff"),AA$36*'5.Non-UK Offices OH'!$F$55,0)))</f>
        <v>0</v>
      </c>
      <c r="AB54" s="138">
        <f>IF(AND(AB$12="Direct",AB$11="Design Staff"),AB$36*'5.Non-UK Offices OH'!$D$55,IF(AND(AB$12="Indirect - Agency",AB$11="Design Staff"),AB$36*'5.Non-UK Offices OH'!$E$55,IF(AND(AB$12="Indirect - Subcontractor",AB$11="Design Staff"),AB$36*'5.Non-UK Offices OH'!$F$55,0)))</f>
        <v>0</v>
      </c>
      <c r="AC54" s="138">
        <f>IF(AND(AC$12="Direct",AC$11="Design Staff"),AC$36*'5.Non-UK Offices OH'!$D$55,IF(AND(AC$12="Indirect - Agency",AC$11="Design Staff"),AC$36*'5.Non-UK Offices OH'!$E$55,IF(AND(AC$12="Indirect - Subcontractor",AC$11="Design Staff"),AC$36*'5.Non-UK Offices OH'!$F$55,0)))</f>
        <v>0</v>
      </c>
      <c r="AD54" s="138">
        <f>IF(AND(AD$12="Direct",AD$11="Design Staff"),AD$36*'5.Non-UK Offices OH'!$D$55,IF(AND(AD$12="Indirect - Agency",AD$11="Design Staff"),AD$36*'5.Non-UK Offices OH'!$E$55,IF(AND(AD$12="Indirect - Subcontractor",AD$11="Design Staff"),AD$36*'5.Non-UK Offices OH'!$F$55,0)))</f>
        <v>0</v>
      </c>
      <c r="AE54" s="138">
        <f>IF(AND(AE$12="Direct",AE$11="Design Staff"),AE$36*'5.Non-UK Offices OH'!$D$55,IF(AND(AE$12="Indirect - Agency",AE$11="Design Staff"),AE$36*'5.Non-UK Offices OH'!$E$55,IF(AND(AE$12="Indirect - Subcontractor",AE$11="Design Staff"),AE$36*'5.Non-UK Offices OH'!$F$55,0)))</f>
        <v>0</v>
      </c>
      <c r="AF54" s="138">
        <f>IF(AND(AF$12="Direct",AF$11="Design Staff"),AF$36*'5.Non-UK Offices OH'!$D$55,IF(AND(AF$12="Indirect - Agency",AF$11="Design Staff"),AF$36*'5.Non-UK Offices OH'!$E$55,IF(AND(AF$12="Indirect - Subcontractor",AF$11="Design Staff"),AF$36*'5.Non-UK Offices OH'!$F$55,0)))</f>
        <v>0</v>
      </c>
      <c r="AG54" s="138">
        <f>IF(AND(AG$12="Direct",AG$11="Design Staff"),AG$36*'5.Non-UK Offices OH'!$D$55,IF(AND(AG$12="Indirect - Agency",AG$11="Design Staff"),AG$36*'5.Non-UK Offices OH'!$E$55,IF(AND(AG$12="Indirect - Subcontractor",AG$11="Design Staff"),AG$36*'5.Non-UK Offices OH'!$F$55,0)))</f>
        <v>0</v>
      </c>
      <c r="AH54" s="138">
        <f>IF(AND(AH$12="Direct",AH$11="Design Staff"),AH$36*'5.Non-UK Offices OH'!$D$55,IF(AND(AH$12="Indirect - Agency",AH$11="Design Staff"),AH$36*'5.Non-UK Offices OH'!$E$55,IF(AND(AH$12="Indirect - Subcontractor",AH$11="Design Staff"),AH$36*'5.Non-UK Offices OH'!$F$55,0)))</f>
        <v>0</v>
      </c>
      <c r="AI54" s="138">
        <f>IF(AND(AI$12="Direct",AI$11="Design Staff"),AI$36*'5.Non-UK Offices OH'!$D$55,IF(AND(AI$12="Indirect - Agency",AI$11="Design Staff"),AI$36*'5.Non-UK Offices OH'!$E$55,IF(AND(AI$12="Indirect - Subcontractor",AI$11="Design Staff"),AI$36*'5.Non-UK Offices OH'!$F$55,0)))</f>
        <v>0</v>
      </c>
      <c r="AJ54" s="138">
        <f>IF(AND(AJ$12="Direct",AJ$11="Design Staff"),AJ$36*'5.Non-UK Offices OH'!$D$55,IF(AND(AJ$12="Indirect - Agency",AJ$11="Design Staff"),AJ$36*'5.Non-UK Offices OH'!$E$55,IF(AND(AJ$12="Indirect - Subcontractor",AJ$11="Design Staff"),AJ$36*'5.Non-UK Offices OH'!$F$55,0)))</f>
        <v>0</v>
      </c>
      <c r="AK54" s="138">
        <f>IF(AND(AK$12="Direct",AK$11="Design Staff"),AK$36*'5.Non-UK Offices OH'!$D$55,IF(AND(AK$12="Indirect - Agency",AK$11="Design Staff"),AK$36*'5.Non-UK Offices OH'!$E$55,IF(AND(AK$12="Indirect - Subcontractor",AK$11="Design Staff"),AK$36*'5.Non-UK Offices OH'!$F$55,0)))</f>
        <v>0</v>
      </c>
      <c r="AL54" s="97"/>
    </row>
    <row r="55" spans="1:39" s="137" customFormat="1" ht="15.75">
      <c r="A55" s="142"/>
      <c r="B55" s="144" t="s">
        <v>241</v>
      </c>
      <c r="C55" s="137" t="s">
        <v>227</v>
      </c>
      <c r="D55" s="145">
        <f t="shared" ref="D55:S55" si="31">SUM(D52:D54)</f>
        <v>0</v>
      </c>
      <c r="E55" s="145">
        <f t="shared" si="31"/>
        <v>0</v>
      </c>
      <c r="F55" s="145">
        <f t="shared" si="31"/>
        <v>0</v>
      </c>
      <c r="G55" s="145">
        <f t="shared" si="31"/>
        <v>0</v>
      </c>
      <c r="H55" s="145">
        <f t="shared" si="31"/>
        <v>0</v>
      </c>
      <c r="I55" s="145">
        <f t="shared" si="31"/>
        <v>0</v>
      </c>
      <c r="J55" s="145">
        <f t="shared" si="31"/>
        <v>0</v>
      </c>
      <c r="K55" s="145">
        <f t="shared" si="31"/>
        <v>0</v>
      </c>
      <c r="L55" s="145">
        <f t="shared" si="31"/>
        <v>0</v>
      </c>
      <c r="M55" s="145">
        <f t="shared" si="31"/>
        <v>0</v>
      </c>
      <c r="N55" s="145">
        <f t="shared" si="31"/>
        <v>0</v>
      </c>
      <c r="O55" s="145">
        <f t="shared" si="31"/>
        <v>0</v>
      </c>
      <c r="P55" s="492"/>
      <c r="Q55" s="145">
        <f t="shared" si="31"/>
        <v>0</v>
      </c>
      <c r="R55" s="145">
        <f t="shared" si="31"/>
        <v>0</v>
      </c>
      <c r="S55" s="145">
        <f t="shared" si="31"/>
        <v>0</v>
      </c>
      <c r="T55" s="145">
        <f t="shared" ref="T55:AI55" si="32">SUM(T52:T54)</f>
        <v>0</v>
      </c>
      <c r="U55" s="145">
        <f t="shared" si="32"/>
        <v>0</v>
      </c>
      <c r="V55" s="145">
        <f t="shared" si="32"/>
        <v>0</v>
      </c>
      <c r="W55" s="145">
        <f t="shared" si="32"/>
        <v>0</v>
      </c>
      <c r="X55" s="145">
        <f t="shared" si="32"/>
        <v>0</v>
      </c>
      <c r="Y55" s="145">
        <f t="shared" si="32"/>
        <v>0</v>
      </c>
      <c r="Z55" s="145">
        <f t="shared" si="32"/>
        <v>0</v>
      </c>
      <c r="AA55" s="145">
        <f t="shared" si="32"/>
        <v>0</v>
      </c>
      <c r="AB55" s="145">
        <f t="shared" si="32"/>
        <v>0</v>
      </c>
      <c r="AC55" s="145">
        <f t="shared" si="32"/>
        <v>0</v>
      </c>
      <c r="AD55" s="145">
        <f t="shared" si="32"/>
        <v>0</v>
      </c>
      <c r="AE55" s="145">
        <f t="shared" si="32"/>
        <v>0</v>
      </c>
      <c r="AF55" s="145">
        <f t="shared" ref="AF55" si="33">SUM(AF52:AF54)</f>
        <v>0</v>
      </c>
      <c r="AG55" s="145">
        <f t="shared" si="32"/>
        <v>0</v>
      </c>
      <c r="AH55" s="145">
        <f t="shared" si="32"/>
        <v>0</v>
      </c>
      <c r="AI55" s="145">
        <f t="shared" si="32"/>
        <v>0</v>
      </c>
      <c r="AJ55" s="145">
        <f t="shared" ref="AJ55:AK55" si="34">SUM(AJ52:AJ54)</f>
        <v>0</v>
      </c>
      <c r="AK55" s="145">
        <f t="shared" si="34"/>
        <v>0</v>
      </c>
      <c r="AL55" s="97"/>
    </row>
    <row r="56" spans="1:39" s="137" customFormat="1" ht="15.75">
      <c r="A56" s="142"/>
      <c r="B56" s="119"/>
      <c r="C56" s="99"/>
      <c r="D56" s="97"/>
      <c r="E56" s="97"/>
      <c r="F56" s="97"/>
      <c r="G56" s="97"/>
      <c r="H56" s="97"/>
      <c r="I56" s="97"/>
      <c r="J56" s="97"/>
      <c r="K56" s="97"/>
      <c r="L56" s="97"/>
      <c r="M56" s="97"/>
      <c r="N56" s="97"/>
      <c r="O56" s="97"/>
      <c r="P56" s="488"/>
      <c r="Q56" s="97"/>
      <c r="R56" s="97"/>
      <c r="S56" s="97"/>
      <c r="T56" s="97"/>
      <c r="U56" s="97"/>
      <c r="V56" s="97"/>
      <c r="W56" s="97"/>
      <c r="X56" s="97"/>
      <c r="Y56" s="97"/>
      <c r="Z56" s="97"/>
      <c r="AA56" s="97"/>
      <c r="AB56" s="97"/>
      <c r="AC56" s="97"/>
      <c r="AD56" s="97"/>
      <c r="AE56" s="97"/>
      <c r="AF56" s="242"/>
      <c r="AG56" s="97"/>
      <c r="AH56" s="97"/>
      <c r="AI56" s="97"/>
      <c r="AJ56" s="242"/>
      <c r="AK56" s="242"/>
      <c r="AL56" s="97"/>
    </row>
    <row r="57" spans="1:39" s="137" customFormat="1" ht="15.75">
      <c r="A57" s="142"/>
      <c r="B57" s="141" t="s">
        <v>3519</v>
      </c>
      <c r="D57" s="97"/>
      <c r="E57" s="97"/>
      <c r="F57" s="97"/>
      <c r="G57" s="97"/>
      <c r="H57" s="97"/>
      <c r="I57" s="97"/>
      <c r="J57" s="97"/>
      <c r="K57" s="97"/>
      <c r="L57" s="97"/>
      <c r="M57" s="97"/>
      <c r="N57" s="97"/>
      <c r="O57" s="97"/>
      <c r="P57" s="488"/>
      <c r="Q57" s="97"/>
      <c r="R57" s="97"/>
      <c r="S57" s="97"/>
      <c r="T57" s="97"/>
      <c r="U57" s="97"/>
      <c r="V57" s="97"/>
      <c r="W57" s="97"/>
      <c r="X57" s="97"/>
      <c r="Y57" s="97"/>
      <c r="Z57" s="97"/>
      <c r="AA57" s="97"/>
      <c r="AB57" s="97"/>
      <c r="AC57" s="97"/>
      <c r="AD57" s="97"/>
      <c r="AE57" s="97"/>
      <c r="AF57" s="242"/>
      <c r="AG57" s="97"/>
      <c r="AH57" s="97"/>
      <c r="AI57" s="97"/>
      <c r="AJ57" s="242"/>
      <c r="AK57" s="242"/>
      <c r="AL57" s="97"/>
    </row>
    <row r="58" spans="1:39" s="137" customFormat="1" ht="15.75">
      <c r="A58" s="142"/>
      <c r="B58" s="119" t="s">
        <v>234</v>
      </c>
      <c r="C58" s="99" t="s">
        <v>227</v>
      </c>
      <c r="D58" s="138">
        <f>D$36</f>
        <v>0</v>
      </c>
      <c r="E58" s="138">
        <f t="shared" ref="E58:AK58" si="35">E$36</f>
        <v>0</v>
      </c>
      <c r="F58" s="138">
        <f t="shared" si="35"/>
        <v>0</v>
      </c>
      <c r="G58" s="138">
        <f t="shared" si="35"/>
        <v>0</v>
      </c>
      <c r="H58" s="138">
        <f t="shared" si="35"/>
        <v>0</v>
      </c>
      <c r="I58" s="138">
        <f t="shared" si="35"/>
        <v>0</v>
      </c>
      <c r="J58" s="138">
        <f t="shared" si="35"/>
        <v>0</v>
      </c>
      <c r="K58" s="138">
        <f t="shared" si="35"/>
        <v>0</v>
      </c>
      <c r="L58" s="138">
        <f t="shared" si="35"/>
        <v>0</v>
      </c>
      <c r="M58" s="138">
        <f t="shared" si="35"/>
        <v>0</v>
      </c>
      <c r="N58" s="138">
        <f t="shared" si="35"/>
        <v>0</v>
      </c>
      <c r="O58" s="138">
        <f t="shared" si="35"/>
        <v>0</v>
      </c>
      <c r="P58" s="491"/>
      <c r="Q58" s="138">
        <f t="shared" si="35"/>
        <v>0</v>
      </c>
      <c r="R58" s="138">
        <f t="shared" si="35"/>
        <v>0</v>
      </c>
      <c r="S58" s="138">
        <f t="shared" si="35"/>
        <v>0</v>
      </c>
      <c r="T58" s="138">
        <f t="shared" si="35"/>
        <v>0</v>
      </c>
      <c r="U58" s="138">
        <f t="shared" si="35"/>
        <v>0</v>
      </c>
      <c r="V58" s="138">
        <f t="shared" si="35"/>
        <v>0</v>
      </c>
      <c r="W58" s="138">
        <f t="shared" si="35"/>
        <v>0</v>
      </c>
      <c r="X58" s="138">
        <f t="shared" si="35"/>
        <v>0</v>
      </c>
      <c r="Y58" s="138">
        <f t="shared" si="35"/>
        <v>0</v>
      </c>
      <c r="Z58" s="138">
        <f t="shared" si="35"/>
        <v>0</v>
      </c>
      <c r="AA58" s="138">
        <f t="shared" si="35"/>
        <v>0</v>
      </c>
      <c r="AB58" s="138">
        <f t="shared" si="35"/>
        <v>0</v>
      </c>
      <c r="AC58" s="138">
        <f t="shared" si="35"/>
        <v>0</v>
      </c>
      <c r="AD58" s="138">
        <f t="shared" si="35"/>
        <v>0</v>
      </c>
      <c r="AE58" s="138">
        <f t="shared" si="35"/>
        <v>0</v>
      </c>
      <c r="AF58" s="138">
        <f t="shared" si="35"/>
        <v>0</v>
      </c>
      <c r="AG58" s="138">
        <f t="shared" si="35"/>
        <v>0</v>
      </c>
      <c r="AH58" s="138">
        <f t="shared" si="35"/>
        <v>0</v>
      </c>
      <c r="AI58" s="138">
        <f t="shared" si="35"/>
        <v>0</v>
      </c>
      <c r="AJ58" s="138">
        <f t="shared" si="35"/>
        <v>0</v>
      </c>
      <c r="AK58" s="138">
        <f t="shared" si="35"/>
        <v>0</v>
      </c>
      <c r="AL58" s="97"/>
    </row>
    <row r="59" spans="1:39" s="137" customFormat="1" ht="15.75">
      <c r="A59" s="142"/>
      <c r="B59" s="119" t="s">
        <v>236</v>
      </c>
      <c r="C59" s="99" t="s">
        <v>227</v>
      </c>
      <c r="D59" s="171">
        <f>IF(AND(D$12="Direct",D$11="Design Staff"),D$36*'4.UK Offices OH'!$D$67,IF(AND(D$12="Indirect - Agency",D$11="Design Staff"),D$36*'4.UK Offices OH'!$E$67,IF(AND(D$12="Indirect - Subcontractor",D$11="Design Staff"),D$36*'4.UK Offices OH'!$F$67,0)))</f>
        <v>0</v>
      </c>
      <c r="E59" s="138">
        <f>IF(AND(E$12="Direct",E$11="Design Staff"),E$36*'4.UK Offices OH'!$D$67,IF(AND(E$12="Indirect - Agency",E$11="Design Staff"),E$36*'4.UK Offices OH'!$E$67,IF(AND(E$12="Indirect - Subcontractor",E$11="Design Staff"),E$36*'4.UK Offices OH'!$F$67,0)))</f>
        <v>0</v>
      </c>
      <c r="F59" s="138">
        <f>IF(AND(F$12="Direct",F$11="Design Staff"),F$36*'4.UK Offices OH'!$D$67,IF(AND(F$12="Indirect - Agency",F$11="Design Staff"),F$36*'4.UK Offices OH'!$E$67,IF(AND(F$12="Indirect - Subcontractor",F$11="Design Staff"),F$36*'4.UK Offices OH'!$F$67,0)))</f>
        <v>0</v>
      </c>
      <c r="G59" s="138">
        <f>IF(AND(G$12="Direct",G$11="Design Staff"),G$36*'4.UK Offices OH'!$D$67,IF(AND(G$12="Indirect - Agency",G$11="Design Staff"),G$36*'4.UK Offices OH'!$E$67,IF(AND(G$12="Indirect - Subcontractor",G$11="Design Staff"),G$36*'4.UK Offices OH'!$F$67,0)))</f>
        <v>0</v>
      </c>
      <c r="H59" s="138">
        <f>IF(AND(H$12="Direct",H$11="Design Staff"),H$36*'4.UK Offices OH'!$D$67,IF(AND(H$12="Indirect - Agency",H$11="Design Staff"),H$36*'4.UK Offices OH'!$E$67,IF(AND(H$12="Indirect - Subcontractor",H$11="Design Staff"),H$36*'4.UK Offices OH'!$F$67,0)))</f>
        <v>0</v>
      </c>
      <c r="I59" s="138">
        <f>IF(AND(I$12="Direct",I$11="Design Staff"),I$36*'4.UK Offices OH'!$D$67,IF(AND(I$12="Indirect - Agency",I$11="Design Staff"),I$36*'4.UK Offices OH'!$E$67,IF(AND(I$12="Indirect - Subcontractor",I$11="Design Staff"),I$36*'4.UK Offices OH'!$F$67,0)))</f>
        <v>0</v>
      </c>
      <c r="J59" s="138">
        <f>IF(AND(J$12="Direct",J$11="Design Staff"),J$36*'4.UK Offices OH'!$D$67,IF(AND(J$12="Indirect - Agency",J$11="Design Staff"),J$36*'4.UK Offices OH'!$E$67,IF(AND(J$12="Indirect - Subcontractor",J$11="Design Staff"),J$36*'4.UK Offices OH'!$F$67,0)))</f>
        <v>0</v>
      </c>
      <c r="K59" s="138">
        <f>IF(AND(K$12="Direct",K$11="Design Staff"),K$36*'4.UK Offices OH'!$D$67,IF(AND(K$12="Indirect - Agency",K$11="Design Staff"),K$36*'4.UK Offices OH'!$E$67,IF(AND(K$12="Indirect - Subcontractor",K$11="Design Staff"),K$36*'4.UK Offices OH'!$F$67,0)))</f>
        <v>0</v>
      </c>
      <c r="L59" s="138">
        <f>IF(AND(L$12="Direct",L$11="Design Staff"),L$36*'4.UK Offices OH'!$D$67,IF(AND(L$12="Indirect - Agency",L$11="Design Staff"),L$36*'4.UK Offices OH'!$E$67,IF(AND(L$12="Indirect - Subcontractor",L$11="Design Staff"),L$36*'4.UK Offices OH'!$F$67,0)))</f>
        <v>0</v>
      </c>
      <c r="M59" s="138">
        <f>IF(AND(M$12="Direct",M$11="Design Staff"),M$36*'4.UK Offices OH'!$D$67,IF(AND(M$12="Indirect - Agency",M$11="Design Staff"),M$36*'4.UK Offices OH'!$E$67,IF(AND(M$12="Indirect - Subcontractor",M$11="Design Staff"),M$36*'4.UK Offices OH'!$F$67,0)))</f>
        <v>0</v>
      </c>
      <c r="N59" s="138">
        <f>IF(AND(N$12="Direct",N$11="Design Staff"),N$36*'4.UK Offices OH'!$D$67,IF(AND(N$12="Indirect - Agency",N$11="Design Staff"),N$36*'4.UK Offices OH'!$E$67,IF(AND(N$12="Indirect - Subcontractor",N$11="Design Staff"),N$36*'4.UK Offices OH'!$F$67,0)))</f>
        <v>0</v>
      </c>
      <c r="O59" s="138">
        <f>IF(AND(O$12="Direct",O$11="Design Staff"),O$36*'4.UK Offices OH'!$D$67,IF(AND(O$12="Indirect - Agency",O$11="Design Staff"),O$36*'4.UK Offices OH'!$E$67,IF(AND(O$12="Indirect - Subcontractor",O$11="Design Staff"),O$36*'4.UK Offices OH'!$F$67,0)))</f>
        <v>0</v>
      </c>
      <c r="P59" s="491"/>
      <c r="Q59" s="138">
        <f>IF(AND(Q$12="Direct",Q$11="Design Staff"),Q$36*'4.UK Offices OH'!$D$67,IF(AND(Q$12="Indirect - Agency",Q$11="Design Staff"),Q$36*'4.UK Offices OH'!$E$67,IF(AND(Q$12="Indirect - Subcontractor",Q$11="Design Staff"),Q$36*'4.UK Offices OH'!$F$67,0)))</f>
        <v>0</v>
      </c>
      <c r="R59" s="138">
        <f>IF(AND(R$12="Direct",R$11="Design Staff"),R$36*'4.UK Offices OH'!$D$67,IF(AND(R$12="Indirect - Agency",R$11="Design Staff"),R$36*'4.UK Offices OH'!$E$67,IF(AND(R$12="Indirect - Subcontractor",R$11="Design Staff"),R$36*'4.UK Offices OH'!$F$67,0)))</f>
        <v>0</v>
      </c>
      <c r="S59" s="138">
        <f>IF(AND(S$12="Direct",S$11="Design Staff"),S$36*'4.UK Offices OH'!$D$67,IF(AND(S$12="Indirect - Agency",S$11="Design Staff"),S$36*'4.UK Offices OH'!$E$67,IF(AND(S$12="Indirect - Subcontractor",S$11="Design Staff"),S$36*'4.UK Offices OH'!$F$67,0)))</f>
        <v>0</v>
      </c>
      <c r="T59" s="138">
        <f>IF(AND(T$12="Direct",T$11="Design Staff"),T$36*'4.UK Offices OH'!$D$67,IF(AND(T$12="Indirect - Agency",T$11="Design Staff"),T$36*'4.UK Offices OH'!$E$67,IF(AND(T$12="Indirect - Subcontractor",T$11="Design Staff"),T$36*'4.UK Offices OH'!$F$67,0)))</f>
        <v>0</v>
      </c>
      <c r="U59" s="138">
        <f>IF(AND(U$12="Direct",U$11="Design Staff"),U$36*'4.UK Offices OH'!$D$67,IF(AND(U$12="Indirect - Agency",U$11="Design Staff"),U$36*'4.UK Offices OH'!$E$67,IF(AND(U$12="Indirect - Subcontractor",U$11="Design Staff"),U$36*'4.UK Offices OH'!$F$67,0)))</f>
        <v>0</v>
      </c>
      <c r="V59" s="138">
        <f>IF(AND(V$12="Direct",V$11="Design Staff"),V$36*'4.UK Offices OH'!$D$67,IF(AND(V$12="Indirect - Agency",V$11="Design Staff"),V$36*'4.UK Offices OH'!$E$67,IF(AND(V$12="Indirect - Subcontractor",V$11="Design Staff"),V$36*'4.UK Offices OH'!$F$67,0)))</f>
        <v>0</v>
      </c>
      <c r="W59" s="138">
        <f>IF(AND(W$12="Direct",W$11="Design Staff"),W$36*'4.UK Offices OH'!$D$67,IF(AND(W$12="Indirect - Agency",W$11="Design Staff"),W$36*'4.UK Offices OH'!$E$67,IF(AND(W$12="Indirect - Subcontractor",W$11="Design Staff"),W$36*'4.UK Offices OH'!$F$67,0)))</f>
        <v>0</v>
      </c>
      <c r="X59" s="138">
        <f>IF(AND(X$12="Direct",X$11="Design Staff"),X$36*'4.UK Offices OH'!$D$67,IF(AND(X$12="Indirect - Agency",X$11="Design Staff"),X$36*'4.UK Offices OH'!$E$67,IF(AND(X$12="Indirect - Subcontractor",X$11="Design Staff"),X$36*'4.UK Offices OH'!$F$67,0)))</f>
        <v>0</v>
      </c>
      <c r="Y59" s="138">
        <f>IF(AND(Y$12="Direct",Y$11="Design Staff"),Y$36*'4.UK Offices OH'!$D$67,IF(AND(Y$12="Indirect - Agency",Y$11="Design Staff"),Y$36*'4.UK Offices OH'!$E$67,IF(AND(Y$12="Indirect - Subcontractor",Y$11="Design Staff"),Y$36*'4.UK Offices OH'!$F$67,0)))</f>
        <v>0</v>
      </c>
      <c r="Z59" s="138">
        <f>IF(AND(Z$12="Direct",Z$11="Design Staff"),Z$36*'4.UK Offices OH'!$D$67,IF(AND(Z$12="Indirect - Agency",Z$11="Design Staff"),Z$36*'4.UK Offices OH'!$E$67,IF(AND(Z$12="Indirect - Subcontractor",Z$11="Design Staff"),Z$36*'4.UK Offices OH'!$F$67,0)))</f>
        <v>0</v>
      </c>
      <c r="AA59" s="138">
        <f>IF(AND(AA$12="Direct",AA$11="Design Staff"),AA$36*'4.UK Offices OH'!$D$67,IF(AND(AA$12="Indirect - Agency",AA$11="Design Staff"),AA$36*'4.UK Offices OH'!$E$67,IF(AND(AA$12="Indirect - Subcontractor",AA$11="Design Staff"),AA$36*'4.UK Offices OH'!$F$67,0)))</f>
        <v>0</v>
      </c>
      <c r="AB59" s="138">
        <f>IF(AND(AB$12="Direct",AB$11="Design Staff"),AB$36*'4.UK Offices OH'!$D$67,IF(AND(AB$12="Indirect - Agency",AB$11="Design Staff"),AB$36*'4.UK Offices OH'!$E$67,IF(AND(AB$12="Indirect - Subcontractor",AB$11="Design Staff"),AB$36*'4.UK Offices OH'!$F$67,0)))</f>
        <v>0</v>
      </c>
      <c r="AC59" s="138">
        <f>IF(AND(AC$12="Direct",AC$11="Design Staff"),AC$36*'4.UK Offices OH'!$D$67,IF(AND(AC$12="Indirect - Agency",AC$11="Design Staff"),AC$36*'4.UK Offices OH'!$E$67,IF(AND(AC$12="Indirect - Subcontractor",AC$11="Design Staff"),AC$36*'4.UK Offices OH'!$F$67,0)))</f>
        <v>0</v>
      </c>
      <c r="AD59" s="138">
        <f>IF(AND(AD$12="Direct",AD$11="Design Staff"),AD$36*'4.UK Offices OH'!$D$67,IF(AND(AD$12="Indirect - Agency",AD$11="Design Staff"),AD$36*'4.UK Offices OH'!$E$67,IF(AND(AD$12="Indirect - Subcontractor",AD$11="Design Staff"),AD$36*'4.UK Offices OH'!$F$67,0)))</f>
        <v>0</v>
      </c>
      <c r="AE59" s="138">
        <f>IF(AND(AE$12="Direct",AE$11="Design Staff"),AE$36*'4.UK Offices OH'!$D$67,IF(AND(AE$12="Indirect - Agency",AE$11="Design Staff"),AE$36*'4.UK Offices OH'!$E$67,IF(AND(AE$12="Indirect - Subcontractor",AE$11="Design Staff"),AE$36*'4.UK Offices OH'!$F$67,0)))</f>
        <v>0</v>
      </c>
      <c r="AF59" s="138">
        <f>IF(AND(AF$12="Direct",AF$11="Design Staff"),AF$36*'4.UK Offices OH'!$D$67,IF(AND(AF$12="Indirect - Agency",AF$11="Design Staff"),AF$36*'4.UK Offices OH'!$E$67,IF(AND(AF$12="Indirect - Subcontractor",AF$11="Design Staff"),AF$36*'4.UK Offices OH'!$F$67,0)))</f>
        <v>0</v>
      </c>
      <c r="AG59" s="138">
        <f>IF(AND(AG$12="Direct",AG$11="Design Staff"),AG$36*'4.UK Offices OH'!$D$67,IF(AND(AG$12="Indirect - Agency",AG$11="Design Staff"),AG$36*'4.UK Offices OH'!$E$67,IF(AND(AG$12="Indirect - Subcontractor",AG$11="Design Staff"),AG$36*'4.UK Offices OH'!$F$67,0)))</f>
        <v>0</v>
      </c>
      <c r="AH59" s="138">
        <f>IF(AND(AH$12="Direct",AH$11="Design Staff"),AH$36*'4.UK Offices OH'!$D$67,IF(AND(AH$12="Indirect - Agency",AH$11="Design Staff"),AH$36*'4.UK Offices OH'!$E$67,IF(AND(AH$12="Indirect - Subcontractor",AH$11="Design Staff"),AH$36*'4.UK Offices OH'!$F$67,0)))</f>
        <v>0</v>
      </c>
      <c r="AI59" s="138">
        <f>IF(AND(AI$12="Direct",AI$11="Design Staff"),AI$36*'4.UK Offices OH'!$D$67,IF(AND(AI$12="Indirect - Agency",AI$11="Design Staff"),AI$36*'4.UK Offices OH'!$E$67,IF(AND(AI$12="Indirect - Subcontractor",AI$11="Design Staff"),AI$36*'4.UK Offices OH'!$F$67,0)))</f>
        <v>0</v>
      </c>
      <c r="AJ59" s="138">
        <f>IF(AND(AJ$12="Direct",AJ$11="Design Staff"),AJ$36*'4.UK Offices OH'!$D$67,IF(AND(AJ$12="Indirect - Agency",AJ$11="Design Staff"),AJ$36*'4.UK Offices OH'!$E$67,IF(AND(AJ$12="Indirect - Subcontractor",AJ$11="Design Staff"),AJ$36*'4.UK Offices OH'!$F$67,0)))</f>
        <v>0</v>
      </c>
      <c r="AK59" s="138">
        <f>IF(AND(AK$12="Direct",AK$11="Design Staff"),AK$36*'4.UK Offices OH'!$D$67,IF(AND(AK$12="Indirect - Agency",AK$11="Design Staff"),AK$36*'4.UK Offices OH'!$E$67,IF(AND(AK$12="Indirect - Subcontractor",AK$11="Design Staff"),AK$36*'4.UK Offices OH'!$F$67,0)))</f>
        <v>0</v>
      </c>
      <c r="AL59" s="97"/>
    </row>
    <row r="60" spans="1:39" ht="15.75">
      <c r="B60" s="144" t="s">
        <v>242</v>
      </c>
      <c r="C60" s="137" t="s">
        <v>227</v>
      </c>
      <c r="D60" s="145">
        <f t="shared" ref="D60:S60" si="36">SUM(D58:D59)</f>
        <v>0</v>
      </c>
      <c r="E60" s="145">
        <f t="shared" si="36"/>
        <v>0</v>
      </c>
      <c r="F60" s="145">
        <f t="shared" si="36"/>
        <v>0</v>
      </c>
      <c r="G60" s="145">
        <f t="shared" si="36"/>
        <v>0</v>
      </c>
      <c r="H60" s="145">
        <f t="shared" si="36"/>
        <v>0</v>
      </c>
      <c r="I60" s="145">
        <f t="shared" si="36"/>
        <v>0</v>
      </c>
      <c r="J60" s="145">
        <f t="shared" si="36"/>
        <v>0</v>
      </c>
      <c r="K60" s="145">
        <f t="shared" si="36"/>
        <v>0</v>
      </c>
      <c r="L60" s="145">
        <f t="shared" si="36"/>
        <v>0</v>
      </c>
      <c r="M60" s="145">
        <f t="shared" si="36"/>
        <v>0</v>
      </c>
      <c r="N60" s="145">
        <f t="shared" si="36"/>
        <v>0</v>
      </c>
      <c r="O60" s="145">
        <f t="shared" si="36"/>
        <v>0</v>
      </c>
      <c r="P60" s="492"/>
      <c r="Q60" s="145">
        <f t="shared" si="36"/>
        <v>0</v>
      </c>
      <c r="R60" s="145">
        <f t="shared" si="36"/>
        <v>0</v>
      </c>
      <c r="S60" s="145">
        <f t="shared" si="36"/>
        <v>0</v>
      </c>
      <c r="T60" s="145">
        <f t="shared" ref="T60:AI60" si="37">SUM(T58:T59)</f>
        <v>0</v>
      </c>
      <c r="U60" s="145">
        <f t="shared" si="37"/>
        <v>0</v>
      </c>
      <c r="V60" s="145">
        <f t="shared" si="37"/>
        <v>0</v>
      </c>
      <c r="W60" s="145">
        <f t="shared" si="37"/>
        <v>0</v>
      </c>
      <c r="X60" s="145">
        <f t="shared" si="37"/>
        <v>0</v>
      </c>
      <c r="Y60" s="145">
        <f t="shared" si="37"/>
        <v>0</v>
      </c>
      <c r="Z60" s="145">
        <f t="shared" si="37"/>
        <v>0</v>
      </c>
      <c r="AA60" s="145">
        <f t="shared" si="37"/>
        <v>0</v>
      </c>
      <c r="AB60" s="145">
        <f t="shared" si="37"/>
        <v>0</v>
      </c>
      <c r="AC60" s="145">
        <f t="shared" si="37"/>
        <v>0</v>
      </c>
      <c r="AD60" s="145">
        <f t="shared" si="37"/>
        <v>0</v>
      </c>
      <c r="AE60" s="145">
        <f t="shared" si="37"/>
        <v>0</v>
      </c>
      <c r="AF60" s="145">
        <f t="shared" ref="AF60" si="38">SUM(AF58:AF59)</f>
        <v>0</v>
      </c>
      <c r="AG60" s="145">
        <f t="shared" si="37"/>
        <v>0</v>
      </c>
      <c r="AH60" s="145">
        <f t="shared" si="37"/>
        <v>0</v>
      </c>
      <c r="AI60" s="145">
        <f t="shared" si="37"/>
        <v>0</v>
      </c>
      <c r="AJ60" s="145">
        <f t="shared" ref="AJ60:AK60" si="39">SUM(AJ58:AJ59)</f>
        <v>0</v>
      </c>
      <c r="AK60" s="145">
        <f t="shared" si="39"/>
        <v>0</v>
      </c>
    </row>
    <row r="61" spans="1:39">
      <c r="P61" s="488"/>
      <c r="AK61" s="242"/>
    </row>
    <row r="62" spans="1:39" ht="15.75">
      <c r="A62" s="146"/>
      <c r="B62" s="141" t="s">
        <v>243</v>
      </c>
      <c r="P62" s="488"/>
      <c r="AK62" s="242"/>
    </row>
    <row r="63" spans="1:39">
      <c r="A63" s="146"/>
      <c r="B63" s="119" t="s">
        <v>244</v>
      </c>
      <c r="C63" s="99" t="s">
        <v>227</v>
      </c>
      <c r="D63" s="147">
        <f>D$36</f>
        <v>0</v>
      </c>
      <c r="E63" s="147">
        <f t="shared" ref="E63:AK63" si="40">E$36</f>
        <v>0</v>
      </c>
      <c r="F63" s="147">
        <f t="shared" si="40"/>
        <v>0</v>
      </c>
      <c r="G63" s="147">
        <f t="shared" si="40"/>
        <v>0</v>
      </c>
      <c r="H63" s="147">
        <f t="shared" si="40"/>
        <v>0</v>
      </c>
      <c r="I63" s="147">
        <f t="shared" si="40"/>
        <v>0</v>
      </c>
      <c r="J63" s="147">
        <f t="shared" si="40"/>
        <v>0</v>
      </c>
      <c r="K63" s="147">
        <f t="shared" si="40"/>
        <v>0</v>
      </c>
      <c r="L63" s="147">
        <f t="shared" si="40"/>
        <v>0</v>
      </c>
      <c r="M63" s="147">
        <f t="shared" si="40"/>
        <v>0</v>
      </c>
      <c r="N63" s="147">
        <f t="shared" si="40"/>
        <v>0</v>
      </c>
      <c r="O63" s="147">
        <f t="shared" si="40"/>
        <v>0</v>
      </c>
      <c r="P63" s="493"/>
      <c r="Q63" s="147">
        <f t="shared" si="40"/>
        <v>0</v>
      </c>
      <c r="R63" s="147">
        <f t="shared" si="40"/>
        <v>0</v>
      </c>
      <c r="S63" s="147">
        <f t="shared" si="40"/>
        <v>0</v>
      </c>
      <c r="T63" s="147">
        <f t="shared" si="40"/>
        <v>0</v>
      </c>
      <c r="U63" s="147">
        <f t="shared" si="40"/>
        <v>0</v>
      </c>
      <c r="V63" s="147">
        <f t="shared" si="40"/>
        <v>0</v>
      </c>
      <c r="W63" s="147">
        <f t="shared" si="40"/>
        <v>0</v>
      </c>
      <c r="X63" s="147">
        <f t="shared" si="40"/>
        <v>0</v>
      </c>
      <c r="Y63" s="147">
        <f t="shared" si="40"/>
        <v>0</v>
      </c>
      <c r="Z63" s="147">
        <f t="shared" si="40"/>
        <v>0</v>
      </c>
      <c r="AA63" s="147">
        <f t="shared" si="40"/>
        <v>0</v>
      </c>
      <c r="AB63" s="147">
        <f t="shared" si="40"/>
        <v>0</v>
      </c>
      <c r="AC63" s="147">
        <f t="shared" si="40"/>
        <v>0</v>
      </c>
      <c r="AD63" s="147">
        <f t="shared" si="40"/>
        <v>0</v>
      </c>
      <c r="AE63" s="147">
        <f t="shared" si="40"/>
        <v>0</v>
      </c>
      <c r="AF63" s="147">
        <f t="shared" si="40"/>
        <v>0</v>
      </c>
      <c r="AG63" s="147">
        <f t="shared" si="40"/>
        <v>0</v>
      </c>
      <c r="AH63" s="147">
        <f t="shared" si="40"/>
        <v>0</v>
      </c>
      <c r="AI63" s="147">
        <f t="shared" si="40"/>
        <v>0</v>
      </c>
      <c r="AJ63" s="147">
        <f t="shared" si="40"/>
        <v>0</v>
      </c>
      <c r="AK63" s="147">
        <f t="shared" si="40"/>
        <v>0</v>
      </c>
    </row>
    <row r="64" spans="1:39" ht="15.75">
      <c r="A64" s="146"/>
      <c r="B64" s="119" t="s">
        <v>245</v>
      </c>
      <c r="C64" s="137" t="s">
        <v>246</v>
      </c>
      <c r="D64" s="170"/>
      <c r="E64" s="170"/>
      <c r="F64" s="170"/>
      <c r="G64" s="170"/>
      <c r="H64" s="170"/>
      <c r="I64" s="170"/>
      <c r="J64" s="170"/>
      <c r="K64" s="170"/>
      <c r="L64" s="170"/>
      <c r="M64" s="170"/>
      <c r="N64" s="170"/>
      <c r="O64" s="170"/>
      <c r="P64" s="487"/>
      <c r="Q64" s="170"/>
      <c r="R64" s="170"/>
      <c r="S64" s="170"/>
      <c r="T64" s="170"/>
      <c r="U64" s="170"/>
      <c r="V64" s="170"/>
      <c r="W64" s="170"/>
      <c r="X64" s="170"/>
      <c r="Y64" s="170"/>
      <c r="Z64" s="170"/>
      <c r="AA64" s="170"/>
      <c r="AB64" s="170"/>
      <c r="AC64" s="170"/>
      <c r="AD64" s="170"/>
      <c r="AE64" s="170"/>
      <c r="AF64" s="170"/>
      <c r="AG64" s="170"/>
      <c r="AH64" s="170"/>
      <c r="AI64" s="170"/>
      <c r="AJ64" s="170"/>
      <c r="AK64" s="170"/>
    </row>
    <row r="65" spans="1:37" ht="15.75">
      <c r="A65" s="146"/>
      <c r="B65" s="139" t="s">
        <v>247</v>
      </c>
      <c r="C65" s="137" t="s">
        <v>227</v>
      </c>
      <c r="D65" s="145">
        <f>(D63*D64)</f>
        <v>0</v>
      </c>
      <c r="E65" s="145">
        <f t="shared" ref="E65:S65" si="41">(E63*E64)</f>
        <v>0</v>
      </c>
      <c r="F65" s="145">
        <f t="shared" si="41"/>
        <v>0</v>
      </c>
      <c r="G65" s="145">
        <f t="shared" si="41"/>
        <v>0</v>
      </c>
      <c r="H65" s="145">
        <f t="shared" si="41"/>
        <v>0</v>
      </c>
      <c r="I65" s="145">
        <f t="shared" si="41"/>
        <v>0</v>
      </c>
      <c r="J65" s="145">
        <f t="shared" si="41"/>
        <v>0</v>
      </c>
      <c r="K65" s="145">
        <f t="shared" si="41"/>
        <v>0</v>
      </c>
      <c r="L65" s="145">
        <f t="shared" si="41"/>
        <v>0</v>
      </c>
      <c r="M65" s="145">
        <f t="shared" si="41"/>
        <v>0</v>
      </c>
      <c r="N65" s="145">
        <f t="shared" si="41"/>
        <v>0</v>
      </c>
      <c r="O65" s="145">
        <f t="shared" si="41"/>
        <v>0</v>
      </c>
      <c r="P65" s="492"/>
      <c r="Q65" s="145">
        <f t="shared" si="41"/>
        <v>0</v>
      </c>
      <c r="R65" s="145">
        <f t="shared" si="41"/>
        <v>0</v>
      </c>
      <c r="S65" s="145">
        <f t="shared" si="41"/>
        <v>0</v>
      </c>
      <c r="T65" s="145">
        <f t="shared" ref="T65:AI65" si="42">(T63*T64)</f>
        <v>0</v>
      </c>
      <c r="U65" s="145">
        <f t="shared" si="42"/>
        <v>0</v>
      </c>
      <c r="V65" s="145">
        <f t="shared" si="42"/>
        <v>0</v>
      </c>
      <c r="W65" s="145">
        <f t="shared" si="42"/>
        <v>0</v>
      </c>
      <c r="X65" s="145">
        <f t="shared" si="42"/>
        <v>0</v>
      </c>
      <c r="Y65" s="145">
        <f t="shared" si="42"/>
        <v>0</v>
      </c>
      <c r="Z65" s="145">
        <f t="shared" si="42"/>
        <v>0</v>
      </c>
      <c r="AA65" s="145">
        <f t="shared" si="42"/>
        <v>0</v>
      </c>
      <c r="AB65" s="145">
        <f t="shared" si="42"/>
        <v>0</v>
      </c>
      <c r="AC65" s="145">
        <f t="shared" si="42"/>
        <v>0</v>
      </c>
      <c r="AD65" s="145">
        <f t="shared" si="42"/>
        <v>0</v>
      </c>
      <c r="AE65" s="145">
        <f t="shared" si="42"/>
        <v>0</v>
      </c>
      <c r="AF65" s="145">
        <f t="shared" ref="AF65" si="43">(AF63*AF64)</f>
        <v>0</v>
      </c>
      <c r="AG65" s="145">
        <f t="shared" si="42"/>
        <v>0</v>
      </c>
      <c r="AH65" s="145">
        <f t="shared" si="42"/>
        <v>0</v>
      </c>
      <c r="AI65" s="145">
        <f t="shared" si="42"/>
        <v>0</v>
      </c>
      <c r="AJ65" s="145">
        <f t="shared" ref="AJ65:AK65" si="44">(AJ63*AJ64)</f>
        <v>0</v>
      </c>
      <c r="AK65" s="145">
        <f t="shared" si="44"/>
        <v>0</v>
      </c>
    </row>
    <row r="66" spans="1:37">
      <c r="A66" s="146"/>
      <c r="P66" s="488"/>
      <c r="AK66" s="242"/>
    </row>
    <row r="67" spans="1:37" ht="15.75">
      <c r="A67" s="146"/>
      <c r="B67" s="141" t="s">
        <v>248</v>
      </c>
      <c r="P67" s="488"/>
      <c r="AK67" s="242"/>
    </row>
    <row r="68" spans="1:37">
      <c r="A68" s="146"/>
      <c r="B68" s="119" t="s">
        <v>244</v>
      </c>
      <c r="C68" s="99" t="s">
        <v>227</v>
      </c>
      <c r="D68" s="147">
        <f>D$36</f>
        <v>0</v>
      </c>
      <c r="E68" s="147">
        <f t="shared" ref="E68:AK68" si="45">E$36</f>
        <v>0</v>
      </c>
      <c r="F68" s="147">
        <f t="shared" si="45"/>
        <v>0</v>
      </c>
      <c r="G68" s="147">
        <f t="shared" si="45"/>
        <v>0</v>
      </c>
      <c r="H68" s="147">
        <f t="shared" si="45"/>
        <v>0</v>
      </c>
      <c r="I68" s="147">
        <f t="shared" si="45"/>
        <v>0</v>
      </c>
      <c r="J68" s="147">
        <f t="shared" si="45"/>
        <v>0</v>
      </c>
      <c r="K68" s="147">
        <f t="shared" si="45"/>
        <v>0</v>
      </c>
      <c r="L68" s="147">
        <f t="shared" si="45"/>
        <v>0</v>
      </c>
      <c r="M68" s="147">
        <f t="shared" si="45"/>
        <v>0</v>
      </c>
      <c r="N68" s="147">
        <f t="shared" si="45"/>
        <v>0</v>
      </c>
      <c r="O68" s="147">
        <f t="shared" si="45"/>
        <v>0</v>
      </c>
      <c r="P68" s="493"/>
      <c r="Q68" s="147">
        <f t="shared" si="45"/>
        <v>0</v>
      </c>
      <c r="R68" s="147">
        <f t="shared" si="45"/>
        <v>0</v>
      </c>
      <c r="S68" s="147">
        <f t="shared" si="45"/>
        <v>0</v>
      </c>
      <c r="T68" s="147">
        <f t="shared" si="45"/>
        <v>0</v>
      </c>
      <c r="U68" s="147">
        <f t="shared" si="45"/>
        <v>0</v>
      </c>
      <c r="V68" s="147">
        <f t="shared" si="45"/>
        <v>0</v>
      </c>
      <c r="W68" s="147">
        <f t="shared" si="45"/>
        <v>0</v>
      </c>
      <c r="X68" s="147">
        <f t="shared" si="45"/>
        <v>0</v>
      </c>
      <c r="Y68" s="147">
        <f t="shared" si="45"/>
        <v>0</v>
      </c>
      <c r="Z68" s="147">
        <f t="shared" si="45"/>
        <v>0</v>
      </c>
      <c r="AA68" s="147">
        <f t="shared" si="45"/>
        <v>0</v>
      </c>
      <c r="AB68" s="147">
        <f t="shared" si="45"/>
        <v>0</v>
      </c>
      <c r="AC68" s="147">
        <f t="shared" si="45"/>
        <v>0</v>
      </c>
      <c r="AD68" s="147">
        <f t="shared" si="45"/>
        <v>0</v>
      </c>
      <c r="AE68" s="147">
        <f t="shared" si="45"/>
        <v>0</v>
      </c>
      <c r="AF68" s="147">
        <f t="shared" si="45"/>
        <v>0</v>
      </c>
      <c r="AG68" s="147">
        <f t="shared" si="45"/>
        <v>0</v>
      </c>
      <c r="AH68" s="147">
        <f t="shared" si="45"/>
        <v>0</v>
      </c>
      <c r="AI68" s="147">
        <f t="shared" si="45"/>
        <v>0</v>
      </c>
      <c r="AJ68" s="147">
        <f t="shared" si="45"/>
        <v>0</v>
      </c>
      <c r="AK68" s="147">
        <f t="shared" si="45"/>
        <v>0</v>
      </c>
    </row>
    <row r="69" spans="1:37" ht="15.75">
      <c r="A69" s="146"/>
      <c r="B69" s="119" t="s">
        <v>245</v>
      </c>
      <c r="C69" s="137" t="s">
        <v>246</v>
      </c>
      <c r="D69" s="170"/>
      <c r="E69" s="170"/>
      <c r="F69" s="170"/>
      <c r="G69" s="170"/>
      <c r="H69" s="170"/>
      <c r="I69" s="170"/>
      <c r="J69" s="170"/>
      <c r="K69" s="170"/>
      <c r="L69" s="170"/>
      <c r="M69" s="170"/>
      <c r="N69" s="170"/>
      <c r="O69" s="170"/>
      <c r="P69" s="487"/>
      <c r="Q69" s="170"/>
      <c r="R69" s="170"/>
      <c r="S69" s="170"/>
      <c r="T69" s="170"/>
      <c r="U69" s="170"/>
      <c r="V69" s="170"/>
      <c r="W69" s="170"/>
      <c r="X69" s="170"/>
      <c r="Y69" s="170"/>
      <c r="Z69" s="170"/>
      <c r="AA69" s="170"/>
      <c r="AB69" s="170"/>
      <c r="AC69" s="170"/>
      <c r="AD69" s="170"/>
      <c r="AE69" s="170"/>
      <c r="AF69" s="170"/>
      <c r="AG69" s="170"/>
      <c r="AH69" s="170"/>
      <c r="AI69" s="170"/>
      <c r="AJ69" s="170"/>
      <c r="AK69" s="170"/>
    </row>
    <row r="70" spans="1:37" ht="15.75">
      <c r="A70" s="146"/>
      <c r="B70" s="139" t="s">
        <v>247</v>
      </c>
      <c r="C70" s="137" t="s">
        <v>227</v>
      </c>
      <c r="D70" s="145">
        <f t="shared" ref="D70" si="46">(D68*D69)</f>
        <v>0</v>
      </c>
      <c r="E70" s="145">
        <f t="shared" ref="E70:S70" si="47">(E68*E69)</f>
        <v>0</v>
      </c>
      <c r="F70" s="145">
        <f t="shared" si="47"/>
        <v>0</v>
      </c>
      <c r="G70" s="145">
        <f t="shared" si="47"/>
        <v>0</v>
      </c>
      <c r="H70" s="145">
        <f t="shared" si="47"/>
        <v>0</v>
      </c>
      <c r="I70" s="145">
        <f t="shared" si="47"/>
        <v>0</v>
      </c>
      <c r="J70" s="145">
        <f t="shared" si="47"/>
        <v>0</v>
      </c>
      <c r="K70" s="145">
        <f t="shared" si="47"/>
        <v>0</v>
      </c>
      <c r="L70" s="145">
        <f t="shared" si="47"/>
        <v>0</v>
      </c>
      <c r="M70" s="145">
        <f t="shared" si="47"/>
        <v>0</v>
      </c>
      <c r="N70" s="145">
        <f t="shared" si="47"/>
        <v>0</v>
      </c>
      <c r="O70" s="145">
        <f t="shared" si="47"/>
        <v>0</v>
      </c>
      <c r="P70" s="492"/>
      <c r="Q70" s="145">
        <f t="shared" si="47"/>
        <v>0</v>
      </c>
      <c r="R70" s="145">
        <f t="shared" si="47"/>
        <v>0</v>
      </c>
      <c r="S70" s="145">
        <f t="shared" si="47"/>
        <v>0</v>
      </c>
      <c r="T70" s="145">
        <f t="shared" ref="T70:AI70" si="48">(T68*T69)</f>
        <v>0</v>
      </c>
      <c r="U70" s="145">
        <f t="shared" si="48"/>
        <v>0</v>
      </c>
      <c r="V70" s="145">
        <f t="shared" si="48"/>
        <v>0</v>
      </c>
      <c r="W70" s="145">
        <f t="shared" si="48"/>
        <v>0</v>
      </c>
      <c r="X70" s="145">
        <f t="shared" si="48"/>
        <v>0</v>
      </c>
      <c r="Y70" s="145">
        <f t="shared" si="48"/>
        <v>0</v>
      </c>
      <c r="Z70" s="145">
        <f t="shared" si="48"/>
        <v>0</v>
      </c>
      <c r="AA70" s="145">
        <f t="shared" si="48"/>
        <v>0</v>
      </c>
      <c r="AB70" s="145">
        <f t="shared" si="48"/>
        <v>0</v>
      </c>
      <c r="AC70" s="145">
        <f t="shared" si="48"/>
        <v>0</v>
      </c>
      <c r="AD70" s="145">
        <f t="shared" si="48"/>
        <v>0</v>
      </c>
      <c r="AE70" s="145">
        <f t="shared" si="48"/>
        <v>0</v>
      </c>
      <c r="AF70" s="145">
        <f t="shared" ref="AF70" si="49">(AF68*AF69)</f>
        <v>0</v>
      </c>
      <c r="AG70" s="145">
        <f t="shared" si="48"/>
        <v>0</v>
      </c>
      <c r="AH70" s="145">
        <f t="shared" si="48"/>
        <v>0</v>
      </c>
      <c r="AI70" s="145">
        <f t="shared" si="48"/>
        <v>0</v>
      </c>
      <c r="AJ70" s="145">
        <f t="shared" ref="AJ70:AK70" si="50">(AJ68*AJ69)</f>
        <v>0</v>
      </c>
      <c r="AK70" s="145">
        <f t="shared" si="50"/>
        <v>0</v>
      </c>
    </row>
    <row r="71" spans="1:37">
      <c r="A71" s="146"/>
      <c r="P71" s="488"/>
      <c r="AK71" s="242"/>
    </row>
    <row r="72" spans="1:37" ht="15.75">
      <c r="A72" s="146"/>
      <c r="B72" s="141" t="s">
        <v>256</v>
      </c>
      <c r="P72" s="488"/>
      <c r="AK72" s="242"/>
    </row>
    <row r="73" spans="1:37">
      <c r="A73" s="146"/>
      <c r="B73" s="119" t="s">
        <v>244</v>
      </c>
      <c r="C73" s="99" t="s">
        <v>227</v>
      </c>
      <c r="D73" s="147">
        <f>D$36</f>
        <v>0</v>
      </c>
      <c r="E73" s="147">
        <f t="shared" ref="E73:AK73" si="51">E$36</f>
        <v>0</v>
      </c>
      <c r="F73" s="147">
        <f t="shared" si="51"/>
        <v>0</v>
      </c>
      <c r="G73" s="147">
        <f t="shared" si="51"/>
        <v>0</v>
      </c>
      <c r="H73" s="147">
        <f t="shared" si="51"/>
        <v>0</v>
      </c>
      <c r="I73" s="147">
        <f t="shared" si="51"/>
        <v>0</v>
      </c>
      <c r="J73" s="147">
        <f t="shared" si="51"/>
        <v>0</v>
      </c>
      <c r="K73" s="147">
        <f t="shared" si="51"/>
        <v>0</v>
      </c>
      <c r="L73" s="147">
        <f t="shared" si="51"/>
        <v>0</v>
      </c>
      <c r="M73" s="147">
        <f t="shared" si="51"/>
        <v>0</v>
      </c>
      <c r="N73" s="147">
        <f t="shared" si="51"/>
        <v>0</v>
      </c>
      <c r="O73" s="147">
        <f t="shared" si="51"/>
        <v>0</v>
      </c>
      <c r="P73" s="493"/>
      <c r="Q73" s="147">
        <f t="shared" si="51"/>
        <v>0</v>
      </c>
      <c r="R73" s="147">
        <f t="shared" si="51"/>
        <v>0</v>
      </c>
      <c r="S73" s="147">
        <f t="shared" si="51"/>
        <v>0</v>
      </c>
      <c r="T73" s="147">
        <f t="shared" si="51"/>
        <v>0</v>
      </c>
      <c r="U73" s="147">
        <f t="shared" si="51"/>
        <v>0</v>
      </c>
      <c r="V73" s="147">
        <f t="shared" si="51"/>
        <v>0</v>
      </c>
      <c r="W73" s="147">
        <f t="shared" si="51"/>
        <v>0</v>
      </c>
      <c r="X73" s="147">
        <f t="shared" si="51"/>
        <v>0</v>
      </c>
      <c r="Y73" s="147">
        <f t="shared" si="51"/>
        <v>0</v>
      </c>
      <c r="Z73" s="147">
        <f t="shared" si="51"/>
        <v>0</v>
      </c>
      <c r="AA73" s="147">
        <f t="shared" si="51"/>
        <v>0</v>
      </c>
      <c r="AB73" s="147">
        <f t="shared" si="51"/>
        <v>0</v>
      </c>
      <c r="AC73" s="147">
        <f t="shared" si="51"/>
        <v>0</v>
      </c>
      <c r="AD73" s="147">
        <f t="shared" si="51"/>
        <v>0</v>
      </c>
      <c r="AE73" s="147">
        <f t="shared" si="51"/>
        <v>0</v>
      </c>
      <c r="AF73" s="147">
        <f t="shared" si="51"/>
        <v>0</v>
      </c>
      <c r="AG73" s="147">
        <f t="shared" si="51"/>
        <v>0</v>
      </c>
      <c r="AH73" s="147">
        <f t="shared" si="51"/>
        <v>0</v>
      </c>
      <c r="AI73" s="147">
        <f t="shared" si="51"/>
        <v>0</v>
      </c>
      <c r="AJ73" s="147">
        <f t="shared" si="51"/>
        <v>0</v>
      </c>
      <c r="AK73" s="147">
        <f t="shared" si="51"/>
        <v>0</v>
      </c>
    </row>
    <row r="74" spans="1:37" ht="15.75">
      <c r="A74" s="146"/>
      <c r="B74" s="119" t="s">
        <v>245</v>
      </c>
      <c r="C74" s="137" t="s">
        <v>246</v>
      </c>
      <c r="D74" s="170"/>
      <c r="E74" s="170"/>
      <c r="F74" s="170"/>
      <c r="G74" s="170"/>
      <c r="H74" s="170"/>
      <c r="I74" s="170"/>
      <c r="J74" s="170"/>
      <c r="K74" s="170"/>
      <c r="L74" s="170"/>
      <c r="M74" s="170"/>
      <c r="N74" s="170"/>
      <c r="O74" s="170"/>
      <c r="P74" s="487"/>
      <c r="Q74" s="170"/>
      <c r="R74" s="170"/>
      <c r="S74" s="170"/>
      <c r="T74" s="170"/>
      <c r="U74" s="170"/>
      <c r="V74" s="170"/>
      <c r="W74" s="170"/>
      <c r="X74" s="170"/>
      <c r="Y74" s="170"/>
      <c r="Z74" s="170"/>
      <c r="AA74" s="170"/>
      <c r="AB74" s="170"/>
      <c r="AC74" s="170"/>
      <c r="AD74" s="170"/>
      <c r="AE74" s="170"/>
      <c r="AF74" s="170"/>
      <c r="AG74" s="170"/>
      <c r="AH74" s="170"/>
      <c r="AI74" s="170"/>
      <c r="AJ74" s="170"/>
      <c r="AK74" s="170"/>
    </row>
    <row r="75" spans="1:37" ht="15.75">
      <c r="A75" s="146"/>
      <c r="B75" s="139" t="s">
        <v>247</v>
      </c>
      <c r="C75" s="137" t="s">
        <v>227</v>
      </c>
      <c r="D75" s="145">
        <f t="shared" ref="D75" si="52">(D73*D74)</f>
        <v>0</v>
      </c>
      <c r="E75" s="145">
        <f t="shared" ref="E75:S75" si="53">(E73*E74)</f>
        <v>0</v>
      </c>
      <c r="F75" s="145">
        <f t="shared" si="53"/>
        <v>0</v>
      </c>
      <c r="G75" s="145">
        <f t="shared" si="53"/>
        <v>0</v>
      </c>
      <c r="H75" s="145">
        <f t="shared" si="53"/>
        <v>0</v>
      </c>
      <c r="I75" s="145">
        <f t="shared" si="53"/>
        <v>0</v>
      </c>
      <c r="J75" s="145">
        <f t="shared" si="53"/>
        <v>0</v>
      </c>
      <c r="K75" s="145">
        <f t="shared" si="53"/>
        <v>0</v>
      </c>
      <c r="L75" s="145">
        <f t="shared" si="53"/>
        <v>0</v>
      </c>
      <c r="M75" s="145">
        <f t="shared" si="53"/>
        <v>0</v>
      </c>
      <c r="N75" s="145">
        <f t="shared" si="53"/>
        <v>0</v>
      </c>
      <c r="O75" s="145">
        <f t="shared" si="53"/>
        <v>0</v>
      </c>
      <c r="P75" s="492"/>
      <c r="Q75" s="145">
        <f t="shared" si="53"/>
        <v>0</v>
      </c>
      <c r="R75" s="145">
        <f t="shared" si="53"/>
        <v>0</v>
      </c>
      <c r="S75" s="145">
        <f t="shared" si="53"/>
        <v>0</v>
      </c>
      <c r="T75" s="145">
        <f t="shared" ref="T75:AI75" si="54">(T73*T74)</f>
        <v>0</v>
      </c>
      <c r="U75" s="145">
        <f t="shared" si="54"/>
        <v>0</v>
      </c>
      <c r="V75" s="145">
        <f t="shared" si="54"/>
        <v>0</v>
      </c>
      <c r="W75" s="145">
        <f t="shared" si="54"/>
        <v>0</v>
      </c>
      <c r="X75" s="145">
        <f t="shared" si="54"/>
        <v>0</v>
      </c>
      <c r="Y75" s="145">
        <f t="shared" si="54"/>
        <v>0</v>
      </c>
      <c r="Z75" s="145">
        <f t="shared" si="54"/>
        <v>0</v>
      </c>
      <c r="AA75" s="145">
        <f t="shared" si="54"/>
        <v>0</v>
      </c>
      <c r="AB75" s="145">
        <f t="shared" si="54"/>
        <v>0</v>
      </c>
      <c r="AC75" s="145">
        <f t="shared" si="54"/>
        <v>0</v>
      </c>
      <c r="AD75" s="145">
        <f t="shared" si="54"/>
        <v>0</v>
      </c>
      <c r="AE75" s="145">
        <f t="shared" si="54"/>
        <v>0</v>
      </c>
      <c r="AF75" s="145">
        <f t="shared" ref="AF75" si="55">(AF73*AF74)</f>
        <v>0</v>
      </c>
      <c r="AG75" s="145">
        <f t="shared" si="54"/>
        <v>0</v>
      </c>
      <c r="AH75" s="145">
        <f t="shared" si="54"/>
        <v>0</v>
      </c>
      <c r="AI75" s="145">
        <f t="shared" si="54"/>
        <v>0</v>
      </c>
      <c r="AJ75" s="145">
        <f t="shared" ref="AJ75:AK75" si="56">(AJ73*AJ74)</f>
        <v>0</v>
      </c>
      <c r="AK75" s="145">
        <f t="shared" si="56"/>
        <v>0</v>
      </c>
    </row>
    <row r="76" spans="1:37">
      <c r="P76" s="221"/>
    </row>
  </sheetData>
  <sheetProtection algorithmName="SHA-512" hashValue="IiN2h2SGkm2xyhWKnwm65P6VeBgpcIo0uh38RL+Kx8Ruf5cIgMYTErcnvl4lYPqXuEGhitHKvXuBNL7elkvyxg==" saltValue="Z6krkDu5xlOUt5S1hyewaw==" spinCount="100000" sheet="1" objects="1" scenarios="1" selectLockedCells="1"/>
  <mergeCells count="1">
    <mergeCell ref="A1:C1"/>
  </mergeCells>
  <phoneticPr fontId="38" type="noConversion"/>
  <conditionalFormatting sqref="D30:AK34 D18:AK25">
    <cfRule type="expression" dxfId="115" priority="10">
      <formula>D$12="Direct"</formula>
    </cfRule>
  </conditionalFormatting>
  <dataValidations count="5">
    <dataValidation type="custom" allowBlank="1" showInputMessage="1" showErrorMessage="1" sqref="D30:AK34" xr:uid="{E396B84A-7B8C-4119-9059-F5A72AF0AE4A}">
      <formula1>D$12="Direct"</formula1>
    </dataValidation>
    <dataValidation type="list" allowBlank="1" showInputMessage="1" showErrorMessage="1" sqref="D12:AK12" xr:uid="{6C41537F-F24C-4DAA-B67C-1CD84B8CDA29}">
      <formula1>"Direct,Indirect - Agency, Indirect - Subcontractor"</formula1>
    </dataValidation>
    <dataValidation type="list" allowBlank="1" showInputMessage="1" showErrorMessage="1" sqref="D41:AK41" xr:uid="{4D83C1DC-535B-4CEC-81F7-0CE14FE1E545}">
      <formula1>Local</formula1>
    </dataValidation>
    <dataValidation type="list" allowBlank="1" showInputMessage="1" showErrorMessage="1" sqref="D49:AK49" xr:uid="{5F2689EC-1C83-4CD2-841B-2DF55363BF29}">
      <formula1>Offshore</formula1>
    </dataValidation>
    <dataValidation type="custom" showInputMessage="1" showErrorMessage="1" sqref="D18:AK25" xr:uid="{17553073-95FD-4D44-9944-7FCE2A744F2A}">
      <formula1>D$12="Direct"</formula1>
    </dataValidation>
  </dataValidations>
  <pageMargins left="0.70866141732283472" right="0.70866141732283472" top="0.74803149606299213" bottom="0.74803149606299213" header="0.31496062992125984" footer="0.31496062992125984"/>
  <pageSetup paperSize="9" scale="20" fitToHeight="0" orientation="landscape" r:id="rId1"/>
  <rowBreaks count="2" manualBreakCount="2">
    <brk id="37" max="16" man="1"/>
    <brk id="61" max="1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9AA9C-20AA-41DA-9E47-D2F57827827A}">
  <sheetPr>
    <tabColor theme="9" tint="0.39997558519241921"/>
  </sheetPr>
  <dimension ref="A1:N68"/>
  <sheetViews>
    <sheetView view="pageBreakPreview" topLeftCell="A10" zoomScale="60" zoomScaleNormal="60" workbookViewId="0">
      <selection activeCell="D10" sqref="D10"/>
    </sheetView>
  </sheetViews>
  <sheetFormatPr defaultColWidth="8.75" defaultRowHeight="15"/>
  <cols>
    <col min="1" max="1" width="8.75" style="131"/>
    <col min="2" max="2" width="57" style="97" customWidth="1"/>
    <col min="3" max="3" width="8.75" style="97"/>
    <col min="4" max="4" width="14.5" style="97" bestFit="1" customWidth="1"/>
    <col min="5" max="5" width="12.75" style="97" bestFit="1" customWidth="1"/>
    <col min="6" max="7" width="8.75" style="97"/>
    <col min="8" max="8" width="11.875" style="97" bestFit="1" customWidth="1"/>
    <col min="9" max="16384" width="8.75" style="97"/>
  </cols>
  <sheetData>
    <row r="1" spans="1:14" ht="27" customHeight="1">
      <c r="A1" s="415" t="str">
        <f>Title</f>
        <v>Concrete Road Framework - Reconstruction Works</v>
      </c>
      <c r="B1" s="415"/>
      <c r="C1" s="415"/>
      <c r="D1" s="415"/>
    </row>
    <row r="2" spans="1:14" ht="20.25">
      <c r="B2" s="98"/>
      <c r="C2" s="99"/>
    </row>
    <row r="3" spans="1:14" ht="15.75">
      <c r="A3" s="97"/>
      <c r="B3" s="100" t="s">
        <v>69</v>
      </c>
    </row>
    <row r="4" spans="1:14" ht="15.75">
      <c r="A4" s="97"/>
      <c r="B4" s="100" t="s">
        <v>257</v>
      </c>
    </row>
    <row r="5" spans="1:14" ht="15.75">
      <c r="A5" s="97"/>
      <c r="B5" s="100"/>
    </row>
    <row r="6" spans="1:14" ht="26.25">
      <c r="B6" s="148" t="s">
        <v>258</v>
      </c>
      <c r="C6" s="99"/>
    </row>
    <row r="8" spans="1:14">
      <c r="B8" s="119"/>
      <c r="C8" s="99"/>
    </row>
    <row r="9" spans="1:14" ht="15.75">
      <c r="A9" s="134" t="s">
        <v>259</v>
      </c>
      <c r="B9" s="134" t="s">
        <v>4585</v>
      </c>
      <c r="C9" s="135"/>
    </row>
    <row r="10" spans="1:14">
      <c r="A10" s="119"/>
      <c r="B10" s="133" t="s">
        <v>260</v>
      </c>
      <c r="C10" s="99"/>
      <c r="D10" s="170" t="s">
        <v>231</v>
      </c>
      <c r="E10" s="170" t="s">
        <v>232</v>
      </c>
      <c r="F10" s="170" t="s">
        <v>261</v>
      </c>
      <c r="G10" s="170" t="s">
        <v>262</v>
      </c>
      <c r="H10" s="170" t="s">
        <v>263</v>
      </c>
      <c r="I10" s="170" t="s">
        <v>264</v>
      </c>
      <c r="J10" s="170" t="s">
        <v>265</v>
      </c>
      <c r="K10" s="170" t="s">
        <v>266</v>
      </c>
      <c r="L10" s="170" t="s">
        <v>267</v>
      </c>
      <c r="M10" s="170" t="s">
        <v>268</v>
      </c>
      <c r="N10" s="149"/>
    </row>
    <row r="11" spans="1:14">
      <c r="A11" s="119"/>
      <c r="B11" s="119" t="s">
        <v>269</v>
      </c>
      <c r="C11" s="99" t="s">
        <v>213</v>
      </c>
      <c r="D11" s="282"/>
      <c r="E11" s="282"/>
      <c r="F11" s="282"/>
      <c r="G11" s="282"/>
      <c r="H11" s="282"/>
      <c r="I11" s="282"/>
      <c r="J11" s="282"/>
      <c r="K11" s="282"/>
      <c r="L11" s="282"/>
      <c r="M11" s="282"/>
    </row>
    <row r="12" spans="1:14">
      <c r="A12" s="119"/>
      <c r="B12" s="119" t="s">
        <v>270</v>
      </c>
      <c r="C12" s="99" t="s">
        <v>213</v>
      </c>
      <c r="D12" s="282"/>
      <c r="E12" s="282"/>
      <c r="F12" s="282"/>
      <c r="G12" s="282"/>
      <c r="H12" s="282"/>
      <c r="I12" s="282"/>
      <c r="J12" s="282"/>
      <c r="K12" s="282"/>
      <c r="L12" s="282"/>
      <c r="M12" s="282"/>
    </row>
    <row r="13" spans="1:14">
      <c r="A13" s="119"/>
      <c r="B13" s="119" t="s">
        <v>271</v>
      </c>
      <c r="C13" s="99" t="s">
        <v>213</v>
      </c>
      <c r="D13" s="282"/>
      <c r="E13" s="282"/>
      <c r="F13" s="282"/>
      <c r="G13" s="282"/>
      <c r="H13" s="282"/>
      <c r="I13" s="282"/>
      <c r="J13" s="282"/>
      <c r="K13" s="282"/>
      <c r="L13" s="282"/>
      <c r="M13" s="282"/>
    </row>
    <row r="14" spans="1:14">
      <c r="A14" s="119"/>
      <c r="B14" s="119" t="s">
        <v>272</v>
      </c>
      <c r="C14" s="99" t="s">
        <v>213</v>
      </c>
      <c r="D14" s="282"/>
      <c r="E14" s="282"/>
      <c r="F14" s="282"/>
      <c r="G14" s="282"/>
      <c r="H14" s="282"/>
      <c r="I14" s="282"/>
      <c r="J14" s="282"/>
      <c r="K14" s="282"/>
      <c r="L14" s="282"/>
      <c r="M14" s="282"/>
    </row>
    <row r="15" spans="1:14">
      <c r="A15" s="119"/>
      <c r="B15" s="119" t="s">
        <v>273</v>
      </c>
      <c r="C15" s="99" t="s">
        <v>213</v>
      </c>
      <c r="D15" s="282"/>
      <c r="E15" s="282"/>
      <c r="F15" s="282"/>
      <c r="G15" s="282"/>
      <c r="H15" s="282"/>
      <c r="I15" s="282"/>
      <c r="J15" s="282"/>
      <c r="K15" s="282"/>
      <c r="L15" s="282"/>
      <c r="M15" s="282"/>
    </row>
    <row r="16" spans="1:14">
      <c r="A16" s="119"/>
      <c r="B16" s="119" t="s">
        <v>274</v>
      </c>
      <c r="C16" s="99" t="s">
        <v>213</v>
      </c>
      <c r="D16" s="282"/>
      <c r="E16" s="282"/>
      <c r="F16" s="282"/>
      <c r="G16" s="282"/>
      <c r="H16" s="282"/>
      <c r="I16" s="282"/>
      <c r="J16" s="282"/>
      <c r="K16" s="282"/>
      <c r="L16" s="282"/>
      <c r="M16" s="282"/>
    </row>
    <row r="17" spans="1:14">
      <c r="A17" s="119"/>
      <c r="B17" s="119" t="s">
        <v>275</v>
      </c>
      <c r="C17" s="99" t="s">
        <v>213</v>
      </c>
      <c r="D17" s="282"/>
      <c r="E17" s="282"/>
      <c r="F17" s="282"/>
      <c r="G17" s="282"/>
      <c r="H17" s="282"/>
      <c r="I17" s="282"/>
      <c r="J17" s="282"/>
      <c r="K17" s="282"/>
      <c r="L17" s="282"/>
      <c r="M17" s="282"/>
    </row>
    <row r="18" spans="1:14">
      <c r="A18" s="119"/>
      <c r="B18" s="119" t="s">
        <v>276</v>
      </c>
      <c r="C18" s="99" t="s">
        <v>213</v>
      </c>
      <c r="D18" s="282"/>
      <c r="E18" s="282"/>
      <c r="F18" s="282"/>
      <c r="G18" s="282"/>
      <c r="H18" s="282"/>
      <c r="I18" s="282"/>
      <c r="J18" s="282"/>
      <c r="K18" s="282"/>
      <c r="L18" s="282"/>
      <c r="M18" s="282"/>
    </row>
    <row r="19" spans="1:14">
      <c r="A19" s="119"/>
      <c r="B19" s="119" t="s">
        <v>277</v>
      </c>
      <c r="C19" s="99" t="s">
        <v>213</v>
      </c>
      <c r="D19" s="282"/>
      <c r="E19" s="282"/>
      <c r="F19" s="282"/>
      <c r="G19" s="282"/>
      <c r="H19" s="282"/>
      <c r="I19" s="282"/>
      <c r="J19" s="282"/>
      <c r="K19" s="282"/>
      <c r="L19" s="282"/>
      <c r="M19" s="282"/>
    </row>
    <row r="20" spans="1:14" s="100" customFormat="1" ht="15.75">
      <c r="A20" s="119"/>
      <c r="B20" s="139" t="s">
        <v>278</v>
      </c>
      <c r="C20" s="137" t="s">
        <v>213</v>
      </c>
      <c r="D20" s="150">
        <f>SUM(D11:D19)</f>
        <v>0</v>
      </c>
      <c r="E20" s="150">
        <f t="shared" ref="E20:M20" si="0">SUM(E11:E19)</f>
        <v>0</v>
      </c>
      <c r="F20" s="150">
        <f t="shared" si="0"/>
        <v>0</v>
      </c>
      <c r="G20" s="150">
        <f t="shared" si="0"/>
        <v>0</v>
      </c>
      <c r="H20" s="150">
        <f t="shared" si="0"/>
        <v>0</v>
      </c>
      <c r="I20" s="150">
        <f t="shared" si="0"/>
        <v>0</v>
      </c>
      <c r="J20" s="150">
        <f t="shared" si="0"/>
        <v>0</v>
      </c>
      <c r="K20" s="150">
        <f t="shared" si="0"/>
        <v>0</v>
      </c>
      <c r="L20" s="150">
        <f t="shared" si="0"/>
        <v>0</v>
      </c>
      <c r="M20" s="150">
        <f t="shared" si="0"/>
        <v>0</v>
      </c>
    </row>
    <row r="21" spans="1:14" ht="15.75">
      <c r="A21" s="119"/>
      <c r="B21" s="119" t="s">
        <v>279</v>
      </c>
      <c r="C21" s="137" t="s">
        <v>213</v>
      </c>
      <c r="D21" s="282"/>
      <c r="E21" s="282"/>
      <c r="F21" s="282"/>
      <c r="G21" s="282"/>
      <c r="H21" s="282"/>
      <c r="I21" s="282"/>
      <c r="J21" s="282"/>
      <c r="K21" s="282"/>
      <c r="L21" s="282"/>
      <c r="M21" s="282"/>
    </row>
    <row r="22" spans="1:14" s="100" customFormat="1" ht="15.75">
      <c r="A22" s="136"/>
      <c r="B22" s="139" t="s">
        <v>280</v>
      </c>
      <c r="C22" s="137" t="s">
        <v>213</v>
      </c>
      <c r="D22" s="151">
        <f>D20+D21</f>
        <v>0</v>
      </c>
      <c r="E22" s="151">
        <f t="shared" ref="E22:M22" si="1">E20+E21</f>
        <v>0</v>
      </c>
      <c r="F22" s="151">
        <f t="shared" si="1"/>
        <v>0</v>
      </c>
      <c r="G22" s="151">
        <f t="shared" si="1"/>
        <v>0</v>
      </c>
      <c r="H22" s="151">
        <f t="shared" si="1"/>
        <v>0</v>
      </c>
      <c r="I22" s="151">
        <f t="shared" si="1"/>
        <v>0</v>
      </c>
      <c r="J22" s="151">
        <f t="shared" si="1"/>
        <v>0</v>
      </c>
      <c r="K22" s="151">
        <f t="shared" si="1"/>
        <v>0</v>
      </c>
      <c r="L22" s="151">
        <f t="shared" si="1"/>
        <v>0</v>
      </c>
      <c r="M22" s="151">
        <f t="shared" si="1"/>
        <v>0</v>
      </c>
    </row>
    <row r="23" spans="1:14">
      <c r="A23" s="119"/>
      <c r="B23" s="119" t="s">
        <v>281</v>
      </c>
      <c r="C23" s="99" t="s">
        <v>213</v>
      </c>
      <c r="D23" s="282"/>
      <c r="E23" s="282"/>
      <c r="F23" s="282"/>
      <c r="G23" s="282"/>
      <c r="H23" s="282"/>
      <c r="I23" s="282"/>
      <c r="J23" s="282"/>
      <c r="K23" s="282"/>
      <c r="L23" s="282"/>
      <c r="M23" s="282"/>
    </row>
    <row r="24" spans="1:14" ht="15.75">
      <c r="B24" s="141" t="s">
        <v>282</v>
      </c>
      <c r="C24" s="137" t="s">
        <v>283</v>
      </c>
      <c r="D24" s="152">
        <f>IFERROR(D22/D23,0)</f>
        <v>0</v>
      </c>
      <c r="E24" s="152">
        <f t="shared" ref="E24:M24" si="2">IFERROR(E22/E23,0)</f>
        <v>0</v>
      </c>
      <c r="F24" s="152">
        <f t="shared" si="2"/>
        <v>0</v>
      </c>
      <c r="G24" s="152">
        <f t="shared" si="2"/>
        <v>0</v>
      </c>
      <c r="H24" s="152">
        <f t="shared" si="2"/>
        <v>0</v>
      </c>
      <c r="I24" s="152">
        <f t="shared" si="2"/>
        <v>0</v>
      </c>
      <c r="J24" s="152">
        <f t="shared" si="2"/>
        <v>0</v>
      </c>
      <c r="K24" s="152">
        <f t="shared" si="2"/>
        <v>0</v>
      </c>
      <c r="L24" s="152">
        <f t="shared" si="2"/>
        <v>0</v>
      </c>
      <c r="M24" s="152">
        <f t="shared" si="2"/>
        <v>0</v>
      </c>
    </row>
    <row r="25" spans="1:14">
      <c r="B25" s="119"/>
      <c r="C25" s="99"/>
    </row>
    <row r="26" spans="1:14" ht="15.75">
      <c r="A26" s="153"/>
      <c r="B26" s="154"/>
      <c r="C26" s="155"/>
      <c r="D26" s="156"/>
    </row>
    <row r="27" spans="1:14">
      <c r="A27" s="153"/>
      <c r="B27" s="157"/>
      <c r="C27" s="158"/>
      <c r="D27" s="159"/>
      <c r="E27" s="159"/>
      <c r="F27" s="159"/>
      <c r="G27" s="159"/>
      <c r="H27" s="159"/>
      <c r="I27" s="159"/>
      <c r="J27" s="159"/>
      <c r="K27" s="159"/>
      <c r="L27" s="159"/>
      <c r="M27" s="159"/>
      <c r="N27" s="149"/>
    </row>
    <row r="28" spans="1:14">
      <c r="A28" s="153"/>
      <c r="B28" s="153"/>
      <c r="C28" s="158"/>
      <c r="D28" s="160"/>
      <c r="E28" s="160"/>
      <c r="F28" s="160"/>
      <c r="G28" s="160"/>
      <c r="H28" s="160"/>
      <c r="I28" s="160"/>
      <c r="J28" s="160"/>
      <c r="K28" s="160"/>
      <c r="L28" s="160"/>
      <c r="M28" s="160"/>
    </row>
    <row r="29" spans="1:14">
      <c r="A29" s="153"/>
      <c r="B29" s="153"/>
      <c r="C29" s="158"/>
      <c r="D29" s="160"/>
      <c r="E29" s="160"/>
      <c r="F29" s="160"/>
      <c r="G29" s="160"/>
      <c r="H29" s="160"/>
      <c r="I29" s="160"/>
      <c r="J29" s="160"/>
      <c r="K29" s="160"/>
      <c r="L29" s="160"/>
      <c r="M29" s="160"/>
    </row>
    <row r="30" spans="1:14">
      <c r="A30" s="153"/>
      <c r="B30" s="153"/>
      <c r="C30" s="158"/>
      <c r="D30" s="160"/>
      <c r="E30" s="160"/>
      <c r="F30" s="160"/>
      <c r="G30" s="160"/>
      <c r="H30" s="160"/>
      <c r="I30" s="160"/>
      <c r="J30" s="160"/>
      <c r="K30" s="160"/>
      <c r="L30" s="160"/>
      <c r="M30" s="160"/>
    </row>
    <row r="31" spans="1:14">
      <c r="A31" s="153"/>
      <c r="B31" s="153"/>
      <c r="C31" s="158"/>
      <c r="D31" s="160"/>
      <c r="E31" s="160"/>
      <c r="F31" s="160"/>
      <c r="G31" s="160"/>
      <c r="H31" s="160"/>
      <c r="I31" s="160"/>
      <c r="J31" s="160"/>
      <c r="K31" s="160"/>
      <c r="L31" s="160"/>
      <c r="M31" s="160"/>
    </row>
    <row r="32" spans="1:14" s="100" customFormat="1" ht="15.75">
      <c r="A32" s="153"/>
      <c r="B32" s="161"/>
      <c r="C32" s="155"/>
      <c r="D32" s="162"/>
      <c r="E32" s="162"/>
      <c r="F32" s="162"/>
      <c r="G32" s="162"/>
      <c r="H32" s="162"/>
      <c r="I32" s="162"/>
      <c r="J32" s="162"/>
      <c r="K32" s="162"/>
      <c r="L32" s="162"/>
      <c r="M32" s="162"/>
    </row>
    <row r="33" spans="1:14" ht="15.75">
      <c r="A33" s="153"/>
      <c r="B33" s="153"/>
      <c r="C33" s="155"/>
      <c r="D33" s="160"/>
      <c r="E33" s="160"/>
      <c r="F33" s="160"/>
      <c r="G33" s="160"/>
      <c r="H33" s="160"/>
      <c r="I33" s="160"/>
      <c r="J33" s="160"/>
      <c r="K33" s="160"/>
      <c r="L33" s="160"/>
      <c r="M33" s="160"/>
    </row>
    <row r="34" spans="1:14" s="100" customFormat="1" ht="15.75">
      <c r="A34" s="154"/>
      <c r="B34" s="161"/>
      <c r="C34" s="155"/>
      <c r="D34" s="163"/>
      <c r="E34" s="163"/>
      <c r="F34" s="163"/>
      <c r="G34" s="163"/>
      <c r="H34" s="163"/>
      <c r="I34" s="163"/>
      <c r="J34" s="163"/>
      <c r="K34" s="163"/>
      <c r="L34" s="163"/>
      <c r="M34" s="163"/>
    </row>
    <row r="35" spans="1:14">
      <c r="A35" s="153"/>
      <c r="B35" s="153"/>
      <c r="C35" s="158"/>
      <c r="D35" s="160"/>
      <c r="E35" s="160"/>
      <c r="F35" s="160"/>
      <c r="G35" s="160"/>
      <c r="H35" s="160"/>
      <c r="I35" s="160"/>
      <c r="J35" s="160"/>
      <c r="K35" s="160"/>
      <c r="L35" s="160"/>
      <c r="M35" s="160"/>
    </row>
    <row r="36" spans="1:14" ht="15.75">
      <c r="A36" s="157"/>
      <c r="B36" s="154"/>
      <c r="C36" s="155"/>
      <c r="D36" s="164"/>
      <c r="E36" s="164"/>
      <c r="F36" s="164"/>
      <c r="G36" s="164"/>
      <c r="H36" s="164"/>
      <c r="I36" s="164"/>
      <c r="J36" s="164"/>
      <c r="K36" s="164"/>
      <c r="L36" s="164"/>
      <c r="M36" s="164"/>
    </row>
    <row r="37" spans="1:14">
      <c r="B37" s="119"/>
      <c r="C37" s="99"/>
    </row>
    <row r="38" spans="1:14" ht="45.75">
      <c r="A38" s="134" t="s">
        <v>284</v>
      </c>
      <c r="B38" s="134" t="s">
        <v>326</v>
      </c>
      <c r="C38" s="135"/>
      <c r="D38" s="132" t="s">
        <v>210</v>
      </c>
      <c r="E38" s="132" t="s">
        <v>285</v>
      </c>
      <c r="F38" s="132" t="s">
        <v>286</v>
      </c>
      <c r="N38" s="149"/>
    </row>
    <row r="39" spans="1:14" ht="15.75">
      <c r="A39" s="119"/>
      <c r="B39" s="119" t="s">
        <v>287</v>
      </c>
      <c r="C39" s="99" t="s">
        <v>283</v>
      </c>
      <c r="D39" s="283"/>
      <c r="E39" s="283"/>
      <c r="F39" s="283"/>
      <c r="G39" s="136"/>
    </row>
    <row r="40" spans="1:14" ht="45">
      <c r="A40" s="119"/>
      <c r="B40" s="165" t="s">
        <v>288</v>
      </c>
      <c r="C40" s="99" t="s">
        <v>283</v>
      </c>
      <c r="D40" s="283"/>
      <c r="E40" s="283"/>
      <c r="F40" s="283"/>
      <c r="G40" s="119"/>
    </row>
    <row r="41" spans="1:14">
      <c r="A41" s="119"/>
      <c r="B41" s="165" t="s">
        <v>289</v>
      </c>
      <c r="C41" s="99" t="s">
        <v>283</v>
      </c>
      <c r="D41" s="283"/>
      <c r="E41" s="283"/>
      <c r="F41" s="283"/>
      <c r="G41" s="119"/>
    </row>
    <row r="42" spans="1:14">
      <c r="A42" s="119"/>
      <c r="B42" s="165" t="s">
        <v>290</v>
      </c>
      <c r="C42" s="99" t="s">
        <v>283</v>
      </c>
      <c r="D42" s="283"/>
      <c r="E42" s="283"/>
      <c r="F42" s="283"/>
      <c r="G42" s="119"/>
    </row>
    <row r="43" spans="1:14">
      <c r="A43" s="119"/>
      <c r="B43" s="165" t="s">
        <v>291</v>
      </c>
      <c r="C43" s="99" t="s">
        <v>283</v>
      </c>
      <c r="D43" s="283"/>
      <c r="E43" s="283"/>
      <c r="F43" s="283"/>
      <c r="G43" s="119"/>
    </row>
    <row r="44" spans="1:14" ht="30">
      <c r="A44" s="119"/>
      <c r="B44" s="165" t="s">
        <v>292</v>
      </c>
      <c r="C44" s="99" t="s">
        <v>283</v>
      </c>
      <c r="D44" s="283"/>
      <c r="E44" s="283"/>
      <c r="F44" s="283"/>
      <c r="G44" s="166"/>
    </row>
    <row r="45" spans="1:14" ht="75">
      <c r="A45" s="119"/>
      <c r="B45" s="165" t="s">
        <v>293</v>
      </c>
      <c r="C45" s="99" t="s">
        <v>283</v>
      </c>
      <c r="D45" s="283"/>
      <c r="E45" s="283"/>
      <c r="F45" s="283"/>
      <c r="G45" s="119"/>
    </row>
    <row r="46" spans="1:14">
      <c r="A46" s="119"/>
      <c r="B46" s="165" t="s">
        <v>294</v>
      </c>
      <c r="C46" s="99" t="s">
        <v>283</v>
      </c>
      <c r="D46" s="283"/>
      <c r="E46" s="283"/>
      <c r="F46" s="283"/>
      <c r="G46" s="119"/>
    </row>
    <row r="47" spans="1:14">
      <c r="A47" s="119"/>
      <c r="B47" s="165" t="s">
        <v>295</v>
      </c>
      <c r="C47" s="99" t="s">
        <v>283</v>
      </c>
      <c r="D47" s="283"/>
      <c r="E47" s="283"/>
      <c r="F47" s="283"/>
      <c r="G47" s="166"/>
    </row>
    <row r="48" spans="1:14" ht="44.25">
      <c r="A48" s="119"/>
      <c r="B48" s="165" t="s">
        <v>296</v>
      </c>
      <c r="C48" s="99" t="s">
        <v>283</v>
      </c>
      <c r="D48" s="283"/>
      <c r="E48" s="283"/>
      <c r="F48" s="283"/>
      <c r="G48" s="119"/>
    </row>
    <row r="49" spans="1:7">
      <c r="A49" s="119"/>
      <c r="B49" s="165" t="s">
        <v>297</v>
      </c>
      <c r="C49" s="99" t="s">
        <v>283</v>
      </c>
      <c r="D49" s="283"/>
      <c r="E49" s="283"/>
      <c r="F49" s="283"/>
      <c r="G49" s="119"/>
    </row>
    <row r="50" spans="1:7">
      <c r="A50" s="119"/>
      <c r="B50" s="165" t="s">
        <v>298</v>
      </c>
      <c r="C50" s="99" t="s">
        <v>283</v>
      </c>
      <c r="D50" s="283"/>
      <c r="E50" s="283"/>
      <c r="F50" s="283"/>
      <c r="G50" s="119"/>
    </row>
    <row r="51" spans="1:7">
      <c r="A51" s="119"/>
      <c r="B51" s="165" t="s">
        <v>299</v>
      </c>
      <c r="C51" s="99" t="s">
        <v>283</v>
      </c>
      <c r="D51" s="283"/>
      <c r="E51" s="283"/>
      <c r="F51" s="283"/>
      <c r="G51" s="119"/>
    </row>
    <row r="52" spans="1:7">
      <c r="A52" s="119"/>
      <c r="B52" s="165" t="s">
        <v>300</v>
      </c>
      <c r="C52" s="99" t="s">
        <v>283</v>
      </c>
      <c r="D52" s="283"/>
      <c r="E52" s="283"/>
      <c r="F52" s="283"/>
      <c r="G52" s="166"/>
    </row>
    <row r="53" spans="1:7">
      <c r="A53" s="119"/>
      <c r="B53" s="165" t="s">
        <v>301</v>
      </c>
      <c r="C53" s="99" t="s">
        <v>283</v>
      </c>
      <c r="D53" s="283"/>
      <c r="E53" s="283"/>
      <c r="F53" s="283"/>
      <c r="G53" s="119"/>
    </row>
    <row r="54" spans="1:7">
      <c r="A54" s="119"/>
      <c r="B54" s="165" t="s">
        <v>302</v>
      </c>
      <c r="C54" s="99" t="s">
        <v>283</v>
      </c>
      <c r="D54" s="283"/>
      <c r="E54" s="283"/>
      <c r="F54" s="283"/>
      <c r="G54" s="119"/>
    </row>
    <row r="55" spans="1:7">
      <c r="A55" s="119"/>
      <c r="B55" s="165" t="s">
        <v>303</v>
      </c>
      <c r="C55" s="99" t="s">
        <v>283</v>
      </c>
      <c r="D55" s="283"/>
      <c r="E55" s="283"/>
      <c r="F55" s="283"/>
      <c r="G55" s="119"/>
    </row>
    <row r="56" spans="1:7">
      <c r="A56" s="119"/>
      <c r="B56" s="165" t="s">
        <v>304</v>
      </c>
      <c r="C56" s="99" t="s">
        <v>283</v>
      </c>
      <c r="D56" s="283"/>
      <c r="E56" s="283"/>
      <c r="F56" s="283"/>
      <c r="G56" s="119"/>
    </row>
    <row r="57" spans="1:7">
      <c r="A57" s="119"/>
      <c r="B57" s="165" t="s">
        <v>305</v>
      </c>
      <c r="C57" s="99" t="s">
        <v>283</v>
      </c>
      <c r="D57" s="283"/>
      <c r="E57" s="283"/>
      <c r="F57" s="283"/>
      <c r="G57" s="119"/>
    </row>
    <row r="58" spans="1:7">
      <c r="A58" s="119"/>
      <c r="B58" s="165" t="s">
        <v>306</v>
      </c>
      <c r="C58" s="99" t="s">
        <v>283</v>
      </c>
      <c r="D58" s="283"/>
      <c r="E58" s="283"/>
      <c r="F58" s="283"/>
      <c r="G58" s="119"/>
    </row>
    <row r="59" spans="1:7">
      <c r="A59" s="119"/>
      <c r="B59" s="165" t="s">
        <v>307</v>
      </c>
      <c r="C59" s="99" t="s">
        <v>283</v>
      </c>
      <c r="D59" s="283"/>
      <c r="E59" s="283"/>
      <c r="F59" s="283"/>
      <c r="G59" s="119"/>
    </row>
    <row r="60" spans="1:7">
      <c r="A60" s="119"/>
      <c r="B60" s="165" t="s">
        <v>308</v>
      </c>
      <c r="C60" s="99" t="s">
        <v>283</v>
      </c>
      <c r="D60" s="283"/>
      <c r="E60" s="283"/>
      <c r="F60" s="283"/>
      <c r="G60" s="119"/>
    </row>
    <row r="61" spans="1:7">
      <c r="A61" s="119"/>
      <c r="B61" s="211" t="s">
        <v>346</v>
      </c>
      <c r="C61" s="99" t="s">
        <v>283</v>
      </c>
      <c r="D61" s="283"/>
      <c r="E61" s="283"/>
      <c r="F61" s="283"/>
      <c r="G61" s="119"/>
    </row>
    <row r="62" spans="1:7">
      <c r="A62" s="119"/>
      <c r="B62" s="211" t="s">
        <v>347</v>
      </c>
      <c r="C62" s="99" t="s">
        <v>283</v>
      </c>
      <c r="D62" s="283"/>
      <c r="E62" s="283"/>
      <c r="F62" s="283"/>
      <c r="G62" s="119"/>
    </row>
    <row r="63" spans="1:7" ht="29.25">
      <c r="A63" s="119"/>
      <c r="B63" s="165" t="s">
        <v>309</v>
      </c>
      <c r="C63" s="99" t="s">
        <v>283</v>
      </c>
      <c r="D63" s="167"/>
      <c r="E63" s="167"/>
      <c r="F63" s="167"/>
      <c r="G63" s="119"/>
    </row>
    <row r="64" spans="1:7">
      <c r="A64" s="119"/>
      <c r="B64" s="284" t="s">
        <v>310</v>
      </c>
      <c r="C64" s="99" t="s">
        <v>283</v>
      </c>
      <c r="D64" s="283"/>
      <c r="E64" s="283"/>
      <c r="F64" s="283"/>
      <c r="G64" s="119"/>
    </row>
    <row r="65" spans="1:7">
      <c r="A65" s="119"/>
      <c r="B65" s="284" t="s">
        <v>310</v>
      </c>
      <c r="C65" s="99" t="s">
        <v>283</v>
      </c>
      <c r="D65" s="283"/>
      <c r="E65" s="283"/>
      <c r="F65" s="283"/>
      <c r="G65" s="119"/>
    </row>
    <row r="66" spans="1:7">
      <c r="A66" s="119"/>
      <c r="B66" s="284" t="s">
        <v>310</v>
      </c>
      <c r="C66" s="99" t="s">
        <v>283</v>
      </c>
      <c r="D66" s="283"/>
      <c r="E66" s="283"/>
      <c r="F66" s="283"/>
      <c r="G66" s="119"/>
    </row>
    <row r="67" spans="1:7" ht="15.75">
      <c r="B67" s="141" t="s">
        <v>311</v>
      </c>
      <c r="C67" s="137" t="s">
        <v>283</v>
      </c>
      <c r="D67" s="152">
        <f>SUM(D39:D66)</f>
        <v>0</v>
      </c>
      <c r="E67" s="152">
        <f>SUM(E39:E66)</f>
        <v>0</v>
      </c>
      <c r="F67" s="152">
        <f>SUM(F39:F66)</f>
        <v>0</v>
      </c>
    </row>
    <row r="68" spans="1:7">
      <c r="A68" s="119"/>
      <c r="B68" s="119"/>
      <c r="C68" s="99"/>
    </row>
  </sheetData>
  <sheetProtection algorithmName="SHA-512" hashValue="GC/QuxHveKtVgWfzjdFRJXcJyG/UN7aYnStY/AcozJhJ1SvHXwvk9jvluTVEvchNznPaUDY1Dupatb6tC2UgTg==" saltValue="BeLo5qMu9xJAOO2hTOB64A==" spinCount="100000" sheet="1" objects="1" scenarios="1" selectLockedCells="1"/>
  <mergeCells count="1">
    <mergeCell ref="A1:D1"/>
  </mergeCells>
  <pageMargins left="0.70866141732283472" right="0.70866141732283472" top="0.74803149606299213" bottom="0.74803149606299213" header="0.31496062992125984" footer="0.31496062992125984"/>
  <pageSetup paperSize="9" scale="67" fitToHeight="2" orientation="landscape" r:id="rId1"/>
  <rowBreaks count="1" manualBreakCount="1">
    <brk id="37"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C0E01-C5B2-4A44-BF90-1E1BA9327A46}">
  <sheetPr>
    <tabColor theme="9" tint="0.39997558519241921"/>
    <pageSetUpPr fitToPage="1"/>
  </sheetPr>
  <dimension ref="A1:N55"/>
  <sheetViews>
    <sheetView view="pageBreakPreview" zoomScale="60" zoomScaleNormal="70" workbookViewId="0">
      <selection activeCell="R16" sqref="R16"/>
    </sheetView>
  </sheetViews>
  <sheetFormatPr defaultColWidth="8.75" defaultRowHeight="15"/>
  <cols>
    <col min="1" max="1" width="8.75" style="97"/>
    <col min="2" max="2" width="57" style="97" customWidth="1"/>
    <col min="3" max="3" width="8.75" style="97"/>
    <col min="4" max="4" width="14.875" style="97" bestFit="1" customWidth="1"/>
    <col min="5" max="5" width="15.75" style="97" bestFit="1" customWidth="1"/>
    <col min="6" max="6" width="15.375" style="97" customWidth="1"/>
    <col min="7" max="13" width="9.75" style="97" bestFit="1" customWidth="1"/>
    <col min="14" max="16384" width="8.75" style="97"/>
  </cols>
  <sheetData>
    <row r="1" spans="1:14" ht="27" customHeight="1">
      <c r="A1" s="415" t="str">
        <f>Title</f>
        <v>Concrete Road Framework - Reconstruction Works</v>
      </c>
      <c r="B1" s="415"/>
      <c r="C1" s="415"/>
      <c r="D1" s="415"/>
    </row>
    <row r="2" spans="1:14" ht="20.25">
      <c r="B2" s="98"/>
      <c r="C2" s="99"/>
    </row>
    <row r="3" spans="1:14" ht="15.75">
      <c r="B3" s="100" t="s">
        <v>69</v>
      </c>
    </row>
    <row r="4" spans="1:14" ht="15.75">
      <c r="B4" s="100" t="s">
        <v>257</v>
      </c>
    </row>
    <row r="5" spans="1:14" ht="15.75">
      <c r="B5" s="100"/>
    </row>
    <row r="6" spans="1:14" ht="26.25">
      <c r="B6" s="148" t="s">
        <v>312</v>
      </c>
      <c r="C6" s="99"/>
    </row>
    <row r="7" spans="1:14">
      <c r="B7" s="168"/>
    </row>
    <row r="8" spans="1:14">
      <c r="B8" s="119"/>
      <c r="C8" s="99"/>
    </row>
    <row r="9" spans="1:14" ht="15.75">
      <c r="A9" s="134" t="s">
        <v>259</v>
      </c>
      <c r="B9" s="134" t="s">
        <v>313</v>
      </c>
      <c r="C9" s="135"/>
    </row>
    <row r="10" spans="1:14">
      <c r="A10" s="119"/>
      <c r="B10" s="133" t="s">
        <v>260</v>
      </c>
      <c r="C10" s="99"/>
      <c r="D10" s="170" t="s">
        <v>238</v>
      </c>
      <c r="E10" s="170" t="s">
        <v>239</v>
      </c>
      <c r="F10" s="170" t="s">
        <v>314</v>
      </c>
      <c r="G10" s="170" t="s">
        <v>315</v>
      </c>
      <c r="H10" s="170" t="s">
        <v>316</v>
      </c>
      <c r="I10" s="170" t="s">
        <v>317</v>
      </c>
      <c r="J10" s="170" t="s">
        <v>318</v>
      </c>
      <c r="K10" s="170" t="s">
        <v>319</v>
      </c>
      <c r="L10" s="170" t="s">
        <v>320</v>
      </c>
      <c r="M10" s="170" t="s">
        <v>321</v>
      </c>
      <c r="N10" s="149"/>
    </row>
    <row r="11" spans="1:14">
      <c r="A11" s="119"/>
      <c r="B11" s="119" t="s">
        <v>269</v>
      </c>
      <c r="C11" s="99" t="s">
        <v>213</v>
      </c>
      <c r="D11" s="282"/>
      <c r="E11" s="282"/>
      <c r="F11" s="282"/>
      <c r="G11" s="282"/>
      <c r="H11" s="282"/>
      <c r="I11" s="282"/>
      <c r="J11" s="282"/>
      <c r="K11" s="282"/>
      <c r="L11" s="282"/>
      <c r="M11" s="282"/>
    </row>
    <row r="12" spans="1:14">
      <c r="A12" s="119"/>
      <c r="B12" s="119" t="s">
        <v>270</v>
      </c>
      <c r="C12" s="99" t="s">
        <v>213</v>
      </c>
      <c r="D12" s="282"/>
      <c r="E12" s="282"/>
      <c r="F12" s="282"/>
      <c r="G12" s="282"/>
      <c r="H12" s="282"/>
      <c r="I12" s="282"/>
      <c r="J12" s="282"/>
      <c r="K12" s="282"/>
      <c r="L12" s="282"/>
      <c r="M12" s="282"/>
    </row>
    <row r="13" spans="1:14">
      <c r="A13" s="119"/>
      <c r="B13" s="119" t="s">
        <v>271</v>
      </c>
      <c r="C13" s="99" t="s">
        <v>213</v>
      </c>
      <c r="D13" s="282"/>
      <c r="E13" s="282"/>
      <c r="F13" s="282"/>
      <c r="G13" s="282"/>
      <c r="H13" s="282"/>
      <c r="I13" s="282"/>
      <c r="J13" s="282"/>
      <c r="K13" s="282"/>
      <c r="L13" s="282"/>
      <c r="M13" s="282"/>
    </row>
    <row r="14" spans="1:14">
      <c r="A14" s="119"/>
      <c r="B14" s="119" t="s">
        <v>272</v>
      </c>
      <c r="C14" s="99" t="s">
        <v>213</v>
      </c>
      <c r="D14" s="282"/>
      <c r="E14" s="282"/>
      <c r="F14" s="282"/>
      <c r="G14" s="282"/>
      <c r="H14" s="282"/>
      <c r="I14" s="282"/>
      <c r="J14" s="282"/>
      <c r="K14" s="282"/>
      <c r="L14" s="282"/>
      <c r="M14" s="282"/>
    </row>
    <row r="15" spans="1:14">
      <c r="A15" s="119"/>
      <c r="B15" s="119" t="s">
        <v>273</v>
      </c>
      <c r="C15" s="99" t="s">
        <v>213</v>
      </c>
      <c r="D15" s="282"/>
      <c r="E15" s="282"/>
      <c r="F15" s="282"/>
      <c r="G15" s="282"/>
      <c r="H15" s="282"/>
      <c r="I15" s="282"/>
      <c r="J15" s="282"/>
      <c r="K15" s="282"/>
      <c r="L15" s="282"/>
      <c r="M15" s="282"/>
    </row>
    <row r="16" spans="1:14">
      <c r="A16" s="119"/>
      <c r="B16" s="119" t="s">
        <v>274</v>
      </c>
      <c r="C16" s="99" t="s">
        <v>213</v>
      </c>
      <c r="D16" s="282"/>
      <c r="E16" s="282"/>
      <c r="F16" s="282"/>
      <c r="G16" s="282"/>
      <c r="H16" s="282"/>
      <c r="I16" s="282"/>
      <c r="J16" s="282"/>
      <c r="K16" s="282"/>
      <c r="L16" s="282"/>
      <c r="M16" s="282"/>
    </row>
    <row r="17" spans="1:14">
      <c r="A17" s="119"/>
      <c r="B17" s="119" t="s">
        <v>275</v>
      </c>
      <c r="C17" s="99" t="s">
        <v>213</v>
      </c>
      <c r="D17" s="282"/>
      <c r="E17" s="282"/>
      <c r="F17" s="282"/>
      <c r="G17" s="282"/>
      <c r="H17" s="282"/>
      <c r="I17" s="282"/>
      <c r="J17" s="282"/>
      <c r="K17" s="282"/>
      <c r="L17" s="282"/>
      <c r="M17" s="282"/>
    </row>
    <row r="18" spans="1:14">
      <c r="A18" s="119"/>
      <c r="B18" s="119" t="s">
        <v>276</v>
      </c>
      <c r="C18" s="99" t="s">
        <v>213</v>
      </c>
      <c r="D18" s="282"/>
      <c r="E18" s="282"/>
      <c r="F18" s="282"/>
      <c r="G18" s="282"/>
      <c r="H18" s="282"/>
      <c r="I18" s="282"/>
      <c r="J18" s="282"/>
      <c r="K18" s="282"/>
      <c r="L18" s="282"/>
      <c r="M18" s="282"/>
    </row>
    <row r="19" spans="1:14">
      <c r="A19" s="119"/>
      <c r="B19" s="119" t="s">
        <v>277</v>
      </c>
      <c r="C19" s="99" t="s">
        <v>213</v>
      </c>
      <c r="D19" s="282"/>
      <c r="E19" s="282"/>
      <c r="F19" s="282"/>
      <c r="G19" s="282"/>
      <c r="H19" s="282"/>
      <c r="I19" s="282"/>
      <c r="J19" s="282"/>
      <c r="K19" s="282"/>
      <c r="L19" s="282"/>
      <c r="M19" s="282"/>
    </row>
    <row r="20" spans="1:14" s="100" customFormat="1" ht="15.75">
      <c r="A20" s="119"/>
      <c r="B20" s="139" t="s">
        <v>322</v>
      </c>
      <c r="C20" s="137" t="s">
        <v>213</v>
      </c>
      <c r="D20" s="150">
        <f>SUM(D11:D19)</f>
        <v>0</v>
      </c>
      <c r="E20" s="150">
        <f t="shared" ref="E20:M20" si="0">SUM(E11:E19)</f>
        <v>0</v>
      </c>
      <c r="F20" s="150">
        <f t="shared" si="0"/>
        <v>0</v>
      </c>
      <c r="G20" s="150">
        <f t="shared" si="0"/>
        <v>0</v>
      </c>
      <c r="H20" s="150">
        <f t="shared" si="0"/>
        <v>0</v>
      </c>
      <c r="I20" s="150">
        <f t="shared" si="0"/>
        <v>0</v>
      </c>
      <c r="J20" s="150">
        <f t="shared" si="0"/>
        <v>0</v>
      </c>
      <c r="K20" s="150">
        <f t="shared" si="0"/>
        <v>0</v>
      </c>
      <c r="L20" s="150">
        <f t="shared" si="0"/>
        <v>0</v>
      </c>
      <c r="M20" s="150">
        <f t="shared" si="0"/>
        <v>0</v>
      </c>
    </row>
    <row r="21" spans="1:14" ht="15.75">
      <c r="A21" s="119"/>
      <c r="B21" s="119" t="s">
        <v>323</v>
      </c>
      <c r="C21" s="137" t="s">
        <v>213</v>
      </c>
      <c r="D21" s="282"/>
      <c r="E21" s="282"/>
      <c r="F21" s="282"/>
      <c r="G21" s="282"/>
      <c r="H21" s="282"/>
      <c r="I21" s="282"/>
      <c r="J21" s="282"/>
      <c r="K21" s="282"/>
      <c r="L21" s="282"/>
      <c r="M21" s="282"/>
    </row>
    <row r="22" spans="1:14" s="100" customFormat="1" ht="15.75">
      <c r="A22" s="136"/>
      <c r="B22" s="139" t="s">
        <v>324</v>
      </c>
      <c r="C22" s="137" t="s">
        <v>213</v>
      </c>
      <c r="D22" s="151">
        <f>D20+D21</f>
        <v>0</v>
      </c>
      <c r="E22" s="151">
        <f t="shared" ref="E22:M22" si="1">E20+E21</f>
        <v>0</v>
      </c>
      <c r="F22" s="151">
        <f t="shared" si="1"/>
        <v>0</v>
      </c>
      <c r="G22" s="151">
        <f t="shared" si="1"/>
        <v>0</v>
      </c>
      <c r="H22" s="151">
        <f t="shared" si="1"/>
        <v>0</v>
      </c>
      <c r="I22" s="151">
        <f t="shared" si="1"/>
        <v>0</v>
      </c>
      <c r="J22" s="151">
        <f t="shared" si="1"/>
        <v>0</v>
      </c>
      <c r="K22" s="151">
        <f t="shared" si="1"/>
        <v>0</v>
      </c>
      <c r="L22" s="151">
        <f t="shared" si="1"/>
        <v>0</v>
      </c>
      <c r="M22" s="151">
        <f t="shared" si="1"/>
        <v>0</v>
      </c>
    </row>
    <row r="23" spans="1:14">
      <c r="A23" s="119"/>
      <c r="B23" s="119" t="s">
        <v>281</v>
      </c>
      <c r="C23" s="99" t="s">
        <v>213</v>
      </c>
      <c r="D23" s="282"/>
      <c r="E23" s="282"/>
      <c r="F23" s="282"/>
      <c r="G23" s="282"/>
      <c r="H23" s="282"/>
      <c r="I23" s="282"/>
      <c r="J23" s="282"/>
      <c r="K23" s="282"/>
      <c r="L23" s="282"/>
      <c r="M23" s="282"/>
    </row>
    <row r="24" spans="1:14" ht="15.75">
      <c r="A24" s="131"/>
      <c r="B24" s="141" t="s">
        <v>282</v>
      </c>
      <c r="C24" s="137" t="s">
        <v>283</v>
      </c>
      <c r="D24" s="152">
        <f>IFERROR(D22/D23,0)</f>
        <v>0</v>
      </c>
      <c r="E24" s="152">
        <f t="shared" ref="E24:M24" si="2">IFERROR(E22/E23,0)</f>
        <v>0</v>
      </c>
      <c r="F24" s="152">
        <f t="shared" si="2"/>
        <v>0</v>
      </c>
      <c r="G24" s="152">
        <f t="shared" si="2"/>
        <v>0</v>
      </c>
      <c r="H24" s="152">
        <f t="shared" si="2"/>
        <v>0</v>
      </c>
      <c r="I24" s="152">
        <f t="shared" si="2"/>
        <v>0</v>
      </c>
      <c r="J24" s="152">
        <f t="shared" si="2"/>
        <v>0</v>
      </c>
      <c r="K24" s="152">
        <f t="shared" si="2"/>
        <v>0</v>
      </c>
      <c r="L24" s="152">
        <f t="shared" si="2"/>
        <v>0</v>
      </c>
      <c r="M24" s="152">
        <f t="shared" si="2"/>
        <v>0</v>
      </c>
    </row>
    <row r="25" spans="1:14">
      <c r="A25" s="131"/>
      <c r="B25" s="119"/>
      <c r="C25" s="99"/>
    </row>
    <row r="26" spans="1:14" ht="30.75">
      <c r="A26" s="134" t="s">
        <v>284</v>
      </c>
      <c r="B26" s="134" t="s">
        <v>327</v>
      </c>
      <c r="C26" s="135"/>
      <c r="D26" s="132" t="s">
        <v>210</v>
      </c>
      <c r="E26" s="132" t="s">
        <v>285</v>
      </c>
      <c r="F26" s="132" t="s">
        <v>286</v>
      </c>
      <c r="N26" s="149"/>
    </row>
    <row r="27" spans="1:14" ht="15.75">
      <c r="A27" s="119"/>
      <c r="B27" s="119" t="s">
        <v>287</v>
      </c>
      <c r="C27" s="99" t="s">
        <v>283</v>
      </c>
      <c r="D27" s="283"/>
      <c r="E27" s="283"/>
      <c r="F27" s="283"/>
      <c r="G27" s="136"/>
    </row>
    <row r="28" spans="1:14" ht="45">
      <c r="A28" s="119"/>
      <c r="B28" s="165" t="s">
        <v>288</v>
      </c>
      <c r="C28" s="99" t="s">
        <v>283</v>
      </c>
      <c r="D28" s="283"/>
      <c r="E28" s="283"/>
      <c r="F28" s="283"/>
      <c r="G28" s="119"/>
    </row>
    <row r="29" spans="1:14">
      <c r="A29" s="119"/>
      <c r="B29" s="165" t="s">
        <v>289</v>
      </c>
      <c r="C29" s="99" t="s">
        <v>283</v>
      </c>
      <c r="D29" s="283"/>
      <c r="E29" s="283"/>
      <c r="F29" s="283"/>
      <c r="G29" s="119"/>
    </row>
    <row r="30" spans="1:14">
      <c r="A30" s="119"/>
      <c r="B30" s="165" t="s">
        <v>290</v>
      </c>
      <c r="C30" s="99" t="s">
        <v>283</v>
      </c>
      <c r="D30" s="283"/>
      <c r="E30" s="283"/>
      <c r="F30" s="283"/>
      <c r="G30" s="119"/>
    </row>
    <row r="31" spans="1:14">
      <c r="A31" s="119"/>
      <c r="B31" s="165" t="s">
        <v>291</v>
      </c>
      <c r="C31" s="99" t="s">
        <v>283</v>
      </c>
      <c r="D31" s="283"/>
      <c r="E31" s="283"/>
      <c r="F31" s="283"/>
      <c r="G31" s="119"/>
    </row>
    <row r="32" spans="1:14" ht="30">
      <c r="A32" s="119"/>
      <c r="B32" s="165" t="s">
        <v>292</v>
      </c>
      <c r="C32" s="99" t="s">
        <v>283</v>
      </c>
      <c r="D32" s="283"/>
      <c r="E32" s="283"/>
      <c r="F32" s="283"/>
      <c r="G32" s="166"/>
    </row>
    <row r="33" spans="1:7" ht="75">
      <c r="A33" s="119"/>
      <c r="B33" s="165" t="s">
        <v>293</v>
      </c>
      <c r="C33" s="99" t="s">
        <v>283</v>
      </c>
      <c r="D33" s="283"/>
      <c r="E33" s="283"/>
      <c r="F33" s="283"/>
      <c r="G33" s="119"/>
    </row>
    <row r="34" spans="1:7">
      <c r="A34" s="119"/>
      <c r="B34" s="165" t="s">
        <v>294</v>
      </c>
      <c r="C34" s="99" t="s">
        <v>283</v>
      </c>
      <c r="D34" s="283"/>
      <c r="E34" s="283"/>
      <c r="F34" s="283"/>
      <c r="G34" s="119"/>
    </row>
    <row r="35" spans="1:7">
      <c r="A35" s="119"/>
      <c r="B35" s="165" t="s">
        <v>295</v>
      </c>
      <c r="C35" s="99" t="s">
        <v>283</v>
      </c>
      <c r="D35" s="283"/>
      <c r="E35" s="283"/>
      <c r="F35" s="283"/>
      <c r="G35" s="166"/>
    </row>
    <row r="36" spans="1:7" ht="44.25">
      <c r="A36" s="119"/>
      <c r="B36" s="165" t="s">
        <v>325</v>
      </c>
      <c r="C36" s="99" t="s">
        <v>283</v>
      </c>
      <c r="D36" s="283"/>
      <c r="E36" s="283"/>
      <c r="F36" s="283"/>
      <c r="G36" s="119"/>
    </row>
    <row r="37" spans="1:7">
      <c r="A37" s="119"/>
      <c r="B37" s="165" t="s">
        <v>297</v>
      </c>
      <c r="C37" s="99" t="s">
        <v>283</v>
      </c>
      <c r="D37" s="283"/>
      <c r="E37" s="283"/>
      <c r="F37" s="283"/>
      <c r="G37" s="119"/>
    </row>
    <row r="38" spans="1:7">
      <c r="A38" s="119"/>
      <c r="B38" s="165" t="s">
        <v>298</v>
      </c>
      <c r="C38" s="99" t="s">
        <v>283</v>
      </c>
      <c r="D38" s="283"/>
      <c r="E38" s="283"/>
      <c r="F38" s="283"/>
      <c r="G38" s="119"/>
    </row>
    <row r="39" spans="1:7">
      <c r="A39" s="119"/>
      <c r="B39" s="165" t="s">
        <v>299</v>
      </c>
      <c r="C39" s="99" t="s">
        <v>283</v>
      </c>
      <c r="D39" s="283"/>
      <c r="E39" s="283"/>
      <c r="F39" s="283"/>
      <c r="G39" s="119"/>
    </row>
    <row r="40" spans="1:7">
      <c r="A40" s="119"/>
      <c r="B40" s="165" t="s">
        <v>300</v>
      </c>
      <c r="C40" s="99" t="s">
        <v>283</v>
      </c>
      <c r="D40" s="283"/>
      <c r="E40" s="283"/>
      <c r="F40" s="283"/>
      <c r="G40" s="166"/>
    </row>
    <row r="41" spans="1:7">
      <c r="A41" s="119"/>
      <c r="B41" s="165" t="s">
        <v>301</v>
      </c>
      <c r="C41" s="99" t="s">
        <v>283</v>
      </c>
      <c r="D41" s="283"/>
      <c r="E41" s="283"/>
      <c r="F41" s="283"/>
      <c r="G41" s="119"/>
    </row>
    <row r="42" spans="1:7">
      <c r="A42" s="119"/>
      <c r="B42" s="165" t="s">
        <v>302</v>
      </c>
      <c r="C42" s="99" t="s">
        <v>283</v>
      </c>
      <c r="D42" s="283"/>
      <c r="E42" s="283"/>
      <c r="F42" s="283"/>
      <c r="G42" s="119"/>
    </row>
    <row r="43" spans="1:7">
      <c r="A43" s="119"/>
      <c r="B43" s="165" t="s">
        <v>303</v>
      </c>
      <c r="C43" s="99" t="s">
        <v>283</v>
      </c>
      <c r="D43" s="283"/>
      <c r="E43" s="283"/>
      <c r="F43" s="283"/>
      <c r="G43" s="119"/>
    </row>
    <row r="44" spans="1:7">
      <c r="A44" s="119"/>
      <c r="B44" s="165" t="s">
        <v>304</v>
      </c>
      <c r="C44" s="99" t="s">
        <v>283</v>
      </c>
      <c r="D44" s="283"/>
      <c r="E44" s="283"/>
      <c r="F44" s="283"/>
      <c r="G44" s="119"/>
    </row>
    <row r="45" spans="1:7">
      <c r="A45" s="119"/>
      <c r="B45" s="165" t="s">
        <v>305</v>
      </c>
      <c r="C45" s="99" t="s">
        <v>283</v>
      </c>
      <c r="D45" s="283"/>
      <c r="E45" s="283"/>
      <c r="F45" s="283"/>
      <c r="G45" s="119"/>
    </row>
    <row r="46" spans="1:7">
      <c r="A46" s="119"/>
      <c r="B46" s="165" t="s">
        <v>306</v>
      </c>
      <c r="C46" s="99" t="s">
        <v>283</v>
      </c>
      <c r="D46" s="283"/>
      <c r="E46" s="283"/>
      <c r="F46" s="283"/>
      <c r="G46" s="119"/>
    </row>
    <row r="47" spans="1:7">
      <c r="A47" s="119"/>
      <c r="B47" s="165" t="s">
        <v>307</v>
      </c>
      <c r="C47" s="99" t="s">
        <v>283</v>
      </c>
      <c r="D47" s="283"/>
      <c r="E47" s="283"/>
      <c r="F47" s="283"/>
      <c r="G47" s="119"/>
    </row>
    <row r="48" spans="1:7">
      <c r="A48" s="119"/>
      <c r="B48" s="165" t="s">
        <v>308</v>
      </c>
      <c r="C48" s="99" t="s">
        <v>283</v>
      </c>
      <c r="D48" s="283"/>
      <c r="E48" s="283"/>
      <c r="F48" s="283"/>
      <c r="G48" s="119"/>
    </row>
    <row r="49" spans="1:7">
      <c r="A49" s="119"/>
      <c r="B49" s="211" t="s">
        <v>346</v>
      </c>
      <c r="C49" s="99" t="s">
        <v>283</v>
      </c>
      <c r="D49" s="283"/>
      <c r="E49" s="283"/>
      <c r="F49" s="283"/>
      <c r="G49" s="119"/>
    </row>
    <row r="50" spans="1:7">
      <c r="A50" s="119"/>
      <c r="B50" s="211" t="s">
        <v>347</v>
      </c>
      <c r="C50" s="99" t="s">
        <v>283</v>
      </c>
      <c r="D50" s="283"/>
      <c r="E50" s="283"/>
      <c r="F50" s="283"/>
      <c r="G50" s="119"/>
    </row>
    <row r="51" spans="1:7" ht="29.25">
      <c r="A51" s="119"/>
      <c r="B51" s="165" t="s">
        <v>309</v>
      </c>
      <c r="C51" s="99" t="s">
        <v>283</v>
      </c>
      <c r="D51" s="167"/>
      <c r="E51" s="167"/>
      <c r="F51" s="167"/>
      <c r="G51" s="119"/>
    </row>
    <row r="52" spans="1:7">
      <c r="A52" s="119"/>
      <c r="B52" s="284" t="s">
        <v>310</v>
      </c>
      <c r="C52" s="99" t="s">
        <v>283</v>
      </c>
      <c r="D52" s="283"/>
      <c r="E52" s="283"/>
      <c r="F52" s="283"/>
      <c r="G52" s="119"/>
    </row>
    <row r="53" spans="1:7">
      <c r="A53" s="119"/>
      <c r="B53" s="284" t="s">
        <v>310</v>
      </c>
      <c r="C53" s="99" t="s">
        <v>283</v>
      </c>
      <c r="D53" s="283"/>
      <c r="E53" s="283"/>
      <c r="F53" s="283"/>
      <c r="G53" s="119"/>
    </row>
    <row r="54" spans="1:7">
      <c r="A54" s="119"/>
      <c r="B54" s="284" t="s">
        <v>310</v>
      </c>
      <c r="C54" s="99" t="s">
        <v>283</v>
      </c>
      <c r="D54" s="283"/>
      <c r="E54" s="283"/>
      <c r="F54" s="283"/>
      <c r="G54" s="119"/>
    </row>
    <row r="55" spans="1:7" ht="15.75">
      <c r="A55" s="131"/>
      <c r="B55" s="141" t="s">
        <v>311</v>
      </c>
      <c r="C55" s="137" t="s">
        <v>283</v>
      </c>
      <c r="D55" s="152">
        <f>SUM(D27:D54)</f>
        <v>0</v>
      </c>
      <c r="E55" s="152">
        <f>SUM(E27:E54)</f>
        <v>0</v>
      </c>
      <c r="F55" s="152">
        <f>SUM(F27:F54)</f>
        <v>0</v>
      </c>
    </row>
  </sheetData>
  <sheetProtection algorithmName="SHA-512" hashValue="RvyPs7vVUnpwgd/RJNfrqhdMPHwRyAdLtp+jukq/k/819ut4G0f57fG5IjKOr22kPrQYQ0pRZ1QZ/J54mCZ/ig==" saltValue="HIi0J7TVMT9Zx0ZGt8iW0Q==" spinCount="100000" sheet="1" objects="1" scenarios="1" selectLockedCells="1"/>
  <mergeCells count="1">
    <mergeCell ref="A1:D1"/>
  </mergeCells>
  <pageMargins left="0.70866141732283472" right="0.70866141732283472" top="0.74803149606299213" bottom="0.74803149606299213" header="0.31496062992125984" footer="0.31496062992125984"/>
  <pageSetup paperSize="9" scale="63" fitToHeight="0" orientation="landscape" r:id="rId1"/>
  <rowBreaks count="1" manualBreakCount="1">
    <brk id="24"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39997558519241921"/>
    <pageSetUpPr fitToPage="1"/>
  </sheetPr>
  <dimension ref="A1:AF2903"/>
  <sheetViews>
    <sheetView tabSelected="1" view="pageBreakPreview" topLeftCell="A1323" zoomScale="90" zoomScaleNormal="70" zoomScaleSheetLayoutView="90" workbookViewId="0">
      <selection activeCell="B1184" sqref="B1184"/>
    </sheetView>
  </sheetViews>
  <sheetFormatPr defaultColWidth="9" defaultRowHeight="14.25"/>
  <cols>
    <col min="1" max="1" width="13.125" style="23" customWidth="1"/>
    <col min="2" max="2" width="16.375" style="374" customWidth="1"/>
    <col min="3" max="3" width="49" style="355" customWidth="1"/>
    <col min="4" max="4" width="14.125" style="388" customWidth="1"/>
    <col min="5" max="5" width="21.625" style="37" customWidth="1"/>
    <col min="6" max="6" width="22.5" style="23" customWidth="1"/>
    <col min="7" max="12" width="20.25" style="50" customWidth="1"/>
    <col min="13" max="13" width="2.375" style="23" customWidth="1"/>
    <col min="14" max="14" width="22" style="51" customWidth="1"/>
    <col min="15" max="15" width="15.625" style="23" customWidth="1"/>
    <col min="16" max="16" width="15.625" style="85" customWidth="1"/>
    <col min="17" max="17" width="23.25" style="51" customWidth="1"/>
    <col min="18" max="18" width="15.625" style="23" customWidth="1"/>
    <col min="19" max="19" width="15.625" style="85" customWidth="1"/>
    <col min="20" max="20" width="24.75" style="51" customWidth="1"/>
    <col min="21" max="21" width="15.625" style="23" customWidth="1"/>
    <col min="22" max="22" width="15.625" style="85" customWidth="1"/>
    <col min="23" max="16384" width="9" style="23"/>
  </cols>
  <sheetData>
    <row r="1" spans="1:22" ht="36" customHeight="1">
      <c r="A1" s="436" t="s">
        <v>174</v>
      </c>
      <c r="B1" s="436"/>
      <c r="C1" s="436"/>
      <c r="D1" s="436"/>
      <c r="E1" s="436"/>
      <c r="F1" s="436"/>
      <c r="G1" s="436"/>
      <c r="H1" s="436"/>
      <c r="I1" s="436"/>
      <c r="J1" s="436"/>
      <c r="K1" s="436"/>
      <c r="L1" s="436"/>
    </row>
    <row r="2" spans="1:22" ht="4.5" customHeight="1" thickBot="1">
      <c r="A2" s="65"/>
      <c r="B2" s="361"/>
      <c r="C2" s="340"/>
      <c r="D2" s="376"/>
      <c r="E2" s="24"/>
      <c r="F2" s="24"/>
      <c r="G2" s="66"/>
      <c r="H2" s="66"/>
      <c r="I2" s="66"/>
      <c r="J2" s="66"/>
      <c r="K2" s="66"/>
      <c r="L2" s="66"/>
    </row>
    <row r="3" spans="1:22" ht="38.25" customHeight="1">
      <c r="A3" s="437" t="s">
        <v>5</v>
      </c>
      <c r="B3" s="437" t="s">
        <v>435</v>
      </c>
      <c r="C3" s="437" t="s">
        <v>3</v>
      </c>
      <c r="D3" s="437" t="s">
        <v>6</v>
      </c>
      <c r="E3" s="440" t="s">
        <v>7</v>
      </c>
      <c r="F3" s="440" t="s">
        <v>8</v>
      </c>
      <c r="G3" s="443"/>
      <c r="H3" s="443"/>
      <c r="I3" s="443"/>
      <c r="J3" s="443"/>
      <c r="K3" s="443"/>
      <c r="L3" s="443"/>
      <c r="N3" s="431" t="s">
        <v>60</v>
      </c>
      <c r="O3" s="432"/>
      <c r="P3" s="433"/>
      <c r="Q3" s="434" t="s">
        <v>60</v>
      </c>
      <c r="R3" s="432"/>
      <c r="S3" s="433"/>
      <c r="T3" s="432" t="s">
        <v>60</v>
      </c>
      <c r="U3" s="432"/>
      <c r="V3" s="435"/>
    </row>
    <row r="4" spans="1:22" ht="14.25" customHeight="1">
      <c r="A4" s="438"/>
      <c r="B4" s="438"/>
      <c r="C4" s="438"/>
      <c r="D4" s="438"/>
      <c r="E4" s="441"/>
      <c r="F4" s="441"/>
      <c r="G4" s="417" t="s">
        <v>9</v>
      </c>
      <c r="H4" s="417" t="s">
        <v>10</v>
      </c>
      <c r="I4" s="444" t="s">
        <v>11</v>
      </c>
      <c r="J4" s="445"/>
      <c r="K4" s="417" t="s">
        <v>12</v>
      </c>
      <c r="L4" s="417" t="s">
        <v>13</v>
      </c>
      <c r="N4" s="421" t="s">
        <v>14</v>
      </c>
      <c r="O4" s="423" t="s">
        <v>15</v>
      </c>
      <c r="P4" s="427" t="s">
        <v>4588</v>
      </c>
      <c r="Q4" s="425" t="s">
        <v>16</v>
      </c>
      <c r="R4" s="423" t="s">
        <v>15</v>
      </c>
      <c r="S4" s="427" t="s">
        <v>4588</v>
      </c>
      <c r="T4" s="425" t="s">
        <v>3518</v>
      </c>
      <c r="U4" s="419" t="s">
        <v>15</v>
      </c>
      <c r="V4" s="429" t="s">
        <v>4588</v>
      </c>
    </row>
    <row r="5" spans="1:22" ht="52.5" customHeight="1" thickBot="1">
      <c r="A5" s="439"/>
      <c r="B5" s="439"/>
      <c r="C5" s="439"/>
      <c r="D5" s="439"/>
      <c r="E5" s="442"/>
      <c r="F5" s="442"/>
      <c r="G5" s="418"/>
      <c r="H5" s="418"/>
      <c r="I5" s="64" t="s">
        <v>17</v>
      </c>
      <c r="J5" s="64" t="s">
        <v>18</v>
      </c>
      <c r="K5" s="418"/>
      <c r="L5" s="418"/>
      <c r="N5" s="422"/>
      <c r="O5" s="424"/>
      <c r="P5" s="428"/>
      <c r="Q5" s="426"/>
      <c r="R5" s="424"/>
      <c r="S5" s="428"/>
      <c r="T5" s="426"/>
      <c r="U5" s="420"/>
      <c r="V5" s="430"/>
    </row>
    <row r="6" spans="1:22" ht="15">
      <c r="A6" s="26"/>
      <c r="B6" s="362"/>
      <c r="C6" s="327"/>
      <c r="D6" s="27"/>
      <c r="E6" s="28"/>
      <c r="F6" s="29"/>
      <c r="G6" s="25"/>
      <c r="H6" s="25"/>
      <c r="I6" s="25"/>
      <c r="J6" s="25"/>
      <c r="K6" s="25"/>
      <c r="L6" s="25"/>
      <c r="M6" s="85"/>
      <c r="N6" s="61"/>
      <c r="O6" s="30"/>
      <c r="P6" s="30"/>
      <c r="Q6" s="52"/>
      <c r="R6" s="30"/>
      <c r="S6" s="30"/>
      <c r="T6" s="52"/>
      <c r="U6" s="30"/>
      <c r="V6" s="31"/>
    </row>
    <row r="7" spans="1:22" s="76" customFormat="1" ht="15">
      <c r="A7" s="250">
        <v>100</v>
      </c>
      <c r="B7" s="363"/>
      <c r="C7" s="337" t="s">
        <v>436</v>
      </c>
      <c r="D7" s="69"/>
      <c r="E7" s="70"/>
      <c r="F7" s="71"/>
      <c r="G7" s="71"/>
      <c r="H7" s="71"/>
      <c r="I7" s="71"/>
      <c r="J7" s="71"/>
      <c r="K7" s="71"/>
      <c r="L7" s="71"/>
      <c r="M7" s="72"/>
      <c r="N7" s="73"/>
      <c r="O7" s="74"/>
      <c r="P7" s="74"/>
      <c r="Q7" s="75"/>
      <c r="R7" s="74"/>
      <c r="S7" s="74"/>
      <c r="T7" s="75"/>
      <c r="U7" s="319"/>
      <c r="V7" s="249"/>
    </row>
    <row r="8" spans="1:22">
      <c r="A8" s="258"/>
      <c r="B8" s="364"/>
      <c r="C8" s="338"/>
      <c r="D8" s="35"/>
      <c r="E8" s="20"/>
      <c r="F8" s="34"/>
      <c r="G8" s="46"/>
      <c r="H8" s="46"/>
      <c r="I8" s="46"/>
      <c r="J8" s="46"/>
      <c r="K8" s="46"/>
      <c r="L8" s="46"/>
      <c r="M8" s="85"/>
      <c r="N8" s="62"/>
      <c r="O8" s="82"/>
      <c r="P8" s="82"/>
      <c r="Q8" s="53"/>
      <c r="R8" s="82"/>
      <c r="S8" s="82"/>
      <c r="T8" s="53"/>
      <c r="U8" s="82"/>
      <c r="V8" s="33"/>
    </row>
    <row r="9" spans="1:22" ht="57">
      <c r="A9" s="258"/>
      <c r="B9" s="367" t="s">
        <v>3455</v>
      </c>
      <c r="C9" s="328" t="s">
        <v>5524</v>
      </c>
      <c r="D9" s="32" t="s">
        <v>3446</v>
      </c>
      <c r="E9" s="20" t="str">
        <f>IF((COUNT(G9:L9)=0),"Enter value from column G to column L",SUM(G9:L9))</f>
        <v>Enter value from column G to column L</v>
      </c>
      <c r="F9" s="22"/>
      <c r="G9" s="47"/>
      <c r="H9" s="47"/>
      <c r="I9" s="47"/>
      <c r="J9" s="47"/>
      <c r="K9" s="47"/>
      <c r="L9" s="47"/>
      <c r="M9" s="86"/>
      <c r="N9" s="90"/>
      <c r="O9" s="87">
        <f t="shared" ref="O9:O16" si="0">N9</f>
        <v>0</v>
      </c>
      <c r="P9" s="88"/>
      <c r="Q9" s="88"/>
      <c r="R9" s="87">
        <f t="shared" ref="R9:R16" si="1">Q9</f>
        <v>0</v>
      </c>
      <c r="S9" s="88"/>
      <c r="T9" s="88"/>
      <c r="U9" s="87">
        <f t="shared" ref="U9:U16" si="2">T9</f>
        <v>0</v>
      </c>
      <c r="V9" s="324"/>
    </row>
    <row r="10" spans="1:22" s="85" customFormat="1" ht="57">
      <c r="A10" s="258"/>
      <c r="B10" s="367" t="s">
        <v>5510</v>
      </c>
      <c r="C10" s="328" t="s">
        <v>5505</v>
      </c>
      <c r="D10" s="32" t="s">
        <v>3446</v>
      </c>
      <c r="E10" s="20" t="str">
        <f t="shared" ref="E10:E14" si="3">IF((COUNT(G10:L10)=0),"Enter value from column G to column L",SUM(G10:L10))</f>
        <v>Enter value from column G to column L</v>
      </c>
      <c r="F10" s="22"/>
      <c r="G10" s="47"/>
      <c r="H10" s="47"/>
      <c r="I10" s="47"/>
      <c r="J10" s="47"/>
      <c r="K10" s="47"/>
      <c r="L10" s="47"/>
      <c r="M10" s="86"/>
      <c r="N10" s="90"/>
      <c r="O10" s="87">
        <f t="shared" ref="O10:O14" si="4">N10</f>
        <v>0</v>
      </c>
      <c r="P10" s="88"/>
      <c r="Q10" s="88"/>
      <c r="R10" s="87">
        <f t="shared" ref="R10:R14" si="5">Q10</f>
        <v>0</v>
      </c>
      <c r="S10" s="88"/>
      <c r="T10" s="88"/>
      <c r="U10" s="87">
        <f t="shared" ref="U10:U14" si="6">T10</f>
        <v>0</v>
      </c>
      <c r="V10" s="324"/>
    </row>
    <row r="11" spans="1:22" s="85" customFormat="1" ht="57">
      <c r="A11" s="258"/>
      <c r="B11" s="367" t="s">
        <v>5511</v>
      </c>
      <c r="C11" s="328" t="s">
        <v>5506</v>
      </c>
      <c r="D11" s="32" t="s">
        <v>3446</v>
      </c>
      <c r="E11" s="20" t="str">
        <f t="shared" si="3"/>
        <v>Enter value from column G to column L</v>
      </c>
      <c r="F11" s="22"/>
      <c r="G11" s="47"/>
      <c r="H11" s="47"/>
      <c r="I11" s="47"/>
      <c r="J11" s="47"/>
      <c r="K11" s="47"/>
      <c r="L11" s="47"/>
      <c r="M11" s="86"/>
      <c r="N11" s="90"/>
      <c r="O11" s="87">
        <f t="shared" si="4"/>
        <v>0</v>
      </c>
      <c r="P11" s="88"/>
      <c r="Q11" s="88"/>
      <c r="R11" s="87">
        <f t="shared" si="5"/>
        <v>0</v>
      </c>
      <c r="S11" s="88"/>
      <c r="T11" s="88"/>
      <c r="U11" s="87">
        <f t="shared" si="6"/>
        <v>0</v>
      </c>
      <c r="V11" s="324"/>
    </row>
    <row r="12" spans="1:22" s="85" customFormat="1" ht="57">
      <c r="A12" s="258"/>
      <c r="B12" s="367" t="s">
        <v>5512</v>
      </c>
      <c r="C12" s="328" t="s">
        <v>5507</v>
      </c>
      <c r="D12" s="32" t="s">
        <v>3446</v>
      </c>
      <c r="E12" s="20" t="str">
        <f t="shared" si="3"/>
        <v>Enter value from column G to column L</v>
      </c>
      <c r="F12" s="22"/>
      <c r="G12" s="47"/>
      <c r="H12" s="47"/>
      <c r="I12" s="47"/>
      <c r="J12" s="47"/>
      <c r="K12" s="47"/>
      <c r="L12" s="47"/>
      <c r="M12" s="86"/>
      <c r="N12" s="90"/>
      <c r="O12" s="87">
        <f t="shared" si="4"/>
        <v>0</v>
      </c>
      <c r="P12" s="88"/>
      <c r="Q12" s="88"/>
      <c r="R12" s="87">
        <f t="shared" si="5"/>
        <v>0</v>
      </c>
      <c r="S12" s="88"/>
      <c r="T12" s="88"/>
      <c r="U12" s="87">
        <f t="shared" si="6"/>
        <v>0</v>
      </c>
      <c r="V12" s="324"/>
    </row>
    <row r="13" spans="1:22" s="85" customFormat="1" ht="57">
      <c r="A13" s="258"/>
      <c r="B13" s="367" t="s">
        <v>5513</v>
      </c>
      <c r="C13" s="328" t="s">
        <v>5508</v>
      </c>
      <c r="D13" s="32" t="s">
        <v>3446</v>
      </c>
      <c r="E13" s="20" t="str">
        <f t="shared" ref="E13" si="7">IF((COUNT(G13:L13)=0),"Enter value from column G to column L",SUM(G13:L13))</f>
        <v>Enter value from column G to column L</v>
      </c>
      <c r="F13" s="22"/>
      <c r="G13" s="47"/>
      <c r="H13" s="47"/>
      <c r="I13" s="47"/>
      <c r="J13" s="47"/>
      <c r="K13" s="47"/>
      <c r="L13" s="47"/>
      <c r="M13" s="86"/>
      <c r="N13" s="90"/>
      <c r="O13" s="87">
        <f t="shared" ref="O13" si="8">N13</f>
        <v>0</v>
      </c>
      <c r="P13" s="88"/>
      <c r="Q13" s="88"/>
      <c r="R13" s="87">
        <f t="shared" ref="R13" si="9">Q13</f>
        <v>0</v>
      </c>
      <c r="S13" s="88"/>
      <c r="T13" s="88"/>
      <c r="U13" s="87">
        <f t="shared" ref="U13" si="10">T13</f>
        <v>0</v>
      </c>
      <c r="V13" s="324"/>
    </row>
    <row r="14" spans="1:22" s="85" customFormat="1" ht="57">
      <c r="A14" s="258"/>
      <c r="B14" s="367" t="s">
        <v>5514</v>
      </c>
      <c r="C14" s="328" t="s">
        <v>5509</v>
      </c>
      <c r="D14" s="32" t="s">
        <v>3446</v>
      </c>
      <c r="E14" s="20" t="str">
        <f t="shared" si="3"/>
        <v>Enter value from column G to column L</v>
      </c>
      <c r="F14" s="22"/>
      <c r="G14" s="47"/>
      <c r="H14" s="47"/>
      <c r="I14" s="47"/>
      <c r="J14" s="47"/>
      <c r="K14" s="47"/>
      <c r="L14" s="47"/>
      <c r="M14" s="86"/>
      <c r="N14" s="90"/>
      <c r="O14" s="87">
        <f t="shared" si="4"/>
        <v>0</v>
      </c>
      <c r="P14" s="88"/>
      <c r="Q14" s="88"/>
      <c r="R14" s="87">
        <f t="shared" si="5"/>
        <v>0</v>
      </c>
      <c r="S14" s="88"/>
      <c r="T14" s="88"/>
      <c r="U14" s="87">
        <f t="shared" si="6"/>
        <v>0</v>
      </c>
      <c r="V14" s="324"/>
    </row>
    <row r="15" spans="1:22" s="38" customFormat="1" ht="57">
      <c r="A15" s="259"/>
      <c r="B15" s="367" t="s">
        <v>3456</v>
      </c>
      <c r="C15" s="328" t="s">
        <v>5525</v>
      </c>
      <c r="D15" s="306" t="s">
        <v>3445</v>
      </c>
      <c r="E15" s="20" t="str">
        <f>IF((COUNT(G15:L15)=0),"Enter value from column G to column L",SUM(G15:L15))</f>
        <v>Enter value from column G to column L</v>
      </c>
      <c r="F15" s="22"/>
      <c r="G15" s="47"/>
      <c r="H15" s="47"/>
      <c r="I15" s="47"/>
      <c r="J15" s="47"/>
      <c r="K15" s="47"/>
      <c r="L15" s="47"/>
      <c r="M15" s="86"/>
      <c r="N15" s="90"/>
      <c r="O15" s="87">
        <f t="shared" si="0"/>
        <v>0</v>
      </c>
      <c r="P15" s="88"/>
      <c r="Q15" s="88"/>
      <c r="R15" s="87">
        <f t="shared" si="1"/>
        <v>0</v>
      </c>
      <c r="S15" s="88"/>
      <c r="T15" s="88"/>
      <c r="U15" s="87">
        <f t="shared" si="2"/>
        <v>0</v>
      </c>
      <c r="V15" s="324"/>
    </row>
    <row r="16" spans="1:22" s="38" customFormat="1" ht="57">
      <c r="A16" s="259"/>
      <c r="B16" s="367" t="s">
        <v>5517</v>
      </c>
      <c r="C16" s="328" t="s">
        <v>5515</v>
      </c>
      <c r="D16" s="306" t="s">
        <v>3445</v>
      </c>
      <c r="E16" s="20" t="str">
        <f>IF((COUNT(G16:L16)=0),"Enter value from column G to column L",SUM(G16:L16))</f>
        <v>Enter value from column G to column L</v>
      </c>
      <c r="F16" s="22"/>
      <c r="G16" s="47"/>
      <c r="H16" s="47"/>
      <c r="I16" s="47"/>
      <c r="J16" s="47"/>
      <c r="K16" s="47"/>
      <c r="L16" s="47"/>
      <c r="M16" s="86"/>
      <c r="N16" s="90"/>
      <c r="O16" s="87">
        <f t="shared" si="0"/>
        <v>0</v>
      </c>
      <c r="P16" s="88"/>
      <c r="Q16" s="88"/>
      <c r="R16" s="87">
        <f t="shared" si="1"/>
        <v>0</v>
      </c>
      <c r="S16" s="88"/>
      <c r="T16" s="88"/>
      <c r="U16" s="87">
        <f t="shared" si="2"/>
        <v>0</v>
      </c>
      <c r="V16" s="324"/>
    </row>
    <row r="17" spans="1:22" s="38" customFormat="1" ht="57">
      <c r="A17" s="259"/>
      <c r="B17" s="367" t="s">
        <v>5518</v>
      </c>
      <c r="C17" s="328" t="s">
        <v>5516</v>
      </c>
      <c r="D17" s="306" t="s">
        <v>3445</v>
      </c>
      <c r="E17" s="20" t="str">
        <f>IF((COUNT(G17:L17)=0),"Enter value from column G to column L",SUM(G17:L17))</f>
        <v>Enter value from column G to column L</v>
      </c>
      <c r="F17" s="22"/>
      <c r="G17" s="47"/>
      <c r="H17" s="47"/>
      <c r="I17" s="47"/>
      <c r="J17" s="47"/>
      <c r="K17" s="47"/>
      <c r="L17" s="47"/>
      <c r="M17" s="86"/>
      <c r="N17" s="90"/>
      <c r="O17" s="87">
        <f t="shared" ref="O17" si="11">N17</f>
        <v>0</v>
      </c>
      <c r="P17" s="88"/>
      <c r="Q17" s="88"/>
      <c r="R17" s="87">
        <f t="shared" ref="R17" si="12">Q17</f>
        <v>0</v>
      </c>
      <c r="S17" s="88"/>
      <c r="T17" s="88"/>
      <c r="U17" s="87">
        <f t="shared" ref="U17" si="13">T17</f>
        <v>0</v>
      </c>
      <c r="V17" s="324"/>
    </row>
    <row r="18" spans="1:22">
      <c r="A18" s="258"/>
      <c r="B18" s="364"/>
      <c r="C18" s="338"/>
      <c r="D18" s="35"/>
      <c r="E18" s="20"/>
      <c r="F18" s="34"/>
      <c r="G18" s="46"/>
      <c r="H18" s="46"/>
      <c r="I18" s="46"/>
      <c r="J18" s="46"/>
      <c r="K18" s="46"/>
      <c r="L18" s="46"/>
      <c r="M18" s="85"/>
      <c r="N18" s="62"/>
      <c r="O18" s="82"/>
      <c r="P18" s="82"/>
      <c r="Q18" s="53"/>
      <c r="R18" s="87"/>
      <c r="S18" s="87"/>
      <c r="T18" s="53"/>
      <c r="U18" s="82"/>
      <c r="V18" s="89"/>
    </row>
    <row r="19" spans="1:22" ht="84" customHeight="1">
      <c r="A19" s="81"/>
      <c r="B19" s="364" t="s">
        <v>437</v>
      </c>
      <c r="C19" s="338" t="s">
        <v>440</v>
      </c>
      <c r="D19" s="32" t="s">
        <v>3444</v>
      </c>
      <c r="E19" s="20" t="str">
        <f t="shared" ref="E19:E57" si="14">IF((COUNT(G19:L19)=0),"Enter value from column G to column L",SUM(G19:L19))</f>
        <v>Enter value from column G to column L</v>
      </c>
      <c r="F19" s="22"/>
      <c r="G19" s="47"/>
      <c r="H19" s="47"/>
      <c r="I19" s="47"/>
      <c r="J19" s="47"/>
      <c r="K19" s="47"/>
      <c r="L19" s="47"/>
      <c r="M19" s="86"/>
      <c r="N19" s="90"/>
      <c r="O19" s="87">
        <f t="shared" ref="O19:O57" si="15">N19</f>
        <v>0</v>
      </c>
      <c r="P19" s="88"/>
      <c r="Q19" s="88"/>
      <c r="R19" s="87">
        <f t="shared" ref="R19:R57" si="16">Q19</f>
        <v>0</v>
      </c>
      <c r="S19" s="88"/>
      <c r="T19" s="88"/>
      <c r="U19" s="87">
        <f t="shared" ref="U19:U57" si="17">T19</f>
        <v>0</v>
      </c>
      <c r="V19" s="324"/>
    </row>
    <row r="20" spans="1:22" ht="84" customHeight="1">
      <c r="A20" s="81"/>
      <c r="B20" s="365" t="s">
        <v>438</v>
      </c>
      <c r="C20" s="338" t="s">
        <v>442</v>
      </c>
      <c r="D20" s="32" t="s">
        <v>3444</v>
      </c>
      <c r="E20" s="20" t="str">
        <f t="shared" si="14"/>
        <v>Enter value from column G to column L</v>
      </c>
      <c r="F20" s="22"/>
      <c r="G20" s="47"/>
      <c r="H20" s="47"/>
      <c r="I20" s="47"/>
      <c r="J20" s="47"/>
      <c r="K20" s="47"/>
      <c r="L20" s="47"/>
      <c r="M20" s="86"/>
      <c r="N20" s="90"/>
      <c r="O20" s="87">
        <f t="shared" si="15"/>
        <v>0</v>
      </c>
      <c r="P20" s="88"/>
      <c r="Q20" s="88"/>
      <c r="R20" s="87">
        <f t="shared" si="16"/>
        <v>0</v>
      </c>
      <c r="S20" s="88"/>
      <c r="T20" s="88"/>
      <c r="U20" s="87">
        <f t="shared" si="17"/>
        <v>0</v>
      </c>
      <c r="V20" s="324"/>
    </row>
    <row r="21" spans="1:22" ht="71.25">
      <c r="A21" s="81"/>
      <c r="B21" s="364" t="s">
        <v>3457</v>
      </c>
      <c r="C21" s="338" t="s">
        <v>444</v>
      </c>
      <c r="D21" s="32" t="s">
        <v>3444</v>
      </c>
      <c r="E21" s="20" t="str">
        <f t="shared" si="14"/>
        <v>Enter value from column G to column L</v>
      </c>
      <c r="F21" s="22"/>
      <c r="G21" s="47"/>
      <c r="H21" s="47"/>
      <c r="I21" s="47"/>
      <c r="J21" s="47"/>
      <c r="K21" s="47"/>
      <c r="L21" s="47"/>
      <c r="M21" s="86"/>
      <c r="N21" s="90"/>
      <c r="O21" s="87">
        <f t="shared" si="15"/>
        <v>0</v>
      </c>
      <c r="P21" s="88"/>
      <c r="Q21" s="88"/>
      <c r="R21" s="87">
        <f t="shared" si="16"/>
        <v>0</v>
      </c>
      <c r="S21" s="88"/>
      <c r="T21" s="88"/>
      <c r="U21" s="87">
        <f t="shared" si="17"/>
        <v>0</v>
      </c>
      <c r="V21" s="324"/>
    </row>
    <row r="22" spans="1:22" ht="71.25">
      <c r="A22" s="81"/>
      <c r="B22" s="365" t="s">
        <v>3458</v>
      </c>
      <c r="C22" s="338" t="s">
        <v>446</v>
      </c>
      <c r="D22" s="32" t="s">
        <v>3444</v>
      </c>
      <c r="E22" s="20" t="str">
        <f t="shared" si="14"/>
        <v>Enter value from column G to column L</v>
      </c>
      <c r="F22" s="22"/>
      <c r="G22" s="47"/>
      <c r="H22" s="47"/>
      <c r="I22" s="47"/>
      <c r="J22" s="47"/>
      <c r="K22" s="47"/>
      <c r="L22" s="47"/>
      <c r="M22" s="86"/>
      <c r="N22" s="90"/>
      <c r="O22" s="87">
        <f t="shared" si="15"/>
        <v>0</v>
      </c>
      <c r="P22" s="88"/>
      <c r="Q22" s="88"/>
      <c r="R22" s="87">
        <f t="shared" si="16"/>
        <v>0</v>
      </c>
      <c r="S22" s="88"/>
      <c r="T22" s="88"/>
      <c r="U22" s="87">
        <f t="shared" si="17"/>
        <v>0</v>
      </c>
      <c r="V22" s="324"/>
    </row>
    <row r="23" spans="1:22" ht="71.25">
      <c r="A23" s="258"/>
      <c r="B23" s="364" t="s">
        <v>3459</v>
      </c>
      <c r="C23" s="338" t="s">
        <v>448</v>
      </c>
      <c r="D23" s="32" t="s">
        <v>3444</v>
      </c>
      <c r="E23" s="20" t="str">
        <f t="shared" si="14"/>
        <v>Enter value from column G to column L</v>
      </c>
      <c r="F23" s="22"/>
      <c r="G23" s="47"/>
      <c r="H23" s="47"/>
      <c r="I23" s="47"/>
      <c r="J23" s="47"/>
      <c r="K23" s="47"/>
      <c r="L23" s="47"/>
      <c r="M23" s="86"/>
      <c r="N23" s="90"/>
      <c r="O23" s="87">
        <f t="shared" si="15"/>
        <v>0</v>
      </c>
      <c r="P23" s="88"/>
      <c r="Q23" s="88"/>
      <c r="R23" s="87">
        <f t="shared" si="16"/>
        <v>0</v>
      </c>
      <c r="S23" s="88"/>
      <c r="T23" s="88"/>
      <c r="U23" s="87">
        <f t="shared" si="17"/>
        <v>0</v>
      </c>
      <c r="V23" s="324"/>
    </row>
    <row r="24" spans="1:22" ht="71.25">
      <c r="A24" s="258"/>
      <c r="B24" s="365" t="s">
        <v>3460</v>
      </c>
      <c r="C24" s="338" t="s">
        <v>450</v>
      </c>
      <c r="D24" s="32" t="s">
        <v>3444</v>
      </c>
      <c r="E24" s="20" t="str">
        <f t="shared" si="14"/>
        <v>Enter value from column G to column L</v>
      </c>
      <c r="F24" s="22"/>
      <c r="G24" s="47"/>
      <c r="H24" s="47"/>
      <c r="I24" s="47"/>
      <c r="J24" s="47"/>
      <c r="K24" s="47"/>
      <c r="L24" s="47"/>
      <c r="M24" s="86"/>
      <c r="N24" s="90"/>
      <c r="O24" s="87">
        <f t="shared" si="15"/>
        <v>0</v>
      </c>
      <c r="P24" s="88"/>
      <c r="Q24" s="88"/>
      <c r="R24" s="87">
        <f t="shared" si="16"/>
        <v>0</v>
      </c>
      <c r="S24" s="88"/>
      <c r="T24" s="88"/>
      <c r="U24" s="87">
        <f t="shared" si="17"/>
        <v>0</v>
      </c>
      <c r="V24" s="324"/>
    </row>
    <row r="25" spans="1:22" ht="71.25">
      <c r="A25" s="81"/>
      <c r="B25" s="364" t="s">
        <v>3461</v>
      </c>
      <c r="C25" s="338" t="s">
        <v>452</v>
      </c>
      <c r="D25" s="32" t="s">
        <v>3444</v>
      </c>
      <c r="E25" s="20" t="str">
        <f t="shared" si="14"/>
        <v>Enter value from column G to column L</v>
      </c>
      <c r="F25" s="22"/>
      <c r="G25" s="47"/>
      <c r="H25" s="47"/>
      <c r="I25" s="47"/>
      <c r="J25" s="47"/>
      <c r="K25" s="47"/>
      <c r="L25" s="47"/>
      <c r="M25" s="86"/>
      <c r="N25" s="90"/>
      <c r="O25" s="87">
        <f t="shared" si="15"/>
        <v>0</v>
      </c>
      <c r="P25" s="88"/>
      <c r="Q25" s="88"/>
      <c r="R25" s="87">
        <f t="shared" si="16"/>
        <v>0</v>
      </c>
      <c r="S25" s="88"/>
      <c r="T25" s="88"/>
      <c r="U25" s="87">
        <f t="shared" si="17"/>
        <v>0</v>
      </c>
      <c r="V25" s="324"/>
    </row>
    <row r="26" spans="1:22" ht="71.25">
      <c r="A26" s="81"/>
      <c r="B26" s="365" t="s">
        <v>3462</v>
      </c>
      <c r="C26" s="338" t="s">
        <v>454</v>
      </c>
      <c r="D26" s="32" t="s">
        <v>3444</v>
      </c>
      <c r="E26" s="20" t="str">
        <f t="shared" si="14"/>
        <v>Enter value from column G to column L</v>
      </c>
      <c r="F26" s="22"/>
      <c r="G26" s="47"/>
      <c r="H26" s="47"/>
      <c r="I26" s="47"/>
      <c r="J26" s="47"/>
      <c r="K26" s="47"/>
      <c r="L26" s="47"/>
      <c r="M26" s="86"/>
      <c r="N26" s="90"/>
      <c r="O26" s="87">
        <f t="shared" si="15"/>
        <v>0</v>
      </c>
      <c r="P26" s="88"/>
      <c r="Q26" s="88"/>
      <c r="R26" s="87">
        <f t="shared" si="16"/>
        <v>0</v>
      </c>
      <c r="S26" s="88"/>
      <c r="T26" s="88"/>
      <c r="U26" s="87">
        <f t="shared" si="17"/>
        <v>0</v>
      </c>
      <c r="V26" s="324"/>
    </row>
    <row r="27" spans="1:22" ht="71.25">
      <c r="A27" s="81"/>
      <c r="B27" s="364" t="s">
        <v>3463</v>
      </c>
      <c r="C27" s="338" t="s">
        <v>456</v>
      </c>
      <c r="D27" s="32" t="s">
        <v>3444</v>
      </c>
      <c r="E27" s="20" t="str">
        <f t="shared" si="14"/>
        <v>Enter value from column G to column L</v>
      </c>
      <c r="F27" s="22"/>
      <c r="G27" s="47"/>
      <c r="H27" s="47"/>
      <c r="I27" s="47"/>
      <c r="J27" s="47"/>
      <c r="K27" s="47"/>
      <c r="L27" s="47"/>
      <c r="M27" s="86"/>
      <c r="N27" s="90"/>
      <c r="O27" s="87">
        <f t="shared" si="15"/>
        <v>0</v>
      </c>
      <c r="P27" s="88"/>
      <c r="Q27" s="88"/>
      <c r="R27" s="87">
        <f t="shared" si="16"/>
        <v>0</v>
      </c>
      <c r="S27" s="88"/>
      <c r="T27" s="88"/>
      <c r="U27" s="87">
        <f t="shared" si="17"/>
        <v>0</v>
      </c>
      <c r="V27" s="324"/>
    </row>
    <row r="28" spans="1:22" ht="71.25">
      <c r="A28" s="81"/>
      <c r="B28" s="365" t="s">
        <v>3464</v>
      </c>
      <c r="C28" s="338" t="s">
        <v>458</v>
      </c>
      <c r="D28" s="32" t="s">
        <v>3444</v>
      </c>
      <c r="E28" s="20" t="str">
        <f t="shared" si="14"/>
        <v>Enter value from column G to column L</v>
      </c>
      <c r="F28" s="22"/>
      <c r="G28" s="47"/>
      <c r="H28" s="47"/>
      <c r="I28" s="47"/>
      <c r="J28" s="47"/>
      <c r="K28" s="47"/>
      <c r="L28" s="47"/>
      <c r="M28" s="86"/>
      <c r="N28" s="90"/>
      <c r="O28" s="87">
        <f t="shared" si="15"/>
        <v>0</v>
      </c>
      <c r="P28" s="88"/>
      <c r="Q28" s="88"/>
      <c r="R28" s="87">
        <f t="shared" si="16"/>
        <v>0</v>
      </c>
      <c r="S28" s="88"/>
      <c r="T28" s="88"/>
      <c r="U28" s="87">
        <f t="shared" si="17"/>
        <v>0</v>
      </c>
      <c r="V28" s="324"/>
    </row>
    <row r="29" spans="1:22" ht="71.25">
      <c r="A29" s="81"/>
      <c r="B29" s="364" t="s">
        <v>3465</v>
      </c>
      <c r="C29" s="338" t="s">
        <v>460</v>
      </c>
      <c r="D29" s="32" t="s">
        <v>3444</v>
      </c>
      <c r="E29" s="20" t="str">
        <f t="shared" si="14"/>
        <v>Enter value from column G to column L</v>
      </c>
      <c r="F29" s="22"/>
      <c r="G29" s="47"/>
      <c r="H29" s="47"/>
      <c r="I29" s="47"/>
      <c r="J29" s="47"/>
      <c r="K29" s="47"/>
      <c r="L29" s="47"/>
      <c r="M29" s="86"/>
      <c r="N29" s="90"/>
      <c r="O29" s="87">
        <f t="shared" si="15"/>
        <v>0</v>
      </c>
      <c r="P29" s="88"/>
      <c r="Q29" s="88"/>
      <c r="R29" s="87">
        <f t="shared" si="16"/>
        <v>0</v>
      </c>
      <c r="S29" s="88"/>
      <c r="T29" s="88"/>
      <c r="U29" s="87">
        <f t="shared" si="17"/>
        <v>0</v>
      </c>
      <c r="V29" s="324"/>
    </row>
    <row r="30" spans="1:22" ht="71.25">
      <c r="A30" s="81"/>
      <c r="B30" s="365" t="s">
        <v>3466</v>
      </c>
      <c r="C30" s="338" t="s">
        <v>462</v>
      </c>
      <c r="D30" s="32" t="s">
        <v>3444</v>
      </c>
      <c r="E30" s="20" t="str">
        <f t="shared" si="14"/>
        <v>Enter value from column G to column L</v>
      </c>
      <c r="F30" s="22"/>
      <c r="G30" s="47"/>
      <c r="H30" s="47"/>
      <c r="I30" s="47"/>
      <c r="J30" s="47"/>
      <c r="K30" s="47"/>
      <c r="L30" s="47"/>
      <c r="M30" s="86"/>
      <c r="N30" s="90"/>
      <c r="O30" s="87">
        <f t="shared" si="15"/>
        <v>0</v>
      </c>
      <c r="P30" s="88"/>
      <c r="Q30" s="88"/>
      <c r="R30" s="87">
        <f t="shared" si="16"/>
        <v>0</v>
      </c>
      <c r="S30" s="88"/>
      <c r="T30" s="88"/>
      <c r="U30" s="87">
        <f t="shared" si="17"/>
        <v>0</v>
      </c>
      <c r="V30" s="324"/>
    </row>
    <row r="31" spans="1:22" ht="71.25">
      <c r="A31" s="258"/>
      <c r="B31" s="364" t="s">
        <v>3467</v>
      </c>
      <c r="C31" s="338" t="s">
        <v>464</v>
      </c>
      <c r="D31" s="32" t="s">
        <v>3444</v>
      </c>
      <c r="E31" s="20" t="str">
        <f t="shared" si="14"/>
        <v>Enter value from column G to column L</v>
      </c>
      <c r="F31" s="22"/>
      <c r="G31" s="47"/>
      <c r="H31" s="47"/>
      <c r="I31" s="47"/>
      <c r="J31" s="47"/>
      <c r="K31" s="47"/>
      <c r="L31" s="47"/>
      <c r="M31" s="86"/>
      <c r="N31" s="90"/>
      <c r="O31" s="87">
        <f t="shared" si="15"/>
        <v>0</v>
      </c>
      <c r="P31" s="88"/>
      <c r="Q31" s="88"/>
      <c r="R31" s="87">
        <f t="shared" si="16"/>
        <v>0</v>
      </c>
      <c r="S31" s="88"/>
      <c r="T31" s="88"/>
      <c r="U31" s="87">
        <f t="shared" si="17"/>
        <v>0</v>
      </c>
      <c r="V31" s="324"/>
    </row>
    <row r="32" spans="1:22" ht="71.25">
      <c r="A32" s="81"/>
      <c r="B32" s="365" t="s">
        <v>3468</v>
      </c>
      <c r="C32" s="338" t="s">
        <v>465</v>
      </c>
      <c r="D32" s="32" t="s">
        <v>3445</v>
      </c>
      <c r="E32" s="20" t="str">
        <f t="shared" si="14"/>
        <v>Enter value from column G to column L</v>
      </c>
      <c r="F32" s="22"/>
      <c r="G32" s="47"/>
      <c r="H32" s="47"/>
      <c r="I32" s="47"/>
      <c r="J32" s="47"/>
      <c r="K32" s="47"/>
      <c r="L32" s="47"/>
      <c r="M32" s="86"/>
      <c r="N32" s="90"/>
      <c r="O32" s="87">
        <f t="shared" si="15"/>
        <v>0</v>
      </c>
      <c r="P32" s="88"/>
      <c r="Q32" s="88"/>
      <c r="R32" s="87">
        <f t="shared" si="16"/>
        <v>0</v>
      </c>
      <c r="S32" s="88"/>
      <c r="T32" s="88"/>
      <c r="U32" s="87">
        <f t="shared" si="17"/>
        <v>0</v>
      </c>
      <c r="V32" s="324"/>
    </row>
    <row r="33" spans="1:22" ht="71.25">
      <c r="A33" s="81"/>
      <c r="B33" s="364" t="s">
        <v>3469</v>
      </c>
      <c r="C33" s="338" t="s">
        <v>466</v>
      </c>
      <c r="D33" s="32" t="s">
        <v>3445</v>
      </c>
      <c r="E33" s="20" t="str">
        <f t="shared" si="14"/>
        <v>Enter value from column G to column L</v>
      </c>
      <c r="F33" s="22"/>
      <c r="G33" s="47"/>
      <c r="H33" s="47"/>
      <c r="I33" s="47"/>
      <c r="J33" s="47"/>
      <c r="K33" s="47"/>
      <c r="L33" s="47"/>
      <c r="M33" s="86"/>
      <c r="N33" s="90"/>
      <c r="O33" s="87">
        <f t="shared" si="15"/>
        <v>0</v>
      </c>
      <c r="P33" s="88"/>
      <c r="Q33" s="88"/>
      <c r="R33" s="87">
        <f t="shared" si="16"/>
        <v>0</v>
      </c>
      <c r="S33" s="88"/>
      <c r="T33" s="88"/>
      <c r="U33" s="87">
        <f t="shared" si="17"/>
        <v>0</v>
      </c>
      <c r="V33" s="324"/>
    </row>
    <row r="34" spans="1:22" ht="71.25">
      <c r="A34" s="81"/>
      <c r="B34" s="365" t="s">
        <v>3470</v>
      </c>
      <c r="C34" s="338" t="s">
        <v>467</v>
      </c>
      <c r="D34" s="32" t="s">
        <v>3445</v>
      </c>
      <c r="E34" s="20" t="str">
        <f t="shared" si="14"/>
        <v>Enter value from column G to column L</v>
      </c>
      <c r="F34" s="22"/>
      <c r="G34" s="47"/>
      <c r="H34" s="47"/>
      <c r="I34" s="47"/>
      <c r="J34" s="47"/>
      <c r="K34" s="47"/>
      <c r="L34" s="47"/>
      <c r="M34" s="86"/>
      <c r="N34" s="90"/>
      <c r="O34" s="87">
        <f t="shared" si="15"/>
        <v>0</v>
      </c>
      <c r="P34" s="88"/>
      <c r="Q34" s="88"/>
      <c r="R34" s="87">
        <f t="shared" si="16"/>
        <v>0</v>
      </c>
      <c r="S34" s="88"/>
      <c r="T34" s="88"/>
      <c r="U34" s="87">
        <f t="shared" si="17"/>
        <v>0</v>
      </c>
      <c r="V34" s="324"/>
    </row>
    <row r="35" spans="1:22" ht="71.25">
      <c r="A35" s="81"/>
      <c r="B35" s="364" t="s">
        <v>3471</v>
      </c>
      <c r="C35" s="338" t="s">
        <v>468</v>
      </c>
      <c r="D35" s="32" t="s">
        <v>3445</v>
      </c>
      <c r="E35" s="20" t="str">
        <f t="shared" si="14"/>
        <v>Enter value from column G to column L</v>
      </c>
      <c r="F35" s="22"/>
      <c r="G35" s="47"/>
      <c r="H35" s="47"/>
      <c r="I35" s="47"/>
      <c r="J35" s="47"/>
      <c r="K35" s="47"/>
      <c r="L35" s="47"/>
      <c r="M35" s="86"/>
      <c r="N35" s="90"/>
      <c r="O35" s="87">
        <f t="shared" si="15"/>
        <v>0</v>
      </c>
      <c r="P35" s="88"/>
      <c r="Q35" s="88"/>
      <c r="R35" s="87">
        <f t="shared" si="16"/>
        <v>0</v>
      </c>
      <c r="S35" s="88"/>
      <c r="T35" s="88"/>
      <c r="U35" s="87">
        <f t="shared" si="17"/>
        <v>0</v>
      </c>
      <c r="V35" s="324"/>
    </row>
    <row r="36" spans="1:22" ht="71.25">
      <c r="A36" s="81"/>
      <c r="B36" s="365" t="s">
        <v>3472</v>
      </c>
      <c r="C36" s="338" t="s">
        <v>469</v>
      </c>
      <c r="D36" s="32" t="s">
        <v>3445</v>
      </c>
      <c r="E36" s="20" t="str">
        <f t="shared" si="14"/>
        <v>Enter value from column G to column L</v>
      </c>
      <c r="F36" s="22"/>
      <c r="G36" s="47"/>
      <c r="H36" s="47"/>
      <c r="I36" s="47"/>
      <c r="J36" s="47"/>
      <c r="K36" s="47"/>
      <c r="L36" s="47"/>
      <c r="M36" s="86"/>
      <c r="N36" s="90"/>
      <c r="O36" s="87">
        <f t="shared" si="15"/>
        <v>0</v>
      </c>
      <c r="P36" s="88"/>
      <c r="Q36" s="88"/>
      <c r="R36" s="87">
        <f t="shared" si="16"/>
        <v>0</v>
      </c>
      <c r="S36" s="88"/>
      <c r="T36" s="88"/>
      <c r="U36" s="87">
        <f t="shared" si="17"/>
        <v>0</v>
      </c>
      <c r="V36" s="324"/>
    </row>
    <row r="37" spans="1:22" ht="71.25">
      <c r="A37" s="258"/>
      <c r="B37" s="364" t="s">
        <v>3473</v>
      </c>
      <c r="C37" s="338" t="s">
        <v>470</v>
      </c>
      <c r="D37" s="32" t="s">
        <v>3445</v>
      </c>
      <c r="E37" s="20" t="str">
        <f t="shared" si="14"/>
        <v>Enter value from column G to column L</v>
      </c>
      <c r="F37" s="22"/>
      <c r="G37" s="47"/>
      <c r="H37" s="47"/>
      <c r="I37" s="47"/>
      <c r="J37" s="47"/>
      <c r="K37" s="47"/>
      <c r="L37" s="47"/>
      <c r="M37" s="86"/>
      <c r="N37" s="90"/>
      <c r="O37" s="87">
        <f t="shared" si="15"/>
        <v>0</v>
      </c>
      <c r="P37" s="88"/>
      <c r="Q37" s="88"/>
      <c r="R37" s="87">
        <f t="shared" si="16"/>
        <v>0</v>
      </c>
      <c r="S37" s="88"/>
      <c r="T37" s="88"/>
      <c r="U37" s="87">
        <f t="shared" si="17"/>
        <v>0</v>
      </c>
      <c r="V37" s="324"/>
    </row>
    <row r="38" spans="1:22" ht="71.25">
      <c r="A38" s="258"/>
      <c r="B38" s="365" t="s">
        <v>3474</v>
      </c>
      <c r="C38" s="338" t="s">
        <v>471</v>
      </c>
      <c r="D38" s="32" t="s">
        <v>3445</v>
      </c>
      <c r="E38" s="20" t="str">
        <f t="shared" si="14"/>
        <v>Enter value from column G to column L</v>
      </c>
      <c r="F38" s="22"/>
      <c r="G38" s="47"/>
      <c r="H38" s="47"/>
      <c r="I38" s="47"/>
      <c r="J38" s="47"/>
      <c r="K38" s="47"/>
      <c r="L38" s="47"/>
      <c r="M38" s="86"/>
      <c r="N38" s="90"/>
      <c r="O38" s="87">
        <f t="shared" si="15"/>
        <v>0</v>
      </c>
      <c r="P38" s="88"/>
      <c r="Q38" s="88"/>
      <c r="R38" s="87">
        <f t="shared" si="16"/>
        <v>0</v>
      </c>
      <c r="S38" s="88"/>
      <c r="T38" s="88"/>
      <c r="U38" s="87">
        <f t="shared" si="17"/>
        <v>0</v>
      </c>
      <c r="V38" s="324"/>
    </row>
    <row r="39" spans="1:22" ht="71.25">
      <c r="A39" s="81"/>
      <c r="B39" s="364" t="s">
        <v>3475</v>
      </c>
      <c r="C39" s="338" t="s">
        <v>472</v>
      </c>
      <c r="D39" s="32" t="s">
        <v>3445</v>
      </c>
      <c r="E39" s="20" t="str">
        <f t="shared" si="14"/>
        <v>Enter value from column G to column L</v>
      </c>
      <c r="F39" s="22"/>
      <c r="G39" s="47"/>
      <c r="H39" s="47"/>
      <c r="I39" s="47"/>
      <c r="J39" s="47"/>
      <c r="K39" s="47"/>
      <c r="L39" s="47"/>
      <c r="M39" s="86"/>
      <c r="N39" s="90"/>
      <c r="O39" s="87">
        <f t="shared" si="15"/>
        <v>0</v>
      </c>
      <c r="P39" s="88"/>
      <c r="Q39" s="88"/>
      <c r="R39" s="87">
        <f t="shared" si="16"/>
        <v>0</v>
      </c>
      <c r="S39" s="88"/>
      <c r="T39" s="88"/>
      <c r="U39" s="87">
        <f t="shared" si="17"/>
        <v>0</v>
      </c>
      <c r="V39" s="324"/>
    </row>
    <row r="40" spans="1:22" ht="71.25">
      <c r="A40" s="81"/>
      <c r="B40" s="365" t="s">
        <v>3476</v>
      </c>
      <c r="C40" s="338" t="s">
        <v>473</v>
      </c>
      <c r="D40" s="32" t="s">
        <v>3445</v>
      </c>
      <c r="E40" s="20" t="str">
        <f t="shared" si="14"/>
        <v>Enter value from column G to column L</v>
      </c>
      <c r="F40" s="22"/>
      <c r="G40" s="47"/>
      <c r="H40" s="47"/>
      <c r="I40" s="47"/>
      <c r="J40" s="47"/>
      <c r="K40" s="47"/>
      <c r="L40" s="47"/>
      <c r="M40" s="86"/>
      <c r="N40" s="90"/>
      <c r="O40" s="87">
        <f t="shared" si="15"/>
        <v>0</v>
      </c>
      <c r="P40" s="88"/>
      <c r="Q40" s="88"/>
      <c r="R40" s="87">
        <f t="shared" si="16"/>
        <v>0</v>
      </c>
      <c r="S40" s="88"/>
      <c r="T40" s="88"/>
      <c r="U40" s="87">
        <f t="shared" si="17"/>
        <v>0</v>
      </c>
      <c r="V40" s="324"/>
    </row>
    <row r="41" spans="1:22" ht="71.25">
      <c r="A41" s="81"/>
      <c r="B41" s="364" t="s">
        <v>3477</v>
      </c>
      <c r="C41" s="338" t="s">
        <v>474</v>
      </c>
      <c r="D41" s="32" t="s">
        <v>3445</v>
      </c>
      <c r="E41" s="20" t="str">
        <f t="shared" si="14"/>
        <v>Enter value from column G to column L</v>
      </c>
      <c r="F41" s="22"/>
      <c r="G41" s="47"/>
      <c r="H41" s="47"/>
      <c r="I41" s="47"/>
      <c r="J41" s="47"/>
      <c r="K41" s="47"/>
      <c r="L41" s="47"/>
      <c r="M41" s="86"/>
      <c r="N41" s="90"/>
      <c r="O41" s="87">
        <f t="shared" si="15"/>
        <v>0</v>
      </c>
      <c r="P41" s="88"/>
      <c r="Q41" s="88"/>
      <c r="R41" s="87">
        <f t="shared" si="16"/>
        <v>0</v>
      </c>
      <c r="S41" s="88"/>
      <c r="T41" s="88"/>
      <c r="U41" s="87">
        <f t="shared" si="17"/>
        <v>0</v>
      </c>
      <c r="V41" s="324"/>
    </row>
    <row r="42" spans="1:22" ht="71.25">
      <c r="A42" s="81"/>
      <c r="B42" s="365" t="s">
        <v>3478</v>
      </c>
      <c r="C42" s="338" t="s">
        <v>475</v>
      </c>
      <c r="D42" s="32" t="s">
        <v>3445</v>
      </c>
      <c r="E42" s="20" t="str">
        <f t="shared" si="14"/>
        <v>Enter value from column G to column L</v>
      </c>
      <c r="F42" s="22"/>
      <c r="G42" s="47"/>
      <c r="H42" s="47"/>
      <c r="I42" s="47"/>
      <c r="J42" s="47"/>
      <c r="K42" s="47"/>
      <c r="L42" s="47"/>
      <c r="M42" s="86"/>
      <c r="N42" s="90"/>
      <c r="O42" s="87">
        <f t="shared" si="15"/>
        <v>0</v>
      </c>
      <c r="P42" s="88"/>
      <c r="Q42" s="88"/>
      <c r="R42" s="87">
        <f t="shared" si="16"/>
        <v>0</v>
      </c>
      <c r="S42" s="88"/>
      <c r="T42" s="88"/>
      <c r="U42" s="87">
        <f t="shared" si="17"/>
        <v>0</v>
      </c>
      <c r="V42" s="324"/>
    </row>
    <row r="43" spans="1:22" ht="71.25">
      <c r="A43" s="81"/>
      <c r="B43" s="364" t="s">
        <v>439</v>
      </c>
      <c r="C43" s="338" t="s">
        <v>476</v>
      </c>
      <c r="D43" s="32" t="s">
        <v>3445</v>
      </c>
      <c r="E43" s="20" t="str">
        <f t="shared" si="14"/>
        <v>Enter value from column G to column L</v>
      </c>
      <c r="F43" s="22"/>
      <c r="G43" s="47"/>
      <c r="H43" s="47"/>
      <c r="I43" s="47"/>
      <c r="J43" s="47"/>
      <c r="K43" s="47"/>
      <c r="L43" s="47"/>
      <c r="M43" s="86"/>
      <c r="N43" s="90"/>
      <c r="O43" s="87">
        <f t="shared" si="15"/>
        <v>0</v>
      </c>
      <c r="P43" s="88"/>
      <c r="Q43" s="88"/>
      <c r="R43" s="87">
        <f t="shared" si="16"/>
        <v>0</v>
      </c>
      <c r="S43" s="88"/>
      <c r="T43" s="88"/>
      <c r="U43" s="87">
        <f t="shared" si="17"/>
        <v>0</v>
      </c>
      <c r="V43" s="324"/>
    </row>
    <row r="44" spans="1:22" ht="71.25">
      <c r="A44" s="81"/>
      <c r="B44" s="365" t="s">
        <v>441</v>
      </c>
      <c r="C44" s="338" t="s">
        <v>477</v>
      </c>
      <c r="D44" s="32" t="s">
        <v>3445</v>
      </c>
      <c r="E44" s="20" t="str">
        <f t="shared" si="14"/>
        <v>Enter value from column G to column L</v>
      </c>
      <c r="F44" s="22"/>
      <c r="G44" s="47"/>
      <c r="H44" s="47"/>
      <c r="I44" s="47"/>
      <c r="J44" s="47"/>
      <c r="K44" s="47"/>
      <c r="L44" s="47"/>
      <c r="M44" s="86"/>
      <c r="N44" s="90"/>
      <c r="O44" s="87">
        <f t="shared" si="15"/>
        <v>0</v>
      </c>
      <c r="P44" s="88"/>
      <c r="Q44" s="88"/>
      <c r="R44" s="87">
        <f t="shared" si="16"/>
        <v>0</v>
      </c>
      <c r="S44" s="88"/>
      <c r="T44" s="88"/>
      <c r="U44" s="87">
        <f t="shared" si="17"/>
        <v>0</v>
      </c>
      <c r="V44" s="324"/>
    </row>
    <row r="45" spans="1:22" ht="71.25">
      <c r="A45" s="258"/>
      <c r="B45" s="364" t="s">
        <v>443</v>
      </c>
      <c r="C45" s="338" t="s">
        <v>478</v>
      </c>
      <c r="D45" s="32" t="s">
        <v>3444</v>
      </c>
      <c r="E45" s="20" t="str">
        <f t="shared" si="14"/>
        <v>Enter value from column G to column L</v>
      </c>
      <c r="F45" s="22"/>
      <c r="G45" s="47"/>
      <c r="H45" s="47"/>
      <c r="I45" s="47"/>
      <c r="J45" s="47"/>
      <c r="K45" s="47"/>
      <c r="L45" s="47"/>
      <c r="M45" s="86"/>
      <c r="N45" s="90"/>
      <c r="O45" s="87">
        <f t="shared" si="15"/>
        <v>0</v>
      </c>
      <c r="P45" s="88"/>
      <c r="Q45" s="88"/>
      <c r="R45" s="87">
        <f t="shared" si="16"/>
        <v>0</v>
      </c>
      <c r="S45" s="88"/>
      <c r="T45" s="88"/>
      <c r="U45" s="87">
        <f t="shared" si="17"/>
        <v>0</v>
      </c>
      <c r="V45" s="324"/>
    </row>
    <row r="46" spans="1:22" ht="71.25">
      <c r="A46" s="258"/>
      <c r="B46" s="365" t="s">
        <v>445</v>
      </c>
      <c r="C46" s="338" t="s">
        <v>479</v>
      </c>
      <c r="D46" s="32" t="s">
        <v>3444</v>
      </c>
      <c r="E46" s="20" t="str">
        <f t="shared" si="14"/>
        <v>Enter value from column G to column L</v>
      </c>
      <c r="F46" s="22"/>
      <c r="G46" s="47"/>
      <c r="H46" s="47"/>
      <c r="I46" s="47"/>
      <c r="J46" s="47"/>
      <c r="K46" s="47"/>
      <c r="L46" s="47"/>
      <c r="M46" s="86"/>
      <c r="N46" s="90"/>
      <c r="O46" s="87">
        <f t="shared" si="15"/>
        <v>0</v>
      </c>
      <c r="P46" s="88"/>
      <c r="Q46" s="88"/>
      <c r="R46" s="87">
        <f t="shared" si="16"/>
        <v>0</v>
      </c>
      <c r="S46" s="88"/>
      <c r="T46" s="88"/>
      <c r="U46" s="87">
        <f t="shared" si="17"/>
        <v>0</v>
      </c>
      <c r="V46" s="324"/>
    </row>
    <row r="47" spans="1:22" ht="71.25">
      <c r="A47" s="258"/>
      <c r="B47" s="364" t="s">
        <v>3479</v>
      </c>
      <c r="C47" s="338" t="s">
        <v>480</v>
      </c>
      <c r="D47" s="32" t="s">
        <v>3444</v>
      </c>
      <c r="E47" s="20" t="str">
        <f t="shared" si="14"/>
        <v>Enter value from column G to column L</v>
      </c>
      <c r="F47" s="22"/>
      <c r="G47" s="47"/>
      <c r="H47" s="47"/>
      <c r="I47" s="47"/>
      <c r="J47" s="47"/>
      <c r="K47" s="47"/>
      <c r="L47" s="47"/>
      <c r="M47" s="86"/>
      <c r="N47" s="90"/>
      <c r="O47" s="87">
        <f t="shared" si="15"/>
        <v>0</v>
      </c>
      <c r="P47" s="88"/>
      <c r="Q47" s="88"/>
      <c r="R47" s="87">
        <f t="shared" si="16"/>
        <v>0</v>
      </c>
      <c r="S47" s="88"/>
      <c r="T47" s="88"/>
      <c r="U47" s="87">
        <f t="shared" si="17"/>
        <v>0</v>
      </c>
      <c r="V47" s="324"/>
    </row>
    <row r="48" spans="1:22" ht="71.25">
      <c r="A48" s="258"/>
      <c r="B48" s="365" t="s">
        <v>447</v>
      </c>
      <c r="C48" s="338" t="s">
        <v>481</v>
      </c>
      <c r="D48" s="32" t="s">
        <v>3444</v>
      </c>
      <c r="E48" s="20" t="str">
        <f t="shared" si="14"/>
        <v>Enter value from column G to column L</v>
      </c>
      <c r="F48" s="22"/>
      <c r="G48" s="47"/>
      <c r="H48" s="47"/>
      <c r="I48" s="47"/>
      <c r="J48" s="47"/>
      <c r="K48" s="47"/>
      <c r="L48" s="47"/>
      <c r="M48" s="86"/>
      <c r="N48" s="90"/>
      <c r="O48" s="87">
        <f t="shared" si="15"/>
        <v>0</v>
      </c>
      <c r="P48" s="88"/>
      <c r="Q48" s="88"/>
      <c r="R48" s="87">
        <f t="shared" si="16"/>
        <v>0</v>
      </c>
      <c r="S48" s="88"/>
      <c r="T48" s="88"/>
      <c r="U48" s="87">
        <f t="shared" si="17"/>
        <v>0</v>
      </c>
      <c r="V48" s="324"/>
    </row>
    <row r="49" spans="1:22" ht="71.25">
      <c r="A49" s="258"/>
      <c r="B49" s="364" t="s">
        <v>449</v>
      </c>
      <c r="C49" s="338" t="s">
        <v>482</v>
      </c>
      <c r="D49" s="32" t="s">
        <v>3444</v>
      </c>
      <c r="E49" s="20" t="str">
        <f t="shared" si="14"/>
        <v>Enter value from column G to column L</v>
      </c>
      <c r="F49" s="22"/>
      <c r="G49" s="47"/>
      <c r="H49" s="47"/>
      <c r="I49" s="47"/>
      <c r="J49" s="47"/>
      <c r="K49" s="47"/>
      <c r="L49" s="47"/>
      <c r="M49" s="86"/>
      <c r="N49" s="90"/>
      <c r="O49" s="87">
        <f t="shared" si="15"/>
        <v>0</v>
      </c>
      <c r="P49" s="88"/>
      <c r="Q49" s="88"/>
      <c r="R49" s="87">
        <f t="shared" si="16"/>
        <v>0</v>
      </c>
      <c r="S49" s="88"/>
      <c r="T49" s="88"/>
      <c r="U49" s="87">
        <f t="shared" si="17"/>
        <v>0</v>
      </c>
      <c r="V49" s="324"/>
    </row>
    <row r="50" spans="1:22" ht="71.25">
      <c r="A50" s="258"/>
      <c r="B50" s="365" t="s">
        <v>451</v>
      </c>
      <c r="C50" s="338" t="s">
        <v>483</v>
      </c>
      <c r="D50" s="32" t="s">
        <v>3444</v>
      </c>
      <c r="E50" s="20" t="str">
        <f t="shared" si="14"/>
        <v>Enter value from column G to column L</v>
      </c>
      <c r="F50" s="22"/>
      <c r="G50" s="47"/>
      <c r="H50" s="47"/>
      <c r="I50" s="47"/>
      <c r="J50" s="47"/>
      <c r="K50" s="47"/>
      <c r="L50" s="47"/>
      <c r="M50" s="86"/>
      <c r="N50" s="90"/>
      <c r="O50" s="87">
        <f t="shared" si="15"/>
        <v>0</v>
      </c>
      <c r="P50" s="88"/>
      <c r="Q50" s="88"/>
      <c r="R50" s="87">
        <f t="shared" si="16"/>
        <v>0</v>
      </c>
      <c r="S50" s="88"/>
      <c r="T50" s="88"/>
      <c r="U50" s="87">
        <f t="shared" si="17"/>
        <v>0</v>
      </c>
      <c r="V50" s="324"/>
    </row>
    <row r="51" spans="1:22" ht="71.25">
      <c r="A51" s="258"/>
      <c r="B51" s="364" t="s">
        <v>453</v>
      </c>
      <c r="C51" s="338" t="s">
        <v>484</v>
      </c>
      <c r="D51" s="32" t="s">
        <v>3444</v>
      </c>
      <c r="E51" s="20" t="str">
        <f t="shared" si="14"/>
        <v>Enter value from column G to column L</v>
      </c>
      <c r="F51" s="22"/>
      <c r="G51" s="47"/>
      <c r="H51" s="47"/>
      <c r="I51" s="47"/>
      <c r="J51" s="47"/>
      <c r="K51" s="47"/>
      <c r="L51" s="47"/>
      <c r="M51" s="86"/>
      <c r="N51" s="90"/>
      <c r="O51" s="87">
        <f t="shared" si="15"/>
        <v>0</v>
      </c>
      <c r="P51" s="88"/>
      <c r="Q51" s="88"/>
      <c r="R51" s="87">
        <f t="shared" si="16"/>
        <v>0</v>
      </c>
      <c r="S51" s="88"/>
      <c r="T51" s="88"/>
      <c r="U51" s="87">
        <f t="shared" si="17"/>
        <v>0</v>
      </c>
      <c r="V51" s="324"/>
    </row>
    <row r="52" spans="1:22" ht="71.25">
      <c r="A52" s="258"/>
      <c r="B52" s="365" t="s">
        <v>455</v>
      </c>
      <c r="C52" s="338" t="s">
        <v>485</v>
      </c>
      <c r="D52" s="32" t="s">
        <v>3444</v>
      </c>
      <c r="E52" s="20" t="str">
        <f t="shared" si="14"/>
        <v>Enter value from column G to column L</v>
      </c>
      <c r="F52" s="22"/>
      <c r="G52" s="47"/>
      <c r="H52" s="47"/>
      <c r="I52" s="47"/>
      <c r="J52" s="47"/>
      <c r="K52" s="47"/>
      <c r="L52" s="47"/>
      <c r="M52" s="86"/>
      <c r="N52" s="90"/>
      <c r="O52" s="87">
        <f t="shared" si="15"/>
        <v>0</v>
      </c>
      <c r="P52" s="88"/>
      <c r="Q52" s="88"/>
      <c r="R52" s="87">
        <f t="shared" si="16"/>
        <v>0</v>
      </c>
      <c r="S52" s="88"/>
      <c r="T52" s="88"/>
      <c r="U52" s="87">
        <f t="shared" si="17"/>
        <v>0</v>
      </c>
      <c r="V52" s="324"/>
    </row>
    <row r="53" spans="1:22" ht="71.25">
      <c r="A53" s="258"/>
      <c r="B53" s="364" t="s">
        <v>457</v>
      </c>
      <c r="C53" s="338" t="s">
        <v>486</v>
      </c>
      <c r="D53" s="32" t="s">
        <v>3444</v>
      </c>
      <c r="E53" s="20" t="str">
        <f t="shared" si="14"/>
        <v>Enter value from column G to column L</v>
      </c>
      <c r="F53" s="22"/>
      <c r="G53" s="47"/>
      <c r="H53" s="47"/>
      <c r="I53" s="47"/>
      <c r="J53" s="47"/>
      <c r="K53" s="47"/>
      <c r="L53" s="47"/>
      <c r="M53" s="86"/>
      <c r="N53" s="90"/>
      <c r="O53" s="87">
        <f t="shared" si="15"/>
        <v>0</v>
      </c>
      <c r="P53" s="88"/>
      <c r="Q53" s="88"/>
      <c r="R53" s="87">
        <f t="shared" si="16"/>
        <v>0</v>
      </c>
      <c r="S53" s="88"/>
      <c r="T53" s="88"/>
      <c r="U53" s="87">
        <f t="shared" si="17"/>
        <v>0</v>
      </c>
      <c r="V53" s="324"/>
    </row>
    <row r="54" spans="1:22" ht="71.25">
      <c r="A54" s="258"/>
      <c r="B54" s="365" t="s">
        <v>459</v>
      </c>
      <c r="C54" s="338" t="s">
        <v>487</v>
      </c>
      <c r="D54" s="32" t="s">
        <v>3444</v>
      </c>
      <c r="E54" s="20" t="str">
        <f t="shared" si="14"/>
        <v>Enter value from column G to column L</v>
      </c>
      <c r="F54" s="22"/>
      <c r="G54" s="47"/>
      <c r="H54" s="47"/>
      <c r="I54" s="47"/>
      <c r="J54" s="47"/>
      <c r="K54" s="47"/>
      <c r="L54" s="47"/>
      <c r="M54" s="86"/>
      <c r="N54" s="90"/>
      <c r="O54" s="87">
        <f t="shared" si="15"/>
        <v>0</v>
      </c>
      <c r="P54" s="88"/>
      <c r="Q54" s="88"/>
      <c r="R54" s="87">
        <f t="shared" si="16"/>
        <v>0</v>
      </c>
      <c r="S54" s="88"/>
      <c r="T54" s="88"/>
      <c r="U54" s="87">
        <f t="shared" si="17"/>
        <v>0</v>
      </c>
      <c r="V54" s="324"/>
    </row>
    <row r="55" spans="1:22" ht="71.25">
      <c r="A55" s="258"/>
      <c r="B55" s="364" t="s">
        <v>461</v>
      </c>
      <c r="C55" s="338" t="s">
        <v>488</v>
      </c>
      <c r="D55" s="32" t="s">
        <v>3444</v>
      </c>
      <c r="E55" s="20" t="str">
        <f t="shared" si="14"/>
        <v>Enter value from column G to column L</v>
      </c>
      <c r="F55" s="22"/>
      <c r="G55" s="47"/>
      <c r="H55" s="47"/>
      <c r="I55" s="47"/>
      <c r="J55" s="47"/>
      <c r="K55" s="47"/>
      <c r="L55" s="47"/>
      <c r="M55" s="86"/>
      <c r="N55" s="90"/>
      <c r="O55" s="87">
        <f t="shared" si="15"/>
        <v>0</v>
      </c>
      <c r="P55" s="88"/>
      <c r="Q55" s="88"/>
      <c r="R55" s="87">
        <f t="shared" si="16"/>
        <v>0</v>
      </c>
      <c r="S55" s="88"/>
      <c r="T55" s="88"/>
      <c r="U55" s="87">
        <f t="shared" si="17"/>
        <v>0</v>
      </c>
      <c r="V55" s="324"/>
    </row>
    <row r="56" spans="1:22" ht="71.25">
      <c r="A56" s="258"/>
      <c r="B56" s="365" t="s">
        <v>463</v>
      </c>
      <c r="C56" s="338" t="s">
        <v>489</v>
      </c>
      <c r="D56" s="32" t="s">
        <v>3444</v>
      </c>
      <c r="E56" s="20" t="str">
        <f t="shared" si="14"/>
        <v>Enter value from column G to column L</v>
      </c>
      <c r="F56" s="22"/>
      <c r="G56" s="47"/>
      <c r="H56" s="47"/>
      <c r="I56" s="47"/>
      <c r="J56" s="47"/>
      <c r="K56" s="47"/>
      <c r="L56" s="47"/>
      <c r="M56" s="86"/>
      <c r="N56" s="90"/>
      <c r="O56" s="87">
        <f t="shared" si="15"/>
        <v>0</v>
      </c>
      <c r="P56" s="88"/>
      <c r="Q56" s="88"/>
      <c r="R56" s="87">
        <f t="shared" si="16"/>
        <v>0</v>
      </c>
      <c r="S56" s="88"/>
      <c r="T56" s="88"/>
      <c r="U56" s="87">
        <f t="shared" si="17"/>
        <v>0</v>
      </c>
      <c r="V56" s="324"/>
    </row>
    <row r="57" spans="1:22" ht="71.25">
      <c r="A57" s="258"/>
      <c r="B57" s="364" t="s">
        <v>3480</v>
      </c>
      <c r="C57" s="338" t="s">
        <v>490</v>
      </c>
      <c r="D57" s="32" t="s">
        <v>3444</v>
      </c>
      <c r="E57" s="20" t="str">
        <f t="shared" si="14"/>
        <v>Enter value from column G to column L</v>
      </c>
      <c r="F57" s="22"/>
      <c r="G57" s="47"/>
      <c r="H57" s="47"/>
      <c r="I57" s="47"/>
      <c r="J57" s="47"/>
      <c r="K57" s="47"/>
      <c r="L57" s="47"/>
      <c r="M57" s="86"/>
      <c r="N57" s="90"/>
      <c r="O57" s="87">
        <f t="shared" si="15"/>
        <v>0</v>
      </c>
      <c r="P57" s="88"/>
      <c r="Q57" s="88"/>
      <c r="R57" s="87">
        <f t="shared" si="16"/>
        <v>0</v>
      </c>
      <c r="S57" s="88"/>
      <c r="T57" s="88"/>
      <c r="U57" s="87">
        <f t="shared" si="17"/>
        <v>0</v>
      </c>
      <c r="V57" s="324"/>
    </row>
    <row r="58" spans="1:22">
      <c r="A58" s="258"/>
      <c r="B58" s="364"/>
      <c r="C58" s="338"/>
      <c r="D58" s="32"/>
      <c r="E58" s="20"/>
      <c r="F58" s="40"/>
      <c r="G58" s="48"/>
      <c r="H58" s="48"/>
      <c r="I58" s="48"/>
      <c r="J58" s="48"/>
      <c r="K58" s="48"/>
      <c r="L58" s="48"/>
      <c r="M58" s="39"/>
      <c r="N58" s="78"/>
      <c r="O58" s="87"/>
      <c r="P58" s="87"/>
      <c r="Q58" s="77"/>
      <c r="R58" s="87"/>
      <c r="S58" s="87"/>
      <c r="T58" s="77"/>
      <c r="U58" s="77"/>
      <c r="V58" s="89"/>
    </row>
    <row r="59" spans="1:22" s="76" customFormat="1" ht="15">
      <c r="A59" s="250" t="s">
        <v>19</v>
      </c>
      <c r="B59" s="363"/>
      <c r="C59" s="337" t="s">
        <v>491</v>
      </c>
      <c r="D59" s="69"/>
      <c r="E59" s="70"/>
      <c r="F59" s="71"/>
      <c r="G59" s="71"/>
      <c r="H59" s="71"/>
      <c r="I59" s="71"/>
      <c r="J59" s="71"/>
      <c r="K59" s="71"/>
      <c r="L59" s="71"/>
      <c r="M59" s="72"/>
      <c r="N59" s="73"/>
      <c r="O59" s="74"/>
      <c r="P59" s="74"/>
      <c r="Q59" s="75"/>
      <c r="R59" s="74"/>
      <c r="S59" s="74"/>
      <c r="T59" s="75"/>
      <c r="U59" s="319"/>
      <c r="V59" s="249"/>
    </row>
    <row r="60" spans="1:22" ht="28.5">
      <c r="A60" s="81"/>
      <c r="B60" s="364" t="s">
        <v>492</v>
      </c>
      <c r="C60" s="338" t="s">
        <v>493</v>
      </c>
      <c r="D60" s="32" t="s">
        <v>3446</v>
      </c>
      <c r="E60" s="20" t="str">
        <f t="shared" ref="E60:E62" si="18">IF((COUNT(G60:L60)=0),"Enter value from column G to column L",SUM(G60:L60))</f>
        <v>Enter value from column G to column L</v>
      </c>
      <c r="F60" s="22"/>
      <c r="G60" s="47"/>
      <c r="H60" s="47"/>
      <c r="I60" s="47"/>
      <c r="J60" s="47"/>
      <c r="K60" s="47"/>
      <c r="L60" s="47"/>
      <c r="M60" s="86"/>
      <c r="N60" s="90"/>
      <c r="O60" s="87">
        <f t="shared" ref="O60:O62" si="19">N60</f>
        <v>0</v>
      </c>
      <c r="P60" s="88"/>
      <c r="Q60" s="88"/>
      <c r="R60" s="87">
        <f t="shared" ref="R60:R62" si="20">Q60</f>
        <v>0</v>
      </c>
      <c r="S60" s="88"/>
      <c r="T60" s="88"/>
      <c r="U60" s="87">
        <f t="shared" ref="U60:U62" si="21">T60</f>
        <v>0</v>
      </c>
      <c r="V60" s="324"/>
    </row>
    <row r="61" spans="1:22" ht="28.5">
      <c r="A61" s="258"/>
      <c r="B61" s="364" t="s">
        <v>494</v>
      </c>
      <c r="C61" s="338" t="s">
        <v>495</v>
      </c>
      <c r="D61" s="32" t="s">
        <v>3446</v>
      </c>
      <c r="E61" s="20" t="str">
        <f t="shared" si="18"/>
        <v>Enter value from column G to column L</v>
      </c>
      <c r="F61" s="22"/>
      <c r="G61" s="47"/>
      <c r="H61" s="47"/>
      <c r="I61" s="47"/>
      <c r="J61" s="47"/>
      <c r="K61" s="47"/>
      <c r="L61" s="47"/>
      <c r="M61" s="86"/>
      <c r="N61" s="90"/>
      <c r="O61" s="87">
        <f t="shared" si="19"/>
        <v>0</v>
      </c>
      <c r="P61" s="88"/>
      <c r="Q61" s="88"/>
      <c r="R61" s="87">
        <f t="shared" si="20"/>
        <v>0</v>
      </c>
      <c r="S61" s="88"/>
      <c r="T61" s="88"/>
      <c r="U61" s="87">
        <f t="shared" si="21"/>
        <v>0</v>
      </c>
      <c r="V61" s="324"/>
    </row>
    <row r="62" spans="1:22" ht="28.5">
      <c r="A62" s="81"/>
      <c r="B62" s="364" t="s">
        <v>496</v>
      </c>
      <c r="C62" s="338" t="s">
        <v>497</v>
      </c>
      <c r="D62" s="32" t="s">
        <v>3446</v>
      </c>
      <c r="E62" s="20" t="str">
        <f t="shared" si="18"/>
        <v>Enter value from column G to column L</v>
      </c>
      <c r="F62" s="22"/>
      <c r="G62" s="47"/>
      <c r="H62" s="47"/>
      <c r="I62" s="47"/>
      <c r="J62" s="47"/>
      <c r="K62" s="47"/>
      <c r="L62" s="47"/>
      <c r="M62" s="86"/>
      <c r="N62" s="90"/>
      <c r="O62" s="87">
        <f t="shared" si="19"/>
        <v>0</v>
      </c>
      <c r="P62" s="88"/>
      <c r="Q62" s="88"/>
      <c r="R62" s="87">
        <f t="shared" si="20"/>
        <v>0</v>
      </c>
      <c r="S62" s="88"/>
      <c r="T62" s="88"/>
      <c r="U62" s="87">
        <f t="shared" si="21"/>
        <v>0</v>
      </c>
      <c r="V62" s="324"/>
    </row>
    <row r="63" spans="1:22">
      <c r="A63" s="81"/>
      <c r="B63" s="364"/>
      <c r="C63" s="338"/>
      <c r="D63" s="32"/>
      <c r="E63" s="20"/>
      <c r="F63" s="40"/>
      <c r="G63" s="48"/>
      <c r="H63" s="48"/>
      <c r="I63" s="48"/>
      <c r="J63" s="48"/>
      <c r="K63" s="48"/>
      <c r="L63" s="48"/>
      <c r="M63" s="39"/>
      <c r="N63" s="63"/>
      <c r="O63" s="87"/>
      <c r="P63" s="87"/>
      <c r="Q63" s="54"/>
      <c r="R63" s="87"/>
      <c r="S63" s="87"/>
      <c r="T63" s="54"/>
      <c r="U63" s="87"/>
      <c r="V63" s="89"/>
    </row>
    <row r="64" spans="1:22" s="76" customFormat="1" ht="30">
      <c r="A64" s="250" t="s">
        <v>19</v>
      </c>
      <c r="B64" s="363"/>
      <c r="C64" s="337" t="s">
        <v>498</v>
      </c>
      <c r="D64" s="69"/>
      <c r="E64" s="70"/>
      <c r="F64" s="71"/>
      <c r="G64" s="71"/>
      <c r="H64" s="71"/>
      <c r="I64" s="71"/>
      <c r="J64" s="71"/>
      <c r="K64" s="71"/>
      <c r="L64" s="71"/>
      <c r="M64" s="72"/>
      <c r="N64" s="73"/>
      <c r="O64" s="74"/>
      <c r="P64" s="74"/>
      <c r="Q64" s="75"/>
      <c r="R64" s="74"/>
      <c r="S64" s="74"/>
      <c r="T64" s="75"/>
      <c r="U64" s="319"/>
      <c r="V64" s="249"/>
    </row>
    <row r="65" spans="1:22" ht="57">
      <c r="A65" s="258"/>
      <c r="B65" s="364" t="s">
        <v>499</v>
      </c>
      <c r="C65" s="338" t="s">
        <v>500</v>
      </c>
      <c r="D65" s="32" t="s">
        <v>3444</v>
      </c>
      <c r="E65" s="20" t="str">
        <f t="shared" ref="E65:E90" si="22">IF((COUNT(G65:L65)=0),"Enter value from column G to column L",SUM(G65:L65))</f>
        <v>Enter value from column G to column L</v>
      </c>
      <c r="F65" s="22"/>
      <c r="G65" s="47"/>
      <c r="H65" s="47"/>
      <c r="I65" s="47"/>
      <c r="J65" s="47"/>
      <c r="K65" s="47"/>
      <c r="L65" s="47"/>
      <c r="M65" s="86"/>
      <c r="N65" s="90"/>
      <c r="O65" s="87">
        <f t="shared" ref="O65:O90" si="23">N65</f>
        <v>0</v>
      </c>
      <c r="P65" s="88"/>
      <c r="Q65" s="88"/>
      <c r="R65" s="87">
        <f t="shared" ref="R65:R90" si="24">Q65</f>
        <v>0</v>
      </c>
      <c r="S65" s="88"/>
      <c r="T65" s="88"/>
      <c r="U65" s="87">
        <f t="shared" ref="U65:U90" si="25">T65</f>
        <v>0</v>
      </c>
      <c r="V65" s="324"/>
    </row>
    <row r="66" spans="1:22" ht="57">
      <c r="A66" s="258"/>
      <c r="B66" s="364" t="s">
        <v>501</v>
      </c>
      <c r="C66" s="338" t="s">
        <v>502</v>
      </c>
      <c r="D66" s="32" t="s">
        <v>3444</v>
      </c>
      <c r="E66" s="20" t="str">
        <f t="shared" si="22"/>
        <v>Enter value from column G to column L</v>
      </c>
      <c r="F66" s="22"/>
      <c r="G66" s="47"/>
      <c r="H66" s="47"/>
      <c r="I66" s="47"/>
      <c r="J66" s="47"/>
      <c r="K66" s="47"/>
      <c r="L66" s="47"/>
      <c r="M66" s="86"/>
      <c r="N66" s="90"/>
      <c r="O66" s="87">
        <f t="shared" si="23"/>
        <v>0</v>
      </c>
      <c r="P66" s="88"/>
      <c r="Q66" s="88"/>
      <c r="R66" s="87">
        <f t="shared" si="24"/>
        <v>0</v>
      </c>
      <c r="S66" s="88"/>
      <c r="T66" s="88"/>
      <c r="U66" s="87">
        <f t="shared" si="25"/>
        <v>0</v>
      </c>
      <c r="V66" s="324"/>
    </row>
    <row r="67" spans="1:22" ht="71.25">
      <c r="A67" s="81"/>
      <c r="B67" s="364" t="s">
        <v>503</v>
      </c>
      <c r="C67" s="338" t="s">
        <v>504</v>
      </c>
      <c r="D67" s="32" t="s">
        <v>3444</v>
      </c>
      <c r="E67" s="20" t="str">
        <f t="shared" si="22"/>
        <v>Enter value from column G to column L</v>
      </c>
      <c r="F67" s="22"/>
      <c r="G67" s="47"/>
      <c r="H67" s="47"/>
      <c r="I67" s="47"/>
      <c r="J67" s="47"/>
      <c r="K67" s="47"/>
      <c r="L67" s="47"/>
      <c r="M67" s="86"/>
      <c r="N67" s="90"/>
      <c r="O67" s="87">
        <f t="shared" si="23"/>
        <v>0</v>
      </c>
      <c r="P67" s="88"/>
      <c r="Q67" s="88"/>
      <c r="R67" s="87">
        <f t="shared" si="24"/>
        <v>0</v>
      </c>
      <c r="S67" s="88"/>
      <c r="T67" s="88"/>
      <c r="U67" s="87">
        <f t="shared" si="25"/>
        <v>0</v>
      </c>
      <c r="V67" s="324"/>
    </row>
    <row r="68" spans="1:22" ht="71.25">
      <c r="A68" s="81"/>
      <c r="B68" s="364" t="s">
        <v>505</v>
      </c>
      <c r="C68" s="338" t="s">
        <v>506</v>
      </c>
      <c r="D68" s="32" t="s">
        <v>3444</v>
      </c>
      <c r="E68" s="20" t="str">
        <f t="shared" si="22"/>
        <v>Enter value from column G to column L</v>
      </c>
      <c r="F68" s="22"/>
      <c r="G68" s="47"/>
      <c r="H68" s="47"/>
      <c r="I68" s="47"/>
      <c r="J68" s="47"/>
      <c r="K68" s="47"/>
      <c r="L68" s="47"/>
      <c r="M68" s="86"/>
      <c r="N68" s="90"/>
      <c r="O68" s="87">
        <f t="shared" si="23"/>
        <v>0</v>
      </c>
      <c r="P68" s="88"/>
      <c r="Q68" s="88"/>
      <c r="R68" s="87">
        <f t="shared" si="24"/>
        <v>0</v>
      </c>
      <c r="S68" s="88"/>
      <c r="T68" s="88"/>
      <c r="U68" s="87">
        <f t="shared" si="25"/>
        <v>0</v>
      </c>
      <c r="V68" s="324"/>
    </row>
    <row r="69" spans="1:22" ht="57">
      <c r="A69" s="81"/>
      <c r="B69" s="364" t="s">
        <v>507</v>
      </c>
      <c r="C69" s="338" t="s">
        <v>508</v>
      </c>
      <c r="D69" s="32" t="s">
        <v>3444</v>
      </c>
      <c r="E69" s="20" t="str">
        <f t="shared" si="22"/>
        <v>Enter value from column G to column L</v>
      </c>
      <c r="F69" s="22"/>
      <c r="G69" s="47"/>
      <c r="H69" s="47"/>
      <c r="I69" s="47"/>
      <c r="J69" s="47"/>
      <c r="K69" s="47"/>
      <c r="L69" s="47"/>
      <c r="M69" s="86"/>
      <c r="N69" s="90"/>
      <c r="O69" s="87">
        <f t="shared" si="23"/>
        <v>0</v>
      </c>
      <c r="P69" s="88"/>
      <c r="Q69" s="88"/>
      <c r="R69" s="87">
        <f t="shared" si="24"/>
        <v>0</v>
      </c>
      <c r="S69" s="88"/>
      <c r="T69" s="88"/>
      <c r="U69" s="87">
        <f t="shared" si="25"/>
        <v>0</v>
      </c>
      <c r="V69" s="324"/>
    </row>
    <row r="70" spans="1:22" ht="71.25">
      <c r="A70" s="81"/>
      <c r="B70" s="364" t="s">
        <v>509</v>
      </c>
      <c r="C70" s="338" t="s">
        <v>510</v>
      </c>
      <c r="D70" s="32" t="s">
        <v>3444</v>
      </c>
      <c r="E70" s="20" t="str">
        <f t="shared" si="22"/>
        <v>Enter value from column G to column L</v>
      </c>
      <c r="F70" s="22"/>
      <c r="G70" s="47"/>
      <c r="H70" s="47"/>
      <c r="I70" s="47"/>
      <c r="J70" s="47"/>
      <c r="K70" s="47"/>
      <c r="L70" s="47"/>
      <c r="M70" s="86"/>
      <c r="N70" s="90"/>
      <c r="O70" s="87">
        <f t="shared" si="23"/>
        <v>0</v>
      </c>
      <c r="P70" s="88"/>
      <c r="Q70" s="88"/>
      <c r="R70" s="87">
        <f t="shared" si="24"/>
        <v>0</v>
      </c>
      <c r="S70" s="88"/>
      <c r="T70" s="88"/>
      <c r="U70" s="87">
        <f t="shared" si="25"/>
        <v>0</v>
      </c>
      <c r="V70" s="324"/>
    </row>
    <row r="71" spans="1:22" ht="71.25">
      <c r="A71" s="81"/>
      <c r="B71" s="364" t="s">
        <v>511</v>
      </c>
      <c r="C71" s="338" t="s">
        <v>512</v>
      </c>
      <c r="D71" s="32" t="s">
        <v>3444</v>
      </c>
      <c r="E71" s="20" t="str">
        <f t="shared" si="22"/>
        <v>Enter value from column G to column L</v>
      </c>
      <c r="F71" s="22"/>
      <c r="G71" s="47"/>
      <c r="H71" s="47"/>
      <c r="I71" s="47"/>
      <c r="J71" s="47"/>
      <c r="K71" s="47"/>
      <c r="L71" s="47"/>
      <c r="M71" s="86"/>
      <c r="N71" s="90"/>
      <c r="O71" s="87">
        <f t="shared" si="23"/>
        <v>0</v>
      </c>
      <c r="P71" s="88"/>
      <c r="Q71" s="88"/>
      <c r="R71" s="87">
        <f t="shared" si="24"/>
        <v>0</v>
      </c>
      <c r="S71" s="88"/>
      <c r="T71" s="88"/>
      <c r="U71" s="87">
        <f t="shared" si="25"/>
        <v>0</v>
      </c>
      <c r="V71" s="324"/>
    </row>
    <row r="72" spans="1:22" ht="85.5">
      <c r="A72" s="81"/>
      <c r="B72" s="364" t="s">
        <v>513</v>
      </c>
      <c r="C72" s="338" t="s">
        <v>514</v>
      </c>
      <c r="D72" s="32" t="s">
        <v>3444</v>
      </c>
      <c r="E72" s="20" t="str">
        <f t="shared" si="22"/>
        <v>Enter value from column G to column L</v>
      </c>
      <c r="F72" s="22"/>
      <c r="G72" s="47"/>
      <c r="H72" s="47"/>
      <c r="I72" s="47"/>
      <c r="J72" s="47"/>
      <c r="K72" s="47"/>
      <c r="L72" s="47"/>
      <c r="M72" s="86"/>
      <c r="N72" s="90"/>
      <c r="O72" s="87">
        <f t="shared" si="23"/>
        <v>0</v>
      </c>
      <c r="P72" s="88"/>
      <c r="Q72" s="88"/>
      <c r="R72" s="87">
        <f t="shared" si="24"/>
        <v>0</v>
      </c>
      <c r="S72" s="88"/>
      <c r="T72" s="88"/>
      <c r="U72" s="87">
        <f t="shared" si="25"/>
        <v>0</v>
      </c>
      <c r="V72" s="324"/>
    </row>
    <row r="73" spans="1:22" ht="57">
      <c r="A73" s="258"/>
      <c r="B73" s="364" t="s">
        <v>515</v>
      </c>
      <c r="C73" s="338" t="s">
        <v>516</v>
      </c>
      <c r="D73" s="32" t="s">
        <v>3444</v>
      </c>
      <c r="E73" s="20" t="str">
        <f t="shared" si="22"/>
        <v>Enter value from column G to column L</v>
      </c>
      <c r="F73" s="22"/>
      <c r="G73" s="47"/>
      <c r="H73" s="47"/>
      <c r="I73" s="47"/>
      <c r="J73" s="47"/>
      <c r="K73" s="47"/>
      <c r="L73" s="47"/>
      <c r="M73" s="86"/>
      <c r="N73" s="90"/>
      <c r="O73" s="87">
        <f t="shared" si="23"/>
        <v>0</v>
      </c>
      <c r="P73" s="88"/>
      <c r="Q73" s="88"/>
      <c r="R73" s="87">
        <f t="shared" si="24"/>
        <v>0</v>
      </c>
      <c r="S73" s="88"/>
      <c r="T73" s="88"/>
      <c r="U73" s="87">
        <f t="shared" si="25"/>
        <v>0</v>
      </c>
      <c r="V73" s="324"/>
    </row>
    <row r="74" spans="1:22" ht="57">
      <c r="A74" s="258"/>
      <c r="B74" s="364" t="s">
        <v>517</v>
      </c>
      <c r="C74" s="338" t="s">
        <v>516</v>
      </c>
      <c r="D74" s="32" t="s">
        <v>3444</v>
      </c>
      <c r="E74" s="20" t="str">
        <f t="shared" si="22"/>
        <v>Enter value from column G to column L</v>
      </c>
      <c r="F74" s="22"/>
      <c r="G74" s="47"/>
      <c r="H74" s="47"/>
      <c r="I74" s="47"/>
      <c r="J74" s="47"/>
      <c r="K74" s="47"/>
      <c r="L74" s="47"/>
      <c r="M74" s="86"/>
      <c r="N74" s="90"/>
      <c r="O74" s="87">
        <f t="shared" si="23"/>
        <v>0</v>
      </c>
      <c r="P74" s="88"/>
      <c r="Q74" s="88"/>
      <c r="R74" s="87">
        <f t="shared" si="24"/>
        <v>0</v>
      </c>
      <c r="S74" s="88"/>
      <c r="T74" s="88"/>
      <c r="U74" s="87">
        <f t="shared" si="25"/>
        <v>0</v>
      </c>
      <c r="V74" s="324"/>
    </row>
    <row r="75" spans="1:22" ht="71.25">
      <c r="A75" s="81"/>
      <c r="B75" s="364" t="s">
        <v>518</v>
      </c>
      <c r="C75" s="338" t="s">
        <v>519</v>
      </c>
      <c r="D75" s="32" t="s">
        <v>3444</v>
      </c>
      <c r="E75" s="20" t="str">
        <f t="shared" si="22"/>
        <v>Enter value from column G to column L</v>
      </c>
      <c r="F75" s="22"/>
      <c r="G75" s="47"/>
      <c r="H75" s="47"/>
      <c r="I75" s="47"/>
      <c r="J75" s="47"/>
      <c r="K75" s="47"/>
      <c r="L75" s="47"/>
      <c r="M75" s="86"/>
      <c r="N75" s="90"/>
      <c r="O75" s="87">
        <f t="shared" si="23"/>
        <v>0</v>
      </c>
      <c r="P75" s="88"/>
      <c r="Q75" s="88"/>
      <c r="R75" s="87">
        <f t="shared" si="24"/>
        <v>0</v>
      </c>
      <c r="S75" s="88"/>
      <c r="T75" s="88"/>
      <c r="U75" s="87">
        <f t="shared" si="25"/>
        <v>0</v>
      </c>
      <c r="V75" s="324"/>
    </row>
    <row r="76" spans="1:22" ht="71.25">
      <c r="A76" s="81"/>
      <c r="B76" s="364" t="s">
        <v>520</v>
      </c>
      <c r="C76" s="338" t="s">
        <v>521</v>
      </c>
      <c r="D76" s="32" t="s">
        <v>3444</v>
      </c>
      <c r="E76" s="20" t="str">
        <f t="shared" si="22"/>
        <v>Enter value from column G to column L</v>
      </c>
      <c r="F76" s="22"/>
      <c r="G76" s="47"/>
      <c r="H76" s="47"/>
      <c r="I76" s="47"/>
      <c r="J76" s="47"/>
      <c r="K76" s="47"/>
      <c r="L76" s="47"/>
      <c r="M76" s="86"/>
      <c r="N76" s="90"/>
      <c r="O76" s="87">
        <f t="shared" si="23"/>
        <v>0</v>
      </c>
      <c r="P76" s="88"/>
      <c r="Q76" s="88"/>
      <c r="R76" s="87">
        <f t="shared" si="24"/>
        <v>0</v>
      </c>
      <c r="S76" s="88"/>
      <c r="T76" s="88"/>
      <c r="U76" s="87">
        <f t="shared" si="25"/>
        <v>0</v>
      </c>
      <c r="V76" s="324"/>
    </row>
    <row r="77" spans="1:22" ht="71.25">
      <c r="A77" s="81"/>
      <c r="B77" s="364" t="s">
        <v>522</v>
      </c>
      <c r="C77" s="338" t="s">
        <v>523</v>
      </c>
      <c r="D77" s="32" t="s">
        <v>3444</v>
      </c>
      <c r="E77" s="20" t="str">
        <f t="shared" si="22"/>
        <v>Enter value from column G to column L</v>
      </c>
      <c r="F77" s="22"/>
      <c r="G77" s="47"/>
      <c r="H77" s="47"/>
      <c r="I77" s="47"/>
      <c r="J77" s="47"/>
      <c r="K77" s="47"/>
      <c r="L77" s="47"/>
      <c r="M77" s="86"/>
      <c r="N77" s="90"/>
      <c r="O77" s="87">
        <f t="shared" si="23"/>
        <v>0</v>
      </c>
      <c r="P77" s="88"/>
      <c r="Q77" s="88"/>
      <c r="R77" s="87">
        <f t="shared" si="24"/>
        <v>0</v>
      </c>
      <c r="S77" s="88"/>
      <c r="T77" s="88"/>
      <c r="U77" s="87">
        <f t="shared" si="25"/>
        <v>0</v>
      </c>
      <c r="V77" s="324"/>
    </row>
    <row r="78" spans="1:22" ht="85.5">
      <c r="A78" s="81"/>
      <c r="B78" s="364" t="s">
        <v>524</v>
      </c>
      <c r="C78" s="338" t="s">
        <v>525</v>
      </c>
      <c r="D78" s="32" t="s">
        <v>3444</v>
      </c>
      <c r="E78" s="20" t="str">
        <f t="shared" si="22"/>
        <v>Enter value from column G to column L</v>
      </c>
      <c r="F78" s="22"/>
      <c r="G78" s="47"/>
      <c r="H78" s="47"/>
      <c r="I78" s="47"/>
      <c r="J78" s="47"/>
      <c r="K78" s="47"/>
      <c r="L78" s="47"/>
      <c r="M78" s="86"/>
      <c r="N78" s="90"/>
      <c r="O78" s="87">
        <f t="shared" si="23"/>
        <v>0</v>
      </c>
      <c r="P78" s="88"/>
      <c r="Q78" s="88"/>
      <c r="R78" s="87">
        <f t="shared" si="24"/>
        <v>0</v>
      </c>
      <c r="S78" s="88"/>
      <c r="T78" s="88"/>
      <c r="U78" s="87">
        <f t="shared" si="25"/>
        <v>0</v>
      </c>
      <c r="V78" s="324"/>
    </row>
    <row r="79" spans="1:22" ht="57">
      <c r="A79" s="81"/>
      <c r="B79" s="364" t="s">
        <v>526</v>
      </c>
      <c r="C79" s="338" t="s">
        <v>527</v>
      </c>
      <c r="D79" s="32" t="s">
        <v>3444</v>
      </c>
      <c r="E79" s="20" t="str">
        <f t="shared" si="22"/>
        <v>Enter value from column G to column L</v>
      </c>
      <c r="F79" s="22"/>
      <c r="G79" s="47"/>
      <c r="H79" s="47"/>
      <c r="I79" s="47"/>
      <c r="J79" s="47"/>
      <c r="K79" s="47"/>
      <c r="L79" s="47"/>
      <c r="M79" s="86"/>
      <c r="N79" s="90"/>
      <c r="O79" s="87">
        <f t="shared" si="23"/>
        <v>0</v>
      </c>
      <c r="P79" s="88"/>
      <c r="Q79" s="88"/>
      <c r="R79" s="87">
        <f t="shared" si="24"/>
        <v>0</v>
      </c>
      <c r="S79" s="88"/>
      <c r="T79" s="88"/>
      <c r="U79" s="87">
        <f t="shared" si="25"/>
        <v>0</v>
      </c>
      <c r="V79" s="324"/>
    </row>
    <row r="80" spans="1:22" ht="57">
      <c r="A80" s="81"/>
      <c r="B80" s="364" t="s">
        <v>528</v>
      </c>
      <c r="C80" s="338" t="s">
        <v>529</v>
      </c>
      <c r="D80" s="32" t="s">
        <v>3444</v>
      </c>
      <c r="E80" s="20" t="str">
        <f t="shared" si="22"/>
        <v>Enter value from column G to column L</v>
      </c>
      <c r="F80" s="22"/>
      <c r="G80" s="47"/>
      <c r="H80" s="47"/>
      <c r="I80" s="47"/>
      <c r="J80" s="47"/>
      <c r="K80" s="47"/>
      <c r="L80" s="47"/>
      <c r="M80" s="86"/>
      <c r="N80" s="90"/>
      <c r="O80" s="87">
        <f t="shared" si="23"/>
        <v>0</v>
      </c>
      <c r="P80" s="88"/>
      <c r="Q80" s="88"/>
      <c r="R80" s="87">
        <f t="shared" si="24"/>
        <v>0</v>
      </c>
      <c r="S80" s="88"/>
      <c r="T80" s="88"/>
      <c r="U80" s="87">
        <f t="shared" si="25"/>
        <v>0</v>
      </c>
      <c r="V80" s="324"/>
    </row>
    <row r="81" spans="1:22" ht="57">
      <c r="A81" s="258"/>
      <c r="B81" s="364" t="s">
        <v>530</v>
      </c>
      <c r="C81" s="338" t="s">
        <v>531</v>
      </c>
      <c r="D81" s="32" t="s">
        <v>3444</v>
      </c>
      <c r="E81" s="20" t="str">
        <f t="shared" si="22"/>
        <v>Enter value from column G to column L</v>
      </c>
      <c r="F81" s="22"/>
      <c r="G81" s="47"/>
      <c r="H81" s="47"/>
      <c r="I81" s="47"/>
      <c r="J81" s="47"/>
      <c r="K81" s="47"/>
      <c r="L81" s="47"/>
      <c r="M81" s="86"/>
      <c r="N81" s="90"/>
      <c r="O81" s="87">
        <f t="shared" si="23"/>
        <v>0</v>
      </c>
      <c r="P81" s="88"/>
      <c r="Q81" s="88"/>
      <c r="R81" s="87">
        <f t="shared" si="24"/>
        <v>0</v>
      </c>
      <c r="S81" s="88"/>
      <c r="T81" s="88"/>
      <c r="U81" s="87">
        <f t="shared" si="25"/>
        <v>0</v>
      </c>
      <c r="V81" s="324"/>
    </row>
    <row r="82" spans="1:22" ht="57">
      <c r="A82" s="258"/>
      <c r="B82" s="364" t="s">
        <v>532</v>
      </c>
      <c r="C82" s="338" t="s">
        <v>533</v>
      </c>
      <c r="D82" s="32" t="s">
        <v>3444</v>
      </c>
      <c r="E82" s="20" t="str">
        <f t="shared" si="22"/>
        <v>Enter value from column G to column L</v>
      </c>
      <c r="F82" s="22"/>
      <c r="G82" s="47"/>
      <c r="H82" s="47"/>
      <c r="I82" s="47"/>
      <c r="J82" s="47"/>
      <c r="K82" s="47"/>
      <c r="L82" s="47"/>
      <c r="M82" s="86"/>
      <c r="N82" s="90"/>
      <c r="O82" s="87">
        <f t="shared" si="23"/>
        <v>0</v>
      </c>
      <c r="P82" s="88"/>
      <c r="Q82" s="88"/>
      <c r="R82" s="87">
        <f t="shared" si="24"/>
        <v>0</v>
      </c>
      <c r="S82" s="88"/>
      <c r="T82" s="88"/>
      <c r="U82" s="87">
        <f t="shared" si="25"/>
        <v>0</v>
      </c>
      <c r="V82" s="324"/>
    </row>
    <row r="83" spans="1:22" ht="57">
      <c r="A83" s="81"/>
      <c r="B83" s="364" t="s">
        <v>534</v>
      </c>
      <c r="C83" s="338" t="s">
        <v>535</v>
      </c>
      <c r="D83" s="32" t="s">
        <v>3444</v>
      </c>
      <c r="E83" s="20" t="str">
        <f t="shared" si="22"/>
        <v>Enter value from column G to column L</v>
      </c>
      <c r="F83" s="22"/>
      <c r="G83" s="47"/>
      <c r="H83" s="47"/>
      <c r="I83" s="47"/>
      <c r="J83" s="47"/>
      <c r="K83" s="47"/>
      <c r="L83" s="47"/>
      <c r="M83" s="86"/>
      <c r="N83" s="90"/>
      <c r="O83" s="87">
        <f t="shared" si="23"/>
        <v>0</v>
      </c>
      <c r="P83" s="88"/>
      <c r="Q83" s="88"/>
      <c r="R83" s="87">
        <f t="shared" si="24"/>
        <v>0</v>
      </c>
      <c r="S83" s="88"/>
      <c r="T83" s="88"/>
      <c r="U83" s="87">
        <f t="shared" si="25"/>
        <v>0</v>
      </c>
      <c r="V83" s="324"/>
    </row>
    <row r="84" spans="1:22" ht="57">
      <c r="A84" s="81"/>
      <c r="B84" s="364" t="s">
        <v>536</v>
      </c>
      <c r="C84" s="338" t="s">
        <v>537</v>
      </c>
      <c r="D84" s="32" t="s">
        <v>3444</v>
      </c>
      <c r="E84" s="20" t="str">
        <f t="shared" si="22"/>
        <v>Enter value from column G to column L</v>
      </c>
      <c r="F84" s="22"/>
      <c r="G84" s="47"/>
      <c r="H84" s="47"/>
      <c r="I84" s="47"/>
      <c r="J84" s="47"/>
      <c r="K84" s="47"/>
      <c r="L84" s="47"/>
      <c r="M84" s="86"/>
      <c r="N84" s="90"/>
      <c r="O84" s="87">
        <f t="shared" si="23"/>
        <v>0</v>
      </c>
      <c r="P84" s="88"/>
      <c r="Q84" s="88"/>
      <c r="R84" s="87">
        <f t="shared" si="24"/>
        <v>0</v>
      </c>
      <c r="S84" s="88"/>
      <c r="T84" s="88"/>
      <c r="U84" s="87">
        <f t="shared" si="25"/>
        <v>0</v>
      </c>
      <c r="V84" s="324"/>
    </row>
    <row r="85" spans="1:22" ht="57">
      <c r="A85" s="81"/>
      <c r="B85" s="364" t="s">
        <v>538</v>
      </c>
      <c r="C85" s="338" t="s">
        <v>539</v>
      </c>
      <c r="D85" s="32" t="s">
        <v>3444</v>
      </c>
      <c r="E85" s="20" t="str">
        <f t="shared" si="22"/>
        <v>Enter value from column G to column L</v>
      </c>
      <c r="F85" s="22"/>
      <c r="G85" s="47"/>
      <c r="H85" s="47"/>
      <c r="I85" s="47"/>
      <c r="J85" s="47"/>
      <c r="K85" s="47"/>
      <c r="L85" s="47"/>
      <c r="M85" s="86"/>
      <c r="N85" s="90"/>
      <c r="O85" s="87">
        <f t="shared" si="23"/>
        <v>0</v>
      </c>
      <c r="P85" s="88"/>
      <c r="Q85" s="88"/>
      <c r="R85" s="87">
        <f t="shared" si="24"/>
        <v>0</v>
      </c>
      <c r="S85" s="88"/>
      <c r="T85" s="88"/>
      <c r="U85" s="87">
        <f t="shared" si="25"/>
        <v>0</v>
      </c>
      <c r="V85" s="324"/>
    </row>
    <row r="86" spans="1:22" ht="57">
      <c r="A86" s="81"/>
      <c r="B86" s="364" t="s">
        <v>540</v>
      </c>
      <c r="C86" s="338" t="s">
        <v>541</v>
      </c>
      <c r="D86" s="32" t="s">
        <v>3444</v>
      </c>
      <c r="E86" s="20" t="str">
        <f t="shared" si="22"/>
        <v>Enter value from column G to column L</v>
      </c>
      <c r="F86" s="22"/>
      <c r="G86" s="47"/>
      <c r="H86" s="47"/>
      <c r="I86" s="47"/>
      <c r="J86" s="47"/>
      <c r="K86" s="47"/>
      <c r="L86" s="47"/>
      <c r="M86" s="86"/>
      <c r="N86" s="90"/>
      <c r="O86" s="87">
        <f t="shared" si="23"/>
        <v>0</v>
      </c>
      <c r="P86" s="88"/>
      <c r="Q86" s="88"/>
      <c r="R86" s="87">
        <f t="shared" si="24"/>
        <v>0</v>
      </c>
      <c r="S86" s="88"/>
      <c r="T86" s="88"/>
      <c r="U86" s="87">
        <f t="shared" si="25"/>
        <v>0</v>
      </c>
      <c r="V86" s="324"/>
    </row>
    <row r="87" spans="1:22" ht="71.25">
      <c r="A87" s="81"/>
      <c r="B87" s="364" t="s">
        <v>542</v>
      </c>
      <c r="C87" s="338" t="s">
        <v>543</v>
      </c>
      <c r="D87" s="32" t="s">
        <v>3444</v>
      </c>
      <c r="E87" s="20" t="str">
        <f t="shared" si="22"/>
        <v>Enter value from column G to column L</v>
      </c>
      <c r="F87" s="22"/>
      <c r="G87" s="47"/>
      <c r="H87" s="47"/>
      <c r="I87" s="47"/>
      <c r="J87" s="47"/>
      <c r="K87" s="47"/>
      <c r="L87" s="47"/>
      <c r="M87" s="86"/>
      <c r="N87" s="90"/>
      <c r="O87" s="87">
        <f t="shared" si="23"/>
        <v>0</v>
      </c>
      <c r="P87" s="88"/>
      <c r="Q87" s="88"/>
      <c r="R87" s="87">
        <f t="shared" si="24"/>
        <v>0</v>
      </c>
      <c r="S87" s="88"/>
      <c r="T87" s="88"/>
      <c r="U87" s="87">
        <f t="shared" si="25"/>
        <v>0</v>
      </c>
      <c r="V87" s="324"/>
    </row>
    <row r="88" spans="1:22" ht="57">
      <c r="A88" s="81"/>
      <c r="B88" s="364" t="s">
        <v>544</v>
      </c>
      <c r="C88" s="338" t="s">
        <v>545</v>
      </c>
      <c r="D88" s="32" t="s">
        <v>3444</v>
      </c>
      <c r="E88" s="20" t="str">
        <f t="shared" si="22"/>
        <v>Enter value from column G to column L</v>
      </c>
      <c r="F88" s="22"/>
      <c r="G88" s="47"/>
      <c r="H88" s="47"/>
      <c r="I88" s="47"/>
      <c r="J88" s="47"/>
      <c r="K88" s="47"/>
      <c r="L88" s="47"/>
      <c r="M88" s="86"/>
      <c r="N88" s="90"/>
      <c r="O88" s="87">
        <f t="shared" si="23"/>
        <v>0</v>
      </c>
      <c r="P88" s="88"/>
      <c r="Q88" s="88"/>
      <c r="R88" s="87">
        <f t="shared" si="24"/>
        <v>0</v>
      </c>
      <c r="S88" s="88"/>
      <c r="T88" s="88"/>
      <c r="U88" s="87">
        <f t="shared" si="25"/>
        <v>0</v>
      </c>
      <c r="V88" s="324"/>
    </row>
    <row r="89" spans="1:22" ht="57">
      <c r="A89" s="258"/>
      <c r="B89" s="364" t="s">
        <v>546</v>
      </c>
      <c r="C89" s="338" t="s">
        <v>547</v>
      </c>
      <c r="D89" s="32" t="s">
        <v>3444</v>
      </c>
      <c r="E89" s="20" t="str">
        <f t="shared" si="22"/>
        <v>Enter value from column G to column L</v>
      </c>
      <c r="F89" s="22"/>
      <c r="G89" s="47"/>
      <c r="H89" s="47"/>
      <c r="I89" s="47"/>
      <c r="J89" s="47"/>
      <c r="K89" s="47"/>
      <c r="L89" s="47"/>
      <c r="M89" s="86"/>
      <c r="N89" s="90"/>
      <c r="O89" s="87">
        <f t="shared" si="23"/>
        <v>0</v>
      </c>
      <c r="P89" s="88"/>
      <c r="Q89" s="88"/>
      <c r="R89" s="87">
        <f t="shared" si="24"/>
        <v>0</v>
      </c>
      <c r="S89" s="88"/>
      <c r="T89" s="88"/>
      <c r="U89" s="87">
        <f t="shared" si="25"/>
        <v>0</v>
      </c>
      <c r="V89" s="324"/>
    </row>
    <row r="90" spans="1:22" ht="71.25">
      <c r="A90" s="258"/>
      <c r="B90" s="364" t="s">
        <v>548</v>
      </c>
      <c r="C90" s="338" t="s">
        <v>549</v>
      </c>
      <c r="D90" s="32" t="s">
        <v>3444</v>
      </c>
      <c r="E90" s="20" t="str">
        <f t="shared" si="22"/>
        <v>Enter value from column G to column L</v>
      </c>
      <c r="F90" s="22"/>
      <c r="G90" s="47"/>
      <c r="H90" s="47"/>
      <c r="I90" s="47"/>
      <c r="J90" s="47"/>
      <c r="K90" s="47"/>
      <c r="L90" s="47"/>
      <c r="M90" s="86"/>
      <c r="N90" s="90"/>
      <c r="O90" s="87">
        <f t="shared" si="23"/>
        <v>0</v>
      </c>
      <c r="P90" s="88"/>
      <c r="Q90" s="88"/>
      <c r="R90" s="87">
        <f t="shared" si="24"/>
        <v>0</v>
      </c>
      <c r="S90" s="88"/>
      <c r="T90" s="88"/>
      <c r="U90" s="87">
        <f t="shared" si="25"/>
        <v>0</v>
      </c>
      <c r="V90" s="324"/>
    </row>
    <row r="91" spans="1:22">
      <c r="A91" s="258"/>
      <c r="B91" s="364"/>
      <c r="C91" s="338"/>
      <c r="D91" s="84"/>
      <c r="E91" s="20"/>
      <c r="F91" s="21"/>
      <c r="G91" s="49"/>
      <c r="H91" s="49"/>
      <c r="I91" s="49"/>
      <c r="J91" s="49"/>
      <c r="K91" s="49"/>
      <c r="L91" s="49"/>
      <c r="M91" s="266"/>
      <c r="N91" s="78"/>
      <c r="O91" s="77"/>
      <c r="P91" s="77"/>
      <c r="Q91" s="77"/>
      <c r="R91" s="77"/>
      <c r="S91" s="77"/>
      <c r="T91" s="77"/>
      <c r="U91" s="77"/>
      <c r="V91" s="79"/>
    </row>
    <row r="92" spans="1:22" s="85" customFormat="1" ht="71.25">
      <c r="A92" s="259"/>
      <c r="B92" s="364" t="s">
        <v>550</v>
      </c>
      <c r="C92" s="338" t="s">
        <v>551</v>
      </c>
      <c r="D92" s="84" t="s">
        <v>3444</v>
      </c>
      <c r="E92" s="20" t="str">
        <f t="shared" ref="E92:E99" si="26">IF((COUNT(G92:L92)=0),"Enter value from column G to column L",SUM(G92:L92))</f>
        <v>Enter value from column G to column L</v>
      </c>
      <c r="F92" s="22"/>
      <c r="G92" s="47"/>
      <c r="H92" s="47"/>
      <c r="I92" s="47"/>
      <c r="J92" s="47"/>
      <c r="K92" s="47"/>
      <c r="L92" s="47"/>
      <c r="M92" s="86"/>
      <c r="N92" s="90"/>
      <c r="O92" s="87">
        <f t="shared" ref="O92:O99" si="27">N92</f>
        <v>0</v>
      </c>
      <c r="P92" s="88"/>
      <c r="Q92" s="88"/>
      <c r="R92" s="87">
        <f t="shared" ref="R92:R99" si="28">Q92</f>
        <v>0</v>
      </c>
      <c r="S92" s="88"/>
      <c r="T92" s="88"/>
      <c r="U92" s="87">
        <f t="shared" ref="U92:U99" si="29">T92</f>
        <v>0</v>
      </c>
      <c r="V92" s="324"/>
    </row>
    <row r="93" spans="1:22" s="38" customFormat="1" ht="71.25">
      <c r="A93" s="259"/>
      <c r="B93" s="365" t="s">
        <v>552</v>
      </c>
      <c r="C93" s="339" t="s">
        <v>553</v>
      </c>
      <c r="D93" s="32" t="s">
        <v>3444</v>
      </c>
      <c r="E93" s="20" t="str">
        <f t="shared" si="26"/>
        <v>Enter value from column G to column L</v>
      </c>
      <c r="F93" s="22"/>
      <c r="G93" s="47"/>
      <c r="H93" s="47"/>
      <c r="I93" s="47"/>
      <c r="J93" s="47"/>
      <c r="K93" s="47"/>
      <c r="L93" s="47"/>
      <c r="M93" s="86"/>
      <c r="N93" s="90"/>
      <c r="O93" s="87">
        <f t="shared" si="27"/>
        <v>0</v>
      </c>
      <c r="P93" s="88"/>
      <c r="Q93" s="88"/>
      <c r="R93" s="87">
        <f t="shared" si="28"/>
        <v>0</v>
      </c>
      <c r="S93" s="88"/>
      <c r="T93" s="88"/>
      <c r="U93" s="87">
        <f t="shared" si="29"/>
        <v>0</v>
      </c>
      <c r="V93" s="324"/>
    </row>
    <row r="94" spans="1:22" ht="71.25">
      <c r="A94" s="81"/>
      <c r="B94" s="364" t="s">
        <v>554</v>
      </c>
      <c r="C94" s="338" t="s">
        <v>555</v>
      </c>
      <c r="D94" s="32" t="s">
        <v>3444</v>
      </c>
      <c r="E94" s="20" t="str">
        <f t="shared" si="26"/>
        <v>Enter value from column G to column L</v>
      </c>
      <c r="F94" s="22"/>
      <c r="G94" s="47"/>
      <c r="H94" s="47"/>
      <c r="I94" s="47"/>
      <c r="J94" s="47"/>
      <c r="K94" s="47"/>
      <c r="L94" s="47"/>
      <c r="M94" s="86"/>
      <c r="N94" s="90"/>
      <c r="O94" s="87">
        <f t="shared" si="27"/>
        <v>0</v>
      </c>
      <c r="P94" s="88"/>
      <c r="Q94" s="88"/>
      <c r="R94" s="87">
        <f t="shared" si="28"/>
        <v>0</v>
      </c>
      <c r="S94" s="88"/>
      <c r="T94" s="88"/>
      <c r="U94" s="87">
        <f t="shared" si="29"/>
        <v>0</v>
      </c>
      <c r="V94" s="324"/>
    </row>
    <row r="95" spans="1:22" s="85" customFormat="1" ht="71.25">
      <c r="A95" s="81"/>
      <c r="B95" s="365" t="s">
        <v>556</v>
      </c>
      <c r="C95" s="338" t="s">
        <v>557</v>
      </c>
      <c r="D95" s="32" t="s">
        <v>3444</v>
      </c>
      <c r="E95" s="20" t="str">
        <f t="shared" si="26"/>
        <v>Enter value from column G to column L</v>
      </c>
      <c r="F95" s="22"/>
      <c r="G95" s="47"/>
      <c r="H95" s="47"/>
      <c r="I95" s="47"/>
      <c r="J95" s="47"/>
      <c r="K95" s="47"/>
      <c r="L95" s="47"/>
      <c r="M95" s="86"/>
      <c r="N95" s="90"/>
      <c r="O95" s="87">
        <f t="shared" si="27"/>
        <v>0</v>
      </c>
      <c r="P95" s="88"/>
      <c r="Q95" s="88"/>
      <c r="R95" s="87">
        <f t="shared" si="28"/>
        <v>0</v>
      </c>
      <c r="S95" s="88"/>
      <c r="T95" s="88"/>
      <c r="U95" s="87">
        <f t="shared" si="29"/>
        <v>0</v>
      </c>
      <c r="V95" s="324"/>
    </row>
    <row r="96" spans="1:22" s="85" customFormat="1" ht="57">
      <c r="A96" s="81"/>
      <c r="B96" s="364" t="s">
        <v>558</v>
      </c>
      <c r="C96" s="338" t="s">
        <v>559</v>
      </c>
      <c r="D96" s="32" t="s">
        <v>3444</v>
      </c>
      <c r="E96" s="20" t="str">
        <f t="shared" si="26"/>
        <v>Enter value from column G to column L</v>
      </c>
      <c r="F96" s="22"/>
      <c r="G96" s="47"/>
      <c r="H96" s="47"/>
      <c r="I96" s="47"/>
      <c r="J96" s="47"/>
      <c r="K96" s="47"/>
      <c r="L96" s="47"/>
      <c r="M96" s="86"/>
      <c r="N96" s="90"/>
      <c r="O96" s="87">
        <f t="shared" si="27"/>
        <v>0</v>
      </c>
      <c r="P96" s="88"/>
      <c r="Q96" s="88"/>
      <c r="R96" s="87">
        <f t="shared" si="28"/>
        <v>0</v>
      </c>
      <c r="S96" s="88"/>
      <c r="T96" s="88"/>
      <c r="U96" s="87">
        <f t="shared" si="29"/>
        <v>0</v>
      </c>
      <c r="V96" s="324"/>
    </row>
    <row r="97" spans="1:22" s="85" customFormat="1" ht="57">
      <c r="A97" s="81"/>
      <c r="B97" s="365" t="s">
        <v>560</v>
      </c>
      <c r="C97" s="338" t="s">
        <v>561</v>
      </c>
      <c r="D97" s="32" t="s">
        <v>3444</v>
      </c>
      <c r="E97" s="20" t="str">
        <f t="shared" si="26"/>
        <v>Enter value from column G to column L</v>
      </c>
      <c r="F97" s="22"/>
      <c r="G97" s="47"/>
      <c r="H97" s="47"/>
      <c r="I97" s="47"/>
      <c r="J97" s="47"/>
      <c r="K97" s="47"/>
      <c r="L97" s="47"/>
      <c r="M97" s="86"/>
      <c r="N97" s="90"/>
      <c r="O97" s="87">
        <f t="shared" si="27"/>
        <v>0</v>
      </c>
      <c r="P97" s="88"/>
      <c r="Q97" s="88"/>
      <c r="R97" s="87">
        <f t="shared" si="28"/>
        <v>0</v>
      </c>
      <c r="S97" s="88"/>
      <c r="T97" s="88"/>
      <c r="U97" s="87">
        <f t="shared" si="29"/>
        <v>0</v>
      </c>
      <c r="V97" s="324"/>
    </row>
    <row r="98" spans="1:22" s="85" customFormat="1" ht="57">
      <c r="A98" s="81"/>
      <c r="B98" s="364" t="s">
        <v>562</v>
      </c>
      <c r="C98" s="338" t="s">
        <v>563</v>
      </c>
      <c r="D98" s="32" t="s">
        <v>3444</v>
      </c>
      <c r="E98" s="20" t="str">
        <f t="shared" si="26"/>
        <v>Enter value from column G to column L</v>
      </c>
      <c r="F98" s="22"/>
      <c r="G98" s="47"/>
      <c r="H98" s="47"/>
      <c r="I98" s="47"/>
      <c r="J98" s="47"/>
      <c r="K98" s="47"/>
      <c r="L98" s="47"/>
      <c r="M98" s="86"/>
      <c r="N98" s="90"/>
      <c r="O98" s="87">
        <f t="shared" si="27"/>
        <v>0</v>
      </c>
      <c r="P98" s="88"/>
      <c r="Q98" s="88"/>
      <c r="R98" s="87">
        <f t="shared" si="28"/>
        <v>0</v>
      </c>
      <c r="S98" s="88"/>
      <c r="T98" s="88"/>
      <c r="U98" s="87">
        <f t="shared" si="29"/>
        <v>0</v>
      </c>
      <c r="V98" s="324"/>
    </row>
    <row r="99" spans="1:22" s="85" customFormat="1" ht="57">
      <c r="A99" s="81"/>
      <c r="B99" s="365" t="s">
        <v>564</v>
      </c>
      <c r="C99" s="338" t="s">
        <v>565</v>
      </c>
      <c r="D99" s="32" t="s">
        <v>3444</v>
      </c>
      <c r="E99" s="20" t="str">
        <f t="shared" si="26"/>
        <v>Enter value from column G to column L</v>
      </c>
      <c r="F99" s="22"/>
      <c r="G99" s="47"/>
      <c r="H99" s="47"/>
      <c r="I99" s="47"/>
      <c r="J99" s="47"/>
      <c r="K99" s="47"/>
      <c r="L99" s="47"/>
      <c r="M99" s="86"/>
      <c r="N99" s="90"/>
      <c r="O99" s="87">
        <f t="shared" si="27"/>
        <v>0</v>
      </c>
      <c r="P99" s="88"/>
      <c r="Q99" s="88"/>
      <c r="R99" s="87">
        <f t="shared" si="28"/>
        <v>0</v>
      </c>
      <c r="S99" s="88"/>
      <c r="T99" s="88"/>
      <c r="U99" s="87">
        <f t="shared" si="29"/>
        <v>0</v>
      </c>
      <c r="V99" s="324"/>
    </row>
    <row r="100" spans="1:22" s="85" customFormat="1">
      <c r="A100" s="81"/>
      <c r="B100" s="364"/>
      <c r="C100" s="338"/>
      <c r="D100" s="32"/>
      <c r="E100" s="20"/>
      <c r="F100" s="21"/>
      <c r="G100" s="21"/>
      <c r="H100" s="21"/>
      <c r="I100" s="21"/>
      <c r="J100" s="21"/>
      <c r="K100" s="21"/>
      <c r="L100" s="21"/>
      <c r="M100" s="266"/>
      <c r="N100" s="78"/>
      <c r="O100" s="77"/>
      <c r="P100" s="77"/>
      <c r="Q100" s="77"/>
      <c r="R100" s="77"/>
      <c r="S100" s="77"/>
      <c r="T100" s="77"/>
      <c r="U100" s="77"/>
      <c r="V100" s="79"/>
    </row>
    <row r="101" spans="1:22" s="85" customFormat="1" ht="57">
      <c r="A101" s="81"/>
      <c r="B101" s="364" t="s">
        <v>566</v>
      </c>
      <c r="C101" s="338" t="s">
        <v>567</v>
      </c>
      <c r="D101" s="32" t="s">
        <v>3444</v>
      </c>
      <c r="E101" s="20" t="str">
        <f t="shared" ref="E101:E130" si="30">IF((COUNT(G101:L101)=0),"Enter value from column G to column L",SUM(G101:L101))</f>
        <v>Enter value from column G to column L</v>
      </c>
      <c r="F101" s="22"/>
      <c r="G101" s="47"/>
      <c r="H101" s="47"/>
      <c r="I101" s="47"/>
      <c r="J101" s="47"/>
      <c r="K101" s="47"/>
      <c r="L101" s="47"/>
      <c r="M101" s="86"/>
      <c r="N101" s="90"/>
      <c r="O101" s="87">
        <f t="shared" ref="O101:O130" si="31">N101</f>
        <v>0</v>
      </c>
      <c r="P101" s="88"/>
      <c r="Q101" s="88"/>
      <c r="R101" s="87">
        <f t="shared" ref="R101:R130" si="32">Q101</f>
        <v>0</v>
      </c>
      <c r="S101" s="88"/>
      <c r="T101" s="88"/>
      <c r="U101" s="87">
        <f t="shared" ref="U101:U130" si="33">T101</f>
        <v>0</v>
      </c>
      <c r="V101" s="324"/>
    </row>
    <row r="102" spans="1:22" s="85" customFormat="1" ht="57">
      <c r="A102" s="81"/>
      <c r="B102" s="364" t="s">
        <v>568</v>
      </c>
      <c r="C102" s="338" t="s">
        <v>569</v>
      </c>
      <c r="D102" s="32" t="s">
        <v>224</v>
      </c>
      <c r="E102" s="20" t="str">
        <f t="shared" si="30"/>
        <v>Enter value from column G to column L</v>
      </c>
      <c r="F102" s="22"/>
      <c r="G102" s="47"/>
      <c r="H102" s="47"/>
      <c r="I102" s="47"/>
      <c r="J102" s="47"/>
      <c r="K102" s="47"/>
      <c r="L102" s="47"/>
      <c r="M102" s="86"/>
      <c r="N102" s="90"/>
      <c r="O102" s="87">
        <f t="shared" si="31"/>
        <v>0</v>
      </c>
      <c r="P102" s="88"/>
      <c r="Q102" s="88"/>
      <c r="R102" s="87">
        <f t="shared" si="32"/>
        <v>0</v>
      </c>
      <c r="S102" s="88"/>
      <c r="T102" s="88"/>
      <c r="U102" s="87">
        <f t="shared" si="33"/>
        <v>0</v>
      </c>
      <c r="V102" s="324"/>
    </row>
    <row r="103" spans="1:22" s="85" customFormat="1" ht="57">
      <c r="A103" s="81"/>
      <c r="B103" s="364" t="s">
        <v>570</v>
      </c>
      <c r="C103" s="338" t="s">
        <v>571</v>
      </c>
      <c r="D103" s="32" t="s">
        <v>3447</v>
      </c>
      <c r="E103" s="20" t="str">
        <f t="shared" si="30"/>
        <v>Enter value from column G to column L</v>
      </c>
      <c r="F103" s="22"/>
      <c r="G103" s="47"/>
      <c r="H103" s="47"/>
      <c r="I103" s="47"/>
      <c r="J103" s="47"/>
      <c r="K103" s="47"/>
      <c r="L103" s="47"/>
      <c r="M103" s="86"/>
      <c r="N103" s="90"/>
      <c r="O103" s="87">
        <f t="shared" si="31"/>
        <v>0</v>
      </c>
      <c r="P103" s="88"/>
      <c r="Q103" s="88"/>
      <c r="R103" s="87">
        <f t="shared" si="32"/>
        <v>0</v>
      </c>
      <c r="S103" s="88"/>
      <c r="T103" s="88"/>
      <c r="U103" s="87">
        <f t="shared" si="33"/>
        <v>0</v>
      </c>
      <c r="V103" s="324"/>
    </row>
    <row r="104" spans="1:22" s="85" customFormat="1" ht="57">
      <c r="A104" s="81"/>
      <c r="B104" s="364" t="s">
        <v>572</v>
      </c>
      <c r="C104" s="338" t="s">
        <v>573</v>
      </c>
      <c r="D104" s="32" t="s">
        <v>224</v>
      </c>
      <c r="E104" s="20" t="str">
        <f t="shared" si="30"/>
        <v>Enter value from column G to column L</v>
      </c>
      <c r="F104" s="22"/>
      <c r="G104" s="47"/>
      <c r="H104" s="47"/>
      <c r="I104" s="47"/>
      <c r="J104" s="47"/>
      <c r="K104" s="47"/>
      <c r="L104" s="47"/>
      <c r="M104" s="86"/>
      <c r="N104" s="90"/>
      <c r="O104" s="87">
        <f t="shared" si="31"/>
        <v>0</v>
      </c>
      <c r="P104" s="88"/>
      <c r="Q104" s="88"/>
      <c r="R104" s="87">
        <f t="shared" si="32"/>
        <v>0</v>
      </c>
      <c r="S104" s="88"/>
      <c r="T104" s="88"/>
      <c r="U104" s="87">
        <f t="shared" si="33"/>
        <v>0</v>
      </c>
      <c r="V104" s="324"/>
    </row>
    <row r="105" spans="1:22" s="85" customFormat="1" ht="71.25">
      <c r="A105" s="81"/>
      <c r="B105" s="364" t="s">
        <v>574</v>
      </c>
      <c r="C105" s="338" t="s">
        <v>575</v>
      </c>
      <c r="D105" s="32" t="s">
        <v>3444</v>
      </c>
      <c r="E105" s="20" t="str">
        <f t="shared" si="30"/>
        <v>Enter value from column G to column L</v>
      </c>
      <c r="F105" s="22"/>
      <c r="G105" s="47"/>
      <c r="H105" s="47"/>
      <c r="I105" s="47"/>
      <c r="J105" s="47"/>
      <c r="K105" s="47"/>
      <c r="L105" s="47"/>
      <c r="M105" s="86"/>
      <c r="N105" s="90"/>
      <c r="O105" s="87">
        <f t="shared" si="31"/>
        <v>0</v>
      </c>
      <c r="P105" s="88"/>
      <c r="Q105" s="88"/>
      <c r="R105" s="87">
        <f t="shared" si="32"/>
        <v>0</v>
      </c>
      <c r="S105" s="88"/>
      <c r="T105" s="88"/>
      <c r="U105" s="87">
        <f t="shared" si="33"/>
        <v>0</v>
      </c>
      <c r="V105" s="324"/>
    </row>
    <row r="106" spans="1:22" s="85" customFormat="1" ht="71.25">
      <c r="A106" s="81"/>
      <c r="B106" s="364" t="s">
        <v>576</v>
      </c>
      <c r="C106" s="338" t="s">
        <v>577</v>
      </c>
      <c r="D106" s="32" t="s">
        <v>3444</v>
      </c>
      <c r="E106" s="20" t="str">
        <f t="shared" si="30"/>
        <v>Enter value from column G to column L</v>
      </c>
      <c r="F106" s="22"/>
      <c r="G106" s="47"/>
      <c r="H106" s="47"/>
      <c r="I106" s="47"/>
      <c r="J106" s="47"/>
      <c r="K106" s="47"/>
      <c r="L106" s="47"/>
      <c r="M106" s="86"/>
      <c r="N106" s="90"/>
      <c r="O106" s="87">
        <f t="shared" si="31"/>
        <v>0</v>
      </c>
      <c r="P106" s="88"/>
      <c r="Q106" s="88"/>
      <c r="R106" s="87">
        <f t="shared" si="32"/>
        <v>0</v>
      </c>
      <c r="S106" s="88"/>
      <c r="T106" s="88"/>
      <c r="U106" s="87">
        <f t="shared" si="33"/>
        <v>0</v>
      </c>
      <c r="V106" s="324"/>
    </row>
    <row r="107" spans="1:22" ht="71.25">
      <c r="A107" s="81"/>
      <c r="B107" s="364" t="s">
        <v>578</v>
      </c>
      <c r="C107" s="338" t="s">
        <v>579</v>
      </c>
      <c r="D107" s="32" t="s">
        <v>224</v>
      </c>
      <c r="E107" s="20" t="str">
        <f t="shared" si="30"/>
        <v>Enter value from column G to column L</v>
      </c>
      <c r="F107" s="22"/>
      <c r="G107" s="47"/>
      <c r="H107" s="47"/>
      <c r="I107" s="47"/>
      <c r="J107" s="47"/>
      <c r="K107" s="47"/>
      <c r="L107" s="47"/>
      <c r="M107" s="86"/>
      <c r="N107" s="90"/>
      <c r="O107" s="87">
        <f t="shared" si="31"/>
        <v>0</v>
      </c>
      <c r="P107" s="88"/>
      <c r="Q107" s="88"/>
      <c r="R107" s="87">
        <f t="shared" si="32"/>
        <v>0</v>
      </c>
      <c r="S107" s="88"/>
      <c r="T107" s="88"/>
      <c r="U107" s="87">
        <f t="shared" si="33"/>
        <v>0</v>
      </c>
      <c r="V107" s="324"/>
    </row>
    <row r="108" spans="1:22" s="38" customFormat="1" ht="71.25">
      <c r="A108" s="83"/>
      <c r="B108" s="364" t="s">
        <v>580</v>
      </c>
      <c r="C108" s="339" t="s">
        <v>581</v>
      </c>
      <c r="D108" s="32" t="s">
        <v>3447</v>
      </c>
      <c r="E108" s="20" t="str">
        <f t="shared" si="30"/>
        <v>Enter value from column G to column L</v>
      </c>
      <c r="F108" s="22"/>
      <c r="G108" s="47"/>
      <c r="H108" s="47"/>
      <c r="I108" s="47"/>
      <c r="J108" s="47"/>
      <c r="K108" s="47"/>
      <c r="L108" s="47"/>
      <c r="M108" s="86"/>
      <c r="N108" s="90"/>
      <c r="O108" s="87">
        <f t="shared" si="31"/>
        <v>0</v>
      </c>
      <c r="P108" s="88"/>
      <c r="Q108" s="88"/>
      <c r="R108" s="87">
        <f t="shared" si="32"/>
        <v>0</v>
      </c>
      <c r="S108" s="88"/>
      <c r="T108" s="88"/>
      <c r="U108" s="87">
        <f t="shared" si="33"/>
        <v>0</v>
      </c>
      <c r="V108" s="324"/>
    </row>
    <row r="109" spans="1:22" ht="71.25">
      <c r="A109" s="81"/>
      <c r="B109" s="364" t="s">
        <v>582</v>
      </c>
      <c r="C109" s="338" t="s">
        <v>583</v>
      </c>
      <c r="D109" s="32" t="s">
        <v>224</v>
      </c>
      <c r="E109" s="20" t="str">
        <f t="shared" si="30"/>
        <v>Enter value from column G to column L</v>
      </c>
      <c r="F109" s="22"/>
      <c r="G109" s="47"/>
      <c r="H109" s="47"/>
      <c r="I109" s="47"/>
      <c r="J109" s="47"/>
      <c r="K109" s="47"/>
      <c r="L109" s="47"/>
      <c r="M109" s="86"/>
      <c r="N109" s="90"/>
      <c r="O109" s="87">
        <f t="shared" si="31"/>
        <v>0</v>
      </c>
      <c r="P109" s="88"/>
      <c r="Q109" s="88"/>
      <c r="R109" s="87">
        <f t="shared" si="32"/>
        <v>0</v>
      </c>
      <c r="S109" s="88"/>
      <c r="T109" s="88"/>
      <c r="U109" s="87">
        <f t="shared" si="33"/>
        <v>0</v>
      </c>
      <c r="V109" s="324"/>
    </row>
    <row r="110" spans="1:22" ht="85.5">
      <c r="A110" s="81"/>
      <c r="B110" s="364" t="s">
        <v>584</v>
      </c>
      <c r="C110" s="338" t="s">
        <v>585</v>
      </c>
      <c r="D110" s="32" t="s">
        <v>3444</v>
      </c>
      <c r="E110" s="20" t="str">
        <f t="shared" si="30"/>
        <v>Enter value from column G to column L</v>
      </c>
      <c r="F110" s="22"/>
      <c r="G110" s="47"/>
      <c r="H110" s="47"/>
      <c r="I110" s="47"/>
      <c r="J110" s="47"/>
      <c r="K110" s="47"/>
      <c r="L110" s="47"/>
      <c r="M110" s="86"/>
      <c r="N110" s="90"/>
      <c r="O110" s="87">
        <f t="shared" si="31"/>
        <v>0</v>
      </c>
      <c r="P110" s="88"/>
      <c r="Q110" s="88"/>
      <c r="R110" s="87">
        <f t="shared" si="32"/>
        <v>0</v>
      </c>
      <c r="S110" s="88"/>
      <c r="T110" s="88"/>
      <c r="U110" s="87">
        <f t="shared" si="33"/>
        <v>0</v>
      </c>
      <c r="V110" s="324"/>
    </row>
    <row r="111" spans="1:22" ht="57">
      <c r="A111" s="81"/>
      <c r="B111" s="364" t="s">
        <v>586</v>
      </c>
      <c r="C111" s="338" t="s">
        <v>587</v>
      </c>
      <c r="D111" s="32" t="s">
        <v>3444</v>
      </c>
      <c r="E111" s="20" t="str">
        <f t="shared" si="30"/>
        <v>Enter value from column G to column L</v>
      </c>
      <c r="F111" s="22"/>
      <c r="G111" s="47"/>
      <c r="H111" s="47"/>
      <c r="I111" s="47"/>
      <c r="J111" s="47"/>
      <c r="K111" s="47"/>
      <c r="L111" s="47"/>
      <c r="M111" s="86"/>
      <c r="N111" s="90"/>
      <c r="O111" s="87">
        <f t="shared" si="31"/>
        <v>0</v>
      </c>
      <c r="P111" s="88"/>
      <c r="Q111" s="88"/>
      <c r="R111" s="87">
        <f t="shared" si="32"/>
        <v>0</v>
      </c>
      <c r="S111" s="88"/>
      <c r="T111" s="88"/>
      <c r="U111" s="87">
        <f t="shared" si="33"/>
        <v>0</v>
      </c>
      <c r="V111" s="324"/>
    </row>
    <row r="112" spans="1:22" ht="57">
      <c r="A112" s="81"/>
      <c r="B112" s="364" t="s">
        <v>588</v>
      </c>
      <c r="C112" s="338" t="s">
        <v>589</v>
      </c>
      <c r="D112" s="32" t="s">
        <v>224</v>
      </c>
      <c r="E112" s="20" t="str">
        <f t="shared" si="30"/>
        <v>Enter value from column G to column L</v>
      </c>
      <c r="F112" s="22"/>
      <c r="G112" s="47"/>
      <c r="H112" s="47"/>
      <c r="I112" s="47"/>
      <c r="J112" s="47"/>
      <c r="K112" s="47"/>
      <c r="L112" s="47"/>
      <c r="M112" s="86"/>
      <c r="N112" s="90"/>
      <c r="O112" s="87">
        <f t="shared" si="31"/>
        <v>0</v>
      </c>
      <c r="P112" s="88"/>
      <c r="Q112" s="88"/>
      <c r="R112" s="87">
        <f t="shared" si="32"/>
        <v>0</v>
      </c>
      <c r="S112" s="88"/>
      <c r="T112" s="88"/>
      <c r="U112" s="87">
        <f t="shared" si="33"/>
        <v>0</v>
      </c>
      <c r="V112" s="324"/>
    </row>
    <row r="113" spans="1:22" ht="57">
      <c r="A113" s="81"/>
      <c r="B113" s="364" t="s">
        <v>590</v>
      </c>
      <c r="C113" s="338" t="s">
        <v>591</v>
      </c>
      <c r="D113" s="32" t="s">
        <v>3447</v>
      </c>
      <c r="E113" s="20" t="str">
        <f t="shared" si="30"/>
        <v>Enter value from column G to column L</v>
      </c>
      <c r="F113" s="22"/>
      <c r="G113" s="47"/>
      <c r="H113" s="47"/>
      <c r="I113" s="47"/>
      <c r="J113" s="47"/>
      <c r="K113" s="47"/>
      <c r="L113" s="47"/>
      <c r="M113" s="86"/>
      <c r="N113" s="90"/>
      <c r="O113" s="87">
        <f t="shared" si="31"/>
        <v>0</v>
      </c>
      <c r="P113" s="88"/>
      <c r="Q113" s="88"/>
      <c r="R113" s="87">
        <f t="shared" si="32"/>
        <v>0</v>
      </c>
      <c r="S113" s="88"/>
      <c r="T113" s="88"/>
      <c r="U113" s="87">
        <f t="shared" si="33"/>
        <v>0</v>
      </c>
      <c r="V113" s="324"/>
    </row>
    <row r="114" spans="1:22" ht="57">
      <c r="A114" s="81"/>
      <c r="B114" s="364" t="s">
        <v>592</v>
      </c>
      <c r="C114" s="338" t="s">
        <v>593</v>
      </c>
      <c r="D114" s="32" t="s">
        <v>224</v>
      </c>
      <c r="E114" s="20" t="str">
        <f t="shared" si="30"/>
        <v>Enter value from column G to column L</v>
      </c>
      <c r="F114" s="22"/>
      <c r="G114" s="47"/>
      <c r="H114" s="47"/>
      <c r="I114" s="47"/>
      <c r="J114" s="47"/>
      <c r="K114" s="47"/>
      <c r="L114" s="47"/>
      <c r="M114" s="86"/>
      <c r="N114" s="90"/>
      <c r="O114" s="87">
        <f t="shared" si="31"/>
        <v>0</v>
      </c>
      <c r="P114" s="88"/>
      <c r="Q114" s="88"/>
      <c r="R114" s="87">
        <f t="shared" si="32"/>
        <v>0</v>
      </c>
      <c r="S114" s="88"/>
      <c r="T114" s="88"/>
      <c r="U114" s="87">
        <f t="shared" si="33"/>
        <v>0</v>
      </c>
      <c r="V114" s="324"/>
    </row>
    <row r="115" spans="1:22" ht="71.25">
      <c r="A115" s="258"/>
      <c r="B115" s="364" t="s">
        <v>594</v>
      </c>
      <c r="C115" s="338" t="s">
        <v>595</v>
      </c>
      <c r="D115" s="32" t="s">
        <v>3444</v>
      </c>
      <c r="E115" s="20" t="str">
        <f t="shared" si="30"/>
        <v>Enter value from column G to column L</v>
      </c>
      <c r="F115" s="22"/>
      <c r="G115" s="47"/>
      <c r="H115" s="47"/>
      <c r="I115" s="47"/>
      <c r="J115" s="47"/>
      <c r="K115" s="47"/>
      <c r="L115" s="47"/>
      <c r="M115" s="86"/>
      <c r="N115" s="90"/>
      <c r="O115" s="87">
        <f t="shared" si="31"/>
        <v>0</v>
      </c>
      <c r="P115" s="88"/>
      <c r="Q115" s="88"/>
      <c r="R115" s="87">
        <f t="shared" si="32"/>
        <v>0</v>
      </c>
      <c r="S115" s="88"/>
      <c r="T115" s="88"/>
      <c r="U115" s="87">
        <f t="shared" si="33"/>
        <v>0</v>
      </c>
      <c r="V115" s="324"/>
    </row>
    <row r="116" spans="1:22" ht="57">
      <c r="A116" s="81"/>
      <c r="B116" s="364" t="s">
        <v>596</v>
      </c>
      <c r="C116" s="338" t="s">
        <v>597</v>
      </c>
      <c r="D116" s="32" t="s">
        <v>3444</v>
      </c>
      <c r="E116" s="20" t="str">
        <f t="shared" si="30"/>
        <v>Enter value from column G to column L</v>
      </c>
      <c r="F116" s="22"/>
      <c r="G116" s="47"/>
      <c r="H116" s="47"/>
      <c r="I116" s="47"/>
      <c r="J116" s="47"/>
      <c r="K116" s="47"/>
      <c r="L116" s="47"/>
      <c r="M116" s="86"/>
      <c r="N116" s="90"/>
      <c r="O116" s="87">
        <f t="shared" si="31"/>
        <v>0</v>
      </c>
      <c r="P116" s="88"/>
      <c r="Q116" s="88"/>
      <c r="R116" s="87">
        <f t="shared" si="32"/>
        <v>0</v>
      </c>
      <c r="S116" s="88"/>
      <c r="T116" s="88"/>
      <c r="U116" s="87">
        <f t="shared" si="33"/>
        <v>0</v>
      </c>
      <c r="V116" s="324"/>
    </row>
    <row r="117" spans="1:22" ht="71.25">
      <c r="A117" s="81"/>
      <c r="B117" s="364" t="s">
        <v>598</v>
      </c>
      <c r="C117" s="338" t="s">
        <v>599</v>
      </c>
      <c r="D117" s="32" t="s">
        <v>224</v>
      </c>
      <c r="E117" s="20" t="str">
        <f t="shared" si="30"/>
        <v>Enter value from column G to column L</v>
      </c>
      <c r="F117" s="22"/>
      <c r="G117" s="47"/>
      <c r="H117" s="47"/>
      <c r="I117" s="47"/>
      <c r="J117" s="47"/>
      <c r="K117" s="47"/>
      <c r="L117" s="47"/>
      <c r="M117" s="86"/>
      <c r="N117" s="90"/>
      <c r="O117" s="87">
        <f t="shared" si="31"/>
        <v>0</v>
      </c>
      <c r="P117" s="88"/>
      <c r="Q117" s="88"/>
      <c r="R117" s="87">
        <f t="shared" si="32"/>
        <v>0</v>
      </c>
      <c r="S117" s="88"/>
      <c r="T117" s="88"/>
      <c r="U117" s="87">
        <f t="shared" si="33"/>
        <v>0</v>
      </c>
      <c r="V117" s="324"/>
    </row>
    <row r="118" spans="1:22" ht="71.25">
      <c r="A118" s="258"/>
      <c r="B118" s="364" t="s">
        <v>600</v>
      </c>
      <c r="C118" s="338" t="s">
        <v>601</v>
      </c>
      <c r="D118" s="32" t="s">
        <v>3447</v>
      </c>
      <c r="E118" s="20" t="str">
        <f t="shared" si="30"/>
        <v>Enter value from column G to column L</v>
      </c>
      <c r="F118" s="22"/>
      <c r="G118" s="47"/>
      <c r="H118" s="47"/>
      <c r="I118" s="47"/>
      <c r="J118" s="47"/>
      <c r="K118" s="47"/>
      <c r="L118" s="47"/>
      <c r="M118" s="86"/>
      <c r="N118" s="90"/>
      <c r="O118" s="87">
        <f t="shared" si="31"/>
        <v>0</v>
      </c>
      <c r="P118" s="88"/>
      <c r="Q118" s="88"/>
      <c r="R118" s="87">
        <f t="shared" si="32"/>
        <v>0</v>
      </c>
      <c r="S118" s="88"/>
      <c r="T118" s="88"/>
      <c r="U118" s="87">
        <f t="shared" si="33"/>
        <v>0</v>
      </c>
      <c r="V118" s="324"/>
    </row>
    <row r="119" spans="1:22" s="38" customFormat="1" ht="71.25">
      <c r="A119" s="83"/>
      <c r="B119" s="364" t="s">
        <v>602</v>
      </c>
      <c r="C119" s="339" t="s">
        <v>603</v>
      </c>
      <c r="D119" s="32" t="s">
        <v>224</v>
      </c>
      <c r="E119" s="20" t="str">
        <f t="shared" si="30"/>
        <v>Enter value from column G to column L</v>
      </c>
      <c r="F119" s="22"/>
      <c r="G119" s="47"/>
      <c r="H119" s="47"/>
      <c r="I119" s="47"/>
      <c r="J119" s="47"/>
      <c r="K119" s="47"/>
      <c r="L119" s="47"/>
      <c r="M119" s="86"/>
      <c r="N119" s="90"/>
      <c r="O119" s="87">
        <f t="shared" si="31"/>
        <v>0</v>
      </c>
      <c r="P119" s="88"/>
      <c r="Q119" s="88"/>
      <c r="R119" s="87">
        <f t="shared" si="32"/>
        <v>0</v>
      </c>
      <c r="S119" s="88"/>
      <c r="T119" s="88"/>
      <c r="U119" s="87">
        <f t="shared" si="33"/>
        <v>0</v>
      </c>
      <c r="V119" s="324"/>
    </row>
    <row r="120" spans="1:22" ht="71.25">
      <c r="A120" s="81"/>
      <c r="B120" s="364" t="s">
        <v>604</v>
      </c>
      <c r="C120" s="338" t="s">
        <v>605</v>
      </c>
      <c r="D120" s="32" t="s">
        <v>3444</v>
      </c>
      <c r="E120" s="20" t="str">
        <f t="shared" si="30"/>
        <v>Enter value from column G to column L</v>
      </c>
      <c r="F120" s="22"/>
      <c r="G120" s="47"/>
      <c r="H120" s="47"/>
      <c r="I120" s="47"/>
      <c r="J120" s="47"/>
      <c r="K120" s="47"/>
      <c r="L120" s="47"/>
      <c r="M120" s="86"/>
      <c r="N120" s="90"/>
      <c r="O120" s="87">
        <f t="shared" si="31"/>
        <v>0</v>
      </c>
      <c r="P120" s="88"/>
      <c r="Q120" s="88"/>
      <c r="R120" s="87">
        <f t="shared" si="32"/>
        <v>0</v>
      </c>
      <c r="S120" s="88"/>
      <c r="T120" s="88"/>
      <c r="U120" s="87">
        <f t="shared" si="33"/>
        <v>0</v>
      </c>
      <c r="V120" s="324"/>
    </row>
    <row r="121" spans="1:22" ht="42.75">
      <c r="A121" s="81"/>
      <c r="B121" s="364" t="s">
        <v>606</v>
      </c>
      <c r="C121" s="338" t="s">
        <v>607</v>
      </c>
      <c r="D121" s="32" t="s">
        <v>3444</v>
      </c>
      <c r="E121" s="20" t="str">
        <f t="shared" si="30"/>
        <v>Enter value from column G to column L</v>
      </c>
      <c r="F121" s="22"/>
      <c r="G121" s="47"/>
      <c r="H121" s="47"/>
      <c r="I121" s="47"/>
      <c r="J121" s="47"/>
      <c r="K121" s="47"/>
      <c r="L121" s="47"/>
      <c r="M121" s="86"/>
      <c r="N121" s="90"/>
      <c r="O121" s="87">
        <f t="shared" si="31"/>
        <v>0</v>
      </c>
      <c r="P121" s="88"/>
      <c r="Q121" s="88"/>
      <c r="R121" s="87">
        <f t="shared" si="32"/>
        <v>0</v>
      </c>
      <c r="S121" s="88"/>
      <c r="T121" s="88"/>
      <c r="U121" s="87">
        <f t="shared" si="33"/>
        <v>0</v>
      </c>
      <c r="V121" s="324"/>
    </row>
    <row r="122" spans="1:22" ht="57">
      <c r="A122" s="81"/>
      <c r="B122" s="364" t="s">
        <v>608</v>
      </c>
      <c r="C122" s="338" t="s">
        <v>609</v>
      </c>
      <c r="D122" s="32" t="s">
        <v>224</v>
      </c>
      <c r="E122" s="20" t="str">
        <f t="shared" si="30"/>
        <v>Enter value from column G to column L</v>
      </c>
      <c r="F122" s="22"/>
      <c r="G122" s="47"/>
      <c r="H122" s="47"/>
      <c r="I122" s="47"/>
      <c r="J122" s="47"/>
      <c r="K122" s="47"/>
      <c r="L122" s="47"/>
      <c r="M122" s="86"/>
      <c r="N122" s="90"/>
      <c r="O122" s="87">
        <f t="shared" si="31"/>
        <v>0</v>
      </c>
      <c r="P122" s="88"/>
      <c r="Q122" s="88"/>
      <c r="R122" s="87">
        <f t="shared" si="32"/>
        <v>0</v>
      </c>
      <c r="S122" s="88"/>
      <c r="T122" s="88"/>
      <c r="U122" s="87">
        <f t="shared" si="33"/>
        <v>0</v>
      </c>
      <c r="V122" s="324"/>
    </row>
    <row r="123" spans="1:22" ht="57">
      <c r="A123" s="81"/>
      <c r="B123" s="364" t="s">
        <v>610</v>
      </c>
      <c r="C123" s="338" t="s">
        <v>611</v>
      </c>
      <c r="D123" s="32" t="s">
        <v>3447</v>
      </c>
      <c r="E123" s="20" t="str">
        <f t="shared" si="30"/>
        <v>Enter value from column G to column L</v>
      </c>
      <c r="F123" s="22"/>
      <c r="G123" s="47"/>
      <c r="H123" s="47"/>
      <c r="I123" s="47"/>
      <c r="J123" s="47"/>
      <c r="K123" s="47"/>
      <c r="L123" s="47"/>
      <c r="M123" s="86"/>
      <c r="N123" s="90"/>
      <c r="O123" s="87">
        <f t="shared" si="31"/>
        <v>0</v>
      </c>
      <c r="P123" s="88"/>
      <c r="Q123" s="88"/>
      <c r="R123" s="87">
        <f t="shared" si="32"/>
        <v>0</v>
      </c>
      <c r="S123" s="88"/>
      <c r="T123" s="88"/>
      <c r="U123" s="87">
        <f t="shared" si="33"/>
        <v>0</v>
      </c>
      <c r="V123" s="324"/>
    </row>
    <row r="124" spans="1:22" ht="57">
      <c r="A124" s="81"/>
      <c r="B124" s="364" t="s">
        <v>612</v>
      </c>
      <c r="C124" s="338" t="s">
        <v>613</v>
      </c>
      <c r="D124" s="32" t="s">
        <v>224</v>
      </c>
      <c r="E124" s="20" t="str">
        <f t="shared" si="30"/>
        <v>Enter value from column G to column L</v>
      </c>
      <c r="F124" s="22"/>
      <c r="G124" s="47"/>
      <c r="H124" s="47"/>
      <c r="I124" s="47"/>
      <c r="J124" s="47"/>
      <c r="K124" s="47"/>
      <c r="L124" s="47"/>
      <c r="M124" s="86"/>
      <c r="N124" s="90"/>
      <c r="O124" s="87">
        <f t="shared" si="31"/>
        <v>0</v>
      </c>
      <c r="P124" s="88"/>
      <c r="Q124" s="88"/>
      <c r="R124" s="87">
        <f t="shared" si="32"/>
        <v>0</v>
      </c>
      <c r="S124" s="88"/>
      <c r="T124" s="88"/>
      <c r="U124" s="87">
        <f t="shared" si="33"/>
        <v>0</v>
      </c>
      <c r="V124" s="324"/>
    </row>
    <row r="125" spans="1:22" ht="71.25">
      <c r="A125" s="258"/>
      <c r="B125" s="364" t="s">
        <v>614</v>
      </c>
      <c r="C125" s="338" t="s">
        <v>615</v>
      </c>
      <c r="D125" s="32" t="s">
        <v>3444</v>
      </c>
      <c r="E125" s="20" t="str">
        <f t="shared" si="30"/>
        <v>Enter value from column G to column L</v>
      </c>
      <c r="F125" s="22"/>
      <c r="G125" s="47"/>
      <c r="H125" s="47"/>
      <c r="I125" s="47"/>
      <c r="J125" s="47"/>
      <c r="K125" s="47"/>
      <c r="L125" s="47"/>
      <c r="M125" s="86"/>
      <c r="N125" s="90"/>
      <c r="O125" s="87">
        <f t="shared" si="31"/>
        <v>0</v>
      </c>
      <c r="P125" s="88"/>
      <c r="Q125" s="88"/>
      <c r="R125" s="87">
        <f t="shared" si="32"/>
        <v>0</v>
      </c>
      <c r="S125" s="88"/>
      <c r="T125" s="88"/>
      <c r="U125" s="87">
        <f t="shared" si="33"/>
        <v>0</v>
      </c>
      <c r="V125" s="324"/>
    </row>
    <row r="126" spans="1:22" ht="57">
      <c r="A126" s="258"/>
      <c r="B126" s="364" t="s">
        <v>616</v>
      </c>
      <c r="C126" s="338" t="s">
        <v>617</v>
      </c>
      <c r="D126" s="32" t="s">
        <v>3444</v>
      </c>
      <c r="E126" s="20" t="str">
        <f t="shared" si="30"/>
        <v>Enter value from column G to column L</v>
      </c>
      <c r="F126" s="22"/>
      <c r="G126" s="47"/>
      <c r="H126" s="47"/>
      <c r="I126" s="47"/>
      <c r="J126" s="47"/>
      <c r="K126" s="47"/>
      <c r="L126" s="47"/>
      <c r="M126" s="86"/>
      <c r="N126" s="90"/>
      <c r="O126" s="87">
        <f t="shared" si="31"/>
        <v>0</v>
      </c>
      <c r="P126" s="88"/>
      <c r="Q126" s="88"/>
      <c r="R126" s="87">
        <f t="shared" si="32"/>
        <v>0</v>
      </c>
      <c r="S126" s="88"/>
      <c r="T126" s="88"/>
      <c r="U126" s="87">
        <f t="shared" si="33"/>
        <v>0</v>
      </c>
      <c r="V126" s="324"/>
    </row>
    <row r="127" spans="1:22" ht="71.25">
      <c r="A127" s="81"/>
      <c r="B127" s="364" t="s">
        <v>618</v>
      </c>
      <c r="C127" s="338" t="s">
        <v>619</v>
      </c>
      <c r="D127" s="32" t="s">
        <v>224</v>
      </c>
      <c r="E127" s="20" t="str">
        <f t="shared" si="30"/>
        <v>Enter value from column G to column L</v>
      </c>
      <c r="F127" s="22"/>
      <c r="G127" s="47"/>
      <c r="H127" s="47"/>
      <c r="I127" s="47"/>
      <c r="J127" s="47"/>
      <c r="K127" s="47"/>
      <c r="L127" s="47"/>
      <c r="M127" s="86"/>
      <c r="N127" s="90"/>
      <c r="O127" s="87">
        <f t="shared" si="31"/>
        <v>0</v>
      </c>
      <c r="P127" s="88"/>
      <c r="Q127" s="88"/>
      <c r="R127" s="87">
        <f t="shared" si="32"/>
        <v>0</v>
      </c>
      <c r="S127" s="88"/>
      <c r="T127" s="88"/>
      <c r="U127" s="87">
        <f t="shared" si="33"/>
        <v>0</v>
      </c>
      <c r="V127" s="324"/>
    </row>
    <row r="128" spans="1:22" ht="57">
      <c r="A128" s="81"/>
      <c r="B128" s="364" t="s">
        <v>620</v>
      </c>
      <c r="C128" s="338" t="s">
        <v>621</v>
      </c>
      <c r="D128" s="32" t="s">
        <v>3447</v>
      </c>
      <c r="E128" s="20" t="str">
        <f t="shared" si="30"/>
        <v>Enter value from column G to column L</v>
      </c>
      <c r="F128" s="22"/>
      <c r="G128" s="47"/>
      <c r="H128" s="47"/>
      <c r="I128" s="47"/>
      <c r="J128" s="47"/>
      <c r="K128" s="47"/>
      <c r="L128" s="47"/>
      <c r="M128" s="86"/>
      <c r="N128" s="90"/>
      <c r="O128" s="87">
        <f t="shared" si="31"/>
        <v>0</v>
      </c>
      <c r="P128" s="88"/>
      <c r="Q128" s="88"/>
      <c r="R128" s="87">
        <f t="shared" si="32"/>
        <v>0</v>
      </c>
      <c r="S128" s="88"/>
      <c r="T128" s="88"/>
      <c r="U128" s="87">
        <f t="shared" si="33"/>
        <v>0</v>
      </c>
      <c r="V128" s="324"/>
    </row>
    <row r="129" spans="1:22" ht="71.25">
      <c r="A129" s="81"/>
      <c r="B129" s="364" t="s">
        <v>622</v>
      </c>
      <c r="C129" s="338" t="s">
        <v>623</v>
      </c>
      <c r="D129" s="32" t="s">
        <v>224</v>
      </c>
      <c r="E129" s="20" t="str">
        <f t="shared" si="30"/>
        <v>Enter value from column G to column L</v>
      </c>
      <c r="F129" s="22"/>
      <c r="G129" s="47"/>
      <c r="H129" s="47"/>
      <c r="I129" s="47"/>
      <c r="J129" s="47"/>
      <c r="K129" s="47"/>
      <c r="L129" s="47"/>
      <c r="M129" s="86"/>
      <c r="N129" s="90"/>
      <c r="O129" s="87">
        <f t="shared" si="31"/>
        <v>0</v>
      </c>
      <c r="P129" s="88"/>
      <c r="Q129" s="88"/>
      <c r="R129" s="87">
        <f t="shared" si="32"/>
        <v>0</v>
      </c>
      <c r="S129" s="88"/>
      <c r="T129" s="88"/>
      <c r="U129" s="87">
        <f t="shared" si="33"/>
        <v>0</v>
      </c>
      <c r="V129" s="324"/>
    </row>
    <row r="130" spans="1:22" ht="71.25">
      <c r="A130" s="81"/>
      <c r="B130" s="364" t="s">
        <v>624</v>
      </c>
      <c r="C130" s="338" t="s">
        <v>625</v>
      </c>
      <c r="D130" s="32" t="s">
        <v>3444</v>
      </c>
      <c r="E130" s="20" t="str">
        <f t="shared" si="30"/>
        <v>Enter value from column G to column L</v>
      </c>
      <c r="F130" s="22"/>
      <c r="G130" s="47"/>
      <c r="H130" s="47"/>
      <c r="I130" s="47"/>
      <c r="J130" s="47"/>
      <c r="K130" s="47"/>
      <c r="L130" s="47"/>
      <c r="M130" s="86"/>
      <c r="N130" s="90"/>
      <c r="O130" s="87">
        <f t="shared" si="31"/>
        <v>0</v>
      </c>
      <c r="P130" s="88"/>
      <c r="Q130" s="88"/>
      <c r="R130" s="87">
        <f t="shared" si="32"/>
        <v>0</v>
      </c>
      <c r="S130" s="88"/>
      <c r="T130" s="88"/>
      <c r="U130" s="87">
        <f t="shared" si="33"/>
        <v>0</v>
      </c>
      <c r="V130" s="324"/>
    </row>
    <row r="131" spans="1:22">
      <c r="A131" s="81"/>
      <c r="B131" s="364"/>
      <c r="C131" s="338"/>
      <c r="D131" s="32"/>
      <c r="E131" s="20"/>
      <c r="F131" s="21"/>
      <c r="G131" s="49"/>
      <c r="H131" s="49"/>
      <c r="I131" s="49"/>
      <c r="J131" s="49"/>
      <c r="K131" s="49"/>
      <c r="L131" s="49"/>
      <c r="M131" s="266"/>
      <c r="N131" s="78"/>
      <c r="O131" s="77"/>
      <c r="P131" s="77"/>
      <c r="Q131" s="77"/>
      <c r="R131" s="77"/>
      <c r="S131" s="77"/>
      <c r="T131" s="77"/>
      <c r="U131" s="77"/>
      <c r="V131" s="79"/>
    </row>
    <row r="132" spans="1:22" ht="42.75">
      <c r="A132" s="81"/>
      <c r="B132" s="364" t="s">
        <v>626</v>
      </c>
      <c r="C132" s="338" t="s">
        <v>627</v>
      </c>
      <c r="D132" s="32" t="s">
        <v>3446</v>
      </c>
      <c r="E132" s="20" t="str">
        <f t="shared" ref="E132:E133" si="34">IF((COUNT(G132:L132)=0),"Enter value from column G to column L",SUM(G132:L132))</f>
        <v>Enter value from column G to column L</v>
      </c>
      <c r="F132" s="22"/>
      <c r="G132" s="47"/>
      <c r="H132" s="47"/>
      <c r="I132" s="47"/>
      <c r="J132" s="47"/>
      <c r="K132" s="47"/>
      <c r="L132" s="47"/>
      <c r="M132" s="86"/>
      <c r="N132" s="90"/>
      <c r="O132" s="87">
        <f t="shared" ref="O132:O133" si="35">N132</f>
        <v>0</v>
      </c>
      <c r="P132" s="88"/>
      <c r="Q132" s="88"/>
      <c r="R132" s="87">
        <f t="shared" ref="R132:R133" si="36">Q132</f>
        <v>0</v>
      </c>
      <c r="S132" s="88"/>
      <c r="T132" s="88"/>
      <c r="U132" s="87">
        <f t="shared" ref="U132:U133" si="37">T132</f>
        <v>0</v>
      </c>
      <c r="V132" s="324"/>
    </row>
    <row r="133" spans="1:22" ht="42.75">
      <c r="A133" s="258"/>
      <c r="B133" s="364" t="s">
        <v>628</v>
      </c>
      <c r="C133" s="338" t="s">
        <v>629</v>
      </c>
      <c r="D133" s="32" t="s">
        <v>3446</v>
      </c>
      <c r="E133" s="20" t="str">
        <f t="shared" si="34"/>
        <v>Enter value from column G to column L</v>
      </c>
      <c r="F133" s="22"/>
      <c r="G133" s="47"/>
      <c r="H133" s="47"/>
      <c r="I133" s="47"/>
      <c r="J133" s="47"/>
      <c r="K133" s="47"/>
      <c r="L133" s="47"/>
      <c r="M133" s="86"/>
      <c r="N133" s="90"/>
      <c r="O133" s="87">
        <f t="shared" si="35"/>
        <v>0</v>
      </c>
      <c r="P133" s="88"/>
      <c r="Q133" s="88"/>
      <c r="R133" s="87">
        <f t="shared" si="36"/>
        <v>0</v>
      </c>
      <c r="S133" s="88"/>
      <c r="T133" s="88"/>
      <c r="U133" s="87">
        <f t="shared" si="37"/>
        <v>0</v>
      </c>
      <c r="V133" s="324"/>
    </row>
    <row r="134" spans="1:22">
      <c r="A134" s="258"/>
      <c r="B134" s="364"/>
      <c r="C134" s="338"/>
      <c r="D134" s="32"/>
      <c r="E134" s="20"/>
      <c r="F134" s="21"/>
      <c r="G134" s="49"/>
      <c r="H134" s="49"/>
      <c r="I134" s="49"/>
      <c r="J134" s="49"/>
      <c r="K134" s="49"/>
      <c r="L134" s="49"/>
      <c r="M134" s="266"/>
      <c r="N134" s="78"/>
      <c r="O134" s="77"/>
      <c r="P134" s="77"/>
      <c r="Q134" s="77"/>
      <c r="R134" s="77"/>
      <c r="S134" s="77"/>
      <c r="T134" s="77"/>
      <c r="U134" s="77"/>
      <c r="V134" s="79"/>
    </row>
    <row r="135" spans="1:22" ht="57">
      <c r="A135" s="81"/>
      <c r="B135" s="364" t="s">
        <v>630</v>
      </c>
      <c r="C135" s="338" t="s">
        <v>631</v>
      </c>
      <c r="D135" s="32" t="s">
        <v>3444</v>
      </c>
      <c r="E135" s="20" t="str">
        <f t="shared" ref="E135:E138" si="38">IF((COUNT(G135:L135)=0),"Enter value from column G to column L",SUM(G135:L135))</f>
        <v>Enter value from column G to column L</v>
      </c>
      <c r="F135" s="22"/>
      <c r="G135" s="47"/>
      <c r="H135" s="47"/>
      <c r="I135" s="47"/>
      <c r="J135" s="47"/>
      <c r="K135" s="47"/>
      <c r="L135" s="47"/>
      <c r="M135" s="86"/>
      <c r="N135" s="90"/>
      <c r="O135" s="87">
        <f t="shared" ref="O135:O138" si="39">N135</f>
        <v>0</v>
      </c>
      <c r="P135" s="88"/>
      <c r="Q135" s="88"/>
      <c r="R135" s="87">
        <f t="shared" ref="R135:R138" si="40">Q135</f>
        <v>0</v>
      </c>
      <c r="S135" s="88"/>
      <c r="T135" s="88"/>
      <c r="U135" s="87">
        <f t="shared" ref="U135:U138" si="41">T135</f>
        <v>0</v>
      </c>
      <c r="V135" s="324"/>
    </row>
    <row r="136" spans="1:22" ht="57">
      <c r="A136" s="81"/>
      <c r="B136" s="364" t="s">
        <v>632</v>
      </c>
      <c r="C136" s="338" t="s">
        <v>633</v>
      </c>
      <c r="D136" s="32" t="s">
        <v>3444</v>
      </c>
      <c r="E136" s="20" t="str">
        <f t="shared" si="38"/>
        <v>Enter value from column G to column L</v>
      </c>
      <c r="F136" s="22"/>
      <c r="G136" s="47"/>
      <c r="H136" s="47"/>
      <c r="I136" s="47"/>
      <c r="J136" s="47"/>
      <c r="K136" s="47"/>
      <c r="L136" s="47"/>
      <c r="M136" s="86"/>
      <c r="N136" s="90"/>
      <c r="O136" s="87">
        <f t="shared" si="39"/>
        <v>0</v>
      </c>
      <c r="P136" s="88"/>
      <c r="Q136" s="88"/>
      <c r="R136" s="87">
        <f t="shared" si="40"/>
        <v>0</v>
      </c>
      <c r="S136" s="88"/>
      <c r="T136" s="88"/>
      <c r="U136" s="87">
        <f t="shared" si="41"/>
        <v>0</v>
      </c>
      <c r="V136" s="324"/>
    </row>
    <row r="137" spans="1:22" ht="57">
      <c r="A137" s="81"/>
      <c r="B137" s="364" t="s">
        <v>634</v>
      </c>
      <c r="C137" s="338" t="s">
        <v>635</v>
      </c>
      <c r="D137" s="32" t="s">
        <v>3444</v>
      </c>
      <c r="E137" s="20" t="str">
        <f t="shared" si="38"/>
        <v>Enter value from column G to column L</v>
      </c>
      <c r="F137" s="22"/>
      <c r="G137" s="47"/>
      <c r="H137" s="47"/>
      <c r="I137" s="47"/>
      <c r="J137" s="47"/>
      <c r="K137" s="47"/>
      <c r="L137" s="47"/>
      <c r="M137" s="86"/>
      <c r="N137" s="90"/>
      <c r="O137" s="87">
        <f t="shared" si="39"/>
        <v>0</v>
      </c>
      <c r="P137" s="88"/>
      <c r="Q137" s="88"/>
      <c r="R137" s="87">
        <f t="shared" si="40"/>
        <v>0</v>
      </c>
      <c r="S137" s="88"/>
      <c r="T137" s="88"/>
      <c r="U137" s="87">
        <f t="shared" si="41"/>
        <v>0</v>
      </c>
      <c r="V137" s="324"/>
    </row>
    <row r="138" spans="1:22" ht="57">
      <c r="A138" s="81"/>
      <c r="B138" s="364" t="s">
        <v>636</v>
      </c>
      <c r="C138" s="338" t="s">
        <v>637</v>
      </c>
      <c r="D138" s="32" t="s">
        <v>3444</v>
      </c>
      <c r="E138" s="20" t="str">
        <f t="shared" si="38"/>
        <v>Enter value from column G to column L</v>
      </c>
      <c r="F138" s="22"/>
      <c r="G138" s="47"/>
      <c r="H138" s="47"/>
      <c r="I138" s="47"/>
      <c r="J138" s="47"/>
      <c r="K138" s="47"/>
      <c r="L138" s="47"/>
      <c r="M138" s="86"/>
      <c r="N138" s="90"/>
      <c r="O138" s="87">
        <f t="shared" si="39"/>
        <v>0</v>
      </c>
      <c r="P138" s="88"/>
      <c r="Q138" s="88"/>
      <c r="R138" s="87">
        <f t="shared" si="40"/>
        <v>0</v>
      </c>
      <c r="S138" s="88"/>
      <c r="T138" s="88"/>
      <c r="U138" s="87">
        <f t="shared" si="41"/>
        <v>0</v>
      </c>
      <c r="V138" s="324"/>
    </row>
    <row r="139" spans="1:22">
      <c r="A139" s="81"/>
      <c r="B139" s="364"/>
      <c r="C139" s="338"/>
      <c r="D139" s="32"/>
      <c r="E139" s="20"/>
      <c r="F139" s="21"/>
      <c r="G139" s="49"/>
      <c r="H139" s="49"/>
      <c r="I139" s="49"/>
      <c r="J139" s="49"/>
      <c r="K139" s="49"/>
      <c r="L139" s="49"/>
      <c r="M139" s="266"/>
      <c r="N139" s="78"/>
      <c r="O139" s="77"/>
      <c r="P139" s="77"/>
      <c r="Q139" s="77"/>
      <c r="R139" s="77"/>
      <c r="S139" s="77"/>
      <c r="T139" s="77"/>
      <c r="U139" s="77"/>
      <c r="V139" s="79"/>
    </row>
    <row r="140" spans="1:22" s="76" customFormat="1" ht="30">
      <c r="A140" s="250" t="s">
        <v>19</v>
      </c>
      <c r="B140" s="363"/>
      <c r="C140" s="337" t="s">
        <v>638</v>
      </c>
      <c r="D140" s="69"/>
      <c r="E140" s="70"/>
      <c r="F140" s="71"/>
      <c r="G140" s="71"/>
      <c r="H140" s="71"/>
      <c r="I140" s="71"/>
      <c r="J140" s="71"/>
      <c r="K140" s="71"/>
      <c r="L140" s="71"/>
      <c r="M140" s="72"/>
      <c r="N140" s="73"/>
      <c r="O140" s="74"/>
      <c r="P140" s="74"/>
      <c r="Q140" s="75"/>
      <c r="R140" s="74"/>
      <c r="S140" s="74"/>
      <c r="T140" s="75"/>
      <c r="U140" s="319"/>
      <c r="V140" s="249"/>
    </row>
    <row r="141" spans="1:22" ht="28.5">
      <c r="A141" s="258"/>
      <c r="B141" s="364" t="s">
        <v>639</v>
      </c>
      <c r="C141" s="338" t="s">
        <v>4918</v>
      </c>
      <c r="D141" s="32" t="s">
        <v>3447</v>
      </c>
      <c r="E141" s="20" t="str">
        <f t="shared" ref="E141:E144" si="42">IF((COUNT(G141:L141)=0),"Enter value from column G to column L",SUM(G141:L141))</f>
        <v>Enter value from column G to column L</v>
      </c>
      <c r="F141" s="22"/>
      <c r="G141" s="47"/>
      <c r="H141" s="47"/>
      <c r="I141" s="47"/>
      <c r="J141" s="47"/>
      <c r="K141" s="47"/>
      <c r="L141" s="47"/>
      <c r="M141" s="86"/>
      <c r="N141" s="90"/>
      <c r="O141" s="87">
        <f t="shared" ref="O141:O144" si="43">N141</f>
        <v>0</v>
      </c>
      <c r="P141" s="88"/>
      <c r="Q141" s="88"/>
      <c r="R141" s="87">
        <f t="shared" ref="R141:R144" si="44">Q141</f>
        <v>0</v>
      </c>
      <c r="S141" s="88"/>
      <c r="T141" s="88"/>
      <c r="U141" s="87">
        <f t="shared" ref="U141:U144" si="45">T141</f>
        <v>0</v>
      </c>
      <c r="V141" s="324"/>
    </row>
    <row r="142" spans="1:22" ht="28.5">
      <c r="A142" s="258"/>
      <c r="B142" s="364" t="s">
        <v>640</v>
      </c>
      <c r="C142" s="338" t="s">
        <v>4919</v>
      </c>
      <c r="D142" s="32" t="s">
        <v>3447</v>
      </c>
      <c r="E142" s="20" t="str">
        <f t="shared" si="42"/>
        <v>Enter value from column G to column L</v>
      </c>
      <c r="F142" s="22"/>
      <c r="G142" s="47"/>
      <c r="H142" s="47"/>
      <c r="I142" s="47"/>
      <c r="J142" s="47"/>
      <c r="K142" s="47"/>
      <c r="L142" s="47"/>
      <c r="M142" s="86"/>
      <c r="N142" s="90"/>
      <c r="O142" s="87">
        <f t="shared" si="43"/>
        <v>0</v>
      </c>
      <c r="P142" s="88"/>
      <c r="Q142" s="88"/>
      <c r="R142" s="87">
        <f t="shared" si="44"/>
        <v>0</v>
      </c>
      <c r="S142" s="88"/>
      <c r="T142" s="88"/>
      <c r="U142" s="87">
        <f t="shared" si="45"/>
        <v>0</v>
      </c>
      <c r="V142" s="324"/>
    </row>
    <row r="143" spans="1:22" ht="28.5">
      <c r="A143" s="81"/>
      <c r="B143" s="364" t="s">
        <v>641</v>
      </c>
      <c r="C143" s="338" t="s">
        <v>4920</v>
      </c>
      <c r="D143" s="32" t="s">
        <v>3447</v>
      </c>
      <c r="E143" s="20" t="str">
        <f t="shared" si="42"/>
        <v>Enter value from column G to column L</v>
      </c>
      <c r="F143" s="22"/>
      <c r="G143" s="47"/>
      <c r="H143" s="47"/>
      <c r="I143" s="47"/>
      <c r="J143" s="47"/>
      <c r="K143" s="47"/>
      <c r="L143" s="47"/>
      <c r="M143" s="86"/>
      <c r="N143" s="90"/>
      <c r="O143" s="87">
        <f t="shared" si="43"/>
        <v>0</v>
      </c>
      <c r="P143" s="88"/>
      <c r="Q143" s="88"/>
      <c r="R143" s="87">
        <f t="shared" si="44"/>
        <v>0</v>
      </c>
      <c r="S143" s="88"/>
      <c r="T143" s="88"/>
      <c r="U143" s="87">
        <f t="shared" si="45"/>
        <v>0</v>
      </c>
      <c r="V143" s="324"/>
    </row>
    <row r="144" spans="1:22" ht="42.75">
      <c r="A144" s="81"/>
      <c r="B144" s="364" t="s">
        <v>642</v>
      </c>
      <c r="C144" s="338" t="s">
        <v>4921</v>
      </c>
      <c r="D144" s="32" t="s">
        <v>3447</v>
      </c>
      <c r="E144" s="20" t="str">
        <f t="shared" si="42"/>
        <v>Enter value from column G to column L</v>
      </c>
      <c r="F144" s="22"/>
      <c r="G144" s="47"/>
      <c r="H144" s="47"/>
      <c r="I144" s="47"/>
      <c r="J144" s="47"/>
      <c r="K144" s="47"/>
      <c r="L144" s="47"/>
      <c r="M144" s="86"/>
      <c r="N144" s="90"/>
      <c r="O144" s="87">
        <f t="shared" si="43"/>
        <v>0</v>
      </c>
      <c r="P144" s="88"/>
      <c r="Q144" s="88"/>
      <c r="R144" s="87">
        <f t="shared" si="44"/>
        <v>0</v>
      </c>
      <c r="S144" s="88"/>
      <c r="T144" s="88"/>
      <c r="U144" s="87">
        <f t="shared" si="45"/>
        <v>0</v>
      </c>
      <c r="V144" s="324"/>
    </row>
    <row r="145" spans="1:22">
      <c r="A145" s="81"/>
      <c r="B145" s="364"/>
      <c r="C145" s="338"/>
      <c r="D145" s="32"/>
      <c r="E145" s="20"/>
      <c r="F145" s="21"/>
      <c r="G145" s="49"/>
      <c r="H145" s="49"/>
      <c r="I145" s="49"/>
      <c r="J145" s="49"/>
      <c r="K145" s="49"/>
      <c r="L145" s="49"/>
      <c r="M145" s="266"/>
      <c r="N145" s="78"/>
      <c r="O145" s="77"/>
      <c r="P145" s="77"/>
      <c r="Q145" s="77"/>
      <c r="R145" s="77"/>
      <c r="S145" s="77"/>
      <c r="T145" s="77"/>
      <c r="U145" s="77"/>
      <c r="V145" s="79"/>
    </row>
    <row r="146" spans="1:22" s="76" customFormat="1" ht="15">
      <c r="A146" s="250" t="s">
        <v>19</v>
      </c>
      <c r="B146" s="363"/>
      <c r="C146" s="337" t="s">
        <v>648</v>
      </c>
      <c r="D146" s="69"/>
      <c r="E146" s="70"/>
      <c r="F146" s="71"/>
      <c r="G146" s="71"/>
      <c r="H146" s="71"/>
      <c r="I146" s="71"/>
      <c r="J146" s="71"/>
      <c r="K146" s="71"/>
      <c r="L146" s="71"/>
      <c r="M146" s="72"/>
      <c r="N146" s="73"/>
      <c r="O146" s="74"/>
      <c r="P146" s="74"/>
      <c r="Q146" s="75"/>
      <c r="R146" s="74"/>
      <c r="S146" s="74"/>
      <c r="T146" s="75"/>
      <c r="U146" s="319"/>
      <c r="V146" s="249"/>
    </row>
    <row r="147" spans="1:22">
      <c r="A147" s="81"/>
      <c r="B147" s="364"/>
      <c r="C147" s="338"/>
      <c r="D147" s="32"/>
      <c r="E147" s="20"/>
      <c r="F147" s="21"/>
      <c r="G147" s="49"/>
      <c r="H147" s="49"/>
      <c r="I147" s="49"/>
      <c r="J147" s="49"/>
      <c r="K147" s="49"/>
      <c r="L147" s="49"/>
      <c r="M147" s="266"/>
      <c r="N147" s="78"/>
      <c r="O147" s="77"/>
      <c r="P147" s="77"/>
      <c r="Q147" s="77"/>
      <c r="R147" s="77"/>
      <c r="S147" s="77"/>
      <c r="T147" s="77"/>
      <c r="U147" s="77"/>
      <c r="V147" s="79"/>
    </row>
    <row r="148" spans="1:22">
      <c r="A148" s="81"/>
      <c r="B148" s="364"/>
      <c r="C148" s="338" t="s">
        <v>649</v>
      </c>
      <c r="D148" s="32"/>
      <c r="E148" s="20"/>
      <c r="F148" s="21"/>
      <c r="G148" s="49"/>
      <c r="H148" s="49"/>
      <c r="I148" s="49"/>
      <c r="J148" s="49"/>
      <c r="K148" s="49"/>
      <c r="L148" s="49"/>
      <c r="M148" s="266"/>
      <c r="N148" s="78"/>
      <c r="O148" s="77"/>
      <c r="P148" s="77"/>
      <c r="Q148" s="77"/>
      <c r="R148" s="77"/>
      <c r="S148" s="77"/>
      <c r="T148" s="77"/>
      <c r="U148" s="77"/>
      <c r="V148" s="79"/>
    </row>
    <row r="149" spans="1:22" ht="28.5">
      <c r="A149" s="81"/>
      <c r="B149" s="364" t="s">
        <v>643</v>
      </c>
      <c r="C149" s="338" t="s">
        <v>651</v>
      </c>
      <c r="D149" s="32" t="s">
        <v>3444</v>
      </c>
      <c r="E149" s="20" t="str">
        <f t="shared" ref="E149:E154" si="46">IF((COUNT(G149:L149)=0),"Enter value from column G to column L",SUM(G149:L149))</f>
        <v>Enter value from column G to column L</v>
      </c>
      <c r="F149" s="22"/>
      <c r="G149" s="47"/>
      <c r="H149" s="47"/>
      <c r="I149" s="47"/>
      <c r="J149" s="47"/>
      <c r="K149" s="47"/>
      <c r="L149" s="47"/>
      <c r="M149" s="86"/>
      <c r="N149" s="90"/>
      <c r="O149" s="87">
        <f t="shared" ref="O149:O154" si="47">N149</f>
        <v>0</v>
      </c>
      <c r="P149" s="88"/>
      <c r="Q149" s="88"/>
      <c r="R149" s="87">
        <f t="shared" ref="R149:R154" si="48">Q149</f>
        <v>0</v>
      </c>
      <c r="S149" s="88"/>
      <c r="T149" s="88"/>
      <c r="U149" s="87">
        <f t="shared" ref="U149:U154" si="49">T149</f>
        <v>0</v>
      </c>
      <c r="V149" s="324"/>
    </row>
    <row r="150" spans="1:22" ht="28.5">
      <c r="A150" s="81"/>
      <c r="B150" s="364" t="s">
        <v>645</v>
      </c>
      <c r="C150" s="338" t="s">
        <v>653</v>
      </c>
      <c r="D150" s="32" t="s">
        <v>3444</v>
      </c>
      <c r="E150" s="20" t="str">
        <f t="shared" si="46"/>
        <v>Enter value from column G to column L</v>
      </c>
      <c r="F150" s="22"/>
      <c r="G150" s="47"/>
      <c r="H150" s="47"/>
      <c r="I150" s="47"/>
      <c r="J150" s="47"/>
      <c r="K150" s="47"/>
      <c r="L150" s="47"/>
      <c r="M150" s="86"/>
      <c r="N150" s="90"/>
      <c r="O150" s="87">
        <f t="shared" si="47"/>
        <v>0</v>
      </c>
      <c r="P150" s="88"/>
      <c r="Q150" s="88"/>
      <c r="R150" s="87">
        <f t="shared" si="48"/>
        <v>0</v>
      </c>
      <c r="S150" s="88"/>
      <c r="T150" s="88"/>
      <c r="U150" s="87">
        <f t="shared" si="49"/>
        <v>0</v>
      </c>
      <c r="V150" s="324"/>
    </row>
    <row r="151" spans="1:22" ht="28.5">
      <c r="A151" s="81"/>
      <c r="B151" s="364" t="s">
        <v>647</v>
      </c>
      <c r="C151" s="338" t="s">
        <v>655</v>
      </c>
      <c r="D151" s="32" t="s">
        <v>3449</v>
      </c>
      <c r="E151" s="20" t="str">
        <f t="shared" si="46"/>
        <v>Enter value from column G to column L</v>
      </c>
      <c r="F151" s="22"/>
      <c r="G151" s="47"/>
      <c r="H151" s="47"/>
      <c r="I151" s="47"/>
      <c r="J151" s="47"/>
      <c r="K151" s="47"/>
      <c r="L151" s="47"/>
      <c r="M151" s="86"/>
      <c r="N151" s="90"/>
      <c r="O151" s="87">
        <f t="shared" si="47"/>
        <v>0</v>
      </c>
      <c r="P151" s="88"/>
      <c r="Q151" s="88"/>
      <c r="R151" s="87">
        <f t="shared" si="48"/>
        <v>0</v>
      </c>
      <c r="S151" s="88"/>
      <c r="T151" s="88"/>
      <c r="U151" s="87">
        <f t="shared" si="49"/>
        <v>0</v>
      </c>
      <c r="V151" s="324"/>
    </row>
    <row r="152" spans="1:22" ht="28.5">
      <c r="A152" s="81"/>
      <c r="B152" s="364" t="s">
        <v>4010</v>
      </c>
      <c r="C152" s="338" t="s">
        <v>657</v>
      </c>
      <c r="D152" s="32" t="s">
        <v>3449</v>
      </c>
      <c r="E152" s="20" t="str">
        <f t="shared" si="46"/>
        <v>Enter value from column G to column L</v>
      </c>
      <c r="F152" s="22"/>
      <c r="G152" s="47"/>
      <c r="H152" s="47"/>
      <c r="I152" s="47"/>
      <c r="J152" s="47"/>
      <c r="K152" s="47"/>
      <c r="L152" s="47"/>
      <c r="M152" s="86"/>
      <c r="N152" s="90"/>
      <c r="O152" s="87">
        <f t="shared" si="47"/>
        <v>0</v>
      </c>
      <c r="P152" s="88"/>
      <c r="Q152" s="88"/>
      <c r="R152" s="87">
        <f t="shared" si="48"/>
        <v>0</v>
      </c>
      <c r="S152" s="88"/>
      <c r="T152" s="88"/>
      <c r="U152" s="87">
        <f t="shared" si="49"/>
        <v>0</v>
      </c>
      <c r="V152" s="324"/>
    </row>
    <row r="153" spans="1:22" ht="28.5">
      <c r="A153" s="81"/>
      <c r="B153" s="364" t="s">
        <v>4011</v>
      </c>
      <c r="C153" s="338" t="s">
        <v>659</v>
      </c>
      <c r="D153" s="32" t="s">
        <v>3444</v>
      </c>
      <c r="E153" s="20" t="str">
        <f t="shared" si="46"/>
        <v>Enter value from column G to column L</v>
      </c>
      <c r="F153" s="22"/>
      <c r="G153" s="47"/>
      <c r="H153" s="47"/>
      <c r="I153" s="47"/>
      <c r="J153" s="47"/>
      <c r="K153" s="47"/>
      <c r="L153" s="47"/>
      <c r="M153" s="86"/>
      <c r="N153" s="90"/>
      <c r="O153" s="87">
        <f t="shared" si="47"/>
        <v>0</v>
      </c>
      <c r="P153" s="88"/>
      <c r="Q153" s="88"/>
      <c r="R153" s="87">
        <f t="shared" si="48"/>
        <v>0</v>
      </c>
      <c r="S153" s="88"/>
      <c r="T153" s="88"/>
      <c r="U153" s="87">
        <f t="shared" si="49"/>
        <v>0</v>
      </c>
      <c r="V153" s="324"/>
    </row>
    <row r="154" spans="1:22" ht="28.5">
      <c r="A154" s="81"/>
      <c r="B154" s="364" t="s">
        <v>4012</v>
      </c>
      <c r="C154" s="338" t="s">
        <v>661</v>
      </c>
      <c r="D154" s="32" t="s">
        <v>3444</v>
      </c>
      <c r="E154" s="20" t="str">
        <f t="shared" si="46"/>
        <v>Enter value from column G to column L</v>
      </c>
      <c r="F154" s="22"/>
      <c r="G154" s="47"/>
      <c r="H154" s="47"/>
      <c r="I154" s="47"/>
      <c r="J154" s="47"/>
      <c r="K154" s="47"/>
      <c r="L154" s="47"/>
      <c r="M154" s="86"/>
      <c r="N154" s="90"/>
      <c r="O154" s="87">
        <f t="shared" si="47"/>
        <v>0</v>
      </c>
      <c r="P154" s="88"/>
      <c r="Q154" s="88"/>
      <c r="R154" s="87">
        <f t="shared" si="48"/>
        <v>0</v>
      </c>
      <c r="S154" s="88"/>
      <c r="T154" s="88"/>
      <c r="U154" s="87">
        <f t="shared" si="49"/>
        <v>0</v>
      </c>
      <c r="V154" s="324"/>
    </row>
    <row r="155" spans="1:22">
      <c r="A155" s="81"/>
      <c r="B155" s="364"/>
      <c r="C155" s="338"/>
      <c r="D155" s="32"/>
      <c r="E155" s="20"/>
      <c r="F155" s="21"/>
      <c r="G155" s="49"/>
      <c r="H155" s="49"/>
      <c r="I155" s="49"/>
      <c r="J155" s="49"/>
      <c r="K155" s="49"/>
      <c r="L155" s="49"/>
      <c r="M155" s="266"/>
      <c r="N155" s="78"/>
      <c r="O155" s="77"/>
      <c r="P155" s="77"/>
      <c r="Q155" s="77"/>
      <c r="R155" s="77"/>
      <c r="S155" s="77"/>
      <c r="T155" s="77"/>
      <c r="U155" s="77"/>
      <c r="V155" s="79"/>
    </row>
    <row r="156" spans="1:22" s="76" customFormat="1" ht="32.25" customHeight="1">
      <c r="A156" s="250" t="s">
        <v>19</v>
      </c>
      <c r="B156" s="363"/>
      <c r="C156" s="337" t="s">
        <v>662</v>
      </c>
      <c r="D156" s="69"/>
      <c r="E156" s="70"/>
      <c r="F156" s="71"/>
      <c r="G156" s="71"/>
      <c r="H156" s="71"/>
      <c r="I156" s="71"/>
      <c r="J156" s="71"/>
      <c r="K156" s="71"/>
      <c r="L156" s="71"/>
      <c r="M156" s="72"/>
      <c r="N156" s="73"/>
      <c r="O156" s="74"/>
      <c r="P156" s="74"/>
      <c r="Q156" s="75"/>
      <c r="R156" s="74"/>
      <c r="S156" s="74"/>
      <c r="T156" s="75"/>
      <c r="U156" s="319"/>
      <c r="V156" s="249"/>
    </row>
    <row r="157" spans="1:22" ht="42.75">
      <c r="A157" s="81"/>
      <c r="B157" s="364" t="s">
        <v>3506</v>
      </c>
      <c r="C157" s="338" t="s">
        <v>664</v>
      </c>
      <c r="D157" s="32" t="s">
        <v>3444</v>
      </c>
      <c r="E157" s="20" t="str">
        <f t="shared" ref="E157:E180" si="50">IF((COUNT(G157:L157)=0),"Enter value from column G to column L",SUM(G157:L157))</f>
        <v>Enter value from column G to column L</v>
      </c>
      <c r="F157" s="22"/>
      <c r="G157" s="47"/>
      <c r="H157" s="47"/>
      <c r="I157" s="47"/>
      <c r="J157" s="47"/>
      <c r="K157" s="47"/>
      <c r="L157" s="47"/>
      <c r="M157" s="86"/>
      <c r="N157" s="90"/>
      <c r="O157" s="87">
        <f t="shared" ref="O157:O180" si="51">N157</f>
        <v>0</v>
      </c>
      <c r="P157" s="88"/>
      <c r="Q157" s="88"/>
      <c r="R157" s="87">
        <f t="shared" ref="R157:R180" si="52">Q157</f>
        <v>0</v>
      </c>
      <c r="S157" s="88"/>
      <c r="T157" s="88"/>
      <c r="U157" s="87">
        <f t="shared" ref="U157:U180" si="53">T157</f>
        <v>0</v>
      </c>
      <c r="V157" s="324"/>
    </row>
    <row r="158" spans="1:22" ht="42.75">
      <c r="A158" s="81"/>
      <c r="B158" s="364" t="s">
        <v>3507</v>
      </c>
      <c r="C158" s="338" t="s">
        <v>666</v>
      </c>
      <c r="D158" s="32" t="s">
        <v>3450</v>
      </c>
      <c r="E158" s="20" t="str">
        <f t="shared" si="50"/>
        <v>Enter value from column G to column L</v>
      </c>
      <c r="F158" s="22"/>
      <c r="G158" s="47"/>
      <c r="H158" s="47"/>
      <c r="I158" s="47"/>
      <c r="J158" s="47"/>
      <c r="K158" s="47"/>
      <c r="L158" s="47"/>
      <c r="M158" s="86"/>
      <c r="N158" s="90"/>
      <c r="O158" s="87">
        <f t="shared" si="51"/>
        <v>0</v>
      </c>
      <c r="P158" s="88"/>
      <c r="Q158" s="88"/>
      <c r="R158" s="87">
        <f t="shared" si="52"/>
        <v>0</v>
      </c>
      <c r="S158" s="88"/>
      <c r="T158" s="88"/>
      <c r="U158" s="87">
        <f t="shared" si="53"/>
        <v>0</v>
      </c>
      <c r="V158" s="324"/>
    </row>
    <row r="159" spans="1:22" ht="28.5">
      <c r="A159" s="81"/>
      <c r="B159" s="364" t="s">
        <v>3508</v>
      </c>
      <c r="C159" s="338" t="s">
        <v>668</v>
      </c>
      <c r="D159" s="32" t="s">
        <v>3444</v>
      </c>
      <c r="E159" s="20" t="str">
        <f t="shared" si="50"/>
        <v>Enter value from column G to column L</v>
      </c>
      <c r="F159" s="22"/>
      <c r="G159" s="47"/>
      <c r="H159" s="47"/>
      <c r="I159" s="47"/>
      <c r="J159" s="47"/>
      <c r="K159" s="47"/>
      <c r="L159" s="47"/>
      <c r="M159" s="86"/>
      <c r="N159" s="90"/>
      <c r="O159" s="87">
        <f t="shared" si="51"/>
        <v>0</v>
      </c>
      <c r="P159" s="88"/>
      <c r="Q159" s="88"/>
      <c r="R159" s="87">
        <f t="shared" si="52"/>
        <v>0</v>
      </c>
      <c r="S159" s="88"/>
      <c r="T159" s="88"/>
      <c r="U159" s="87">
        <f t="shared" si="53"/>
        <v>0</v>
      </c>
      <c r="V159" s="324"/>
    </row>
    <row r="160" spans="1:22" ht="42.75">
      <c r="A160" s="81"/>
      <c r="B160" s="364" t="s">
        <v>3509</v>
      </c>
      <c r="C160" s="338" t="s">
        <v>670</v>
      </c>
      <c r="D160" s="32" t="s">
        <v>3444</v>
      </c>
      <c r="E160" s="20" t="str">
        <f t="shared" si="50"/>
        <v>Enter value from column G to column L</v>
      </c>
      <c r="F160" s="22"/>
      <c r="G160" s="47"/>
      <c r="H160" s="47"/>
      <c r="I160" s="47"/>
      <c r="J160" s="47"/>
      <c r="K160" s="47"/>
      <c r="L160" s="47"/>
      <c r="M160" s="86"/>
      <c r="N160" s="90"/>
      <c r="O160" s="87">
        <f t="shared" si="51"/>
        <v>0</v>
      </c>
      <c r="P160" s="88"/>
      <c r="Q160" s="88"/>
      <c r="R160" s="87">
        <f t="shared" si="52"/>
        <v>0</v>
      </c>
      <c r="S160" s="88"/>
      <c r="T160" s="88"/>
      <c r="U160" s="87">
        <f t="shared" si="53"/>
        <v>0</v>
      </c>
      <c r="V160" s="324"/>
    </row>
    <row r="161" spans="1:22" ht="42.75">
      <c r="A161" s="81"/>
      <c r="B161" s="364" t="s">
        <v>3510</v>
      </c>
      <c r="C161" s="338" t="s">
        <v>672</v>
      </c>
      <c r="D161" s="32" t="s">
        <v>3450</v>
      </c>
      <c r="E161" s="20" t="str">
        <f t="shared" si="50"/>
        <v>Enter value from column G to column L</v>
      </c>
      <c r="F161" s="22"/>
      <c r="G161" s="47"/>
      <c r="H161" s="47"/>
      <c r="I161" s="47"/>
      <c r="J161" s="47"/>
      <c r="K161" s="47"/>
      <c r="L161" s="47"/>
      <c r="M161" s="86"/>
      <c r="N161" s="90"/>
      <c r="O161" s="87">
        <f t="shared" si="51"/>
        <v>0</v>
      </c>
      <c r="P161" s="88"/>
      <c r="Q161" s="88"/>
      <c r="R161" s="87">
        <f t="shared" si="52"/>
        <v>0</v>
      </c>
      <c r="S161" s="88"/>
      <c r="T161" s="88"/>
      <c r="U161" s="87">
        <f t="shared" si="53"/>
        <v>0</v>
      </c>
      <c r="V161" s="324"/>
    </row>
    <row r="162" spans="1:22" ht="28.5">
      <c r="A162" s="81"/>
      <c r="B162" s="364" t="s">
        <v>3511</v>
      </c>
      <c r="C162" s="338" t="s">
        <v>674</v>
      </c>
      <c r="D162" s="32" t="s">
        <v>3444</v>
      </c>
      <c r="E162" s="20" t="str">
        <f t="shared" si="50"/>
        <v>Enter value from column G to column L</v>
      </c>
      <c r="F162" s="22"/>
      <c r="G162" s="47"/>
      <c r="H162" s="47"/>
      <c r="I162" s="47"/>
      <c r="J162" s="47"/>
      <c r="K162" s="47"/>
      <c r="L162" s="47"/>
      <c r="M162" s="86"/>
      <c r="N162" s="90"/>
      <c r="O162" s="87">
        <f t="shared" si="51"/>
        <v>0</v>
      </c>
      <c r="P162" s="88"/>
      <c r="Q162" s="88"/>
      <c r="R162" s="87">
        <f t="shared" si="52"/>
        <v>0</v>
      </c>
      <c r="S162" s="88"/>
      <c r="T162" s="88"/>
      <c r="U162" s="87">
        <f t="shared" si="53"/>
        <v>0</v>
      </c>
      <c r="V162" s="324"/>
    </row>
    <row r="163" spans="1:22" ht="42.75">
      <c r="A163" s="81"/>
      <c r="B163" s="364" t="s">
        <v>4013</v>
      </c>
      <c r="C163" s="338" t="s">
        <v>676</v>
      </c>
      <c r="D163" s="32" t="s">
        <v>3444</v>
      </c>
      <c r="E163" s="20" t="str">
        <f t="shared" si="50"/>
        <v>Enter value from column G to column L</v>
      </c>
      <c r="F163" s="22"/>
      <c r="G163" s="47"/>
      <c r="H163" s="47"/>
      <c r="I163" s="47"/>
      <c r="J163" s="47"/>
      <c r="K163" s="47"/>
      <c r="L163" s="47"/>
      <c r="M163" s="86"/>
      <c r="N163" s="90"/>
      <c r="O163" s="87">
        <f t="shared" si="51"/>
        <v>0</v>
      </c>
      <c r="P163" s="88"/>
      <c r="Q163" s="88"/>
      <c r="R163" s="87">
        <f t="shared" si="52"/>
        <v>0</v>
      </c>
      <c r="S163" s="88"/>
      <c r="T163" s="88"/>
      <c r="U163" s="87">
        <f t="shared" si="53"/>
        <v>0</v>
      </c>
      <c r="V163" s="324"/>
    </row>
    <row r="164" spans="1:22" ht="42.75">
      <c r="A164" s="81"/>
      <c r="B164" s="364" t="s">
        <v>4014</v>
      </c>
      <c r="C164" s="338" t="s">
        <v>678</v>
      </c>
      <c r="D164" s="32" t="s">
        <v>3450</v>
      </c>
      <c r="E164" s="20" t="str">
        <f t="shared" si="50"/>
        <v>Enter value from column G to column L</v>
      </c>
      <c r="F164" s="22"/>
      <c r="G164" s="47"/>
      <c r="H164" s="47"/>
      <c r="I164" s="47"/>
      <c r="J164" s="47"/>
      <c r="K164" s="47"/>
      <c r="L164" s="47"/>
      <c r="M164" s="86"/>
      <c r="N164" s="90"/>
      <c r="O164" s="87">
        <f t="shared" si="51"/>
        <v>0</v>
      </c>
      <c r="P164" s="88"/>
      <c r="Q164" s="88"/>
      <c r="R164" s="87">
        <f t="shared" si="52"/>
        <v>0</v>
      </c>
      <c r="S164" s="88"/>
      <c r="T164" s="88"/>
      <c r="U164" s="87">
        <f t="shared" si="53"/>
        <v>0</v>
      </c>
      <c r="V164" s="324"/>
    </row>
    <row r="165" spans="1:22" ht="28.5">
      <c r="A165" s="81"/>
      <c r="B165" s="364" t="s">
        <v>4015</v>
      </c>
      <c r="C165" s="338" t="s">
        <v>680</v>
      </c>
      <c r="D165" s="32" t="s">
        <v>3444</v>
      </c>
      <c r="E165" s="20" t="str">
        <f t="shared" si="50"/>
        <v>Enter value from column G to column L</v>
      </c>
      <c r="F165" s="22"/>
      <c r="G165" s="47"/>
      <c r="H165" s="47"/>
      <c r="I165" s="47"/>
      <c r="J165" s="47"/>
      <c r="K165" s="47"/>
      <c r="L165" s="47"/>
      <c r="M165" s="86"/>
      <c r="N165" s="90"/>
      <c r="O165" s="87">
        <f t="shared" si="51"/>
        <v>0</v>
      </c>
      <c r="P165" s="88"/>
      <c r="Q165" s="88"/>
      <c r="R165" s="87">
        <f t="shared" si="52"/>
        <v>0</v>
      </c>
      <c r="S165" s="88"/>
      <c r="T165" s="88"/>
      <c r="U165" s="87">
        <f t="shared" si="53"/>
        <v>0</v>
      </c>
      <c r="V165" s="324"/>
    </row>
    <row r="166" spans="1:22" ht="42.75">
      <c r="A166" s="81"/>
      <c r="B166" s="364" t="s">
        <v>4016</v>
      </c>
      <c r="C166" s="338" t="s">
        <v>682</v>
      </c>
      <c r="D166" s="32" t="s">
        <v>3444</v>
      </c>
      <c r="E166" s="20" t="str">
        <f t="shared" si="50"/>
        <v>Enter value from column G to column L</v>
      </c>
      <c r="F166" s="22"/>
      <c r="G166" s="47"/>
      <c r="H166" s="47"/>
      <c r="I166" s="47"/>
      <c r="J166" s="47"/>
      <c r="K166" s="47"/>
      <c r="L166" s="47"/>
      <c r="M166" s="86"/>
      <c r="N166" s="90"/>
      <c r="O166" s="87">
        <f t="shared" si="51"/>
        <v>0</v>
      </c>
      <c r="P166" s="88"/>
      <c r="Q166" s="88"/>
      <c r="R166" s="87">
        <f t="shared" si="52"/>
        <v>0</v>
      </c>
      <c r="S166" s="88"/>
      <c r="T166" s="88"/>
      <c r="U166" s="87">
        <f t="shared" si="53"/>
        <v>0</v>
      </c>
      <c r="V166" s="324"/>
    </row>
    <row r="167" spans="1:22" ht="42.75">
      <c r="A167" s="81"/>
      <c r="B167" s="364" t="s">
        <v>4017</v>
      </c>
      <c r="C167" s="338" t="s">
        <v>684</v>
      </c>
      <c r="D167" s="32" t="s">
        <v>3450</v>
      </c>
      <c r="E167" s="20" t="str">
        <f t="shared" si="50"/>
        <v>Enter value from column G to column L</v>
      </c>
      <c r="F167" s="22"/>
      <c r="G167" s="47"/>
      <c r="H167" s="47"/>
      <c r="I167" s="47"/>
      <c r="J167" s="47"/>
      <c r="K167" s="47"/>
      <c r="L167" s="47"/>
      <c r="M167" s="86"/>
      <c r="N167" s="90"/>
      <c r="O167" s="87">
        <f t="shared" si="51"/>
        <v>0</v>
      </c>
      <c r="P167" s="88"/>
      <c r="Q167" s="88"/>
      <c r="R167" s="87">
        <f t="shared" si="52"/>
        <v>0</v>
      </c>
      <c r="S167" s="88"/>
      <c r="T167" s="88"/>
      <c r="U167" s="87">
        <f t="shared" si="53"/>
        <v>0</v>
      </c>
      <c r="V167" s="324"/>
    </row>
    <row r="168" spans="1:22" ht="28.5">
      <c r="A168" s="81"/>
      <c r="B168" s="364" t="s">
        <v>4018</v>
      </c>
      <c r="C168" s="338" t="s">
        <v>686</v>
      </c>
      <c r="D168" s="32" t="s">
        <v>3444</v>
      </c>
      <c r="E168" s="20" t="str">
        <f t="shared" si="50"/>
        <v>Enter value from column G to column L</v>
      </c>
      <c r="F168" s="22"/>
      <c r="G168" s="47"/>
      <c r="H168" s="47"/>
      <c r="I168" s="47"/>
      <c r="J168" s="47"/>
      <c r="K168" s="47"/>
      <c r="L168" s="47"/>
      <c r="M168" s="86"/>
      <c r="N168" s="90"/>
      <c r="O168" s="87">
        <f t="shared" si="51"/>
        <v>0</v>
      </c>
      <c r="P168" s="88"/>
      <c r="Q168" s="88"/>
      <c r="R168" s="87">
        <f t="shared" si="52"/>
        <v>0</v>
      </c>
      <c r="S168" s="88"/>
      <c r="T168" s="88"/>
      <c r="U168" s="87">
        <f t="shared" si="53"/>
        <v>0</v>
      </c>
      <c r="V168" s="324"/>
    </row>
    <row r="169" spans="1:22" s="85" customFormat="1" ht="42.75">
      <c r="A169" s="81"/>
      <c r="B169" s="364" t="s">
        <v>4019</v>
      </c>
      <c r="C169" s="328" t="s">
        <v>3520</v>
      </c>
      <c r="D169" s="32" t="s">
        <v>3444</v>
      </c>
      <c r="E169" s="20" t="str">
        <f t="shared" si="50"/>
        <v>Enter value from column G to column L</v>
      </c>
      <c r="F169" s="22"/>
      <c r="G169" s="47"/>
      <c r="H169" s="47"/>
      <c r="I169" s="47"/>
      <c r="J169" s="47"/>
      <c r="K169" s="47"/>
      <c r="L169" s="47"/>
      <c r="M169" s="86"/>
      <c r="N169" s="90"/>
      <c r="O169" s="87">
        <f t="shared" si="51"/>
        <v>0</v>
      </c>
      <c r="P169" s="88"/>
      <c r="Q169" s="88"/>
      <c r="R169" s="87">
        <f t="shared" si="52"/>
        <v>0</v>
      </c>
      <c r="S169" s="88"/>
      <c r="T169" s="88"/>
      <c r="U169" s="87">
        <f t="shared" si="53"/>
        <v>0</v>
      </c>
      <c r="V169" s="324"/>
    </row>
    <row r="170" spans="1:22" s="85" customFormat="1" ht="42.75">
      <c r="A170" s="81"/>
      <c r="B170" s="364" t="s">
        <v>4020</v>
      </c>
      <c r="C170" s="328" t="s">
        <v>3521</v>
      </c>
      <c r="D170" s="32" t="s">
        <v>3450</v>
      </c>
      <c r="E170" s="20" t="str">
        <f t="shared" si="50"/>
        <v>Enter value from column G to column L</v>
      </c>
      <c r="F170" s="22"/>
      <c r="G170" s="47"/>
      <c r="H170" s="47"/>
      <c r="I170" s="47"/>
      <c r="J170" s="47"/>
      <c r="K170" s="47"/>
      <c r="L170" s="47"/>
      <c r="M170" s="86"/>
      <c r="N170" s="90"/>
      <c r="O170" s="87">
        <f t="shared" si="51"/>
        <v>0</v>
      </c>
      <c r="P170" s="88"/>
      <c r="Q170" s="88"/>
      <c r="R170" s="87">
        <f t="shared" si="52"/>
        <v>0</v>
      </c>
      <c r="S170" s="88"/>
      <c r="T170" s="88"/>
      <c r="U170" s="87">
        <f t="shared" si="53"/>
        <v>0</v>
      </c>
      <c r="V170" s="324"/>
    </row>
    <row r="171" spans="1:22" s="85" customFormat="1" ht="28.5">
      <c r="A171" s="81"/>
      <c r="B171" s="364" t="s">
        <v>4021</v>
      </c>
      <c r="C171" s="328" t="s">
        <v>3522</v>
      </c>
      <c r="D171" s="32" t="s">
        <v>3444</v>
      </c>
      <c r="E171" s="20" t="str">
        <f t="shared" si="50"/>
        <v>Enter value from column G to column L</v>
      </c>
      <c r="F171" s="22"/>
      <c r="G171" s="47"/>
      <c r="H171" s="47"/>
      <c r="I171" s="47"/>
      <c r="J171" s="47"/>
      <c r="K171" s="47"/>
      <c r="L171" s="47"/>
      <c r="M171" s="86"/>
      <c r="N171" s="90"/>
      <c r="O171" s="87">
        <f t="shared" si="51"/>
        <v>0</v>
      </c>
      <c r="P171" s="88"/>
      <c r="Q171" s="88"/>
      <c r="R171" s="87">
        <f t="shared" si="52"/>
        <v>0</v>
      </c>
      <c r="S171" s="88"/>
      <c r="T171" s="88"/>
      <c r="U171" s="87">
        <f t="shared" si="53"/>
        <v>0</v>
      </c>
      <c r="V171" s="324"/>
    </row>
    <row r="172" spans="1:22" s="85" customFormat="1" ht="42.75">
      <c r="A172" s="81"/>
      <c r="B172" s="364" t="s">
        <v>4022</v>
      </c>
      <c r="C172" s="328" t="s">
        <v>3523</v>
      </c>
      <c r="D172" s="32" t="s">
        <v>3444</v>
      </c>
      <c r="E172" s="20" t="str">
        <f t="shared" si="50"/>
        <v>Enter value from column G to column L</v>
      </c>
      <c r="F172" s="22"/>
      <c r="G172" s="47"/>
      <c r="H172" s="47"/>
      <c r="I172" s="47"/>
      <c r="J172" s="47"/>
      <c r="K172" s="47"/>
      <c r="L172" s="47"/>
      <c r="M172" s="86"/>
      <c r="N172" s="90"/>
      <c r="O172" s="87">
        <f t="shared" si="51"/>
        <v>0</v>
      </c>
      <c r="P172" s="88"/>
      <c r="Q172" s="88"/>
      <c r="R172" s="87">
        <f t="shared" si="52"/>
        <v>0</v>
      </c>
      <c r="S172" s="88"/>
      <c r="T172" s="88"/>
      <c r="U172" s="87">
        <f t="shared" si="53"/>
        <v>0</v>
      </c>
      <c r="V172" s="324"/>
    </row>
    <row r="173" spans="1:22" s="85" customFormat="1" ht="42.75">
      <c r="A173" s="81"/>
      <c r="B173" s="364" t="s">
        <v>4023</v>
      </c>
      <c r="C173" s="328" t="s">
        <v>3524</v>
      </c>
      <c r="D173" s="32" t="s">
        <v>3450</v>
      </c>
      <c r="E173" s="20" t="str">
        <f t="shared" si="50"/>
        <v>Enter value from column G to column L</v>
      </c>
      <c r="F173" s="22"/>
      <c r="G173" s="47"/>
      <c r="H173" s="47"/>
      <c r="I173" s="47"/>
      <c r="J173" s="47"/>
      <c r="K173" s="47"/>
      <c r="L173" s="47"/>
      <c r="M173" s="86"/>
      <c r="N173" s="90"/>
      <c r="O173" s="87">
        <f t="shared" si="51"/>
        <v>0</v>
      </c>
      <c r="P173" s="88"/>
      <c r="Q173" s="88"/>
      <c r="R173" s="87">
        <f t="shared" si="52"/>
        <v>0</v>
      </c>
      <c r="S173" s="88"/>
      <c r="T173" s="88"/>
      <c r="U173" s="87">
        <f t="shared" si="53"/>
        <v>0</v>
      </c>
      <c r="V173" s="324"/>
    </row>
    <row r="174" spans="1:22" s="85" customFormat="1" ht="28.5">
      <c r="A174" s="81"/>
      <c r="B174" s="364" t="s">
        <v>4024</v>
      </c>
      <c r="C174" s="328" t="s">
        <v>3525</v>
      </c>
      <c r="D174" s="32" t="s">
        <v>3444</v>
      </c>
      <c r="E174" s="20" t="str">
        <f t="shared" si="50"/>
        <v>Enter value from column G to column L</v>
      </c>
      <c r="F174" s="22"/>
      <c r="G174" s="47"/>
      <c r="H174" s="47"/>
      <c r="I174" s="47"/>
      <c r="J174" s="47"/>
      <c r="K174" s="47"/>
      <c r="L174" s="47"/>
      <c r="M174" s="86"/>
      <c r="N174" s="90"/>
      <c r="O174" s="87">
        <f t="shared" si="51"/>
        <v>0</v>
      </c>
      <c r="P174" s="88"/>
      <c r="Q174" s="88"/>
      <c r="R174" s="87">
        <f t="shared" si="52"/>
        <v>0</v>
      </c>
      <c r="S174" s="88"/>
      <c r="T174" s="88"/>
      <c r="U174" s="87">
        <f t="shared" si="53"/>
        <v>0</v>
      </c>
      <c r="V174" s="324"/>
    </row>
    <row r="175" spans="1:22" s="85" customFormat="1" ht="42.75">
      <c r="A175" s="81"/>
      <c r="B175" s="364" t="s">
        <v>4025</v>
      </c>
      <c r="C175" s="328" t="s">
        <v>3526</v>
      </c>
      <c r="D175" s="32" t="s">
        <v>3444</v>
      </c>
      <c r="E175" s="20" t="str">
        <f t="shared" si="50"/>
        <v>Enter value from column G to column L</v>
      </c>
      <c r="F175" s="22"/>
      <c r="G175" s="47"/>
      <c r="H175" s="47"/>
      <c r="I175" s="47"/>
      <c r="J175" s="47"/>
      <c r="K175" s="47"/>
      <c r="L175" s="47"/>
      <c r="M175" s="86"/>
      <c r="N175" s="90"/>
      <c r="O175" s="87">
        <f t="shared" si="51"/>
        <v>0</v>
      </c>
      <c r="P175" s="88"/>
      <c r="Q175" s="88"/>
      <c r="R175" s="87">
        <f t="shared" si="52"/>
        <v>0</v>
      </c>
      <c r="S175" s="88"/>
      <c r="T175" s="88"/>
      <c r="U175" s="87">
        <f t="shared" si="53"/>
        <v>0</v>
      </c>
      <c r="V175" s="324"/>
    </row>
    <row r="176" spans="1:22" s="85" customFormat="1" ht="42.75">
      <c r="A176" s="81"/>
      <c r="B176" s="364" t="s">
        <v>4026</v>
      </c>
      <c r="C176" s="328" t="s">
        <v>3527</v>
      </c>
      <c r="D176" s="32" t="s">
        <v>3450</v>
      </c>
      <c r="E176" s="20" t="str">
        <f t="shared" si="50"/>
        <v>Enter value from column G to column L</v>
      </c>
      <c r="F176" s="22"/>
      <c r="G176" s="47"/>
      <c r="H176" s="47"/>
      <c r="I176" s="47"/>
      <c r="J176" s="47"/>
      <c r="K176" s="47"/>
      <c r="L176" s="47"/>
      <c r="M176" s="86"/>
      <c r="N176" s="90"/>
      <c r="O176" s="87">
        <f t="shared" si="51"/>
        <v>0</v>
      </c>
      <c r="P176" s="88"/>
      <c r="Q176" s="88"/>
      <c r="R176" s="87">
        <f t="shared" si="52"/>
        <v>0</v>
      </c>
      <c r="S176" s="88"/>
      <c r="T176" s="88"/>
      <c r="U176" s="87">
        <f t="shared" si="53"/>
        <v>0</v>
      </c>
      <c r="V176" s="324"/>
    </row>
    <row r="177" spans="1:22" s="85" customFormat="1" ht="42.75">
      <c r="A177" s="81"/>
      <c r="B177" s="364" t="s">
        <v>4027</v>
      </c>
      <c r="C177" s="328" t="s">
        <v>3528</v>
      </c>
      <c r="D177" s="32" t="s">
        <v>3444</v>
      </c>
      <c r="E177" s="20" t="str">
        <f t="shared" si="50"/>
        <v>Enter value from column G to column L</v>
      </c>
      <c r="F177" s="22"/>
      <c r="G177" s="47"/>
      <c r="H177" s="47"/>
      <c r="I177" s="47"/>
      <c r="J177" s="47"/>
      <c r="K177" s="47"/>
      <c r="L177" s="47"/>
      <c r="M177" s="86"/>
      <c r="N177" s="90"/>
      <c r="O177" s="87">
        <f t="shared" si="51"/>
        <v>0</v>
      </c>
      <c r="P177" s="88"/>
      <c r="Q177" s="88"/>
      <c r="R177" s="87">
        <f t="shared" si="52"/>
        <v>0</v>
      </c>
      <c r="S177" s="88"/>
      <c r="T177" s="88"/>
      <c r="U177" s="87">
        <f t="shared" si="53"/>
        <v>0</v>
      </c>
      <c r="V177" s="324"/>
    </row>
    <row r="178" spans="1:22" s="85" customFormat="1" ht="42.75">
      <c r="A178" s="81"/>
      <c r="B178" s="364" t="s">
        <v>4028</v>
      </c>
      <c r="C178" s="328" t="s">
        <v>3529</v>
      </c>
      <c r="D178" s="32" t="s">
        <v>3444</v>
      </c>
      <c r="E178" s="20" t="str">
        <f t="shared" si="50"/>
        <v>Enter value from column G to column L</v>
      </c>
      <c r="F178" s="22"/>
      <c r="G178" s="47"/>
      <c r="H178" s="47"/>
      <c r="I178" s="47"/>
      <c r="J178" s="47"/>
      <c r="K178" s="47"/>
      <c r="L178" s="47"/>
      <c r="M178" s="86"/>
      <c r="N178" s="90"/>
      <c r="O178" s="87">
        <f t="shared" si="51"/>
        <v>0</v>
      </c>
      <c r="P178" s="88"/>
      <c r="Q178" s="88"/>
      <c r="R178" s="87">
        <f t="shared" si="52"/>
        <v>0</v>
      </c>
      <c r="S178" s="88"/>
      <c r="T178" s="88"/>
      <c r="U178" s="87">
        <f t="shared" si="53"/>
        <v>0</v>
      </c>
      <c r="V178" s="324"/>
    </row>
    <row r="179" spans="1:22" s="85" customFormat="1" ht="42.75">
      <c r="A179" s="81"/>
      <c r="B179" s="364" t="s">
        <v>4029</v>
      </c>
      <c r="C179" s="328" t="s">
        <v>3530</v>
      </c>
      <c r="D179" s="32" t="s">
        <v>3450</v>
      </c>
      <c r="E179" s="20" t="str">
        <f t="shared" si="50"/>
        <v>Enter value from column G to column L</v>
      </c>
      <c r="F179" s="22"/>
      <c r="G179" s="47"/>
      <c r="H179" s="47"/>
      <c r="I179" s="47"/>
      <c r="J179" s="47"/>
      <c r="K179" s="47"/>
      <c r="L179" s="47"/>
      <c r="M179" s="86"/>
      <c r="N179" s="90"/>
      <c r="O179" s="87">
        <f t="shared" si="51"/>
        <v>0</v>
      </c>
      <c r="P179" s="88"/>
      <c r="Q179" s="88"/>
      <c r="R179" s="87">
        <f t="shared" si="52"/>
        <v>0</v>
      </c>
      <c r="S179" s="88"/>
      <c r="T179" s="88"/>
      <c r="U179" s="87">
        <f t="shared" si="53"/>
        <v>0</v>
      </c>
      <c r="V179" s="324"/>
    </row>
    <row r="180" spans="1:22" s="85" customFormat="1" ht="42.75">
      <c r="A180" s="81"/>
      <c r="B180" s="364" t="s">
        <v>4030</v>
      </c>
      <c r="C180" s="328" t="s">
        <v>3531</v>
      </c>
      <c r="D180" s="32" t="s">
        <v>3444</v>
      </c>
      <c r="E180" s="20" t="str">
        <f t="shared" si="50"/>
        <v>Enter value from column G to column L</v>
      </c>
      <c r="F180" s="22"/>
      <c r="G180" s="47"/>
      <c r="H180" s="47"/>
      <c r="I180" s="47"/>
      <c r="J180" s="47"/>
      <c r="K180" s="47"/>
      <c r="L180" s="47"/>
      <c r="M180" s="86"/>
      <c r="N180" s="90"/>
      <c r="O180" s="87">
        <f t="shared" si="51"/>
        <v>0</v>
      </c>
      <c r="P180" s="88"/>
      <c r="Q180" s="88"/>
      <c r="R180" s="87">
        <f t="shared" si="52"/>
        <v>0</v>
      </c>
      <c r="S180" s="88"/>
      <c r="T180" s="88"/>
      <c r="U180" s="87">
        <f t="shared" si="53"/>
        <v>0</v>
      </c>
      <c r="V180" s="324"/>
    </row>
    <row r="181" spans="1:22">
      <c r="A181" s="81"/>
      <c r="B181" s="364"/>
      <c r="C181" s="338"/>
      <c r="D181" s="32"/>
      <c r="E181" s="20"/>
      <c r="F181" s="21"/>
      <c r="G181" s="49"/>
      <c r="H181" s="49"/>
      <c r="I181" s="49"/>
      <c r="J181" s="49"/>
      <c r="K181" s="49"/>
      <c r="L181" s="49"/>
      <c r="M181" s="266"/>
      <c r="N181" s="78"/>
      <c r="O181" s="77"/>
      <c r="P181" s="77"/>
      <c r="Q181" s="77"/>
      <c r="R181" s="77"/>
      <c r="S181" s="77"/>
      <c r="T181" s="77"/>
      <c r="U181" s="77"/>
      <c r="V181" s="79"/>
    </row>
    <row r="182" spans="1:22" s="76" customFormat="1" ht="45.75" customHeight="1">
      <c r="A182" s="250" t="s">
        <v>19</v>
      </c>
      <c r="B182" s="363"/>
      <c r="C182" s="337" t="s">
        <v>687</v>
      </c>
      <c r="D182" s="69"/>
      <c r="E182" s="70"/>
      <c r="F182" s="71"/>
      <c r="G182" s="71"/>
      <c r="H182" s="71"/>
      <c r="I182" s="71"/>
      <c r="J182" s="71"/>
      <c r="K182" s="71"/>
      <c r="L182" s="71"/>
      <c r="M182" s="72"/>
      <c r="N182" s="73"/>
      <c r="O182" s="74"/>
      <c r="P182" s="74"/>
      <c r="Q182" s="75"/>
      <c r="R182" s="74"/>
      <c r="S182" s="74"/>
      <c r="T182" s="75"/>
      <c r="U182" s="319"/>
      <c r="V182" s="249"/>
    </row>
    <row r="183" spans="1:22" ht="57">
      <c r="A183" s="81"/>
      <c r="B183" s="364" t="s">
        <v>650</v>
      </c>
      <c r="C183" s="338" t="s">
        <v>689</v>
      </c>
      <c r="D183" s="32" t="s">
        <v>3444</v>
      </c>
      <c r="E183" s="20" t="str">
        <f t="shared" ref="E183:E206" si="54">IF((COUNT(G183:L183)=0),"Enter value from column G to column L",SUM(G183:L183))</f>
        <v>Enter value from column G to column L</v>
      </c>
      <c r="F183" s="22"/>
      <c r="G183" s="47"/>
      <c r="H183" s="47"/>
      <c r="I183" s="47"/>
      <c r="J183" s="47"/>
      <c r="K183" s="47"/>
      <c r="L183" s="47"/>
      <c r="M183" s="86"/>
      <c r="N183" s="90"/>
      <c r="O183" s="87">
        <f t="shared" ref="O183:O206" si="55">N183</f>
        <v>0</v>
      </c>
      <c r="P183" s="88"/>
      <c r="Q183" s="88"/>
      <c r="R183" s="87">
        <f t="shared" ref="R183:R206" si="56">Q183</f>
        <v>0</v>
      </c>
      <c r="S183" s="88"/>
      <c r="T183" s="88"/>
      <c r="U183" s="87">
        <f t="shared" ref="U183:U206" si="57">T183</f>
        <v>0</v>
      </c>
      <c r="V183" s="324"/>
    </row>
    <row r="184" spans="1:22" ht="54" customHeight="1">
      <c r="A184" s="81"/>
      <c r="B184" s="364" t="s">
        <v>652</v>
      </c>
      <c r="C184" s="338" t="s">
        <v>691</v>
      </c>
      <c r="D184" s="32" t="s">
        <v>3450</v>
      </c>
      <c r="E184" s="20" t="str">
        <f t="shared" si="54"/>
        <v>Enter value from column G to column L</v>
      </c>
      <c r="F184" s="22"/>
      <c r="G184" s="47"/>
      <c r="H184" s="47"/>
      <c r="I184" s="47"/>
      <c r="J184" s="47"/>
      <c r="K184" s="47"/>
      <c r="L184" s="47"/>
      <c r="M184" s="86"/>
      <c r="N184" s="90"/>
      <c r="O184" s="87">
        <f t="shared" si="55"/>
        <v>0</v>
      </c>
      <c r="P184" s="88"/>
      <c r="Q184" s="88"/>
      <c r="R184" s="87">
        <f t="shared" si="56"/>
        <v>0</v>
      </c>
      <c r="S184" s="88"/>
      <c r="T184" s="88"/>
      <c r="U184" s="87">
        <f t="shared" si="57"/>
        <v>0</v>
      </c>
      <c r="V184" s="324"/>
    </row>
    <row r="185" spans="1:22" ht="57">
      <c r="A185" s="81"/>
      <c r="B185" s="364" t="s">
        <v>654</v>
      </c>
      <c r="C185" s="338" t="s">
        <v>693</v>
      </c>
      <c r="D185" s="32" t="s">
        <v>3444</v>
      </c>
      <c r="E185" s="20" t="str">
        <f t="shared" si="54"/>
        <v>Enter value from column G to column L</v>
      </c>
      <c r="F185" s="22"/>
      <c r="G185" s="47"/>
      <c r="H185" s="47"/>
      <c r="I185" s="47"/>
      <c r="J185" s="47"/>
      <c r="K185" s="47"/>
      <c r="L185" s="47"/>
      <c r="M185" s="86"/>
      <c r="N185" s="90"/>
      <c r="O185" s="87">
        <f t="shared" si="55"/>
        <v>0</v>
      </c>
      <c r="P185" s="88"/>
      <c r="Q185" s="88"/>
      <c r="R185" s="87">
        <f t="shared" si="56"/>
        <v>0</v>
      </c>
      <c r="S185" s="88"/>
      <c r="T185" s="88"/>
      <c r="U185" s="87">
        <f t="shared" si="57"/>
        <v>0</v>
      </c>
      <c r="V185" s="324"/>
    </row>
    <row r="186" spans="1:22" ht="57">
      <c r="A186" s="81"/>
      <c r="B186" s="364" t="s">
        <v>656</v>
      </c>
      <c r="C186" s="338" t="s">
        <v>695</v>
      </c>
      <c r="D186" s="32" t="s">
        <v>3444</v>
      </c>
      <c r="E186" s="20" t="str">
        <f t="shared" si="54"/>
        <v>Enter value from column G to column L</v>
      </c>
      <c r="F186" s="22"/>
      <c r="G186" s="47"/>
      <c r="H186" s="47"/>
      <c r="I186" s="47"/>
      <c r="J186" s="47"/>
      <c r="K186" s="47"/>
      <c r="L186" s="47"/>
      <c r="M186" s="86"/>
      <c r="N186" s="90"/>
      <c r="O186" s="87">
        <f t="shared" si="55"/>
        <v>0</v>
      </c>
      <c r="P186" s="88"/>
      <c r="Q186" s="88"/>
      <c r="R186" s="87">
        <f t="shared" si="56"/>
        <v>0</v>
      </c>
      <c r="S186" s="88"/>
      <c r="T186" s="88"/>
      <c r="U186" s="87">
        <f t="shared" si="57"/>
        <v>0</v>
      </c>
      <c r="V186" s="324"/>
    </row>
    <row r="187" spans="1:22" ht="57">
      <c r="A187" s="81"/>
      <c r="B187" s="364" t="s">
        <v>658</v>
      </c>
      <c r="C187" s="338" t="s">
        <v>697</v>
      </c>
      <c r="D187" s="32" t="s">
        <v>3450</v>
      </c>
      <c r="E187" s="20" t="str">
        <f t="shared" si="54"/>
        <v>Enter value from column G to column L</v>
      </c>
      <c r="F187" s="22"/>
      <c r="G187" s="47"/>
      <c r="H187" s="47"/>
      <c r="I187" s="47"/>
      <c r="J187" s="47"/>
      <c r="K187" s="47"/>
      <c r="L187" s="47"/>
      <c r="M187" s="86"/>
      <c r="N187" s="90"/>
      <c r="O187" s="87">
        <f t="shared" si="55"/>
        <v>0</v>
      </c>
      <c r="P187" s="88"/>
      <c r="Q187" s="88"/>
      <c r="R187" s="87">
        <f t="shared" si="56"/>
        <v>0</v>
      </c>
      <c r="S187" s="88"/>
      <c r="T187" s="88"/>
      <c r="U187" s="87">
        <f t="shared" si="57"/>
        <v>0</v>
      </c>
      <c r="V187" s="324"/>
    </row>
    <row r="188" spans="1:22" ht="57">
      <c r="A188" s="81"/>
      <c r="B188" s="364" t="s">
        <v>660</v>
      </c>
      <c r="C188" s="338" t="s">
        <v>699</v>
      </c>
      <c r="D188" s="32" t="s">
        <v>3444</v>
      </c>
      <c r="E188" s="20" t="str">
        <f t="shared" si="54"/>
        <v>Enter value from column G to column L</v>
      </c>
      <c r="F188" s="22"/>
      <c r="G188" s="47"/>
      <c r="H188" s="47"/>
      <c r="I188" s="47"/>
      <c r="J188" s="47"/>
      <c r="K188" s="47"/>
      <c r="L188" s="47"/>
      <c r="M188" s="86"/>
      <c r="N188" s="90"/>
      <c r="O188" s="87">
        <f t="shared" si="55"/>
        <v>0</v>
      </c>
      <c r="P188" s="88"/>
      <c r="Q188" s="88"/>
      <c r="R188" s="87">
        <f t="shared" si="56"/>
        <v>0</v>
      </c>
      <c r="S188" s="88"/>
      <c r="T188" s="88"/>
      <c r="U188" s="87">
        <f t="shared" si="57"/>
        <v>0</v>
      </c>
      <c r="V188" s="324"/>
    </row>
    <row r="189" spans="1:22" ht="57">
      <c r="A189" s="81"/>
      <c r="B189" s="364" t="s">
        <v>3512</v>
      </c>
      <c r="C189" s="338" t="s">
        <v>701</v>
      </c>
      <c r="D189" s="32" t="s">
        <v>3444</v>
      </c>
      <c r="E189" s="20" t="str">
        <f t="shared" si="54"/>
        <v>Enter value from column G to column L</v>
      </c>
      <c r="F189" s="22"/>
      <c r="G189" s="47"/>
      <c r="H189" s="47"/>
      <c r="I189" s="47"/>
      <c r="J189" s="47"/>
      <c r="K189" s="47"/>
      <c r="L189" s="47"/>
      <c r="M189" s="86"/>
      <c r="N189" s="90"/>
      <c r="O189" s="87">
        <f t="shared" si="55"/>
        <v>0</v>
      </c>
      <c r="P189" s="88"/>
      <c r="Q189" s="88"/>
      <c r="R189" s="87">
        <f t="shared" si="56"/>
        <v>0</v>
      </c>
      <c r="S189" s="88"/>
      <c r="T189" s="88"/>
      <c r="U189" s="87">
        <f t="shared" si="57"/>
        <v>0</v>
      </c>
      <c r="V189" s="324"/>
    </row>
    <row r="190" spans="1:22" ht="57">
      <c r="A190" s="81"/>
      <c r="B190" s="364" t="s">
        <v>3513</v>
      </c>
      <c r="C190" s="338" t="s">
        <v>703</v>
      </c>
      <c r="D190" s="32" t="s">
        <v>3450</v>
      </c>
      <c r="E190" s="20" t="str">
        <f t="shared" si="54"/>
        <v>Enter value from column G to column L</v>
      </c>
      <c r="F190" s="22"/>
      <c r="G190" s="47"/>
      <c r="H190" s="47"/>
      <c r="I190" s="47"/>
      <c r="J190" s="47"/>
      <c r="K190" s="47"/>
      <c r="L190" s="47"/>
      <c r="M190" s="86"/>
      <c r="N190" s="90"/>
      <c r="O190" s="87">
        <f t="shared" si="55"/>
        <v>0</v>
      </c>
      <c r="P190" s="88"/>
      <c r="Q190" s="88"/>
      <c r="R190" s="87">
        <f t="shared" si="56"/>
        <v>0</v>
      </c>
      <c r="S190" s="88"/>
      <c r="T190" s="88"/>
      <c r="U190" s="87">
        <f t="shared" si="57"/>
        <v>0</v>
      </c>
      <c r="V190" s="324"/>
    </row>
    <row r="191" spans="1:22" ht="57">
      <c r="A191" s="81"/>
      <c r="B191" s="364" t="s">
        <v>3514</v>
      </c>
      <c r="C191" s="338" t="s">
        <v>704</v>
      </c>
      <c r="D191" s="32" t="s">
        <v>3444</v>
      </c>
      <c r="E191" s="20" t="str">
        <f t="shared" si="54"/>
        <v>Enter value from column G to column L</v>
      </c>
      <c r="F191" s="22"/>
      <c r="G191" s="47"/>
      <c r="H191" s="47"/>
      <c r="I191" s="47"/>
      <c r="J191" s="47"/>
      <c r="K191" s="47"/>
      <c r="L191" s="47"/>
      <c r="M191" s="86"/>
      <c r="N191" s="90"/>
      <c r="O191" s="87">
        <f t="shared" si="55"/>
        <v>0</v>
      </c>
      <c r="P191" s="88"/>
      <c r="Q191" s="88"/>
      <c r="R191" s="87">
        <f t="shared" si="56"/>
        <v>0</v>
      </c>
      <c r="S191" s="88"/>
      <c r="T191" s="88"/>
      <c r="U191" s="87">
        <f t="shared" si="57"/>
        <v>0</v>
      </c>
      <c r="V191" s="324"/>
    </row>
    <row r="192" spans="1:22" ht="57">
      <c r="A192" s="81"/>
      <c r="B192" s="364" t="s">
        <v>3515</v>
      </c>
      <c r="C192" s="338" t="s">
        <v>705</v>
      </c>
      <c r="D192" s="32" t="s">
        <v>3444</v>
      </c>
      <c r="E192" s="20" t="str">
        <f t="shared" si="54"/>
        <v>Enter value from column G to column L</v>
      </c>
      <c r="F192" s="22"/>
      <c r="G192" s="47"/>
      <c r="H192" s="47"/>
      <c r="I192" s="47"/>
      <c r="J192" s="47"/>
      <c r="K192" s="47"/>
      <c r="L192" s="47"/>
      <c r="M192" s="86"/>
      <c r="N192" s="90"/>
      <c r="O192" s="87">
        <f t="shared" si="55"/>
        <v>0</v>
      </c>
      <c r="P192" s="88"/>
      <c r="Q192" s="88"/>
      <c r="R192" s="87">
        <f t="shared" si="56"/>
        <v>0</v>
      </c>
      <c r="S192" s="88"/>
      <c r="T192" s="88"/>
      <c r="U192" s="87">
        <f t="shared" si="57"/>
        <v>0</v>
      </c>
      <c r="V192" s="324"/>
    </row>
    <row r="193" spans="1:22" ht="57">
      <c r="A193" s="81"/>
      <c r="B193" s="364" t="s">
        <v>3516</v>
      </c>
      <c r="C193" s="338" t="s">
        <v>706</v>
      </c>
      <c r="D193" s="32" t="s">
        <v>3450</v>
      </c>
      <c r="E193" s="20" t="str">
        <f t="shared" si="54"/>
        <v>Enter value from column G to column L</v>
      </c>
      <c r="F193" s="22"/>
      <c r="G193" s="47"/>
      <c r="H193" s="47"/>
      <c r="I193" s="47"/>
      <c r="J193" s="47"/>
      <c r="K193" s="47"/>
      <c r="L193" s="47"/>
      <c r="M193" s="86"/>
      <c r="N193" s="90"/>
      <c r="O193" s="87">
        <f t="shared" si="55"/>
        <v>0</v>
      </c>
      <c r="P193" s="88"/>
      <c r="Q193" s="88"/>
      <c r="R193" s="87">
        <f t="shared" si="56"/>
        <v>0</v>
      </c>
      <c r="S193" s="88"/>
      <c r="T193" s="88"/>
      <c r="U193" s="87">
        <f t="shared" si="57"/>
        <v>0</v>
      </c>
      <c r="V193" s="324"/>
    </row>
    <row r="194" spans="1:22" ht="57">
      <c r="A194" s="81"/>
      <c r="B194" s="364" t="s">
        <v>3517</v>
      </c>
      <c r="C194" s="338" t="s">
        <v>707</v>
      </c>
      <c r="D194" s="32" t="s">
        <v>3444</v>
      </c>
      <c r="E194" s="20" t="str">
        <f t="shared" si="54"/>
        <v>Enter value from column G to column L</v>
      </c>
      <c r="F194" s="22"/>
      <c r="G194" s="47"/>
      <c r="H194" s="47"/>
      <c r="I194" s="47"/>
      <c r="J194" s="47"/>
      <c r="K194" s="47"/>
      <c r="L194" s="47"/>
      <c r="M194" s="86"/>
      <c r="N194" s="90"/>
      <c r="O194" s="87">
        <f t="shared" si="55"/>
        <v>0</v>
      </c>
      <c r="P194" s="88"/>
      <c r="Q194" s="88"/>
      <c r="R194" s="87">
        <f t="shared" si="56"/>
        <v>0</v>
      </c>
      <c r="S194" s="88"/>
      <c r="T194" s="88"/>
      <c r="U194" s="87">
        <f t="shared" si="57"/>
        <v>0</v>
      </c>
      <c r="V194" s="324"/>
    </row>
    <row r="195" spans="1:22" s="85" customFormat="1" ht="57">
      <c r="A195" s="81"/>
      <c r="B195" s="364" t="s">
        <v>3553</v>
      </c>
      <c r="C195" s="328" t="s">
        <v>3541</v>
      </c>
      <c r="D195" s="32" t="s">
        <v>3444</v>
      </c>
      <c r="E195" s="20" t="str">
        <f t="shared" si="54"/>
        <v>Enter value from column G to column L</v>
      </c>
      <c r="F195" s="22"/>
      <c r="G195" s="47"/>
      <c r="H195" s="47"/>
      <c r="I195" s="47"/>
      <c r="J195" s="47"/>
      <c r="K195" s="47"/>
      <c r="L195" s="47"/>
      <c r="M195" s="86"/>
      <c r="N195" s="90"/>
      <c r="O195" s="87">
        <f t="shared" si="55"/>
        <v>0</v>
      </c>
      <c r="P195" s="88"/>
      <c r="Q195" s="88"/>
      <c r="R195" s="87">
        <f t="shared" si="56"/>
        <v>0</v>
      </c>
      <c r="S195" s="88"/>
      <c r="T195" s="88"/>
      <c r="U195" s="87">
        <f t="shared" si="57"/>
        <v>0</v>
      </c>
      <c r="V195" s="324"/>
    </row>
    <row r="196" spans="1:22" s="85" customFormat="1" ht="57">
      <c r="A196" s="81"/>
      <c r="B196" s="364" t="s">
        <v>3554</v>
      </c>
      <c r="C196" s="328" t="s">
        <v>3542</v>
      </c>
      <c r="D196" s="32" t="s">
        <v>3450</v>
      </c>
      <c r="E196" s="20" t="str">
        <f t="shared" si="54"/>
        <v>Enter value from column G to column L</v>
      </c>
      <c r="F196" s="22"/>
      <c r="G196" s="47"/>
      <c r="H196" s="47"/>
      <c r="I196" s="47"/>
      <c r="J196" s="47"/>
      <c r="K196" s="47"/>
      <c r="L196" s="47"/>
      <c r="M196" s="86"/>
      <c r="N196" s="90"/>
      <c r="O196" s="87">
        <f t="shared" si="55"/>
        <v>0</v>
      </c>
      <c r="P196" s="88"/>
      <c r="Q196" s="88"/>
      <c r="R196" s="87">
        <f t="shared" si="56"/>
        <v>0</v>
      </c>
      <c r="S196" s="88"/>
      <c r="T196" s="88"/>
      <c r="U196" s="87">
        <f t="shared" si="57"/>
        <v>0</v>
      </c>
      <c r="V196" s="324"/>
    </row>
    <row r="197" spans="1:22" s="85" customFormat="1" ht="57">
      <c r="A197" s="81"/>
      <c r="B197" s="364" t="s">
        <v>3555</v>
      </c>
      <c r="C197" s="328" t="s">
        <v>3543</v>
      </c>
      <c r="D197" s="32" t="s">
        <v>3444</v>
      </c>
      <c r="E197" s="20" t="str">
        <f t="shared" si="54"/>
        <v>Enter value from column G to column L</v>
      </c>
      <c r="F197" s="22"/>
      <c r="G197" s="47"/>
      <c r="H197" s="47"/>
      <c r="I197" s="47"/>
      <c r="J197" s="47"/>
      <c r="K197" s="47"/>
      <c r="L197" s="47"/>
      <c r="M197" s="86"/>
      <c r="N197" s="90"/>
      <c r="O197" s="87">
        <f t="shared" si="55"/>
        <v>0</v>
      </c>
      <c r="P197" s="88"/>
      <c r="Q197" s="88"/>
      <c r="R197" s="87">
        <f t="shared" si="56"/>
        <v>0</v>
      </c>
      <c r="S197" s="88"/>
      <c r="T197" s="88"/>
      <c r="U197" s="87">
        <f t="shared" si="57"/>
        <v>0</v>
      </c>
      <c r="V197" s="324"/>
    </row>
    <row r="198" spans="1:22" s="85" customFormat="1" ht="57">
      <c r="A198" s="81"/>
      <c r="B198" s="364" t="s">
        <v>3556</v>
      </c>
      <c r="C198" s="328" t="s">
        <v>3544</v>
      </c>
      <c r="D198" s="32" t="s">
        <v>3444</v>
      </c>
      <c r="E198" s="20" t="str">
        <f t="shared" si="54"/>
        <v>Enter value from column G to column L</v>
      </c>
      <c r="F198" s="22"/>
      <c r="G198" s="47"/>
      <c r="H198" s="47"/>
      <c r="I198" s="47"/>
      <c r="J198" s="47"/>
      <c r="K198" s="47"/>
      <c r="L198" s="47"/>
      <c r="M198" s="86"/>
      <c r="N198" s="90"/>
      <c r="O198" s="87">
        <f t="shared" si="55"/>
        <v>0</v>
      </c>
      <c r="P198" s="88"/>
      <c r="Q198" s="88"/>
      <c r="R198" s="87">
        <f t="shared" si="56"/>
        <v>0</v>
      </c>
      <c r="S198" s="88"/>
      <c r="T198" s="88"/>
      <c r="U198" s="87">
        <f t="shared" si="57"/>
        <v>0</v>
      </c>
      <c r="V198" s="324"/>
    </row>
    <row r="199" spans="1:22" s="85" customFormat="1" ht="57">
      <c r="A199" s="81"/>
      <c r="B199" s="364" t="s">
        <v>3557</v>
      </c>
      <c r="C199" s="328" t="s">
        <v>3545</v>
      </c>
      <c r="D199" s="32" t="s">
        <v>3450</v>
      </c>
      <c r="E199" s="20" t="str">
        <f t="shared" si="54"/>
        <v>Enter value from column G to column L</v>
      </c>
      <c r="F199" s="22"/>
      <c r="G199" s="47"/>
      <c r="H199" s="47"/>
      <c r="I199" s="47"/>
      <c r="J199" s="47"/>
      <c r="K199" s="47"/>
      <c r="L199" s="47"/>
      <c r="M199" s="86"/>
      <c r="N199" s="90"/>
      <c r="O199" s="87">
        <f t="shared" si="55"/>
        <v>0</v>
      </c>
      <c r="P199" s="88"/>
      <c r="Q199" s="88"/>
      <c r="R199" s="87">
        <f t="shared" si="56"/>
        <v>0</v>
      </c>
      <c r="S199" s="88"/>
      <c r="T199" s="88"/>
      <c r="U199" s="87">
        <f t="shared" si="57"/>
        <v>0</v>
      </c>
      <c r="V199" s="324"/>
    </row>
    <row r="200" spans="1:22" s="85" customFormat="1" ht="57">
      <c r="A200" s="81"/>
      <c r="B200" s="364" t="s">
        <v>3558</v>
      </c>
      <c r="C200" s="328" t="s">
        <v>3546</v>
      </c>
      <c r="D200" s="32" t="s">
        <v>3444</v>
      </c>
      <c r="E200" s="20" t="str">
        <f t="shared" si="54"/>
        <v>Enter value from column G to column L</v>
      </c>
      <c r="F200" s="22"/>
      <c r="G200" s="47"/>
      <c r="H200" s="47"/>
      <c r="I200" s="47"/>
      <c r="J200" s="47"/>
      <c r="K200" s="47"/>
      <c r="L200" s="47"/>
      <c r="M200" s="86"/>
      <c r="N200" s="90"/>
      <c r="O200" s="87">
        <f t="shared" si="55"/>
        <v>0</v>
      </c>
      <c r="P200" s="88"/>
      <c r="Q200" s="88"/>
      <c r="R200" s="87">
        <f t="shared" si="56"/>
        <v>0</v>
      </c>
      <c r="S200" s="88"/>
      <c r="T200" s="88"/>
      <c r="U200" s="87">
        <f t="shared" si="57"/>
        <v>0</v>
      </c>
      <c r="V200" s="324"/>
    </row>
    <row r="201" spans="1:22" s="85" customFormat="1" ht="57">
      <c r="A201" s="81"/>
      <c r="B201" s="364" t="s">
        <v>3559</v>
      </c>
      <c r="C201" s="328" t="s">
        <v>3547</v>
      </c>
      <c r="D201" s="32" t="s">
        <v>3444</v>
      </c>
      <c r="E201" s="20" t="str">
        <f t="shared" si="54"/>
        <v>Enter value from column G to column L</v>
      </c>
      <c r="F201" s="22"/>
      <c r="G201" s="47"/>
      <c r="H201" s="47"/>
      <c r="I201" s="47"/>
      <c r="J201" s="47"/>
      <c r="K201" s="47"/>
      <c r="L201" s="47"/>
      <c r="M201" s="86"/>
      <c r="N201" s="90"/>
      <c r="O201" s="87">
        <f t="shared" si="55"/>
        <v>0</v>
      </c>
      <c r="P201" s="88"/>
      <c r="Q201" s="88"/>
      <c r="R201" s="87">
        <f t="shared" si="56"/>
        <v>0</v>
      </c>
      <c r="S201" s="88"/>
      <c r="T201" s="88"/>
      <c r="U201" s="87">
        <f t="shared" si="57"/>
        <v>0</v>
      </c>
      <c r="V201" s="324"/>
    </row>
    <row r="202" spans="1:22" s="85" customFormat="1" ht="57">
      <c r="A202" s="81"/>
      <c r="B202" s="364" t="s">
        <v>3560</v>
      </c>
      <c r="C202" s="328" t="s">
        <v>3548</v>
      </c>
      <c r="D202" s="32" t="s">
        <v>3450</v>
      </c>
      <c r="E202" s="20" t="str">
        <f t="shared" si="54"/>
        <v>Enter value from column G to column L</v>
      </c>
      <c r="F202" s="22"/>
      <c r="G202" s="47"/>
      <c r="H202" s="47"/>
      <c r="I202" s="47"/>
      <c r="J202" s="47"/>
      <c r="K202" s="47"/>
      <c r="L202" s="47"/>
      <c r="M202" s="86"/>
      <c r="N202" s="90"/>
      <c r="O202" s="87">
        <f t="shared" si="55"/>
        <v>0</v>
      </c>
      <c r="P202" s="88"/>
      <c r="Q202" s="88"/>
      <c r="R202" s="87">
        <f t="shared" si="56"/>
        <v>0</v>
      </c>
      <c r="S202" s="88"/>
      <c r="T202" s="88"/>
      <c r="U202" s="87">
        <f t="shared" si="57"/>
        <v>0</v>
      </c>
      <c r="V202" s="324"/>
    </row>
    <row r="203" spans="1:22" s="85" customFormat="1" ht="57">
      <c r="A203" s="81"/>
      <c r="B203" s="364" t="s">
        <v>3561</v>
      </c>
      <c r="C203" s="328" t="s">
        <v>3549</v>
      </c>
      <c r="D203" s="32" t="s">
        <v>3444</v>
      </c>
      <c r="E203" s="20" t="str">
        <f t="shared" si="54"/>
        <v>Enter value from column G to column L</v>
      </c>
      <c r="F203" s="22"/>
      <c r="G203" s="47"/>
      <c r="H203" s="47"/>
      <c r="I203" s="47"/>
      <c r="J203" s="47"/>
      <c r="K203" s="47"/>
      <c r="L203" s="47"/>
      <c r="M203" s="86"/>
      <c r="N203" s="90"/>
      <c r="O203" s="87">
        <f t="shared" si="55"/>
        <v>0</v>
      </c>
      <c r="P203" s="88"/>
      <c r="Q203" s="88"/>
      <c r="R203" s="87">
        <f t="shared" si="56"/>
        <v>0</v>
      </c>
      <c r="S203" s="88"/>
      <c r="T203" s="88"/>
      <c r="U203" s="87">
        <f t="shared" si="57"/>
        <v>0</v>
      </c>
      <c r="V203" s="324"/>
    </row>
    <row r="204" spans="1:22" s="85" customFormat="1" ht="57">
      <c r="A204" s="81"/>
      <c r="B204" s="364" t="s">
        <v>3562</v>
      </c>
      <c r="C204" s="328" t="s">
        <v>3550</v>
      </c>
      <c r="D204" s="32" t="s">
        <v>3444</v>
      </c>
      <c r="E204" s="20" t="str">
        <f t="shared" si="54"/>
        <v>Enter value from column G to column L</v>
      </c>
      <c r="F204" s="22"/>
      <c r="G204" s="47"/>
      <c r="H204" s="47"/>
      <c r="I204" s="47"/>
      <c r="J204" s="47"/>
      <c r="K204" s="47"/>
      <c r="L204" s="47"/>
      <c r="M204" s="86"/>
      <c r="N204" s="90"/>
      <c r="O204" s="87">
        <f t="shared" si="55"/>
        <v>0</v>
      </c>
      <c r="P204" s="88"/>
      <c r="Q204" s="88"/>
      <c r="R204" s="87">
        <f t="shared" si="56"/>
        <v>0</v>
      </c>
      <c r="S204" s="88"/>
      <c r="T204" s="88"/>
      <c r="U204" s="87">
        <f t="shared" si="57"/>
        <v>0</v>
      </c>
      <c r="V204" s="324"/>
    </row>
    <row r="205" spans="1:22" s="85" customFormat="1" ht="57">
      <c r="A205" s="81"/>
      <c r="B205" s="364" t="s">
        <v>3563</v>
      </c>
      <c r="C205" s="328" t="s">
        <v>3551</v>
      </c>
      <c r="D205" s="32" t="s">
        <v>3450</v>
      </c>
      <c r="E205" s="20" t="str">
        <f t="shared" si="54"/>
        <v>Enter value from column G to column L</v>
      </c>
      <c r="F205" s="22"/>
      <c r="G205" s="47"/>
      <c r="H205" s="47"/>
      <c r="I205" s="47"/>
      <c r="J205" s="47"/>
      <c r="K205" s="47"/>
      <c r="L205" s="47"/>
      <c r="M205" s="86"/>
      <c r="N205" s="90"/>
      <c r="O205" s="87">
        <f t="shared" si="55"/>
        <v>0</v>
      </c>
      <c r="P205" s="88"/>
      <c r="Q205" s="88"/>
      <c r="R205" s="87">
        <f t="shared" si="56"/>
        <v>0</v>
      </c>
      <c r="S205" s="88"/>
      <c r="T205" s="88"/>
      <c r="U205" s="87">
        <f t="shared" si="57"/>
        <v>0</v>
      </c>
      <c r="V205" s="324"/>
    </row>
    <row r="206" spans="1:22" s="85" customFormat="1" ht="57">
      <c r="A206" s="81"/>
      <c r="B206" s="364" t="s">
        <v>3564</v>
      </c>
      <c r="C206" s="328" t="s">
        <v>3552</v>
      </c>
      <c r="D206" s="32" t="s">
        <v>3444</v>
      </c>
      <c r="E206" s="20" t="str">
        <f t="shared" si="54"/>
        <v>Enter value from column G to column L</v>
      </c>
      <c r="F206" s="22"/>
      <c r="G206" s="47"/>
      <c r="H206" s="47"/>
      <c r="I206" s="47"/>
      <c r="J206" s="47"/>
      <c r="K206" s="47"/>
      <c r="L206" s="47"/>
      <c r="M206" s="86"/>
      <c r="N206" s="90"/>
      <c r="O206" s="87">
        <f t="shared" si="55"/>
        <v>0</v>
      </c>
      <c r="P206" s="88"/>
      <c r="Q206" s="88"/>
      <c r="R206" s="87">
        <f t="shared" si="56"/>
        <v>0</v>
      </c>
      <c r="S206" s="88"/>
      <c r="T206" s="88"/>
      <c r="U206" s="87">
        <f t="shared" si="57"/>
        <v>0</v>
      </c>
      <c r="V206" s="324"/>
    </row>
    <row r="207" spans="1:22">
      <c r="A207" s="81"/>
      <c r="B207" s="364"/>
      <c r="C207" s="338"/>
      <c r="D207" s="32"/>
      <c r="E207" s="20"/>
      <c r="F207" s="21"/>
      <c r="G207" s="49"/>
      <c r="H207" s="49"/>
      <c r="I207" s="49"/>
      <c r="J207" s="49"/>
      <c r="K207" s="49"/>
      <c r="L207" s="49"/>
      <c r="M207" s="266"/>
      <c r="N207" s="78"/>
      <c r="O207" s="77"/>
      <c r="P207" s="77"/>
      <c r="Q207" s="77"/>
      <c r="R207" s="77"/>
      <c r="S207" s="77"/>
      <c r="T207" s="77"/>
      <c r="U207" s="77"/>
      <c r="V207" s="79"/>
    </row>
    <row r="208" spans="1:22" s="76" customFormat="1" ht="30">
      <c r="A208" s="250" t="s">
        <v>19</v>
      </c>
      <c r="B208" s="363"/>
      <c r="C208" s="337" t="s">
        <v>708</v>
      </c>
      <c r="D208" s="69"/>
      <c r="E208" s="70"/>
      <c r="F208" s="71"/>
      <c r="G208" s="71"/>
      <c r="H208" s="71"/>
      <c r="I208" s="71"/>
      <c r="J208" s="71"/>
      <c r="K208" s="71"/>
      <c r="L208" s="71"/>
      <c r="M208" s="72"/>
      <c r="N208" s="73"/>
      <c r="O208" s="74"/>
      <c r="P208" s="74"/>
      <c r="Q208" s="75"/>
      <c r="R208" s="74"/>
      <c r="S208" s="74"/>
      <c r="T208" s="75"/>
      <c r="U208" s="319"/>
      <c r="V208" s="249"/>
    </row>
    <row r="209" spans="1:22" ht="28.5">
      <c r="A209" s="81"/>
      <c r="B209" s="364" t="s">
        <v>663</v>
      </c>
      <c r="C209" s="338" t="s">
        <v>3569</v>
      </c>
      <c r="D209" s="35" t="s">
        <v>3451</v>
      </c>
      <c r="E209" s="20" t="str">
        <f t="shared" ref="E209:E229" si="58">IF((COUNT(G209:L209)=0),"Enter value from column G to column L",SUM(G209:L209))</f>
        <v>Enter value from column G to column L</v>
      </c>
      <c r="F209" s="22"/>
      <c r="G209" s="47"/>
      <c r="H209" s="47"/>
      <c r="I209" s="47"/>
      <c r="J209" s="47"/>
      <c r="K209" s="47"/>
      <c r="L209" s="47"/>
      <c r="M209" s="86"/>
      <c r="N209" s="90"/>
      <c r="O209" s="87">
        <f t="shared" ref="O209:O229" si="59">N209</f>
        <v>0</v>
      </c>
      <c r="P209" s="88"/>
      <c r="Q209" s="88"/>
      <c r="R209" s="87">
        <f t="shared" ref="R209:R229" si="60">Q209</f>
        <v>0</v>
      </c>
      <c r="S209" s="88"/>
      <c r="T209" s="88"/>
      <c r="U209" s="87">
        <f t="shared" ref="U209:U229" si="61">T209</f>
        <v>0</v>
      </c>
      <c r="V209" s="324"/>
    </row>
    <row r="210" spans="1:22" ht="28.5">
      <c r="A210" s="81"/>
      <c r="B210" s="364" t="s">
        <v>665</v>
      </c>
      <c r="C210" s="338" t="s">
        <v>711</v>
      </c>
      <c r="D210" s="35" t="s">
        <v>3451</v>
      </c>
      <c r="E210" s="20" t="str">
        <f t="shared" si="58"/>
        <v>Enter value from column G to column L</v>
      </c>
      <c r="F210" s="22"/>
      <c r="G210" s="47"/>
      <c r="H210" s="47"/>
      <c r="I210" s="47"/>
      <c r="J210" s="47"/>
      <c r="K210" s="47"/>
      <c r="L210" s="47"/>
      <c r="M210" s="86"/>
      <c r="N210" s="90"/>
      <c r="O210" s="87">
        <f t="shared" si="59"/>
        <v>0</v>
      </c>
      <c r="P210" s="88"/>
      <c r="Q210" s="88"/>
      <c r="R210" s="87">
        <f t="shared" si="60"/>
        <v>0</v>
      </c>
      <c r="S210" s="88"/>
      <c r="T210" s="88"/>
      <c r="U210" s="87">
        <f t="shared" si="61"/>
        <v>0</v>
      </c>
      <c r="V210" s="324"/>
    </row>
    <row r="211" spans="1:22" ht="28.5">
      <c r="A211" s="81"/>
      <c r="B211" s="364" t="s">
        <v>667</v>
      </c>
      <c r="C211" s="338" t="s">
        <v>713</v>
      </c>
      <c r="D211" s="35" t="s">
        <v>3451</v>
      </c>
      <c r="E211" s="20" t="str">
        <f t="shared" si="58"/>
        <v>Enter value from column G to column L</v>
      </c>
      <c r="F211" s="22"/>
      <c r="G211" s="47"/>
      <c r="H211" s="47"/>
      <c r="I211" s="47"/>
      <c r="J211" s="47"/>
      <c r="K211" s="47"/>
      <c r="L211" s="47"/>
      <c r="M211" s="86"/>
      <c r="N211" s="90"/>
      <c r="O211" s="87">
        <f t="shared" si="59"/>
        <v>0</v>
      </c>
      <c r="P211" s="88"/>
      <c r="Q211" s="88"/>
      <c r="R211" s="87">
        <f t="shared" si="60"/>
        <v>0</v>
      </c>
      <c r="S211" s="88"/>
      <c r="T211" s="88"/>
      <c r="U211" s="87">
        <f t="shared" si="61"/>
        <v>0</v>
      </c>
      <c r="V211" s="324"/>
    </row>
    <row r="212" spans="1:22" s="38" customFormat="1" ht="28.5">
      <c r="A212" s="83"/>
      <c r="B212" s="364" t="s">
        <v>669</v>
      </c>
      <c r="C212" s="339" t="s">
        <v>715</v>
      </c>
      <c r="D212" s="32" t="s">
        <v>3451</v>
      </c>
      <c r="E212" s="20" t="str">
        <f t="shared" si="58"/>
        <v>Enter value from column G to column L</v>
      </c>
      <c r="F212" s="22"/>
      <c r="G212" s="47"/>
      <c r="H212" s="47"/>
      <c r="I212" s="47"/>
      <c r="J212" s="47"/>
      <c r="K212" s="47"/>
      <c r="L212" s="47"/>
      <c r="M212" s="86"/>
      <c r="N212" s="90"/>
      <c r="O212" s="87">
        <f t="shared" si="59"/>
        <v>0</v>
      </c>
      <c r="P212" s="88"/>
      <c r="Q212" s="88"/>
      <c r="R212" s="87">
        <f t="shared" si="60"/>
        <v>0</v>
      </c>
      <c r="S212" s="88"/>
      <c r="T212" s="88"/>
      <c r="U212" s="87">
        <f t="shared" si="61"/>
        <v>0</v>
      </c>
      <c r="V212" s="324"/>
    </row>
    <row r="213" spans="1:22" ht="28.5">
      <c r="A213" s="81"/>
      <c r="B213" s="364" t="s">
        <v>671</v>
      </c>
      <c r="C213" s="338" t="s">
        <v>717</v>
      </c>
      <c r="D213" s="32" t="s">
        <v>3451</v>
      </c>
      <c r="E213" s="20" t="str">
        <f t="shared" si="58"/>
        <v>Enter value from column G to column L</v>
      </c>
      <c r="F213" s="22"/>
      <c r="G213" s="47"/>
      <c r="H213" s="47"/>
      <c r="I213" s="47"/>
      <c r="J213" s="47"/>
      <c r="K213" s="47"/>
      <c r="L213" s="47"/>
      <c r="M213" s="86"/>
      <c r="N213" s="90"/>
      <c r="O213" s="87">
        <f t="shared" si="59"/>
        <v>0</v>
      </c>
      <c r="P213" s="88"/>
      <c r="Q213" s="88"/>
      <c r="R213" s="87">
        <f t="shared" si="60"/>
        <v>0</v>
      </c>
      <c r="S213" s="88"/>
      <c r="T213" s="88"/>
      <c r="U213" s="87">
        <f t="shared" si="61"/>
        <v>0</v>
      </c>
      <c r="V213" s="324"/>
    </row>
    <row r="214" spans="1:22" s="85" customFormat="1" ht="28.5">
      <c r="A214" s="81"/>
      <c r="B214" s="364" t="s">
        <v>673</v>
      </c>
      <c r="C214" s="338" t="s">
        <v>3570</v>
      </c>
      <c r="D214" s="32" t="s">
        <v>3452</v>
      </c>
      <c r="E214" s="20" t="str">
        <f t="shared" si="58"/>
        <v>Enter value from column G to column L</v>
      </c>
      <c r="F214" s="22"/>
      <c r="G214" s="47"/>
      <c r="H214" s="47"/>
      <c r="I214" s="47"/>
      <c r="J214" s="47"/>
      <c r="K214" s="47"/>
      <c r="L214" s="47"/>
      <c r="M214" s="86"/>
      <c r="N214" s="90"/>
      <c r="O214" s="87">
        <f t="shared" si="59"/>
        <v>0</v>
      </c>
      <c r="P214" s="88"/>
      <c r="Q214" s="88"/>
      <c r="R214" s="87">
        <f t="shared" si="60"/>
        <v>0</v>
      </c>
      <c r="S214" s="88"/>
      <c r="T214" s="88"/>
      <c r="U214" s="87">
        <f t="shared" si="61"/>
        <v>0</v>
      </c>
      <c r="V214" s="324"/>
    </row>
    <row r="215" spans="1:22" s="85" customFormat="1" ht="28.5">
      <c r="A215" s="81"/>
      <c r="B215" s="364" t="s">
        <v>675</v>
      </c>
      <c r="C215" s="338" t="s">
        <v>720</v>
      </c>
      <c r="D215" s="32" t="s">
        <v>3452</v>
      </c>
      <c r="E215" s="20" t="str">
        <f t="shared" si="58"/>
        <v>Enter value from column G to column L</v>
      </c>
      <c r="F215" s="22"/>
      <c r="G215" s="47"/>
      <c r="H215" s="47"/>
      <c r="I215" s="47"/>
      <c r="J215" s="47"/>
      <c r="K215" s="47"/>
      <c r="L215" s="47"/>
      <c r="M215" s="86"/>
      <c r="N215" s="90"/>
      <c r="O215" s="87">
        <f t="shared" si="59"/>
        <v>0</v>
      </c>
      <c r="P215" s="88"/>
      <c r="Q215" s="88"/>
      <c r="R215" s="87">
        <f t="shared" si="60"/>
        <v>0</v>
      </c>
      <c r="S215" s="88"/>
      <c r="T215" s="88"/>
      <c r="U215" s="87">
        <f t="shared" si="61"/>
        <v>0</v>
      </c>
      <c r="V215" s="324"/>
    </row>
    <row r="216" spans="1:22" s="85" customFormat="1" ht="28.5">
      <c r="A216" s="81"/>
      <c r="B216" s="364" t="s">
        <v>677</v>
      </c>
      <c r="C216" s="338" t="s">
        <v>722</v>
      </c>
      <c r="D216" s="32" t="s">
        <v>3452</v>
      </c>
      <c r="E216" s="20" t="str">
        <f t="shared" si="58"/>
        <v>Enter value from column G to column L</v>
      </c>
      <c r="F216" s="22"/>
      <c r="G216" s="47"/>
      <c r="H216" s="47"/>
      <c r="I216" s="47"/>
      <c r="J216" s="47"/>
      <c r="K216" s="47"/>
      <c r="L216" s="47"/>
      <c r="M216" s="86"/>
      <c r="N216" s="90"/>
      <c r="O216" s="87">
        <f t="shared" si="59"/>
        <v>0</v>
      </c>
      <c r="P216" s="88"/>
      <c r="Q216" s="88"/>
      <c r="R216" s="87">
        <f t="shared" si="60"/>
        <v>0</v>
      </c>
      <c r="S216" s="88"/>
      <c r="T216" s="88"/>
      <c r="U216" s="87">
        <f t="shared" si="61"/>
        <v>0</v>
      </c>
      <c r="V216" s="324"/>
    </row>
    <row r="217" spans="1:22" s="85" customFormat="1" ht="28.5">
      <c r="A217" s="81"/>
      <c r="B217" s="364" t="s">
        <v>679</v>
      </c>
      <c r="C217" s="338" t="s">
        <v>723</v>
      </c>
      <c r="D217" s="32" t="s">
        <v>3452</v>
      </c>
      <c r="E217" s="20" t="str">
        <f t="shared" si="58"/>
        <v>Enter value from column G to column L</v>
      </c>
      <c r="F217" s="22"/>
      <c r="G217" s="47"/>
      <c r="H217" s="47"/>
      <c r="I217" s="47"/>
      <c r="J217" s="47"/>
      <c r="K217" s="47"/>
      <c r="L217" s="47"/>
      <c r="M217" s="86"/>
      <c r="N217" s="90"/>
      <c r="O217" s="87">
        <f t="shared" si="59"/>
        <v>0</v>
      </c>
      <c r="P217" s="88"/>
      <c r="Q217" s="88"/>
      <c r="R217" s="87">
        <f t="shared" si="60"/>
        <v>0</v>
      </c>
      <c r="S217" s="88"/>
      <c r="T217" s="88"/>
      <c r="U217" s="87">
        <f t="shared" si="61"/>
        <v>0</v>
      </c>
      <c r="V217" s="324"/>
    </row>
    <row r="218" spans="1:22" s="85" customFormat="1" ht="28.5">
      <c r="A218" s="81"/>
      <c r="B218" s="364" t="s">
        <v>681</v>
      </c>
      <c r="C218" s="338" t="s">
        <v>724</v>
      </c>
      <c r="D218" s="32" t="s">
        <v>3452</v>
      </c>
      <c r="E218" s="20" t="str">
        <f t="shared" si="58"/>
        <v>Enter value from column G to column L</v>
      </c>
      <c r="F218" s="22"/>
      <c r="G218" s="47"/>
      <c r="H218" s="47"/>
      <c r="I218" s="47"/>
      <c r="J218" s="47"/>
      <c r="K218" s="47"/>
      <c r="L218" s="47"/>
      <c r="M218" s="86"/>
      <c r="N218" s="90"/>
      <c r="O218" s="87">
        <f t="shared" si="59"/>
        <v>0</v>
      </c>
      <c r="P218" s="88"/>
      <c r="Q218" s="88"/>
      <c r="R218" s="87">
        <f t="shared" si="60"/>
        <v>0</v>
      </c>
      <c r="S218" s="88"/>
      <c r="T218" s="88"/>
      <c r="U218" s="87">
        <f t="shared" si="61"/>
        <v>0</v>
      </c>
      <c r="V218" s="324"/>
    </row>
    <row r="219" spans="1:22" s="85" customFormat="1" ht="28.5">
      <c r="A219" s="81"/>
      <c r="B219" s="364" t="s">
        <v>683</v>
      </c>
      <c r="C219" s="338" t="s">
        <v>3571</v>
      </c>
      <c r="D219" s="32" t="s">
        <v>3451</v>
      </c>
      <c r="E219" s="20" t="str">
        <f t="shared" si="58"/>
        <v>Enter value from column G to column L</v>
      </c>
      <c r="F219" s="22"/>
      <c r="G219" s="47"/>
      <c r="H219" s="47"/>
      <c r="I219" s="47"/>
      <c r="J219" s="47"/>
      <c r="K219" s="47"/>
      <c r="L219" s="47"/>
      <c r="M219" s="86"/>
      <c r="N219" s="90"/>
      <c r="O219" s="87">
        <f t="shared" si="59"/>
        <v>0</v>
      </c>
      <c r="P219" s="88"/>
      <c r="Q219" s="88"/>
      <c r="R219" s="87">
        <f t="shared" si="60"/>
        <v>0</v>
      </c>
      <c r="S219" s="88"/>
      <c r="T219" s="88"/>
      <c r="U219" s="87">
        <f t="shared" si="61"/>
        <v>0</v>
      </c>
      <c r="V219" s="324"/>
    </row>
    <row r="220" spans="1:22" s="85" customFormat="1" ht="28.5">
      <c r="A220" s="81"/>
      <c r="B220" s="364" t="s">
        <v>685</v>
      </c>
      <c r="C220" s="338" t="s">
        <v>725</v>
      </c>
      <c r="D220" s="32" t="s">
        <v>3451</v>
      </c>
      <c r="E220" s="20" t="str">
        <f t="shared" si="58"/>
        <v>Enter value from column G to column L</v>
      </c>
      <c r="F220" s="22"/>
      <c r="G220" s="47"/>
      <c r="H220" s="47"/>
      <c r="I220" s="47"/>
      <c r="J220" s="47"/>
      <c r="K220" s="47"/>
      <c r="L220" s="47"/>
      <c r="M220" s="86"/>
      <c r="N220" s="90"/>
      <c r="O220" s="87">
        <f t="shared" si="59"/>
        <v>0</v>
      </c>
      <c r="P220" s="88"/>
      <c r="Q220" s="88"/>
      <c r="R220" s="87">
        <f t="shared" si="60"/>
        <v>0</v>
      </c>
      <c r="S220" s="88"/>
      <c r="T220" s="88"/>
      <c r="U220" s="87">
        <f t="shared" si="61"/>
        <v>0</v>
      </c>
      <c r="V220" s="324"/>
    </row>
    <row r="221" spans="1:22" s="85" customFormat="1" ht="28.5">
      <c r="A221" s="81"/>
      <c r="B221" s="364" t="s">
        <v>3532</v>
      </c>
      <c r="C221" s="338" t="s">
        <v>726</v>
      </c>
      <c r="D221" s="32" t="s">
        <v>3451</v>
      </c>
      <c r="E221" s="20" t="str">
        <f t="shared" si="58"/>
        <v>Enter value from column G to column L</v>
      </c>
      <c r="F221" s="22"/>
      <c r="G221" s="47"/>
      <c r="H221" s="47"/>
      <c r="I221" s="47"/>
      <c r="J221" s="47"/>
      <c r="K221" s="47"/>
      <c r="L221" s="47"/>
      <c r="M221" s="86"/>
      <c r="N221" s="90"/>
      <c r="O221" s="87">
        <f t="shared" si="59"/>
        <v>0</v>
      </c>
      <c r="P221" s="88"/>
      <c r="Q221" s="88"/>
      <c r="R221" s="87">
        <f t="shared" si="60"/>
        <v>0</v>
      </c>
      <c r="S221" s="88"/>
      <c r="T221" s="88"/>
      <c r="U221" s="87">
        <f t="shared" si="61"/>
        <v>0</v>
      </c>
      <c r="V221" s="324"/>
    </row>
    <row r="222" spans="1:22" s="85" customFormat="1" ht="28.5">
      <c r="A222" s="81"/>
      <c r="B222" s="364" t="s">
        <v>3533</v>
      </c>
      <c r="C222" s="338" t="s">
        <v>727</v>
      </c>
      <c r="D222" s="32" t="s">
        <v>3451</v>
      </c>
      <c r="E222" s="20" t="str">
        <f t="shared" si="58"/>
        <v>Enter value from column G to column L</v>
      </c>
      <c r="F222" s="22"/>
      <c r="G222" s="47"/>
      <c r="H222" s="47"/>
      <c r="I222" s="47"/>
      <c r="J222" s="47"/>
      <c r="K222" s="47"/>
      <c r="L222" s="47"/>
      <c r="M222" s="86"/>
      <c r="N222" s="90"/>
      <c r="O222" s="87">
        <f t="shared" si="59"/>
        <v>0</v>
      </c>
      <c r="P222" s="88"/>
      <c r="Q222" s="88"/>
      <c r="R222" s="87">
        <f t="shared" si="60"/>
        <v>0</v>
      </c>
      <c r="S222" s="88"/>
      <c r="T222" s="88"/>
      <c r="U222" s="87">
        <f t="shared" si="61"/>
        <v>0</v>
      </c>
      <c r="V222" s="324"/>
    </row>
    <row r="223" spans="1:22" ht="28.5">
      <c r="A223" s="81"/>
      <c r="B223" s="364" t="s">
        <v>3534</v>
      </c>
      <c r="C223" s="338" t="s">
        <v>728</v>
      </c>
      <c r="D223" s="32" t="s">
        <v>3451</v>
      </c>
      <c r="E223" s="20" t="str">
        <f t="shared" si="58"/>
        <v>Enter value from column G to column L</v>
      </c>
      <c r="F223" s="22"/>
      <c r="G223" s="47"/>
      <c r="H223" s="47"/>
      <c r="I223" s="47"/>
      <c r="J223" s="47"/>
      <c r="K223" s="47"/>
      <c r="L223" s="47"/>
      <c r="M223" s="86"/>
      <c r="N223" s="90"/>
      <c r="O223" s="87">
        <f t="shared" si="59"/>
        <v>0</v>
      </c>
      <c r="P223" s="88"/>
      <c r="Q223" s="88"/>
      <c r="R223" s="87">
        <f t="shared" si="60"/>
        <v>0</v>
      </c>
      <c r="S223" s="88"/>
      <c r="T223" s="88"/>
      <c r="U223" s="87">
        <f t="shared" si="61"/>
        <v>0</v>
      </c>
      <c r="V223" s="324"/>
    </row>
    <row r="224" spans="1:22" s="38" customFormat="1" ht="28.5">
      <c r="A224" s="83"/>
      <c r="B224" s="364" t="s">
        <v>3535</v>
      </c>
      <c r="C224" s="339" t="s">
        <v>729</v>
      </c>
      <c r="D224" s="32" t="s">
        <v>3446</v>
      </c>
      <c r="E224" s="20" t="str">
        <f t="shared" si="58"/>
        <v>Enter value from column G to column L</v>
      </c>
      <c r="F224" s="22"/>
      <c r="G224" s="47"/>
      <c r="H224" s="47"/>
      <c r="I224" s="47"/>
      <c r="J224" s="47"/>
      <c r="K224" s="47"/>
      <c r="L224" s="47"/>
      <c r="M224" s="86"/>
      <c r="N224" s="90"/>
      <c r="O224" s="87">
        <f t="shared" si="59"/>
        <v>0</v>
      </c>
      <c r="P224" s="88"/>
      <c r="Q224" s="88"/>
      <c r="R224" s="87">
        <f t="shared" si="60"/>
        <v>0</v>
      </c>
      <c r="S224" s="88"/>
      <c r="T224" s="88"/>
      <c r="U224" s="87">
        <f t="shared" si="61"/>
        <v>0</v>
      </c>
      <c r="V224" s="324"/>
    </row>
    <row r="225" spans="1:32" ht="28.5">
      <c r="A225" s="81"/>
      <c r="B225" s="364" t="s">
        <v>3536</v>
      </c>
      <c r="C225" s="338" t="s">
        <v>730</v>
      </c>
      <c r="D225" s="32" t="s">
        <v>3446</v>
      </c>
      <c r="E225" s="20" t="str">
        <f t="shared" si="58"/>
        <v>Enter value from column G to column L</v>
      </c>
      <c r="F225" s="22"/>
      <c r="G225" s="47"/>
      <c r="H225" s="47"/>
      <c r="I225" s="47"/>
      <c r="J225" s="47"/>
      <c r="K225" s="47"/>
      <c r="L225" s="47"/>
      <c r="M225" s="86"/>
      <c r="N225" s="90"/>
      <c r="O225" s="87">
        <f t="shared" si="59"/>
        <v>0</v>
      </c>
      <c r="P225" s="88"/>
      <c r="Q225" s="88"/>
      <c r="R225" s="87">
        <f t="shared" si="60"/>
        <v>0</v>
      </c>
      <c r="S225" s="88"/>
      <c r="T225" s="88"/>
      <c r="U225" s="87">
        <f t="shared" si="61"/>
        <v>0</v>
      </c>
      <c r="V225" s="324"/>
    </row>
    <row r="226" spans="1:32" ht="28.5">
      <c r="A226" s="81"/>
      <c r="B226" s="364" t="s">
        <v>3537</v>
      </c>
      <c r="C226" s="338" t="s">
        <v>731</v>
      </c>
      <c r="D226" s="32" t="s">
        <v>3450</v>
      </c>
      <c r="E226" s="20" t="str">
        <f t="shared" si="58"/>
        <v>Enter value from column G to column L</v>
      </c>
      <c r="F226" s="22"/>
      <c r="G226" s="47"/>
      <c r="H226" s="47"/>
      <c r="I226" s="47"/>
      <c r="J226" s="47"/>
      <c r="K226" s="47"/>
      <c r="L226" s="47"/>
      <c r="M226" s="86"/>
      <c r="N226" s="90"/>
      <c r="O226" s="87">
        <f t="shared" si="59"/>
        <v>0</v>
      </c>
      <c r="P226" s="88"/>
      <c r="Q226" s="88"/>
      <c r="R226" s="87">
        <f t="shared" si="60"/>
        <v>0</v>
      </c>
      <c r="S226" s="88"/>
      <c r="T226" s="88"/>
      <c r="U226" s="87">
        <f t="shared" si="61"/>
        <v>0</v>
      </c>
      <c r="V226" s="324"/>
    </row>
    <row r="227" spans="1:32" ht="28.5">
      <c r="A227" s="81"/>
      <c r="B227" s="364" t="s">
        <v>3538</v>
      </c>
      <c r="C227" s="338" t="s">
        <v>732</v>
      </c>
      <c r="D227" s="32" t="s">
        <v>3450</v>
      </c>
      <c r="E227" s="20" t="str">
        <f t="shared" si="58"/>
        <v>Enter value from column G to column L</v>
      </c>
      <c r="F227" s="22"/>
      <c r="G227" s="47"/>
      <c r="H227" s="47"/>
      <c r="I227" s="47"/>
      <c r="J227" s="47"/>
      <c r="K227" s="47"/>
      <c r="L227" s="47"/>
      <c r="M227" s="86"/>
      <c r="N227" s="90"/>
      <c r="O227" s="87">
        <f t="shared" si="59"/>
        <v>0</v>
      </c>
      <c r="P227" s="88"/>
      <c r="Q227" s="88"/>
      <c r="R227" s="87">
        <f t="shared" si="60"/>
        <v>0</v>
      </c>
      <c r="S227" s="88"/>
      <c r="T227" s="88"/>
      <c r="U227" s="87">
        <f t="shared" si="61"/>
        <v>0</v>
      </c>
      <c r="V227" s="324"/>
    </row>
    <row r="228" spans="1:32" ht="28.5">
      <c r="A228" s="81"/>
      <c r="B228" s="364" t="s">
        <v>3539</v>
      </c>
      <c r="C228" s="338" t="s">
        <v>733</v>
      </c>
      <c r="D228" s="32" t="s">
        <v>3446</v>
      </c>
      <c r="E228" s="20" t="str">
        <f t="shared" si="58"/>
        <v>Enter value from column G to column L</v>
      </c>
      <c r="F228" s="22"/>
      <c r="G228" s="47"/>
      <c r="H228" s="47"/>
      <c r="I228" s="47"/>
      <c r="J228" s="47"/>
      <c r="K228" s="47"/>
      <c r="L228" s="47"/>
      <c r="M228" s="86"/>
      <c r="N228" s="90"/>
      <c r="O228" s="87">
        <f t="shared" si="59"/>
        <v>0</v>
      </c>
      <c r="P228" s="88"/>
      <c r="Q228" s="88"/>
      <c r="R228" s="87">
        <f t="shared" si="60"/>
        <v>0</v>
      </c>
      <c r="S228" s="88"/>
      <c r="T228" s="88"/>
      <c r="U228" s="87">
        <f t="shared" si="61"/>
        <v>0</v>
      </c>
      <c r="V228" s="324"/>
    </row>
    <row r="229" spans="1:32" ht="28.5">
      <c r="A229" s="81"/>
      <c r="B229" s="364" t="s">
        <v>3540</v>
      </c>
      <c r="C229" s="338" t="s">
        <v>734</v>
      </c>
      <c r="D229" s="32" t="s">
        <v>3446</v>
      </c>
      <c r="E229" s="20" t="str">
        <f t="shared" si="58"/>
        <v>Enter value from column G to column L</v>
      </c>
      <c r="F229" s="22"/>
      <c r="G229" s="47"/>
      <c r="H229" s="47"/>
      <c r="I229" s="47"/>
      <c r="J229" s="47"/>
      <c r="K229" s="47"/>
      <c r="L229" s="47"/>
      <c r="M229" s="86"/>
      <c r="N229" s="90"/>
      <c r="O229" s="87">
        <f t="shared" si="59"/>
        <v>0</v>
      </c>
      <c r="P229" s="88"/>
      <c r="Q229" s="88"/>
      <c r="R229" s="87">
        <f t="shared" si="60"/>
        <v>0</v>
      </c>
      <c r="S229" s="88"/>
      <c r="T229" s="88"/>
      <c r="U229" s="87">
        <f t="shared" si="61"/>
        <v>0</v>
      </c>
      <c r="V229" s="324"/>
    </row>
    <row r="230" spans="1:32">
      <c r="A230" s="81"/>
      <c r="B230" s="364"/>
      <c r="C230" s="338"/>
      <c r="D230" s="32"/>
      <c r="E230" s="20"/>
      <c r="F230" s="21"/>
      <c r="G230" s="49"/>
      <c r="H230" s="49"/>
      <c r="I230" s="49"/>
      <c r="J230" s="49"/>
      <c r="K230" s="49"/>
      <c r="L230" s="49"/>
      <c r="M230" s="266"/>
      <c r="N230" s="78"/>
      <c r="O230" s="77"/>
      <c r="P230" s="77"/>
      <c r="Q230" s="77"/>
      <c r="R230" s="77"/>
      <c r="S230" s="77"/>
      <c r="T230" s="77"/>
      <c r="U230" s="77"/>
      <c r="V230" s="79"/>
    </row>
    <row r="231" spans="1:32" s="76" customFormat="1" ht="15">
      <c r="A231" s="250" t="s">
        <v>19</v>
      </c>
      <c r="B231" s="363"/>
      <c r="C231" s="337" t="s">
        <v>63</v>
      </c>
      <c r="D231" s="69"/>
      <c r="E231" s="70"/>
      <c r="F231" s="71"/>
      <c r="G231" s="71"/>
      <c r="H231" s="71"/>
      <c r="I231" s="71"/>
      <c r="J231" s="71"/>
      <c r="K231" s="71"/>
      <c r="L231" s="71"/>
      <c r="M231" s="72"/>
      <c r="N231" s="73"/>
      <c r="O231" s="74"/>
      <c r="P231" s="74"/>
      <c r="Q231" s="75"/>
      <c r="R231" s="74"/>
      <c r="S231" s="74"/>
      <c r="T231" s="75"/>
      <c r="U231" s="319"/>
      <c r="V231" s="249"/>
    </row>
    <row r="232" spans="1:32" ht="28.5">
      <c r="A232" s="81"/>
      <c r="B232" s="364" t="s">
        <v>688</v>
      </c>
      <c r="C232" s="338" t="s">
        <v>736</v>
      </c>
      <c r="D232" s="32" t="s">
        <v>3447</v>
      </c>
      <c r="E232" s="20" t="str">
        <f t="shared" ref="E232:E236" si="62">IF((COUNT(G232:L232)=0),"Enter value from column G to column L",SUM(G232:L232))</f>
        <v>Enter value from column G to column L</v>
      </c>
      <c r="F232" s="22"/>
      <c r="G232" s="47"/>
      <c r="H232" s="47"/>
      <c r="I232" s="47"/>
      <c r="J232" s="47"/>
      <c r="K232" s="47"/>
      <c r="L232" s="47"/>
      <c r="M232" s="86"/>
      <c r="N232" s="90"/>
      <c r="O232" s="87">
        <f t="shared" ref="O232:O236" si="63">N232</f>
        <v>0</v>
      </c>
      <c r="P232" s="88"/>
      <c r="Q232" s="88"/>
      <c r="R232" s="87">
        <f t="shared" ref="R232:R236" si="64">Q232</f>
        <v>0</v>
      </c>
      <c r="S232" s="88"/>
      <c r="T232" s="88"/>
      <c r="U232" s="87">
        <f t="shared" ref="U232:U236" si="65">T232</f>
        <v>0</v>
      </c>
      <c r="V232" s="324"/>
    </row>
    <row r="233" spans="1:32" ht="28.5">
      <c r="A233" s="81"/>
      <c r="B233" s="364" t="s">
        <v>690</v>
      </c>
      <c r="C233" s="338" t="s">
        <v>738</v>
      </c>
      <c r="D233" s="32" t="s">
        <v>3447</v>
      </c>
      <c r="E233" s="20" t="str">
        <f t="shared" si="62"/>
        <v>Enter value from column G to column L</v>
      </c>
      <c r="F233" s="22"/>
      <c r="G233" s="47"/>
      <c r="H233" s="47"/>
      <c r="I233" s="47"/>
      <c r="J233" s="47"/>
      <c r="K233" s="47"/>
      <c r="L233" s="47"/>
      <c r="M233" s="86"/>
      <c r="N233" s="90"/>
      <c r="O233" s="87">
        <f t="shared" si="63"/>
        <v>0</v>
      </c>
      <c r="P233" s="88"/>
      <c r="Q233" s="88"/>
      <c r="R233" s="87">
        <f t="shared" si="64"/>
        <v>0</v>
      </c>
      <c r="S233" s="88"/>
      <c r="T233" s="88"/>
      <c r="U233" s="87">
        <f t="shared" si="65"/>
        <v>0</v>
      </c>
      <c r="V233" s="324"/>
    </row>
    <row r="234" spans="1:32" ht="42.75">
      <c r="A234" s="81"/>
      <c r="B234" s="364" t="s">
        <v>692</v>
      </c>
      <c r="C234" s="338" t="s">
        <v>740</v>
      </c>
      <c r="D234" s="32" t="s">
        <v>3447</v>
      </c>
      <c r="E234" s="20" t="str">
        <f t="shared" si="62"/>
        <v>Enter value from column G to column L</v>
      </c>
      <c r="F234" s="22"/>
      <c r="G234" s="47"/>
      <c r="H234" s="47"/>
      <c r="I234" s="47"/>
      <c r="J234" s="47"/>
      <c r="K234" s="47"/>
      <c r="L234" s="47"/>
      <c r="M234" s="86"/>
      <c r="N234" s="90"/>
      <c r="O234" s="87">
        <f t="shared" si="63"/>
        <v>0</v>
      </c>
      <c r="P234" s="88"/>
      <c r="Q234" s="88"/>
      <c r="R234" s="87">
        <f t="shared" si="64"/>
        <v>0</v>
      </c>
      <c r="S234" s="88"/>
      <c r="T234" s="88"/>
      <c r="U234" s="87">
        <f t="shared" si="65"/>
        <v>0</v>
      </c>
      <c r="V234" s="324"/>
    </row>
    <row r="235" spans="1:32" ht="28.5">
      <c r="A235" s="81"/>
      <c r="B235" s="364" t="s">
        <v>694</v>
      </c>
      <c r="C235" s="338" t="s">
        <v>742</v>
      </c>
      <c r="D235" s="32" t="s">
        <v>3447</v>
      </c>
      <c r="E235" s="20" t="str">
        <f t="shared" si="62"/>
        <v>Enter value from column G to column L</v>
      </c>
      <c r="F235" s="22"/>
      <c r="G235" s="47"/>
      <c r="H235" s="47"/>
      <c r="I235" s="47"/>
      <c r="J235" s="47"/>
      <c r="K235" s="47"/>
      <c r="L235" s="47"/>
      <c r="M235" s="86"/>
      <c r="N235" s="90"/>
      <c r="O235" s="87">
        <f t="shared" si="63"/>
        <v>0</v>
      </c>
      <c r="P235" s="88"/>
      <c r="Q235" s="88"/>
      <c r="R235" s="87">
        <f t="shared" si="64"/>
        <v>0</v>
      </c>
      <c r="S235" s="88"/>
      <c r="T235" s="88"/>
      <c r="U235" s="87">
        <f t="shared" si="65"/>
        <v>0</v>
      </c>
      <c r="V235" s="324"/>
      <c r="W235" s="38"/>
      <c r="X235" s="38"/>
      <c r="Y235" s="38"/>
      <c r="Z235" s="38"/>
      <c r="AA235" s="38"/>
      <c r="AB235" s="38"/>
      <c r="AC235" s="38"/>
      <c r="AD235" s="38"/>
      <c r="AE235" s="38"/>
      <c r="AF235" s="38"/>
    </row>
    <row r="236" spans="1:32" ht="28.5">
      <c r="A236" s="81"/>
      <c r="B236" s="364" t="s">
        <v>696</v>
      </c>
      <c r="C236" s="338" t="s">
        <v>744</v>
      </c>
      <c r="D236" s="32" t="s">
        <v>3447</v>
      </c>
      <c r="E236" s="20" t="str">
        <f t="shared" si="62"/>
        <v>Enter value from column G to column L</v>
      </c>
      <c r="F236" s="22"/>
      <c r="G236" s="47"/>
      <c r="H236" s="47"/>
      <c r="I236" s="47"/>
      <c r="J236" s="47"/>
      <c r="K236" s="47"/>
      <c r="L236" s="47"/>
      <c r="M236" s="86"/>
      <c r="N236" s="90"/>
      <c r="O236" s="87">
        <f t="shared" si="63"/>
        <v>0</v>
      </c>
      <c r="P236" s="88"/>
      <c r="Q236" s="88"/>
      <c r="R236" s="87">
        <f t="shared" si="64"/>
        <v>0</v>
      </c>
      <c r="S236" s="88"/>
      <c r="T236" s="88"/>
      <c r="U236" s="87">
        <f t="shared" si="65"/>
        <v>0</v>
      </c>
      <c r="V236" s="324"/>
    </row>
    <row r="237" spans="1:32">
      <c r="A237" s="81"/>
      <c r="B237" s="364"/>
      <c r="C237" s="338"/>
      <c r="D237" s="32"/>
      <c r="E237" s="20"/>
      <c r="F237" s="21"/>
      <c r="G237" s="49"/>
      <c r="H237" s="49"/>
      <c r="I237" s="49"/>
      <c r="J237" s="49"/>
      <c r="K237" s="49"/>
      <c r="L237" s="49"/>
      <c r="M237" s="266"/>
      <c r="N237" s="78"/>
      <c r="O237" s="77"/>
      <c r="P237" s="77"/>
      <c r="Q237" s="77"/>
      <c r="R237" s="77"/>
      <c r="S237" s="77"/>
      <c r="T237" s="77"/>
      <c r="U237" s="77"/>
      <c r="V237" s="79"/>
    </row>
    <row r="238" spans="1:32" ht="42.75">
      <c r="A238" s="81"/>
      <c r="B238" s="364" t="s">
        <v>698</v>
      </c>
      <c r="C238" s="338" t="s">
        <v>746</v>
      </c>
      <c r="D238" s="32" t="s">
        <v>3447</v>
      </c>
      <c r="E238" s="20" t="str">
        <f t="shared" ref="E238:E240" si="66">IF((COUNT(G238:L238)=0),"Enter value from column G to column L",SUM(G238:L238))</f>
        <v>Enter value from column G to column L</v>
      </c>
      <c r="F238" s="22"/>
      <c r="G238" s="47"/>
      <c r="H238" s="47"/>
      <c r="I238" s="47"/>
      <c r="J238" s="47"/>
      <c r="K238" s="47"/>
      <c r="L238" s="47"/>
      <c r="M238" s="86"/>
      <c r="N238" s="90"/>
      <c r="O238" s="87">
        <f t="shared" ref="O238:O240" si="67">N238</f>
        <v>0</v>
      </c>
      <c r="P238" s="88"/>
      <c r="Q238" s="88"/>
      <c r="R238" s="87">
        <f t="shared" ref="R238:R240" si="68">Q238</f>
        <v>0</v>
      </c>
      <c r="S238" s="88"/>
      <c r="T238" s="88"/>
      <c r="U238" s="87">
        <f t="shared" ref="U238:U240" si="69">T238</f>
        <v>0</v>
      </c>
      <c r="V238" s="324"/>
    </row>
    <row r="239" spans="1:32" ht="42.75">
      <c r="A239" s="81"/>
      <c r="B239" s="364" t="s">
        <v>700</v>
      </c>
      <c r="C239" s="338" t="s">
        <v>747</v>
      </c>
      <c r="D239" s="32" t="s">
        <v>3447</v>
      </c>
      <c r="E239" s="20" t="str">
        <f t="shared" si="66"/>
        <v>Enter value from column G to column L</v>
      </c>
      <c r="F239" s="22"/>
      <c r="G239" s="47"/>
      <c r="H239" s="47"/>
      <c r="I239" s="47"/>
      <c r="J239" s="47"/>
      <c r="K239" s="47"/>
      <c r="L239" s="47"/>
      <c r="M239" s="86"/>
      <c r="N239" s="90"/>
      <c r="O239" s="87">
        <f t="shared" si="67"/>
        <v>0</v>
      </c>
      <c r="P239" s="88"/>
      <c r="Q239" s="88"/>
      <c r="R239" s="87">
        <f t="shared" si="68"/>
        <v>0</v>
      </c>
      <c r="S239" s="88"/>
      <c r="T239" s="88"/>
      <c r="U239" s="87">
        <f t="shared" si="69"/>
        <v>0</v>
      </c>
      <c r="V239" s="324"/>
    </row>
    <row r="240" spans="1:32" ht="42.75">
      <c r="A240" s="81"/>
      <c r="B240" s="364" t="s">
        <v>702</v>
      </c>
      <c r="C240" s="338" t="s">
        <v>748</v>
      </c>
      <c r="D240" s="32" t="s">
        <v>3447</v>
      </c>
      <c r="E240" s="20" t="str">
        <f t="shared" si="66"/>
        <v>Enter value from column G to column L</v>
      </c>
      <c r="F240" s="22"/>
      <c r="G240" s="47"/>
      <c r="H240" s="47"/>
      <c r="I240" s="47"/>
      <c r="J240" s="47"/>
      <c r="K240" s="47"/>
      <c r="L240" s="47"/>
      <c r="M240" s="86"/>
      <c r="N240" s="90"/>
      <c r="O240" s="87">
        <f t="shared" si="67"/>
        <v>0</v>
      </c>
      <c r="P240" s="88"/>
      <c r="Q240" s="88"/>
      <c r="R240" s="87">
        <f t="shared" si="68"/>
        <v>0</v>
      </c>
      <c r="S240" s="88"/>
      <c r="T240" s="88"/>
      <c r="U240" s="87">
        <f t="shared" si="69"/>
        <v>0</v>
      </c>
      <c r="V240" s="324"/>
    </row>
    <row r="241" spans="1:22" s="85" customFormat="1" ht="28.5">
      <c r="A241" s="81"/>
      <c r="B241" s="373" t="s">
        <v>5114</v>
      </c>
      <c r="C241" s="344" t="s">
        <v>5107</v>
      </c>
      <c r="D241" s="387" t="s">
        <v>3447</v>
      </c>
      <c r="E241" s="20" t="str">
        <f t="shared" ref="E241:E246" si="70">IF((COUNT(G241:L241)=0),"Enter value from column G to column L",SUM(G241:L241))</f>
        <v>Enter value from column G to column L</v>
      </c>
      <c r="F241" s="22"/>
      <c r="G241" s="47"/>
      <c r="H241" s="47"/>
      <c r="I241" s="47"/>
      <c r="J241" s="47"/>
      <c r="K241" s="47"/>
      <c r="L241" s="47"/>
      <c r="M241" s="86"/>
      <c r="N241" s="90"/>
      <c r="O241" s="87">
        <f t="shared" ref="O241:O246" si="71">N241</f>
        <v>0</v>
      </c>
      <c r="P241" s="88"/>
      <c r="Q241" s="88"/>
      <c r="R241" s="87">
        <f t="shared" ref="R241:R246" si="72">Q241</f>
        <v>0</v>
      </c>
      <c r="S241" s="88"/>
      <c r="T241" s="88"/>
      <c r="U241" s="87">
        <f t="shared" ref="U241:U246" si="73">T241</f>
        <v>0</v>
      </c>
      <c r="V241" s="324"/>
    </row>
    <row r="242" spans="1:22" s="85" customFormat="1" ht="28.5">
      <c r="A242" s="81"/>
      <c r="B242" s="373" t="s">
        <v>5115</v>
      </c>
      <c r="C242" s="344" t="s">
        <v>5108</v>
      </c>
      <c r="D242" s="387" t="s">
        <v>5109</v>
      </c>
      <c r="E242" s="20" t="str">
        <f t="shared" si="70"/>
        <v>Enter value from column G to column L</v>
      </c>
      <c r="F242" s="22"/>
      <c r="G242" s="47"/>
      <c r="H242" s="47"/>
      <c r="I242" s="47"/>
      <c r="J242" s="47"/>
      <c r="K242" s="47"/>
      <c r="L242" s="47"/>
      <c r="M242" s="86"/>
      <c r="N242" s="90"/>
      <c r="O242" s="87">
        <f t="shared" si="71"/>
        <v>0</v>
      </c>
      <c r="P242" s="88"/>
      <c r="Q242" s="88"/>
      <c r="R242" s="87">
        <f t="shared" si="72"/>
        <v>0</v>
      </c>
      <c r="S242" s="88"/>
      <c r="T242" s="88"/>
      <c r="U242" s="87">
        <f t="shared" si="73"/>
        <v>0</v>
      </c>
      <c r="V242" s="324"/>
    </row>
    <row r="243" spans="1:22" s="85" customFormat="1" ht="28.5">
      <c r="A243" s="81"/>
      <c r="B243" s="373" t="s">
        <v>5116</v>
      </c>
      <c r="C243" s="344" t="s">
        <v>5110</v>
      </c>
      <c r="D243" s="387" t="s">
        <v>3447</v>
      </c>
      <c r="E243" s="20" t="str">
        <f t="shared" si="70"/>
        <v>Enter value from column G to column L</v>
      </c>
      <c r="F243" s="22"/>
      <c r="G243" s="47"/>
      <c r="H243" s="47"/>
      <c r="I243" s="47"/>
      <c r="J243" s="47"/>
      <c r="K243" s="47"/>
      <c r="L243" s="47"/>
      <c r="M243" s="86"/>
      <c r="N243" s="90"/>
      <c r="O243" s="87">
        <f t="shared" si="71"/>
        <v>0</v>
      </c>
      <c r="P243" s="88"/>
      <c r="Q243" s="88"/>
      <c r="R243" s="87">
        <f t="shared" si="72"/>
        <v>0</v>
      </c>
      <c r="S243" s="88"/>
      <c r="T243" s="88"/>
      <c r="U243" s="87">
        <f t="shared" si="73"/>
        <v>0</v>
      </c>
      <c r="V243" s="324"/>
    </row>
    <row r="244" spans="1:22" s="85" customFormat="1" ht="28.5">
      <c r="A244" s="81"/>
      <c r="B244" s="373" t="s">
        <v>5117</v>
      </c>
      <c r="C244" s="344" t="s">
        <v>5111</v>
      </c>
      <c r="D244" s="387" t="s">
        <v>5109</v>
      </c>
      <c r="E244" s="20" t="str">
        <f t="shared" si="70"/>
        <v>Enter value from column G to column L</v>
      </c>
      <c r="F244" s="22"/>
      <c r="G244" s="47"/>
      <c r="H244" s="47"/>
      <c r="I244" s="47"/>
      <c r="J244" s="47"/>
      <c r="K244" s="47"/>
      <c r="L244" s="47"/>
      <c r="M244" s="86"/>
      <c r="N244" s="90"/>
      <c r="O244" s="87">
        <f t="shared" si="71"/>
        <v>0</v>
      </c>
      <c r="P244" s="88"/>
      <c r="Q244" s="88"/>
      <c r="R244" s="87">
        <f t="shared" si="72"/>
        <v>0</v>
      </c>
      <c r="S244" s="88"/>
      <c r="T244" s="88"/>
      <c r="U244" s="87">
        <f t="shared" si="73"/>
        <v>0</v>
      </c>
      <c r="V244" s="324"/>
    </row>
    <row r="245" spans="1:22" s="85" customFormat="1" ht="28.5">
      <c r="A245" s="81"/>
      <c r="B245" s="373" t="s">
        <v>5118</v>
      </c>
      <c r="C245" s="344" t="s">
        <v>5112</v>
      </c>
      <c r="D245" s="387" t="s">
        <v>3447</v>
      </c>
      <c r="E245" s="20" t="str">
        <f t="shared" si="70"/>
        <v>Enter value from column G to column L</v>
      </c>
      <c r="F245" s="22"/>
      <c r="G245" s="47"/>
      <c r="H245" s="47"/>
      <c r="I245" s="47"/>
      <c r="J245" s="47"/>
      <c r="K245" s="47"/>
      <c r="L245" s="47"/>
      <c r="M245" s="86"/>
      <c r="N245" s="90"/>
      <c r="O245" s="87">
        <f t="shared" si="71"/>
        <v>0</v>
      </c>
      <c r="P245" s="88"/>
      <c r="Q245" s="88"/>
      <c r="R245" s="87">
        <f t="shared" si="72"/>
        <v>0</v>
      </c>
      <c r="S245" s="88"/>
      <c r="T245" s="88"/>
      <c r="U245" s="87">
        <f t="shared" si="73"/>
        <v>0</v>
      </c>
      <c r="V245" s="324"/>
    </row>
    <row r="246" spans="1:22" s="85" customFormat="1" ht="28.5">
      <c r="A246" s="81"/>
      <c r="B246" s="373" t="s">
        <v>5119</v>
      </c>
      <c r="C246" s="344" t="s">
        <v>5113</v>
      </c>
      <c r="D246" s="387" t="s">
        <v>5109</v>
      </c>
      <c r="E246" s="20" t="str">
        <f t="shared" si="70"/>
        <v>Enter value from column G to column L</v>
      </c>
      <c r="F246" s="22"/>
      <c r="G246" s="47"/>
      <c r="H246" s="47"/>
      <c r="I246" s="47"/>
      <c r="J246" s="47"/>
      <c r="K246" s="47"/>
      <c r="L246" s="47"/>
      <c r="M246" s="86"/>
      <c r="N246" s="90"/>
      <c r="O246" s="87">
        <f t="shared" si="71"/>
        <v>0</v>
      </c>
      <c r="P246" s="88"/>
      <c r="Q246" s="88"/>
      <c r="R246" s="87">
        <f t="shared" si="72"/>
        <v>0</v>
      </c>
      <c r="S246" s="88"/>
      <c r="T246" s="88"/>
      <c r="U246" s="87">
        <f t="shared" si="73"/>
        <v>0</v>
      </c>
      <c r="V246" s="324"/>
    </row>
    <row r="247" spans="1:22">
      <c r="A247" s="81"/>
      <c r="B247" s="364"/>
      <c r="C247" s="338"/>
      <c r="D247" s="32"/>
      <c r="E247" s="20"/>
      <c r="F247" s="21"/>
      <c r="G247" s="49"/>
      <c r="H247" s="49"/>
      <c r="I247" s="49"/>
      <c r="J247" s="49"/>
      <c r="K247" s="49"/>
      <c r="L247" s="49"/>
      <c r="M247" s="93"/>
      <c r="N247" s="96"/>
      <c r="O247" s="94"/>
      <c r="P247" s="94"/>
      <c r="Q247" s="94"/>
      <c r="R247" s="94"/>
      <c r="S247" s="94"/>
      <c r="T247" s="94"/>
      <c r="U247" s="94"/>
      <c r="V247" s="95"/>
    </row>
    <row r="248" spans="1:22" s="76" customFormat="1" ht="36" customHeight="1">
      <c r="A248" s="250" t="s">
        <v>19</v>
      </c>
      <c r="B248" s="363"/>
      <c r="C248" s="337" t="s">
        <v>68</v>
      </c>
      <c r="D248" s="69"/>
      <c r="E248" s="70"/>
      <c r="F248" s="71"/>
      <c r="G248" s="71"/>
      <c r="H248" s="71"/>
      <c r="I248" s="71"/>
      <c r="J248" s="71"/>
      <c r="K248" s="71"/>
      <c r="L248" s="71"/>
      <c r="M248" s="72"/>
      <c r="N248" s="73"/>
      <c r="O248" s="74"/>
      <c r="P248" s="74"/>
      <c r="Q248" s="75"/>
      <c r="R248" s="74"/>
      <c r="S248" s="74"/>
      <c r="T248" s="75"/>
      <c r="U248" s="319"/>
      <c r="V248" s="249"/>
    </row>
    <row r="249" spans="1:22" ht="28.5">
      <c r="A249" s="81"/>
      <c r="B249" s="364"/>
      <c r="C249" s="338" t="s">
        <v>749</v>
      </c>
      <c r="D249" s="32"/>
      <c r="E249" s="20"/>
      <c r="F249" s="40"/>
      <c r="G249" s="48"/>
      <c r="H249" s="48"/>
      <c r="I249" s="48"/>
      <c r="J249" s="48"/>
      <c r="K249" s="48"/>
      <c r="L249" s="48"/>
      <c r="M249" s="39"/>
      <c r="N249" s="63"/>
      <c r="O249" s="87"/>
      <c r="P249" s="87"/>
      <c r="Q249" s="54"/>
      <c r="R249" s="87"/>
      <c r="S249" s="87"/>
      <c r="T249" s="54"/>
      <c r="U249" s="87"/>
      <c r="V249" s="89"/>
    </row>
    <row r="250" spans="1:22" ht="28.5">
      <c r="A250" s="81"/>
      <c r="B250" s="364" t="s">
        <v>709</v>
      </c>
      <c r="C250" s="338" t="s">
        <v>750</v>
      </c>
      <c r="D250" s="32" t="s">
        <v>3446</v>
      </c>
      <c r="E250" s="20" t="str">
        <f t="shared" ref="E250:E251" si="74">IF((COUNT(G250:L250)=0),"Enter value from column G to column L",SUM(G250:L250))</f>
        <v>Enter value from column G to column L</v>
      </c>
      <c r="F250" s="22"/>
      <c r="G250" s="47"/>
      <c r="H250" s="47"/>
      <c r="I250" s="47"/>
      <c r="J250" s="47"/>
      <c r="K250" s="47"/>
      <c r="L250" s="47"/>
      <c r="M250" s="86"/>
      <c r="N250" s="90"/>
      <c r="O250" s="87">
        <f t="shared" ref="O250:O251" si="75">N250</f>
        <v>0</v>
      </c>
      <c r="P250" s="88"/>
      <c r="Q250" s="88"/>
      <c r="R250" s="87">
        <f t="shared" ref="R250:R251" si="76">Q250</f>
        <v>0</v>
      </c>
      <c r="S250" s="88"/>
      <c r="T250" s="88"/>
      <c r="U250" s="87">
        <f t="shared" ref="U250:U251" si="77">T250</f>
        <v>0</v>
      </c>
      <c r="V250" s="324"/>
    </row>
    <row r="251" spans="1:22" ht="28.5">
      <c r="A251" s="81"/>
      <c r="B251" s="364" t="s">
        <v>710</v>
      </c>
      <c r="C251" s="338" t="s">
        <v>751</v>
      </c>
      <c r="D251" s="32" t="s">
        <v>3446</v>
      </c>
      <c r="E251" s="20" t="str">
        <f t="shared" si="74"/>
        <v>Enter value from column G to column L</v>
      </c>
      <c r="F251" s="22"/>
      <c r="G251" s="47"/>
      <c r="H251" s="47"/>
      <c r="I251" s="47"/>
      <c r="J251" s="47"/>
      <c r="K251" s="47"/>
      <c r="L251" s="47"/>
      <c r="M251" s="86"/>
      <c r="N251" s="90"/>
      <c r="O251" s="87">
        <f t="shared" si="75"/>
        <v>0</v>
      </c>
      <c r="P251" s="88"/>
      <c r="Q251" s="88"/>
      <c r="R251" s="87">
        <f t="shared" si="76"/>
        <v>0</v>
      </c>
      <c r="S251" s="88"/>
      <c r="T251" s="88"/>
      <c r="U251" s="87">
        <f t="shared" si="77"/>
        <v>0</v>
      </c>
      <c r="V251" s="324"/>
    </row>
    <row r="252" spans="1:22" ht="28.5">
      <c r="A252" s="81"/>
      <c r="B252" s="364"/>
      <c r="C252" s="338" t="s">
        <v>752</v>
      </c>
      <c r="D252" s="32"/>
      <c r="E252" s="20"/>
      <c r="F252" s="21"/>
      <c r="G252" s="49"/>
      <c r="H252" s="49"/>
      <c r="I252" s="49"/>
      <c r="J252" s="49"/>
      <c r="K252" s="49"/>
      <c r="L252" s="49"/>
      <c r="M252" s="266"/>
      <c r="N252" s="78"/>
      <c r="O252" s="77"/>
      <c r="P252" s="77"/>
      <c r="Q252" s="77"/>
      <c r="R252" s="77"/>
      <c r="S252" s="77"/>
      <c r="T252" s="77"/>
      <c r="U252" s="77"/>
      <c r="V252" s="79"/>
    </row>
    <row r="253" spans="1:22" ht="28.5">
      <c r="A253" s="81"/>
      <c r="B253" s="364" t="s">
        <v>712</v>
      </c>
      <c r="C253" s="338" t="s">
        <v>750</v>
      </c>
      <c r="D253" s="32" t="s">
        <v>3446</v>
      </c>
      <c r="E253" s="20" t="str">
        <f t="shared" ref="E253:E254" si="78">IF((COUNT(G253:L253)=0),"Enter value from column G to column L",SUM(G253:L253))</f>
        <v>Enter value from column G to column L</v>
      </c>
      <c r="F253" s="22"/>
      <c r="G253" s="47"/>
      <c r="H253" s="47"/>
      <c r="I253" s="47"/>
      <c r="J253" s="47"/>
      <c r="K253" s="47"/>
      <c r="L253" s="47"/>
      <c r="M253" s="86"/>
      <c r="N253" s="90"/>
      <c r="O253" s="87">
        <f t="shared" ref="O253:O260" si="79">N253</f>
        <v>0</v>
      </c>
      <c r="P253" s="88"/>
      <c r="Q253" s="88"/>
      <c r="R253" s="87">
        <f t="shared" ref="R253:R260" si="80">Q253</f>
        <v>0</v>
      </c>
      <c r="S253" s="88"/>
      <c r="T253" s="88"/>
      <c r="U253" s="87">
        <f t="shared" ref="U253:U260" si="81">T253</f>
        <v>0</v>
      </c>
      <c r="V253" s="324"/>
    </row>
    <row r="254" spans="1:22" ht="28.5">
      <c r="A254" s="81"/>
      <c r="B254" s="364" t="s">
        <v>714</v>
      </c>
      <c r="C254" s="338" t="s">
        <v>751</v>
      </c>
      <c r="D254" s="32" t="s">
        <v>3446</v>
      </c>
      <c r="E254" s="20" t="str">
        <f t="shared" si="78"/>
        <v>Enter value from column G to column L</v>
      </c>
      <c r="F254" s="22"/>
      <c r="G254" s="47"/>
      <c r="H254" s="47"/>
      <c r="I254" s="47"/>
      <c r="J254" s="47"/>
      <c r="K254" s="47"/>
      <c r="L254" s="47"/>
      <c r="M254" s="86"/>
      <c r="N254" s="90"/>
      <c r="O254" s="87">
        <f t="shared" si="79"/>
        <v>0</v>
      </c>
      <c r="P254" s="88"/>
      <c r="Q254" s="88"/>
      <c r="R254" s="87">
        <f t="shared" si="80"/>
        <v>0</v>
      </c>
      <c r="S254" s="88"/>
      <c r="T254" s="88"/>
      <c r="U254" s="87">
        <f t="shared" si="81"/>
        <v>0</v>
      </c>
      <c r="V254" s="324"/>
    </row>
    <row r="255" spans="1:22" ht="28.5">
      <c r="A255" s="81"/>
      <c r="B255" s="364"/>
      <c r="C255" s="338" t="s">
        <v>753</v>
      </c>
      <c r="D255" s="32"/>
      <c r="E255" s="20"/>
      <c r="F255" s="21"/>
      <c r="G255" s="21"/>
      <c r="H255" s="21"/>
      <c r="I255" s="21"/>
      <c r="J255" s="21"/>
      <c r="K255" s="21"/>
      <c r="L255" s="21"/>
      <c r="M255" s="93"/>
      <c r="N255" s="78"/>
      <c r="O255" s="77"/>
      <c r="P255" s="77"/>
      <c r="Q255" s="77"/>
      <c r="R255" s="77"/>
      <c r="S255" s="77"/>
      <c r="T255" s="77"/>
      <c r="U255" s="77"/>
      <c r="V255" s="79"/>
    </row>
    <row r="256" spans="1:22" ht="28.5">
      <c r="A256" s="81"/>
      <c r="B256" s="364" t="s">
        <v>716</v>
      </c>
      <c r="C256" s="338" t="s">
        <v>750</v>
      </c>
      <c r="D256" s="32" t="s">
        <v>3446</v>
      </c>
      <c r="E256" s="20" t="str">
        <f t="shared" ref="E256:E257" si="82">IF((COUNT(G256:L256)=0),"Enter value from column G to column L",SUM(G256:L256))</f>
        <v>Enter value from column G to column L</v>
      </c>
      <c r="F256" s="22"/>
      <c r="G256" s="47"/>
      <c r="H256" s="47"/>
      <c r="I256" s="47"/>
      <c r="J256" s="47"/>
      <c r="K256" s="47"/>
      <c r="L256" s="47"/>
      <c r="M256" s="86"/>
      <c r="N256" s="90"/>
      <c r="O256" s="87">
        <f t="shared" si="79"/>
        <v>0</v>
      </c>
      <c r="P256" s="88"/>
      <c r="Q256" s="88"/>
      <c r="R256" s="87">
        <f t="shared" si="80"/>
        <v>0</v>
      </c>
      <c r="S256" s="88"/>
      <c r="T256" s="88"/>
      <c r="U256" s="87">
        <f t="shared" si="81"/>
        <v>0</v>
      </c>
      <c r="V256" s="324"/>
    </row>
    <row r="257" spans="1:22" ht="28.5">
      <c r="A257" s="81"/>
      <c r="B257" s="364" t="s">
        <v>718</v>
      </c>
      <c r="C257" s="338" t="s">
        <v>751</v>
      </c>
      <c r="D257" s="32" t="s">
        <v>3446</v>
      </c>
      <c r="E257" s="20" t="str">
        <f t="shared" si="82"/>
        <v>Enter value from column G to column L</v>
      </c>
      <c r="F257" s="22"/>
      <c r="G257" s="47"/>
      <c r="H257" s="47"/>
      <c r="I257" s="47"/>
      <c r="J257" s="47"/>
      <c r="K257" s="47"/>
      <c r="L257" s="47"/>
      <c r="M257" s="86"/>
      <c r="N257" s="90"/>
      <c r="O257" s="87">
        <f t="shared" si="79"/>
        <v>0</v>
      </c>
      <c r="P257" s="88"/>
      <c r="Q257" s="88"/>
      <c r="R257" s="87">
        <f t="shared" si="80"/>
        <v>0</v>
      </c>
      <c r="S257" s="88"/>
      <c r="T257" s="88"/>
      <c r="U257" s="87">
        <f t="shared" si="81"/>
        <v>0</v>
      </c>
      <c r="V257" s="324"/>
    </row>
    <row r="258" spans="1:22">
      <c r="A258" s="81"/>
      <c r="B258" s="364"/>
      <c r="C258" s="338" t="s">
        <v>754</v>
      </c>
      <c r="D258" s="32"/>
      <c r="E258" s="20"/>
      <c r="F258" s="21"/>
      <c r="G258" s="21"/>
      <c r="H258" s="21"/>
      <c r="I258" s="21"/>
      <c r="J258" s="21"/>
      <c r="K258" s="21"/>
      <c r="L258" s="21"/>
      <c r="M258" s="93"/>
      <c r="N258" s="78"/>
      <c r="O258" s="77"/>
      <c r="P258" s="77"/>
      <c r="Q258" s="77"/>
      <c r="R258" s="77"/>
      <c r="S258" s="77"/>
      <c r="T258" s="77"/>
      <c r="U258" s="77"/>
      <c r="V258" s="79"/>
    </row>
    <row r="259" spans="1:22" ht="28.5">
      <c r="A259" s="81"/>
      <c r="B259" s="364" t="s">
        <v>719</v>
      </c>
      <c r="C259" s="338" t="s">
        <v>750</v>
      </c>
      <c r="D259" s="32" t="s">
        <v>3446</v>
      </c>
      <c r="E259" s="20" t="str">
        <f t="shared" ref="E259:E260" si="83">IF((COUNT(G259:L259)=0),"Enter value from column G to column L",SUM(G259:L259))</f>
        <v>Enter value from column G to column L</v>
      </c>
      <c r="F259" s="22"/>
      <c r="G259" s="47"/>
      <c r="H259" s="47"/>
      <c r="I259" s="47"/>
      <c r="J259" s="47"/>
      <c r="K259" s="47"/>
      <c r="L259" s="47"/>
      <c r="M259" s="86"/>
      <c r="N259" s="90"/>
      <c r="O259" s="87">
        <f t="shared" si="79"/>
        <v>0</v>
      </c>
      <c r="P259" s="88"/>
      <c r="Q259" s="88"/>
      <c r="R259" s="87">
        <f t="shared" si="80"/>
        <v>0</v>
      </c>
      <c r="S259" s="88"/>
      <c r="T259" s="88"/>
      <c r="U259" s="87">
        <f t="shared" si="81"/>
        <v>0</v>
      </c>
      <c r="V259" s="324"/>
    </row>
    <row r="260" spans="1:22" ht="28.5">
      <c r="A260" s="81"/>
      <c r="B260" s="364" t="s">
        <v>721</v>
      </c>
      <c r="C260" s="338" t="s">
        <v>751</v>
      </c>
      <c r="D260" s="32" t="s">
        <v>3446</v>
      </c>
      <c r="E260" s="20" t="str">
        <f t="shared" si="83"/>
        <v>Enter value from column G to column L</v>
      </c>
      <c r="F260" s="22"/>
      <c r="G260" s="47"/>
      <c r="H260" s="47"/>
      <c r="I260" s="47"/>
      <c r="J260" s="47"/>
      <c r="K260" s="47"/>
      <c r="L260" s="47"/>
      <c r="M260" s="86"/>
      <c r="N260" s="90"/>
      <c r="O260" s="87">
        <f t="shared" si="79"/>
        <v>0</v>
      </c>
      <c r="P260" s="88"/>
      <c r="Q260" s="88"/>
      <c r="R260" s="87">
        <f t="shared" si="80"/>
        <v>0</v>
      </c>
      <c r="S260" s="88"/>
      <c r="T260" s="88"/>
      <c r="U260" s="87">
        <f t="shared" si="81"/>
        <v>0</v>
      </c>
      <c r="V260" s="324"/>
    </row>
    <row r="261" spans="1:22" ht="28.5">
      <c r="A261" s="81"/>
      <c r="B261" s="364"/>
      <c r="C261" s="338" t="s">
        <v>755</v>
      </c>
      <c r="D261" s="32"/>
      <c r="E261" s="20"/>
      <c r="F261" s="21"/>
      <c r="G261" s="49"/>
      <c r="H261" s="49"/>
      <c r="I261" s="49"/>
      <c r="J261" s="49"/>
      <c r="K261" s="49"/>
      <c r="L261" s="49"/>
      <c r="M261" s="266"/>
      <c r="N261" s="78"/>
      <c r="O261" s="77"/>
      <c r="P261" s="77"/>
      <c r="Q261" s="77"/>
      <c r="R261" s="77"/>
      <c r="S261" s="77"/>
      <c r="T261" s="77"/>
      <c r="U261" s="77"/>
      <c r="V261" s="79"/>
    </row>
    <row r="262" spans="1:22" ht="28.5">
      <c r="A262" s="81"/>
      <c r="B262" s="364" t="s">
        <v>4031</v>
      </c>
      <c r="C262" s="338" t="s">
        <v>750</v>
      </c>
      <c r="D262" s="32" t="s">
        <v>3446</v>
      </c>
      <c r="E262" s="20" t="str">
        <f t="shared" ref="E262:E263" si="84">IF((COUNT(G262:L262)=0),"Enter value from column G to column L",SUM(G262:L262))</f>
        <v>Enter value from column G to column L</v>
      </c>
      <c r="F262" s="22"/>
      <c r="G262" s="47"/>
      <c r="H262" s="47"/>
      <c r="I262" s="47"/>
      <c r="J262" s="47"/>
      <c r="K262" s="47"/>
      <c r="L262" s="47"/>
      <c r="M262" s="86"/>
      <c r="N262" s="90"/>
      <c r="O262" s="87">
        <f t="shared" ref="O262:O293" si="85">N262</f>
        <v>0</v>
      </c>
      <c r="P262" s="88"/>
      <c r="Q262" s="88"/>
      <c r="R262" s="87">
        <f t="shared" ref="R262:R293" si="86">Q262</f>
        <v>0</v>
      </c>
      <c r="S262" s="88"/>
      <c r="T262" s="88"/>
      <c r="U262" s="87">
        <f t="shared" ref="U262:U293" si="87">T262</f>
        <v>0</v>
      </c>
      <c r="V262" s="324"/>
    </row>
    <row r="263" spans="1:22" ht="28.5">
      <c r="A263" s="81"/>
      <c r="B263" s="364" t="s">
        <v>4032</v>
      </c>
      <c r="C263" s="338" t="s">
        <v>751</v>
      </c>
      <c r="D263" s="32" t="s">
        <v>3446</v>
      </c>
      <c r="E263" s="20" t="str">
        <f t="shared" si="84"/>
        <v>Enter value from column G to column L</v>
      </c>
      <c r="F263" s="22"/>
      <c r="G263" s="47"/>
      <c r="H263" s="47"/>
      <c r="I263" s="47"/>
      <c r="J263" s="47"/>
      <c r="K263" s="47"/>
      <c r="L263" s="47"/>
      <c r="M263" s="86"/>
      <c r="N263" s="90"/>
      <c r="O263" s="87">
        <f t="shared" si="85"/>
        <v>0</v>
      </c>
      <c r="P263" s="88"/>
      <c r="Q263" s="88"/>
      <c r="R263" s="87">
        <f t="shared" si="86"/>
        <v>0</v>
      </c>
      <c r="S263" s="88"/>
      <c r="T263" s="88"/>
      <c r="U263" s="87">
        <f t="shared" si="87"/>
        <v>0</v>
      </c>
      <c r="V263" s="324"/>
    </row>
    <row r="264" spans="1:22">
      <c r="A264" s="81"/>
      <c r="B264" s="364"/>
      <c r="C264" s="338" t="s">
        <v>756</v>
      </c>
      <c r="D264" s="32"/>
      <c r="E264" s="20"/>
      <c r="F264" s="21"/>
      <c r="G264" s="49"/>
      <c r="H264" s="49"/>
      <c r="I264" s="49"/>
      <c r="J264" s="49"/>
      <c r="K264" s="49"/>
      <c r="L264" s="49"/>
      <c r="M264" s="266"/>
      <c r="N264" s="78"/>
      <c r="O264" s="77"/>
      <c r="P264" s="77"/>
      <c r="Q264" s="77"/>
      <c r="R264" s="77"/>
      <c r="S264" s="77"/>
      <c r="T264" s="77"/>
      <c r="U264" s="77"/>
      <c r="V264" s="79"/>
    </row>
    <row r="265" spans="1:22" ht="28.5">
      <c r="A265" s="81"/>
      <c r="B265" s="364" t="s">
        <v>4033</v>
      </c>
      <c r="C265" s="338" t="s">
        <v>750</v>
      </c>
      <c r="D265" s="32" t="s">
        <v>3446</v>
      </c>
      <c r="E265" s="20" t="str">
        <f t="shared" ref="E265:E266" si="88">IF((COUNT(G265:L265)=0),"Enter value from column G to column L",SUM(G265:L265))</f>
        <v>Enter value from column G to column L</v>
      </c>
      <c r="F265" s="22"/>
      <c r="G265" s="47"/>
      <c r="H265" s="47"/>
      <c r="I265" s="47"/>
      <c r="J265" s="47"/>
      <c r="K265" s="47"/>
      <c r="L265" s="47"/>
      <c r="M265" s="86"/>
      <c r="N265" s="90"/>
      <c r="O265" s="87">
        <f t="shared" si="85"/>
        <v>0</v>
      </c>
      <c r="P265" s="88"/>
      <c r="Q265" s="88"/>
      <c r="R265" s="87">
        <f t="shared" si="86"/>
        <v>0</v>
      </c>
      <c r="S265" s="88"/>
      <c r="T265" s="88"/>
      <c r="U265" s="87">
        <f t="shared" si="87"/>
        <v>0</v>
      </c>
      <c r="V265" s="324"/>
    </row>
    <row r="266" spans="1:22" ht="28.5">
      <c r="A266" s="81"/>
      <c r="B266" s="364" t="s">
        <v>4034</v>
      </c>
      <c r="C266" s="338" t="s">
        <v>751</v>
      </c>
      <c r="D266" s="32" t="s">
        <v>3446</v>
      </c>
      <c r="E266" s="20" t="str">
        <f t="shared" si="88"/>
        <v>Enter value from column G to column L</v>
      </c>
      <c r="F266" s="22"/>
      <c r="G266" s="47"/>
      <c r="H266" s="47"/>
      <c r="I266" s="47"/>
      <c r="J266" s="47"/>
      <c r="K266" s="47"/>
      <c r="L266" s="47"/>
      <c r="M266" s="86"/>
      <c r="N266" s="90"/>
      <c r="O266" s="87">
        <f t="shared" si="85"/>
        <v>0</v>
      </c>
      <c r="P266" s="88"/>
      <c r="Q266" s="88"/>
      <c r="R266" s="87">
        <f t="shared" si="86"/>
        <v>0</v>
      </c>
      <c r="S266" s="88"/>
      <c r="T266" s="88"/>
      <c r="U266" s="87">
        <f t="shared" si="87"/>
        <v>0</v>
      </c>
      <c r="V266" s="324"/>
    </row>
    <row r="267" spans="1:22">
      <c r="A267" s="81"/>
      <c r="B267" s="364"/>
      <c r="C267" s="338" t="s">
        <v>757</v>
      </c>
      <c r="D267" s="32"/>
      <c r="E267" s="20"/>
      <c r="F267" s="21"/>
      <c r="G267" s="49"/>
      <c r="H267" s="49"/>
      <c r="I267" s="49"/>
      <c r="J267" s="49"/>
      <c r="K267" s="49"/>
      <c r="L267" s="49"/>
      <c r="M267" s="93"/>
      <c r="N267" s="78"/>
      <c r="O267" s="77"/>
      <c r="P267" s="77"/>
      <c r="Q267" s="77"/>
      <c r="R267" s="77"/>
      <c r="S267" s="77"/>
      <c r="T267" s="77"/>
      <c r="U267" s="77"/>
      <c r="V267" s="79"/>
    </row>
    <row r="268" spans="1:22" ht="28.5">
      <c r="A268" s="81"/>
      <c r="B268" s="364" t="s">
        <v>4035</v>
      </c>
      <c r="C268" s="338" t="s">
        <v>750</v>
      </c>
      <c r="D268" s="32" t="s">
        <v>3446</v>
      </c>
      <c r="E268" s="20" t="str">
        <f t="shared" ref="E268:E269" si="89">IF((COUNT(G268:L268)=0),"Enter value from column G to column L",SUM(G268:L268))</f>
        <v>Enter value from column G to column L</v>
      </c>
      <c r="F268" s="22"/>
      <c r="G268" s="47"/>
      <c r="H268" s="47"/>
      <c r="I268" s="47"/>
      <c r="J268" s="47"/>
      <c r="K268" s="47"/>
      <c r="L268" s="47"/>
      <c r="M268" s="86"/>
      <c r="N268" s="90"/>
      <c r="O268" s="87">
        <f t="shared" si="85"/>
        <v>0</v>
      </c>
      <c r="P268" s="88"/>
      <c r="Q268" s="88"/>
      <c r="R268" s="87">
        <f t="shared" si="86"/>
        <v>0</v>
      </c>
      <c r="S268" s="88"/>
      <c r="T268" s="88"/>
      <c r="U268" s="87">
        <f t="shared" si="87"/>
        <v>0</v>
      </c>
      <c r="V268" s="324"/>
    </row>
    <row r="269" spans="1:22" ht="28.5">
      <c r="A269" s="81"/>
      <c r="B269" s="364" t="s">
        <v>4036</v>
      </c>
      <c r="C269" s="338" t="s">
        <v>751</v>
      </c>
      <c r="D269" s="32" t="s">
        <v>3446</v>
      </c>
      <c r="E269" s="20" t="str">
        <f t="shared" si="89"/>
        <v>Enter value from column G to column L</v>
      </c>
      <c r="F269" s="22"/>
      <c r="G269" s="47"/>
      <c r="H269" s="47"/>
      <c r="I269" s="47"/>
      <c r="J269" s="47"/>
      <c r="K269" s="47"/>
      <c r="L269" s="47"/>
      <c r="M269" s="86"/>
      <c r="N269" s="90"/>
      <c r="O269" s="87">
        <f t="shared" si="85"/>
        <v>0</v>
      </c>
      <c r="P269" s="88"/>
      <c r="Q269" s="88"/>
      <c r="R269" s="87">
        <f t="shared" si="86"/>
        <v>0</v>
      </c>
      <c r="S269" s="88"/>
      <c r="T269" s="88"/>
      <c r="U269" s="87">
        <f t="shared" si="87"/>
        <v>0</v>
      </c>
      <c r="V269" s="324"/>
    </row>
    <row r="270" spans="1:22" ht="28.5">
      <c r="A270" s="81"/>
      <c r="B270" s="364"/>
      <c r="C270" s="338" t="s">
        <v>758</v>
      </c>
      <c r="D270" s="32"/>
      <c r="E270" s="20"/>
      <c r="F270" s="21"/>
      <c r="G270" s="49"/>
      <c r="H270" s="49"/>
      <c r="I270" s="49"/>
      <c r="J270" s="49"/>
      <c r="K270" s="49"/>
      <c r="L270" s="49"/>
      <c r="M270" s="93"/>
      <c r="N270" s="78"/>
      <c r="O270" s="77"/>
      <c r="P270" s="77"/>
      <c r="Q270" s="77"/>
      <c r="R270" s="77"/>
      <c r="S270" s="77"/>
      <c r="T270" s="77"/>
      <c r="U270" s="77"/>
      <c r="V270" s="79"/>
    </row>
    <row r="271" spans="1:22" ht="28.5">
      <c r="A271" s="81"/>
      <c r="B271" s="364" t="s">
        <v>4037</v>
      </c>
      <c r="C271" s="338" t="s">
        <v>750</v>
      </c>
      <c r="D271" s="32" t="s">
        <v>3446</v>
      </c>
      <c r="E271" s="20" t="str">
        <f t="shared" ref="E271:E272" si="90">IF((COUNT(G271:L271)=0),"Enter value from column G to column L",SUM(G271:L271))</f>
        <v>Enter value from column G to column L</v>
      </c>
      <c r="F271" s="22"/>
      <c r="G271" s="47"/>
      <c r="H271" s="47"/>
      <c r="I271" s="47"/>
      <c r="J271" s="47"/>
      <c r="K271" s="47"/>
      <c r="L271" s="47"/>
      <c r="M271" s="86"/>
      <c r="N271" s="90"/>
      <c r="O271" s="87">
        <f t="shared" si="85"/>
        <v>0</v>
      </c>
      <c r="P271" s="88"/>
      <c r="Q271" s="88"/>
      <c r="R271" s="87">
        <f t="shared" si="86"/>
        <v>0</v>
      </c>
      <c r="S271" s="88"/>
      <c r="T271" s="88"/>
      <c r="U271" s="87">
        <f t="shared" si="87"/>
        <v>0</v>
      </c>
      <c r="V271" s="324"/>
    </row>
    <row r="272" spans="1:22" ht="28.5">
      <c r="A272" s="81"/>
      <c r="B272" s="364" t="s">
        <v>4038</v>
      </c>
      <c r="C272" s="338" t="s">
        <v>751</v>
      </c>
      <c r="D272" s="32" t="s">
        <v>3446</v>
      </c>
      <c r="E272" s="20" t="str">
        <f t="shared" si="90"/>
        <v>Enter value from column G to column L</v>
      </c>
      <c r="F272" s="22"/>
      <c r="G272" s="47"/>
      <c r="H272" s="47"/>
      <c r="I272" s="47"/>
      <c r="J272" s="47"/>
      <c r="K272" s="47"/>
      <c r="L272" s="47"/>
      <c r="M272" s="86"/>
      <c r="N272" s="90"/>
      <c r="O272" s="87">
        <f t="shared" si="85"/>
        <v>0</v>
      </c>
      <c r="P272" s="88"/>
      <c r="Q272" s="88"/>
      <c r="R272" s="87">
        <f t="shared" si="86"/>
        <v>0</v>
      </c>
      <c r="S272" s="88"/>
      <c r="T272" s="88"/>
      <c r="U272" s="87">
        <f t="shared" si="87"/>
        <v>0</v>
      </c>
      <c r="V272" s="324"/>
    </row>
    <row r="273" spans="1:22">
      <c r="A273" s="81"/>
      <c r="B273" s="364"/>
      <c r="C273" s="338" t="s">
        <v>759</v>
      </c>
      <c r="D273" s="32"/>
      <c r="E273" s="20"/>
      <c r="F273" s="21"/>
      <c r="G273" s="49"/>
      <c r="H273" s="49"/>
      <c r="I273" s="49"/>
      <c r="J273" s="49"/>
      <c r="K273" s="49"/>
      <c r="L273" s="49"/>
      <c r="M273" s="93"/>
      <c r="N273" s="78"/>
      <c r="O273" s="77"/>
      <c r="P273" s="77"/>
      <c r="Q273" s="77"/>
      <c r="R273" s="77"/>
      <c r="S273" s="77"/>
      <c r="T273" s="77"/>
      <c r="U273" s="77"/>
      <c r="V273" s="79"/>
    </row>
    <row r="274" spans="1:22" ht="28.5">
      <c r="A274" s="81"/>
      <c r="B274" s="364" t="s">
        <v>4039</v>
      </c>
      <c r="C274" s="338" t="s">
        <v>750</v>
      </c>
      <c r="D274" s="32" t="s">
        <v>3446</v>
      </c>
      <c r="E274" s="20" t="str">
        <f t="shared" ref="E274:E275" si="91">IF((COUNT(G274:L274)=0),"Enter value from column G to column L",SUM(G274:L274))</f>
        <v>Enter value from column G to column L</v>
      </c>
      <c r="F274" s="22"/>
      <c r="G274" s="47"/>
      <c r="H274" s="47"/>
      <c r="I274" s="47"/>
      <c r="J274" s="47"/>
      <c r="K274" s="47"/>
      <c r="L274" s="47"/>
      <c r="M274" s="86"/>
      <c r="N274" s="90"/>
      <c r="O274" s="87">
        <f t="shared" si="85"/>
        <v>0</v>
      </c>
      <c r="P274" s="88"/>
      <c r="Q274" s="88"/>
      <c r="R274" s="87">
        <f t="shared" si="86"/>
        <v>0</v>
      </c>
      <c r="S274" s="88"/>
      <c r="T274" s="88"/>
      <c r="U274" s="87">
        <f t="shared" si="87"/>
        <v>0</v>
      </c>
      <c r="V274" s="324"/>
    </row>
    <row r="275" spans="1:22" ht="28.5">
      <c r="A275" s="81"/>
      <c r="B275" s="364" t="s">
        <v>4040</v>
      </c>
      <c r="C275" s="338" t="s">
        <v>751</v>
      </c>
      <c r="D275" s="32" t="s">
        <v>3446</v>
      </c>
      <c r="E275" s="20" t="str">
        <f t="shared" si="91"/>
        <v>Enter value from column G to column L</v>
      </c>
      <c r="F275" s="22"/>
      <c r="G275" s="47"/>
      <c r="H275" s="47"/>
      <c r="I275" s="47"/>
      <c r="J275" s="47"/>
      <c r="K275" s="47"/>
      <c r="L275" s="47"/>
      <c r="M275" s="86"/>
      <c r="N275" s="90"/>
      <c r="O275" s="87">
        <f t="shared" si="85"/>
        <v>0</v>
      </c>
      <c r="P275" s="88"/>
      <c r="Q275" s="88"/>
      <c r="R275" s="87">
        <f t="shared" si="86"/>
        <v>0</v>
      </c>
      <c r="S275" s="88"/>
      <c r="T275" s="88"/>
      <c r="U275" s="87">
        <f t="shared" si="87"/>
        <v>0</v>
      </c>
      <c r="V275" s="324"/>
    </row>
    <row r="276" spans="1:22">
      <c r="A276" s="81"/>
      <c r="B276" s="364"/>
      <c r="C276" s="338" t="s">
        <v>760</v>
      </c>
      <c r="D276" s="32"/>
      <c r="E276" s="20"/>
      <c r="F276" s="21"/>
      <c r="G276" s="49"/>
      <c r="H276" s="49"/>
      <c r="I276" s="49"/>
      <c r="J276" s="49"/>
      <c r="K276" s="49"/>
      <c r="L276" s="49"/>
      <c r="M276" s="93"/>
      <c r="N276" s="78"/>
      <c r="O276" s="77"/>
      <c r="P276" s="77"/>
      <c r="Q276" s="77"/>
      <c r="R276" s="77"/>
      <c r="S276" s="77"/>
      <c r="T276" s="77"/>
      <c r="U276" s="77"/>
      <c r="V276" s="79"/>
    </row>
    <row r="277" spans="1:22" ht="28.5">
      <c r="A277" s="81"/>
      <c r="B277" s="364" t="s">
        <v>4041</v>
      </c>
      <c r="C277" s="338" t="s">
        <v>750</v>
      </c>
      <c r="D277" s="32" t="s">
        <v>3446</v>
      </c>
      <c r="E277" s="20" t="str">
        <f t="shared" ref="E277:E278" si="92">IF((COUNT(G277:L277)=0),"Enter value from column G to column L",SUM(G277:L277))</f>
        <v>Enter value from column G to column L</v>
      </c>
      <c r="F277" s="22"/>
      <c r="G277" s="47"/>
      <c r="H277" s="47"/>
      <c r="I277" s="47"/>
      <c r="J277" s="47"/>
      <c r="K277" s="47"/>
      <c r="L277" s="47"/>
      <c r="M277" s="86"/>
      <c r="N277" s="90"/>
      <c r="O277" s="87">
        <f t="shared" si="85"/>
        <v>0</v>
      </c>
      <c r="P277" s="88"/>
      <c r="Q277" s="88"/>
      <c r="R277" s="87">
        <f t="shared" si="86"/>
        <v>0</v>
      </c>
      <c r="S277" s="88"/>
      <c r="T277" s="88"/>
      <c r="U277" s="87">
        <f t="shared" si="87"/>
        <v>0</v>
      </c>
      <c r="V277" s="324"/>
    </row>
    <row r="278" spans="1:22" ht="28.5">
      <c r="A278" s="81"/>
      <c r="B278" s="364" t="s">
        <v>4042</v>
      </c>
      <c r="C278" s="338" t="s">
        <v>751</v>
      </c>
      <c r="D278" s="32" t="s">
        <v>3446</v>
      </c>
      <c r="E278" s="20" t="str">
        <f t="shared" si="92"/>
        <v>Enter value from column G to column L</v>
      </c>
      <c r="F278" s="22"/>
      <c r="G278" s="47"/>
      <c r="H278" s="47"/>
      <c r="I278" s="47"/>
      <c r="J278" s="47"/>
      <c r="K278" s="47"/>
      <c r="L278" s="47"/>
      <c r="M278" s="86"/>
      <c r="N278" s="90"/>
      <c r="O278" s="87">
        <f t="shared" si="85"/>
        <v>0</v>
      </c>
      <c r="P278" s="88"/>
      <c r="Q278" s="88"/>
      <c r="R278" s="87">
        <f t="shared" si="86"/>
        <v>0</v>
      </c>
      <c r="S278" s="88"/>
      <c r="T278" s="88"/>
      <c r="U278" s="87">
        <f t="shared" si="87"/>
        <v>0</v>
      </c>
      <c r="V278" s="324"/>
    </row>
    <row r="279" spans="1:22">
      <c r="A279" s="81"/>
      <c r="B279" s="364"/>
      <c r="C279" s="338" t="s">
        <v>761</v>
      </c>
      <c r="D279" s="32"/>
      <c r="E279" s="20"/>
      <c r="F279" s="21"/>
      <c r="G279" s="49"/>
      <c r="H279" s="49"/>
      <c r="I279" s="49"/>
      <c r="J279" s="49"/>
      <c r="K279" s="49"/>
      <c r="L279" s="49"/>
      <c r="M279" s="93"/>
      <c r="N279" s="78"/>
      <c r="O279" s="77"/>
      <c r="P279" s="77"/>
      <c r="Q279" s="77"/>
      <c r="R279" s="77"/>
      <c r="S279" s="77"/>
      <c r="T279" s="77"/>
      <c r="U279" s="77"/>
      <c r="V279" s="79"/>
    </row>
    <row r="280" spans="1:22" ht="28.5">
      <c r="A280" s="81"/>
      <c r="B280" s="364" t="s">
        <v>4043</v>
      </c>
      <c r="C280" s="338" t="s">
        <v>750</v>
      </c>
      <c r="D280" s="32" t="s">
        <v>3446</v>
      </c>
      <c r="E280" s="20" t="str">
        <f t="shared" ref="E280:E281" si="93">IF((COUNT(G280:L280)=0),"Enter value from column G to column L",SUM(G280:L280))</f>
        <v>Enter value from column G to column L</v>
      </c>
      <c r="F280" s="22"/>
      <c r="G280" s="47"/>
      <c r="H280" s="47"/>
      <c r="I280" s="47"/>
      <c r="J280" s="47"/>
      <c r="K280" s="47"/>
      <c r="L280" s="47"/>
      <c r="M280" s="86"/>
      <c r="N280" s="90"/>
      <c r="O280" s="87">
        <f t="shared" si="85"/>
        <v>0</v>
      </c>
      <c r="P280" s="88"/>
      <c r="Q280" s="88"/>
      <c r="R280" s="87">
        <f t="shared" si="86"/>
        <v>0</v>
      </c>
      <c r="S280" s="88"/>
      <c r="T280" s="88"/>
      <c r="U280" s="87">
        <f t="shared" si="87"/>
        <v>0</v>
      </c>
      <c r="V280" s="324"/>
    </row>
    <row r="281" spans="1:22" ht="28.5">
      <c r="A281" s="81"/>
      <c r="B281" s="364" t="s">
        <v>4044</v>
      </c>
      <c r="C281" s="338" t="s">
        <v>751</v>
      </c>
      <c r="D281" s="32" t="s">
        <v>3446</v>
      </c>
      <c r="E281" s="20" t="str">
        <f t="shared" si="93"/>
        <v>Enter value from column G to column L</v>
      </c>
      <c r="F281" s="22"/>
      <c r="G281" s="47"/>
      <c r="H281" s="47"/>
      <c r="I281" s="47"/>
      <c r="J281" s="47"/>
      <c r="K281" s="47"/>
      <c r="L281" s="47"/>
      <c r="M281" s="86"/>
      <c r="N281" s="90"/>
      <c r="O281" s="87">
        <f t="shared" si="85"/>
        <v>0</v>
      </c>
      <c r="P281" s="88"/>
      <c r="Q281" s="88"/>
      <c r="R281" s="87">
        <f t="shared" si="86"/>
        <v>0</v>
      </c>
      <c r="S281" s="88"/>
      <c r="T281" s="88"/>
      <c r="U281" s="87">
        <f t="shared" si="87"/>
        <v>0</v>
      </c>
      <c r="V281" s="324"/>
    </row>
    <row r="282" spans="1:22">
      <c r="A282" s="81"/>
      <c r="B282" s="364"/>
      <c r="C282" s="338" t="s">
        <v>762</v>
      </c>
      <c r="D282" s="32"/>
      <c r="E282" s="20"/>
      <c r="F282" s="21"/>
      <c r="G282" s="49"/>
      <c r="H282" s="49"/>
      <c r="I282" s="49"/>
      <c r="J282" s="49"/>
      <c r="K282" s="49"/>
      <c r="L282" s="49"/>
      <c r="M282" s="93"/>
      <c r="N282" s="78"/>
      <c r="O282" s="77"/>
      <c r="P282" s="77"/>
      <c r="Q282" s="77"/>
      <c r="R282" s="77"/>
      <c r="S282" s="77"/>
      <c r="T282" s="77"/>
      <c r="U282" s="77"/>
      <c r="V282" s="79"/>
    </row>
    <row r="283" spans="1:22" ht="28.5">
      <c r="A283" s="81"/>
      <c r="B283" s="364" t="s">
        <v>4045</v>
      </c>
      <c r="C283" s="338" t="s">
        <v>750</v>
      </c>
      <c r="D283" s="32" t="s">
        <v>3446</v>
      </c>
      <c r="E283" s="20" t="str">
        <f t="shared" ref="E283:E284" si="94">IF((COUNT(G283:L283)=0),"Enter value from column G to column L",SUM(G283:L283))</f>
        <v>Enter value from column G to column L</v>
      </c>
      <c r="F283" s="22"/>
      <c r="G283" s="47"/>
      <c r="H283" s="47"/>
      <c r="I283" s="47"/>
      <c r="J283" s="47"/>
      <c r="K283" s="47"/>
      <c r="L283" s="47"/>
      <c r="M283" s="86"/>
      <c r="N283" s="90"/>
      <c r="O283" s="87">
        <f t="shared" si="85"/>
        <v>0</v>
      </c>
      <c r="P283" s="88"/>
      <c r="Q283" s="88"/>
      <c r="R283" s="87">
        <f t="shared" si="86"/>
        <v>0</v>
      </c>
      <c r="S283" s="88"/>
      <c r="T283" s="88"/>
      <c r="U283" s="87">
        <f t="shared" si="87"/>
        <v>0</v>
      </c>
      <c r="V283" s="324"/>
    </row>
    <row r="284" spans="1:22" ht="28.5">
      <c r="A284" s="81"/>
      <c r="B284" s="364" t="s">
        <v>4046</v>
      </c>
      <c r="C284" s="338" t="s">
        <v>751</v>
      </c>
      <c r="D284" s="32" t="s">
        <v>3446</v>
      </c>
      <c r="E284" s="20" t="str">
        <f t="shared" si="94"/>
        <v>Enter value from column G to column L</v>
      </c>
      <c r="F284" s="22"/>
      <c r="G284" s="47"/>
      <c r="H284" s="47"/>
      <c r="I284" s="47"/>
      <c r="J284" s="47"/>
      <c r="K284" s="47"/>
      <c r="L284" s="47"/>
      <c r="M284" s="86"/>
      <c r="N284" s="90"/>
      <c r="O284" s="87">
        <f t="shared" si="85"/>
        <v>0</v>
      </c>
      <c r="P284" s="88"/>
      <c r="Q284" s="88"/>
      <c r="R284" s="87">
        <f t="shared" si="86"/>
        <v>0</v>
      </c>
      <c r="S284" s="88"/>
      <c r="T284" s="88"/>
      <c r="U284" s="87">
        <f t="shared" si="87"/>
        <v>0</v>
      </c>
      <c r="V284" s="324"/>
    </row>
    <row r="285" spans="1:22" ht="28.5">
      <c r="A285" s="81"/>
      <c r="B285" s="364"/>
      <c r="C285" s="338" t="s">
        <v>763</v>
      </c>
      <c r="D285" s="32"/>
      <c r="E285" s="20"/>
      <c r="F285" s="21"/>
      <c r="G285" s="49"/>
      <c r="H285" s="49"/>
      <c r="I285" s="49"/>
      <c r="J285" s="49"/>
      <c r="K285" s="49"/>
      <c r="L285" s="49"/>
      <c r="M285" s="93"/>
      <c r="N285" s="78"/>
      <c r="O285" s="77"/>
      <c r="P285" s="77"/>
      <c r="Q285" s="77"/>
      <c r="R285" s="77"/>
      <c r="S285" s="77"/>
      <c r="T285" s="77"/>
      <c r="U285" s="77"/>
      <c r="V285" s="79"/>
    </row>
    <row r="286" spans="1:22" ht="28.5">
      <c r="A286" s="81"/>
      <c r="B286" s="364" t="s">
        <v>4047</v>
      </c>
      <c r="C286" s="338" t="s">
        <v>750</v>
      </c>
      <c r="D286" s="32" t="s">
        <v>3446</v>
      </c>
      <c r="E286" s="20" t="str">
        <f t="shared" ref="E286:E287" si="95">IF((COUNT(G286:L286)=0),"Enter value from column G to column L",SUM(G286:L286))</f>
        <v>Enter value from column G to column L</v>
      </c>
      <c r="F286" s="22"/>
      <c r="G286" s="47"/>
      <c r="H286" s="47"/>
      <c r="I286" s="47"/>
      <c r="J286" s="47"/>
      <c r="K286" s="47"/>
      <c r="L286" s="47"/>
      <c r="M286" s="86"/>
      <c r="N286" s="90"/>
      <c r="O286" s="87">
        <f t="shared" si="85"/>
        <v>0</v>
      </c>
      <c r="P286" s="88"/>
      <c r="Q286" s="88"/>
      <c r="R286" s="87">
        <f t="shared" si="86"/>
        <v>0</v>
      </c>
      <c r="S286" s="88"/>
      <c r="T286" s="88"/>
      <c r="U286" s="87">
        <f t="shared" si="87"/>
        <v>0</v>
      </c>
      <c r="V286" s="324"/>
    </row>
    <row r="287" spans="1:22" ht="28.5">
      <c r="A287" s="81"/>
      <c r="B287" s="364" t="s">
        <v>4048</v>
      </c>
      <c r="C287" s="338" t="s">
        <v>751</v>
      </c>
      <c r="D287" s="32" t="s">
        <v>3446</v>
      </c>
      <c r="E287" s="20" t="str">
        <f t="shared" si="95"/>
        <v>Enter value from column G to column L</v>
      </c>
      <c r="F287" s="22"/>
      <c r="G287" s="47"/>
      <c r="H287" s="47"/>
      <c r="I287" s="47"/>
      <c r="J287" s="47"/>
      <c r="K287" s="47"/>
      <c r="L287" s="47"/>
      <c r="M287" s="86"/>
      <c r="N287" s="90"/>
      <c r="O287" s="87">
        <f t="shared" si="85"/>
        <v>0</v>
      </c>
      <c r="P287" s="88"/>
      <c r="Q287" s="88"/>
      <c r="R287" s="87">
        <f t="shared" si="86"/>
        <v>0</v>
      </c>
      <c r="S287" s="88"/>
      <c r="T287" s="88"/>
      <c r="U287" s="87">
        <f t="shared" si="87"/>
        <v>0</v>
      </c>
      <c r="V287" s="324"/>
    </row>
    <row r="288" spans="1:22">
      <c r="A288" s="81"/>
      <c r="B288" s="364"/>
      <c r="C288" s="338" t="s">
        <v>764</v>
      </c>
      <c r="D288" s="32"/>
      <c r="E288" s="20"/>
      <c r="F288" s="21"/>
      <c r="G288" s="49"/>
      <c r="H288" s="49"/>
      <c r="I288" s="49"/>
      <c r="J288" s="49"/>
      <c r="K288" s="49"/>
      <c r="L288" s="49"/>
      <c r="M288" s="93"/>
      <c r="N288" s="78"/>
      <c r="O288" s="77"/>
      <c r="P288" s="77"/>
      <c r="Q288" s="77"/>
      <c r="R288" s="77"/>
      <c r="S288" s="77"/>
      <c r="T288" s="77"/>
      <c r="U288" s="77"/>
      <c r="V288" s="79"/>
    </row>
    <row r="289" spans="1:22" ht="28.5">
      <c r="A289" s="81"/>
      <c r="B289" s="364" t="s">
        <v>4049</v>
      </c>
      <c r="C289" s="338" t="s">
        <v>750</v>
      </c>
      <c r="D289" s="32" t="s">
        <v>3446</v>
      </c>
      <c r="E289" s="20" t="str">
        <f t="shared" ref="E289:E290" si="96">IF((COUNT(G289:L289)=0),"Enter value from column G to column L",SUM(G289:L289))</f>
        <v>Enter value from column G to column L</v>
      </c>
      <c r="F289" s="22"/>
      <c r="G289" s="47"/>
      <c r="H289" s="47"/>
      <c r="I289" s="47"/>
      <c r="J289" s="47"/>
      <c r="K289" s="47"/>
      <c r="L289" s="47"/>
      <c r="M289" s="86"/>
      <c r="N289" s="90"/>
      <c r="O289" s="87">
        <f t="shared" si="85"/>
        <v>0</v>
      </c>
      <c r="P289" s="88"/>
      <c r="Q289" s="88"/>
      <c r="R289" s="87">
        <f t="shared" si="86"/>
        <v>0</v>
      </c>
      <c r="S289" s="88"/>
      <c r="T289" s="88"/>
      <c r="U289" s="87">
        <f t="shared" si="87"/>
        <v>0</v>
      </c>
      <c r="V289" s="324"/>
    </row>
    <row r="290" spans="1:22" ht="28.5">
      <c r="A290" s="81"/>
      <c r="B290" s="364" t="s">
        <v>4050</v>
      </c>
      <c r="C290" s="338" t="s">
        <v>751</v>
      </c>
      <c r="D290" s="32" t="s">
        <v>3446</v>
      </c>
      <c r="E290" s="20" t="str">
        <f t="shared" si="96"/>
        <v>Enter value from column G to column L</v>
      </c>
      <c r="F290" s="22"/>
      <c r="G290" s="47"/>
      <c r="H290" s="47"/>
      <c r="I290" s="47"/>
      <c r="J290" s="47"/>
      <c r="K290" s="47"/>
      <c r="L290" s="47"/>
      <c r="M290" s="86"/>
      <c r="N290" s="90"/>
      <c r="O290" s="87">
        <f t="shared" si="85"/>
        <v>0</v>
      </c>
      <c r="P290" s="88"/>
      <c r="Q290" s="88"/>
      <c r="R290" s="87">
        <f t="shared" si="86"/>
        <v>0</v>
      </c>
      <c r="S290" s="88"/>
      <c r="T290" s="88"/>
      <c r="U290" s="87">
        <f t="shared" si="87"/>
        <v>0</v>
      </c>
      <c r="V290" s="324"/>
    </row>
    <row r="291" spans="1:22">
      <c r="A291" s="81"/>
      <c r="B291" s="364"/>
      <c r="C291" s="338" t="s">
        <v>765</v>
      </c>
      <c r="D291" s="32"/>
      <c r="E291" s="20"/>
      <c r="F291" s="21"/>
      <c r="G291" s="49"/>
      <c r="H291" s="49"/>
      <c r="I291" s="49"/>
      <c r="J291" s="49"/>
      <c r="K291" s="49"/>
      <c r="L291" s="49"/>
      <c r="M291" s="93"/>
      <c r="N291" s="78"/>
      <c r="O291" s="77"/>
      <c r="P291" s="77"/>
      <c r="Q291" s="77"/>
      <c r="R291" s="77"/>
      <c r="S291" s="77"/>
      <c r="T291" s="77"/>
      <c r="U291" s="77"/>
      <c r="V291" s="79"/>
    </row>
    <row r="292" spans="1:22" ht="28.5">
      <c r="A292" s="81"/>
      <c r="B292" s="364" t="s">
        <v>4051</v>
      </c>
      <c r="C292" s="338" t="s">
        <v>750</v>
      </c>
      <c r="D292" s="32" t="s">
        <v>3446</v>
      </c>
      <c r="E292" s="20" t="str">
        <f t="shared" ref="E292:E293" si="97">IF((COUNT(G292:L292)=0),"Enter value from column G to column L",SUM(G292:L292))</f>
        <v>Enter value from column G to column L</v>
      </c>
      <c r="F292" s="22"/>
      <c r="G292" s="47"/>
      <c r="H292" s="47"/>
      <c r="I292" s="47"/>
      <c r="J292" s="47"/>
      <c r="K292" s="47"/>
      <c r="L292" s="47"/>
      <c r="M292" s="86"/>
      <c r="N292" s="90"/>
      <c r="O292" s="87">
        <f t="shared" si="85"/>
        <v>0</v>
      </c>
      <c r="P292" s="88"/>
      <c r="Q292" s="88"/>
      <c r="R292" s="87">
        <f t="shared" si="86"/>
        <v>0</v>
      </c>
      <c r="S292" s="88"/>
      <c r="T292" s="88"/>
      <c r="U292" s="87">
        <f t="shared" si="87"/>
        <v>0</v>
      </c>
      <c r="V292" s="324"/>
    </row>
    <row r="293" spans="1:22" ht="28.5">
      <c r="A293" s="81"/>
      <c r="B293" s="364" t="s">
        <v>4052</v>
      </c>
      <c r="C293" s="338" t="s">
        <v>751</v>
      </c>
      <c r="D293" s="32" t="s">
        <v>3446</v>
      </c>
      <c r="E293" s="20" t="str">
        <f t="shared" si="97"/>
        <v>Enter value from column G to column L</v>
      </c>
      <c r="F293" s="22"/>
      <c r="G293" s="47"/>
      <c r="H293" s="47"/>
      <c r="I293" s="47"/>
      <c r="J293" s="47"/>
      <c r="K293" s="47"/>
      <c r="L293" s="47"/>
      <c r="M293" s="86"/>
      <c r="N293" s="90"/>
      <c r="O293" s="87">
        <f t="shared" si="85"/>
        <v>0</v>
      </c>
      <c r="P293" s="88"/>
      <c r="Q293" s="88"/>
      <c r="R293" s="87">
        <f t="shared" si="86"/>
        <v>0</v>
      </c>
      <c r="S293" s="88"/>
      <c r="T293" s="88"/>
      <c r="U293" s="87">
        <f t="shared" si="87"/>
        <v>0</v>
      </c>
      <c r="V293" s="324"/>
    </row>
    <row r="294" spans="1:22" ht="28.5">
      <c r="A294" s="81"/>
      <c r="B294" s="364"/>
      <c r="C294" s="338" t="s">
        <v>766</v>
      </c>
      <c r="D294" s="32"/>
      <c r="E294" s="20"/>
      <c r="F294" s="21"/>
      <c r="G294" s="49"/>
      <c r="H294" s="49"/>
      <c r="I294" s="49"/>
      <c r="J294" s="49"/>
      <c r="K294" s="49"/>
      <c r="L294" s="49"/>
      <c r="M294" s="266"/>
      <c r="N294" s="78"/>
      <c r="O294" s="77"/>
      <c r="P294" s="77"/>
      <c r="Q294" s="77"/>
      <c r="R294" s="77"/>
      <c r="S294" s="77"/>
      <c r="T294" s="77"/>
      <c r="U294" s="77"/>
      <c r="V294" s="79"/>
    </row>
    <row r="295" spans="1:22" ht="28.5">
      <c r="A295" s="81"/>
      <c r="B295" s="364" t="s">
        <v>4053</v>
      </c>
      <c r="C295" s="338" t="s">
        <v>750</v>
      </c>
      <c r="D295" s="32" t="s">
        <v>3446</v>
      </c>
      <c r="E295" s="20" t="str">
        <f t="shared" ref="E295:E296" si="98">IF((COUNT(G295:L295)=0),"Enter value from column G to column L",SUM(G295:L295))</f>
        <v>Enter value from column G to column L</v>
      </c>
      <c r="F295" s="22"/>
      <c r="G295" s="47"/>
      <c r="H295" s="47"/>
      <c r="I295" s="47"/>
      <c r="J295" s="47"/>
      <c r="K295" s="47"/>
      <c r="L295" s="47"/>
      <c r="M295" s="86"/>
      <c r="N295" s="90"/>
      <c r="O295" s="87">
        <f t="shared" ref="O295:O296" si="99">N295</f>
        <v>0</v>
      </c>
      <c r="P295" s="88"/>
      <c r="Q295" s="88"/>
      <c r="R295" s="87">
        <f t="shared" ref="R295:R296" si="100">Q295</f>
        <v>0</v>
      </c>
      <c r="S295" s="88"/>
      <c r="T295" s="88"/>
      <c r="U295" s="87">
        <f t="shared" ref="U295:U296" si="101">T295</f>
        <v>0</v>
      </c>
      <c r="V295" s="324"/>
    </row>
    <row r="296" spans="1:22" ht="28.5">
      <c r="A296" s="81"/>
      <c r="B296" s="364" t="s">
        <v>4054</v>
      </c>
      <c r="C296" s="338" t="s">
        <v>751</v>
      </c>
      <c r="D296" s="32" t="s">
        <v>3446</v>
      </c>
      <c r="E296" s="20" t="str">
        <f t="shared" si="98"/>
        <v>Enter value from column G to column L</v>
      </c>
      <c r="F296" s="22"/>
      <c r="G296" s="47"/>
      <c r="H296" s="47"/>
      <c r="I296" s="47"/>
      <c r="J296" s="47"/>
      <c r="K296" s="47"/>
      <c r="L296" s="47"/>
      <c r="M296" s="86"/>
      <c r="N296" s="90"/>
      <c r="O296" s="87">
        <f t="shared" si="99"/>
        <v>0</v>
      </c>
      <c r="P296" s="88"/>
      <c r="Q296" s="88"/>
      <c r="R296" s="87">
        <f t="shared" si="100"/>
        <v>0</v>
      </c>
      <c r="S296" s="88"/>
      <c r="T296" s="88"/>
      <c r="U296" s="87">
        <f t="shared" si="101"/>
        <v>0</v>
      </c>
      <c r="V296" s="324"/>
    </row>
    <row r="297" spans="1:22">
      <c r="A297" s="81"/>
      <c r="B297" s="364"/>
      <c r="C297" s="338" t="s">
        <v>767</v>
      </c>
      <c r="D297" s="32"/>
      <c r="E297" s="20"/>
      <c r="F297" s="21"/>
      <c r="G297" s="49"/>
      <c r="H297" s="49"/>
      <c r="I297" s="49"/>
      <c r="J297" s="49"/>
      <c r="K297" s="49"/>
      <c r="L297" s="49"/>
      <c r="M297" s="93"/>
      <c r="N297" s="96"/>
      <c r="O297" s="94"/>
      <c r="P297" s="94"/>
      <c r="Q297" s="94"/>
      <c r="R297" s="94"/>
      <c r="S297" s="94"/>
      <c r="T297" s="94"/>
      <c r="U297" s="94"/>
      <c r="V297" s="95"/>
    </row>
    <row r="298" spans="1:22" ht="28.5">
      <c r="A298" s="81"/>
      <c r="B298" s="364" t="s">
        <v>4055</v>
      </c>
      <c r="C298" s="338" t="s">
        <v>750</v>
      </c>
      <c r="D298" s="32" t="s">
        <v>3446</v>
      </c>
      <c r="E298" s="20" t="str">
        <f t="shared" ref="E298:E299" si="102">IF((COUNT(G298:L298)=0),"Enter value from column G to column L",SUM(G298:L298))</f>
        <v>Enter value from column G to column L</v>
      </c>
      <c r="F298" s="22"/>
      <c r="G298" s="47"/>
      <c r="H298" s="47"/>
      <c r="I298" s="47"/>
      <c r="J298" s="47"/>
      <c r="K298" s="47"/>
      <c r="L298" s="47"/>
      <c r="M298" s="86"/>
      <c r="N298" s="90"/>
      <c r="O298" s="87">
        <f t="shared" ref="O298:O299" si="103">N298</f>
        <v>0</v>
      </c>
      <c r="P298" s="88"/>
      <c r="Q298" s="88"/>
      <c r="R298" s="87">
        <f t="shared" ref="R298:R299" si="104">Q298</f>
        <v>0</v>
      </c>
      <c r="S298" s="88"/>
      <c r="T298" s="88"/>
      <c r="U298" s="87">
        <f t="shared" ref="U298:U299" si="105">T298</f>
        <v>0</v>
      </c>
      <c r="V298" s="324"/>
    </row>
    <row r="299" spans="1:22" ht="28.5">
      <c r="A299" s="81"/>
      <c r="B299" s="364" t="s">
        <v>4056</v>
      </c>
      <c r="C299" s="338" t="s">
        <v>751</v>
      </c>
      <c r="D299" s="32" t="s">
        <v>3446</v>
      </c>
      <c r="E299" s="20" t="str">
        <f t="shared" si="102"/>
        <v>Enter value from column G to column L</v>
      </c>
      <c r="F299" s="22"/>
      <c r="G299" s="47"/>
      <c r="H299" s="47"/>
      <c r="I299" s="47"/>
      <c r="J299" s="47"/>
      <c r="K299" s="47"/>
      <c r="L299" s="47"/>
      <c r="M299" s="86"/>
      <c r="N299" s="90"/>
      <c r="O299" s="87">
        <f t="shared" si="103"/>
        <v>0</v>
      </c>
      <c r="P299" s="88"/>
      <c r="Q299" s="88"/>
      <c r="R299" s="87">
        <f t="shared" si="104"/>
        <v>0</v>
      </c>
      <c r="S299" s="88"/>
      <c r="T299" s="88"/>
      <c r="U299" s="87">
        <f t="shared" si="105"/>
        <v>0</v>
      </c>
      <c r="V299" s="324"/>
    </row>
    <row r="300" spans="1:22" s="38" customFormat="1">
      <c r="A300" s="83"/>
      <c r="B300" s="365"/>
      <c r="C300" s="339" t="s">
        <v>768</v>
      </c>
      <c r="D300" s="32"/>
      <c r="E300" s="20"/>
      <c r="F300" s="21"/>
      <c r="G300" s="49"/>
      <c r="H300" s="49"/>
      <c r="I300" s="49"/>
      <c r="J300" s="49"/>
      <c r="K300" s="49"/>
      <c r="L300" s="49"/>
      <c r="M300" s="266"/>
      <c r="N300" s="78"/>
      <c r="O300" s="77"/>
      <c r="P300" s="77"/>
      <c r="Q300" s="77"/>
      <c r="R300" s="77"/>
      <c r="S300" s="77"/>
      <c r="T300" s="77"/>
      <c r="U300" s="77"/>
      <c r="V300" s="79"/>
    </row>
    <row r="301" spans="1:22" ht="28.5">
      <c r="A301" s="81"/>
      <c r="B301" s="364" t="s">
        <v>4057</v>
      </c>
      <c r="C301" s="338" t="s">
        <v>750</v>
      </c>
      <c r="D301" s="32" t="s">
        <v>3446</v>
      </c>
      <c r="E301" s="20" t="str">
        <f t="shared" ref="E301:E302" si="106">IF((COUNT(G301:L301)=0),"Enter value from column G to column L",SUM(G301:L301))</f>
        <v>Enter value from column G to column L</v>
      </c>
      <c r="F301" s="22"/>
      <c r="G301" s="47"/>
      <c r="H301" s="47"/>
      <c r="I301" s="47"/>
      <c r="J301" s="47"/>
      <c r="K301" s="47"/>
      <c r="L301" s="47"/>
      <c r="M301" s="86"/>
      <c r="N301" s="90"/>
      <c r="O301" s="87">
        <f t="shared" ref="O301:O302" si="107">N301</f>
        <v>0</v>
      </c>
      <c r="P301" s="88"/>
      <c r="Q301" s="88"/>
      <c r="R301" s="87">
        <f t="shared" ref="R301:R302" si="108">Q301</f>
        <v>0</v>
      </c>
      <c r="S301" s="88"/>
      <c r="T301" s="88"/>
      <c r="U301" s="87">
        <f t="shared" ref="U301:U302" si="109">T301</f>
        <v>0</v>
      </c>
      <c r="V301" s="324"/>
    </row>
    <row r="302" spans="1:22" s="85" customFormat="1" ht="28.5">
      <c r="A302" s="81"/>
      <c r="B302" s="364" t="s">
        <v>4058</v>
      </c>
      <c r="C302" s="338" t="s">
        <v>751</v>
      </c>
      <c r="D302" s="32" t="s">
        <v>3446</v>
      </c>
      <c r="E302" s="20" t="str">
        <f t="shared" si="106"/>
        <v>Enter value from column G to column L</v>
      </c>
      <c r="F302" s="22"/>
      <c r="G302" s="47"/>
      <c r="H302" s="47"/>
      <c r="I302" s="47"/>
      <c r="J302" s="47"/>
      <c r="K302" s="47"/>
      <c r="L302" s="47"/>
      <c r="M302" s="86"/>
      <c r="N302" s="90"/>
      <c r="O302" s="87">
        <f t="shared" si="107"/>
        <v>0</v>
      </c>
      <c r="P302" s="88"/>
      <c r="Q302" s="88"/>
      <c r="R302" s="87">
        <f t="shared" si="108"/>
        <v>0</v>
      </c>
      <c r="S302" s="88"/>
      <c r="T302" s="88"/>
      <c r="U302" s="87">
        <f t="shared" si="109"/>
        <v>0</v>
      </c>
      <c r="V302" s="324"/>
    </row>
    <row r="303" spans="1:22" s="85" customFormat="1" ht="28.5">
      <c r="A303" s="81"/>
      <c r="B303" s="364"/>
      <c r="C303" s="338" t="s">
        <v>769</v>
      </c>
      <c r="D303" s="32"/>
      <c r="E303" s="20"/>
      <c r="F303" s="21"/>
      <c r="G303" s="49"/>
      <c r="H303" s="49"/>
      <c r="I303" s="49"/>
      <c r="J303" s="49"/>
      <c r="K303" s="49"/>
      <c r="L303" s="49"/>
      <c r="M303" s="266"/>
      <c r="N303" s="78"/>
      <c r="O303" s="77"/>
      <c r="P303" s="77"/>
      <c r="Q303" s="77"/>
      <c r="R303" s="77"/>
      <c r="S303" s="77"/>
      <c r="T303" s="77"/>
      <c r="U303" s="77"/>
      <c r="V303" s="79"/>
    </row>
    <row r="304" spans="1:22" s="85" customFormat="1" ht="28.5">
      <c r="A304" s="81"/>
      <c r="B304" s="364" t="s">
        <v>4059</v>
      </c>
      <c r="C304" s="338" t="s">
        <v>750</v>
      </c>
      <c r="D304" s="32" t="s">
        <v>3446</v>
      </c>
      <c r="E304" s="20" t="str">
        <f t="shared" ref="E304:E305" si="110">IF((COUNT(G304:L304)=0),"Enter value from column G to column L",SUM(G304:L304))</f>
        <v>Enter value from column G to column L</v>
      </c>
      <c r="F304" s="22"/>
      <c r="G304" s="47"/>
      <c r="H304" s="47"/>
      <c r="I304" s="47"/>
      <c r="J304" s="47"/>
      <c r="K304" s="47"/>
      <c r="L304" s="47"/>
      <c r="M304" s="86"/>
      <c r="N304" s="90"/>
      <c r="O304" s="87">
        <f t="shared" ref="O304:O314" si="111">N304</f>
        <v>0</v>
      </c>
      <c r="P304" s="88"/>
      <c r="Q304" s="88"/>
      <c r="R304" s="87">
        <f t="shared" ref="R304:R314" si="112">Q304</f>
        <v>0</v>
      </c>
      <c r="S304" s="88"/>
      <c r="T304" s="88"/>
      <c r="U304" s="87">
        <f t="shared" ref="U304:U314" si="113">T304</f>
        <v>0</v>
      </c>
      <c r="V304" s="324"/>
    </row>
    <row r="305" spans="1:22" s="85" customFormat="1" ht="28.5">
      <c r="A305" s="81"/>
      <c r="B305" s="364" t="s">
        <v>4060</v>
      </c>
      <c r="C305" s="338" t="s">
        <v>751</v>
      </c>
      <c r="D305" s="32" t="s">
        <v>3446</v>
      </c>
      <c r="E305" s="20" t="str">
        <f t="shared" si="110"/>
        <v>Enter value from column G to column L</v>
      </c>
      <c r="F305" s="22"/>
      <c r="G305" s="47"/>
      <c r="H305" s="47"/>
      <c r="I305" s="47"/>
      <c r="J305" s="47"/>
      <c r="K305" s="47"/>
      <c r="L305" s="47"/>
      <c r="M305" s="86"/>
      <c r="N305" s="90"/>
      <c r="O305" s="87">
        <f t="shared" si="111"/>
        <v>0</v>
      </c>
      <c r="P305" s="88"/>
      <c r="Q305" s="88"/>
      <c r="R305" s="87">
        <f t="shared" si="112"/>
        <v>0</v>
      </c>
      <c r="S305" s="88"/>
      <c r="T305" s="88"/>
      <c r="U305" s="87">
        <f t="shared" si="113"/>
        <v>0</v>
      </c>
      <c r="V305" s="324"/>
    </row>
    <row r="306" spans="1:22" s="85" customFormat="1">
      <c r="A306" s="81"/>
      <c r="B306" s="364"/>
      <c r="C306" s="338" t="s">
        <v>770</v>
      </c>
      <c r="D306" s="32"/>
      <c r="E306" s="20"/>
      <c r="F306" s="21"/>
      <c r="G306" s="49"/>
      <c r="H306" s="49"/>
      <c r="I306" s="49"/>
      <c r="J306" s="49"/>
      <c r="K306" s="49"/>
      <c r="L306" s="49"/>
      <c r="M306" s="266"/>
      <c r="N306" s="78"/>
      <c r="O306" s="77"/>
      <c r="P306" s="77"/>
      <c r="Q306" s="77"/>
      <c r="R306" s="77"/>
      <c r="S306" s="77"/>
      <c r="T306" s="77"/>
      <c r="U306" s="77"/>
      <c r="V306" s="79"/>
    </row>
    <row r="307" spans="1:22" s="85" customFormat="1" ht="28.5">
      <c r="A307" s="81"/>
      <c r="B307" s="364" t="s">
        <v>4061</v>
      </c>
      <c r="C307" s="338" t="s">
        <v>750</v>
      </c>
      <c r="D307" s="32" t="s">
        <v>3446</v>
      </c>
      <c r="E307" s="20" t="str">
        <f t="shared" ref="E307:E308" si="114">IF((COUNT(G307:L307)=0),"Enter value from column G to column L",SUM(G307:L307))</f>
        <v>Enter value from column G to column L</v>
      </c>
      <c r="F307" s="22"/>
      <c r="G307" s="47"/>
      <c r="H307" s="47"/>
      <c r="I307" s="47"/>
      <c r="J307" s="47"/>
      <c r="K307" s="47"/>
      <c r="L307" s="47"/>
      <c r="M307" s="86"/>
      <c r="N307" s="90"/>
      <c r="O307" s="87">
        <f t="shared" si="111"/>
        <v>0</v>
      </c>
      <c r="P307" s="88"/>
      <c r="Q307" s="88"/>
      <c r="R307" s="87">
        <f t="shared" si="112"/>
        <v>0</v>
      </c>
      <c r="S307" s="88"/>
      <c r="T307" s="88"/>
      <c r="U307" s="87">
        <f t="shared" si="113"/>
        <v>0</v>
      </c>
      <c r="V307" s="324"/>
    </row>
    <row r="308" spans="1:22" s="85" customFormat="1" ht="28.5">
      <c r="A308" s="81"/>
      <c r="B308" s="364" t="s">
        <v>4062</v>
      </c>
      <c r="C308" s="338" t="s">
        <v>751</v>
      </c>
      <c r="D308" s="32" t="s">
        <v>3446</v>
      </c>
      <c r="E308" s="20" t="str">
        <f t="shared" si="114"/>
        <v>Enter value from column G to column L</v>
      </c>
      <c r="F308" s="22"/>
      <c r="G308" s="47"/>
      <c r="H308" s="47"/>
      <c r="I308" s="47"/>
      <c r="J308" s="47"/>
      <c r="K308" s="47"/>
      <c r="L308" s="47"/>
      <c r="M308" s="86"/>
      <c r="N308" s="90"/>
      <c r="O308" s="87">
        <f t="shared" si="111"/>
        <v>0</v>
      </c>
      <c r="P308" s="88"/>
      <c r="Q308" s="88"/>
      <c r="R308" s="87">
        <f t="shared" si="112"/>
        <v>0</v>
      </c>
      <c r="S308" s="88"/>
      <c r="T308" s="88"/>
      <c r="U308" s="87">
        <f t="shared" si="113"/>
        <v>0</v>
      </c>
      <c r="V308" s="324"/>
    </row>
    <row r="309" spans="1:22" s="85" customFormat="1">
      <c r="A309" s="81"/>
      <c r="B309" s="364"/>
      <c r="C309" s="338" t="s">
        <v>771</v>
      </c>
      <c r="D309" s="32"/>
      <c r="E309" s="20"/>
      <c r="F309" s="21"/>
      <c r="G309" s="49"/>
      <c r="H309" s="49"/>
      <c r="I309" s="49"/>
      <c r="J309" s="49"/>
      <c r="K309" s="49"/>
      <c r="L309" s="49"/>
      <c r="M309" s="266"/>
      <c r="N309" s="78"/>
      <c r="O309" s="77"/>
      <c r="P309" s="77"/>
      <c r="Q309" s="77"/>
      <c r="R309" s="77"/>
      <c r="S309" s="77"/>
      <c r="T309" s="77"/>
      <c r="U309" s="77"/>
      <c r="V309" s="79"/>
    </row>
    <row r="310" spans="1:22" s="85" customFormat="1" ht="28.5">
      <c r="A310" s="81"/>
      <c r="B310" s="364" t="s">
        <v>4063</v>
      </c>
      <c r="C310" s="338" t="s">
        <v>750</v>
      </c>
      <c r="D310" s="32" t="s">
        <v>3446</v>
      </c>
      <c r="E310" s="20" t="str">
        <f t="shared" ref="E310:E311" si="115">IF((COUNT(G310:L310)=0),"Enter value from column G to column L",SUM(G310:L310))</f>
        <v>Enter value from column G to column L</v>
      </c>
      <c r="F310" s="22"/>
      <c r="G310" s="47"/>
      <c r="H310" s="47"/>
      <c r="I310" s="47"/>
      <c r="J310" s="47"/>
      <c r="K310" s="47"/>
      <c r="L310" s="47"/>
      <c r="M310" s="86"/>
      <c r="N310" s="90"/>
      <c r="O310" s="87">
        <f t="shared" si="111"/>
        <v>0</v>
      </c>
      <c r="P310" s="88"/>
      <c r="Q310" s="88"/>
      <c r="R310" s="87">
        <f t="shared" si="112"/>
        <v>0</v>
      </c>
      <c r="S310" s="88"/>
      <c r="T310" s="88"/>
      <c r="U310" s="87">
        <f t="shared" si="113"/>
        <v>0</v>
      </c>
      <c r="V310" s="324"/>
    </row>
    <row r="311" spans="1:22" s="85" customFormat="1" ht="28.5">
      <c r="A311" s="81"/>
      <c r="B311" s="364" t="s">
        <v>4064</v>
      </c>
      <c r="C311" s="338" t="s">
        <v>751</v>
      </c>
      <c r="D311" s="32" t="s">
        <v>3446</v>
      </c>
      <c r="E311" s="20" t="str">
        <f t="shared" si="115"/>
        <v>Enter value from column G to column L</v>
      </c>
      <c r="F311" s="22"/>
      <c r="G311" s="47"/>
      <c r="H311" s="47"/>
      <c r="I311" s="47"/>
      <c r="J311" s="47"/>
      <c r="K311" s="47"/>
      <c r="L311" s="47"/>
      <c r="M311" s="86"/>
      <c r="N311" s="90"/>
      <c r="O311" s="87">
        <f t="shared" si="111"/>
        <v>0</v>
      </c>
      <c r="P311" s="88"/>
      <c r="Q311" s="88"/>
      <c r="R311" s="87">
        <f t="shared" si="112"/>
        <v>0</v>
      </c>
      <c r="S311" s="88"/>
      <c r="T311" s="88"/>
      <c r="U311" s="87">
        <f t="shared" si="113"/>
        <v>0</v>
      </c>
      <c r="V311" s="324"/>
    </row>
    <row r="312" spans="1:22" s="85" customFormat="1">
      <c r="A312" s="81"/>
      <c r="B312" s="364"/>
      <c r="C312" s="338" t="s">
        <v>772</v>
      </c>
      <c r="D312" s="32"/>
      <c r="E312" s="20"/>
      <c r="F312" s="21"/>
      <c r="G312" s="49"/>
      <c r="H312" s="49"/>
      <c r="I312" s="49"/>
      <c r="J312" s="49"/>
      <c r="K312" s="49"/>
      <c r="L312" s="49"/>
      <c r="M312" s="266"/>
      <c r="N312" s="78"/>
      <c r="O312" s="77"/>
      <c r="P312" s="77"/>
      <c r="Q312" s="77"/>
      <c r="R312" s="77"/>
      <c r="S312" s="77"/>
      <c r="T312" s="77"/>
      <c r="U312" s="77"/>
      <c r="V312" s="79"/>
    </row>
    <row r="313" spans="1:22" s="85" customFormat="1" ht="28.5">
      <c r="A313" s="81"/>
      <c r="B313" s="364" t="s">
        <v>4065</v>
      </c>
      <c r="C313" s="338" t="s">
        <v>750</v>
      </c>
      <c r="D313" s="32" t="s">
        <v>3446</v>
      </c>
      <c r="E313" s="20" t="str">
        <f t="shared" ref="E313:E314" si="116">IF((COUNT(G313:L313)=0),"Enter value from column G to column L",SUM(G313:L313))</f>
        <v>Enter value from column G to column L</v>
      </c>
      <c r="F313" s="22"/>
      <c r="G313" s="47"/>
      <c r="H313" s="47"/>
      <c r="I313" s="47"/>
      <c r="J313" s="47"/>
      <c r="K313" s="47"/>
      <c r="L313" s="47"/>
      <c r="M313" s="86"/>
      <c r="N313" s="90"/>
      <c r="O313" s="87">
        <f t="shared" si="111"/>
        <v>0</v>
      </c>
      <c r="P313" s="88"/>
      <c r="Q313" s="88"/>
      <c r="R313" s="87">
        <f t="shared" si="112"/>
        <v>0</v>
      </c>
      <c r="S313" s="88"/>
      <c r="T313" s="88"/>
      <c r="U313" s="87">
        <f t="shared" si="113"/>
        <v>0</v>
      </c>
      <c r="V313" s="324"/>
    </row>
    <row r="314" spans="1:22" ht="28.5">
      <c r="A314" s="81"/>
      <c r="B314" s="364" t="s">
        <v>4066</v>
      </c>
      <c r="C314" s="338" t="s">
        <v>751</v>
      </c>
      <c r="D314" s="32" t="s">
        <v>3446</v>
      </c>
      <c r="E314" s="20" t="str">
        <f t="shared" si="116"/>
        <v>Enter value from column G to column L</v>
      </c>
      <c r="F314" s="22"/>
      <c r="G314" s="47"/>
      <c r="H314" s="47"/>
      <c r="I314" s="47"/>
      <c r="J314" s="47"/>
      <c r="K314" s="47"/>
      <c r="L314" s="47"/>
      <c r="M314" s="86"/>
      <c r="N314" s="90"/>
      <c r="O314" s="87">
        <f t="shared" si="111"/>
        <v>0</v>
      </c>
      <c r="P314" s="88"/>
      <c r="Q314" s="88"/>
      <c r="R314" s="87">
        <f t="shared" si="112"/>
        <v>0</v>
      </c>
      <c r="S314" s="88"/>
      <c r="T314" s="88"/>
      <c r="U314" s="87">
        <f t="shared" si="113"/>
        <v>0</v>
      </c>
      <c r="V314" s="324"/>
    </row>
    <row r="315" spans="1:22" s="38" customFormat="1">
      <c r="A315" s="83"/>
      <c r="B315" s="365"/>
      <c r="C315" s="339" t="s">
        <v>773</v>
      </c>
      <c r="D315" s="32"/>
      <c r="E315" s="20"/>
      <c r="F315" s="21"/>
      <c r="G315" s="49"/>
      <c r="H315" s="49"/>
      <c r="I315" s="49"/>
      <c r="J315" s="49"/>
      <c r="K315" s="49"/>
      <c r="L315" s="49"/>
      <c r="M315" s="266"/>
      <c r="N315" s="78"/>
      <c r="O315" s="77"/>
      <c r="P315" s="77"/>
      <c r="Q315" s="77"/>
      <c r="R315" s="77"/>
      <c r="S315" s="77"/>
      <c r="T315" s="77"/>
      <c r="U315" s="77"/>
      <c r="V315" s="79"/>
    </row>
    <row r="316" spans="1:22" ht="28.5">
      <c r="A316" s="81"/>
      <c r="B316" s="364" t="s">
        <v>4067</v>
      </c>
      <c r="C316" s="338" t="s">
        <v>750</v>
      </c>
      <c r="D316" s="32" t="s">
        <v>3450</v>
      </c>
      <c r="E316" s="20" t="str">
        <f t="shared" ref="E316:E317" si="117">IF((COUNT(G316:L316)=0),"Enter value from column G to column L",SUM(G316:L316))</f>
        <v>Enter value from column G to column L</v>
      </c>
      <c r="F316" s="22"/>
      <c r="G316" s="47"/>
      <c r="H316" s="47"/>
      <c r="I316" s="47"/>
      <c r="J316" s="47"/>
      <c r="K316" s="47"/>
      <c r="L316" s="47"/>
      <c r="M316" s="86"/>
      <c r="N316" s="90"/>
      <c r="O316" s="87">
        <f t="shared" ref="O316:O317" si="118">N316</f>
        <v>0</v>
      </c>
      <c r="P316" s="88"/>
      <c r="Q316" s="88"/>
      <c r="R316" s="87">
        <f t="shared" ref="R316:R317" si="119">Q316</f>
        <v>0</v>
      </c>
      <c r="S316" s="88"/>
      <c r="T316" s="88"/>
      <c r="U316" s="87">
        <f t="shared" ref="U316:U317" si="120">T316</f>
        <v>0</v>
      </c>
      <c r="V316" s="324"/>
    </row>
    <row r="317" spans="1:22" s="85" customFormat="1" ht="28.5">
      <c r="A317" s="81"/>
      <c r="B317" s="364" t="s">
        <v>4068</v>
      </c>
      <c r="C317" s="338" t="s">
        <v>751</v>
      </c>
      <c r="D317" s="32" t="s">
        <v>3450</v>
      </c>
      <c r="E317" s="20" t="str">
        <f t="shared" si="117"/>
        <v>Enter value from column G to column L</v>
      </c>
      <c r="F317" s="22"/>
      <c r="G317" s="47"/>
      <c r="H317" s="47"/>
      <c r="I317" s="47"/>
      <c r="J317" s="47"/>
      <c r="K317" s="47"/>
      <c r="L317" s="47"/>
      <c r="M317" s="86"/>
      <c r="N317" s="90"/>
      <c r="O317" s="87">
        <f t="shared" si="118"/>
        <v>0</v>
      </c>
      <c r="P317" s="88"/>
      <c r="Q317" s="88"/>
      <c r="R317" s="87">
        <f t="shared" si="119"/>
        <v>0</v>
      </c>
      <c r="S317" s="88"/>
      <c r="T317" s="88"/>
      <c r="U317" s="87">
        <f t="shared" si="120"/>
        <v>0</v>
      </c>
      <c r="V317" s="324"/>
    </row>
    <row r="318" spans="1:22" s="85" customFormat="1" ht="28.5">
      <c r="A318" s="81"/>
      <c r="B318" s="364"/>
      <c r="C318" s="338" t="s">
        <v>774</v>
      </c>
      <c r="D318" s="32"/>
      <c r="E318" s="20"/>
      <c r="F318" s="21"/>
      <c r="G318" s="49"/>
      <c r="H318" s="49"/>
      <c r="I318" s="49"/>
      <c r="J318" s="49"/>
      <c r="K318" s="49"/>
      <c r="L318" s="49"/>
      <c r="M318" s="266"/>
      <c r="N318" s="78"/>
      <c r="O318" s="77"/>
      <c r="P318" s="77"/>
      <c r="Q318" s="77"/>
      <c r="R318" s="77"/>
      <c r="S318" s="77"/>
      <c r="T318" s="77"/>
      <c r="U318" s="77"/>
      <c r="V318" s="79"/>
    </row>
    <row r="319" spans="1:22" s="85" customFormat="1" ht="28.5">
      <c r="A319" s="81"/>
      <c r="B319" s="364" t="s">
        <v>4069</v>
      </c>
      <c r="C319" s="338" t="s">
        <v>750</v>
      </c>
      <c r="D319" s="32" t="s">
        <v>3450</v>
      </c>
      <c r="E319" s="20" t="str">
        <f t="shared" ref="E319:E320" si="121">IF((COUNT(G319:L319)=0),"Enter value from column G to column L",SUM(G319:L319))</f>
        <v>Enter value from column G to column L</v>
      </c>
      <c r="F319" s="22"/>
      <c r="G319" s="47"/>
      <c r="H319" s="47"/>
      <c r="I319" s="47"/>
      <c r="J319" s="47"/>
      <c r="K319" s="47"/>
      <c r="L319" s="47"/>
      <c r="M319" s="86"/>
      <c r="N319" s="90"/>
      <c r="O319" s="87">
        <f t="shared" ref="O319:O326" si="122">N319</f>
        <v>0</v>
      </c>
      <c r="P319" s="88"/>
      <c r="Q319" s="88"/>
      <c r="R319" s="87">
        <f t="shared" ref="R319:R326" si="123">Q319</f>
        <v>0</v>
      </c>
      <c r="S319" s="88"/>
      <c r="T319" s="88"/>
      <c r="U319" s="87">
        <f t="shared" ref="U319:U326" si="124">T319</f>
        <v>0</v>
      </c>
      <c r="V319" s="324"/>
    </row>
    <row r="320" spans="1:22" s="85" customFormat="1" ht="28.5">
      <c r="A320" s="81"/>
      <c r="B320" s="364" t="s">
        <v>4070</v>
      </c>
      <c r="C320" s="338" t="s">
        <v>751</v>
      </c>
      <c r="D320" s="32" t="s">
        <v>3450</v>
      </c>
      <c r="E320" s="20" t="str">
        <f t="shared" si="121"/>
        <v>Enter value from column G to column L</v>
      </c>
      <c r="F320" s="22"/>
      <c r="G320" s="47"/>
      <c r="H320" s="47"/>
      <c r="I320" s="47"/>
      <c r="J320" s="47"/>
      <c r="K320" s="47"/>
      <c r="L320" s="47"/>
      <c r="M320" s="86"/>
      <c r="N320" s="90"/>
      <c r="O320" s="87">
        <f t="shared" si="122"/>
        <v>0</v>
      </c>
      <c r="P320" s="88"/>
      <c r="Q320" s="88"/>
      <c r="R320" s="87">
        <f t="shared" si="123"/>
        <v>0</v>
      </c>
      <c r="S320" s="88"/>
      <c r="T320" s="88"/>
      <c r="U320" s="87">
        <f t="shared" si="124"/>
        <v>0</v>
      </c>
      <c r="V320" s="324"/>
    </row>
    <row r="321" spans="1:22" s="85" customFormat="1" ht="28.5">
      <c r="A321" s="81"/>
      <c r="B321" s="364"/>
      <c r="C321" s="338" t="s">
        <v>775</v>
      </c>
      <c r="D321" s="32"/>
      <c r="E321" s="20"/>
      <c r="F321" s="21"/>
      <c r="G321" s="49"/>
      <c r="H321" s="49"/>
      <c r="I321" s="49"/>
      <c r="J321" s="49"/>
      <c r="K321" s="49"/>
      <c r="L321" s="49"/>
      <c r="M321" s="266"/>
      <c r="N321" s="78"/>
      <c r="O321" s="77"/>
      <c r="P321" s="77"/>
      <c r="Q321" s="77"/>
      <c r="R321" s="77"/>
      <c r="S321" s="77"/>
      <c r="T321" s="77"/>
      <c r="U321" s="77"/>
      <c r="V321" s="79"/>
    </row>
    <row r="322" spans="1:22" s="85" customFormat="1" ht="28.5">
      <c r="A322" s="81"/>
      <c r="B322" s="364" t="s">
        <v>4071</v>
      </c>
      <c r="C322" s="338" t="s">
        <v>750</v>
      </c>
      <c r="D322" s="32" t="s">
        <v>3450</v>
      </c>
      <c r="E322" s="20" t="str">
        <f t="shared" ref="E322:E323" si="125">IF((COUNT(G322:L322)=0),"Enter value from column G to column L",SUM(G322:L322))</f>
        <v>Enter value from column G to column L</v>
      </c>
      <c r="F322" s="22"/>
      <c r="G322" s="47"/>
      <c r="H322" s="47"/>
      <c r="I322" s="47"/>
      <c r="J322" s="47"/>
      <c r="K322" s="47"/>
      <c r="L322" s="47"/>
      <c r="M322" s="86"/>
      <c r="N322" s="90"/>
      <c r="O322" s="87">
        <f t="shared" si="122"/>
        <v>0</v>
      </c>
      <c r="P322" s="88"/>
      <c r="Q322" s="88"/>
      <c r="R322" s="87">
        <f t="shared" si="123"/>
        <v>0</v>
      </c>
      <c r="S322" s="88"/>
      <c r="T322" s="88"/>
      <c r="U322" s="87">
        <f t="shared" si="124"/>
        <v>0</v>
      </c>
      <c r="V322" s="324"/>
    </row>
    <row r="323" spans="1:22" s="85" customFormat="1" ht="28.5">
      <c r="A323" s="81"/>
      <c r="B323" s="364" t="s">
        <v>4072</v>
      </c>
      <c r="C323" s="338" t="s">
        <v>751</v>
      </c>
      <c r="D323" s="32" t="s">
        <v>3450</v>
      </c>
      <c r="E323" s="20" t="str">
        <f t="shared" si="125"/>
        <v>Enter value from column G to column L</v>
      </c>
      <c r="F323" s="22"/>
      <c r="G323" s="47"/>
      <c r="H323" s="47"/>
      <c r="I323" s="47"/>
      <c r="J323" s="47"/>
      <c r="K323" s="47"/>
      <c r="L323" s="47"/>
      <c r="M323" s="86"/>
      <c r="N323" s="90"/>
      <c r="O323" s="87">
        <f t="shared" si="122"/>
        <v>0</v>
      </c>
      <c r="P323" s="88"/>
      <c r="Q323" s="88"/>
      <c r="R323" s="87">
        <f t="shared" si="123"/>
        <v>0</v>
      </c>
      <c r="S323" s="88"/>
      <c r="T323" s="88"/>
      <c r="U323" s="87">
        <f t="shared" si="124"/>
        <v>0</v>
      </c>
      <c r="V323" s="324"/>
    </row>
    <row r="324" spans="1:22" s="85" customFormat="1">
      <c r="A324" s="81"/>
      <c r="B324" s="364"/>
      <c r="C324" s="338" t="s">
        <v>776</v>
      </c>
      <c r="D324" s="32"/>
      <c r="E324" s="20"/>
      <c r="F324" s="21"/>
      <c r="G324" s="49"/>
      <c r="H324" s="49"/>
      <c r="I324" s="49"/>
      <c r="J324" s="49"/>
      <c r="K324" s="49"/>
      <c r="L324" s="49"/>
      <c r="M324" s="266"/>
      <c r="N324" s="78"/>
      <c r="O324" s="77"/>
      <c r="P324" s="77"/>
      <c r="Q324" s="77"/>
      <c r="R324" s="77"/>
      <c r="S324" s="77"/>
      <c r="T324" s="77"/>
      <c r="U324" s="77"/>
      <c r="V324" s="79"/>
    </row>
    <row r="325" spans="1:22" ht="28.5">
      <c r="A325" s="81"/>
      <c r="B325" s="364" t="s">
        <v>4073</v>
      </c>
      <c r="C325" s="338" t="s">
        <v>750</v>
      </c>
      <c r="D325" s="32" t="s">
        <v>3450</v>
      </c>
      <c r="E325" s="20" t="str">
        <f t="shared" ref="E325:E326" si="126">IF((COUNT(G325:L325)=0),"Enter value from column G to column L",SUM(G325:L325))</f>
        <v>Enter value from column G to column L</v>
      </c>
      <c r="F325" s="22"/>
      <c r="G325" s="47"/>
      <c r="H325" s="47"/>
      <c r="I325" s="47"/>
      <c r="J325" s="47"/>
      <c r="K325" s="47"/>
      <c r="L325" s="47"/>
      <c r="M325" s="86"/>
      <c r="N325" s="90"/>
      <c r="O325" s="87">
        <f t="shared" si="122"/>
        <v>0</v>
      </c>
      <c r="P325" s="88"/>
      <c r="Q325" s="88"/>
      <c r="R325" s="87">
        <f t="shared" si="123"/>
        <v>0</v>
      </c>
      <c r="S325" s="88"/>
      <c r="T325" s="88"/>
      <c r="U325" s="87">
        <f t="shared" si="124"/>
        <v>0</v>
      </c>
      <c r="V325" s="324"/>
    </row>
    <row r="326" spans="1:22" ht="28.5">
      <c r="A326" s="81"/>
      <c r="B326" s="364" t="s">
        <v>4074</v>
      </c>
      <c r="C326" s="338" t="s">
        <v>751</v>
      </c>
      <c r="D326" s="32" t="s">
        <v>3450</v>
      </c>
      <c r="E326" s="20" t="str">
        <f t="shared" si="126"/>
        <v>Enter value from column G to column L</v>
      </c>
      <c r="F326" s="22"/>
      <c r="G326" s="47"/>
      <c r="H326" s="47"/>
      <c r="I326" s="47"/>
      <c r="J326" s="47"/>
      <c r="K326" s="47"/>
      <c r="L326" s="47"/>
      <c r="M326" s="86"/>
      <c r="N326" s="90"/>
      <c r="O326" s="87">
        <f t="shared" si="122"/>
        <v>0</v>
      </c>
      <c r="P326" s="88"/>
      <c r="Q326" s="88"/>
      <c r="R326" s="87">
        <f t="shared" si="123"/>
        <v>0</v>
      </c>
      <c r="S326" s="88"/>
      <c r="T326" s="88"/>
      <c r="U326" s="87">
        <f t="shared" si="124"/>
        <v>0</v>
      </c>
      <c r="V326" s="324"/>
    </row>
    <row r="327" spans="1:22" ht="28.5">
      <c r="A327" s="81"/>
      <c r="B327" s="364"/>
      <c r="C327" s="338" t="s">
        <v>777</v>
      </c>
      <c r="D327" s="32"/>
      <c r="E327" s="20"/>
      <c r="F327" s="21"/>
      <c r="G327" s="49"/>
      <c r="H327" s="49"/>
      <c r="I327" s="49"/>
      <c r="J327" s="49"/>
      <c r="K327" s="49"/>
      <c r="L327" s="49"/>
      <c r="M327" s="93"/>
      <c r="N327" s="96"/>
      <c r="O327" s="94"/>
      <c r="P327" s="94"/>
      <c r="Q327" s="94"/>
      <c r="R327" s="94"/>
      <c r="S327" s="94"/>
      <c r="T327" s="94"/>
      <c r="U327" s="94"/>
      <c r="V327" s="95"/>
    </row>
    <row r="328" spans="1:22" ht="28.5">
      <c r="A328" s="81"/>
      <c r="B328" s="364" t="s">
        <v>4075</v>
      </c>
      <c r="C328" s="338" t="s">
        <v>750</v>
      </c>
      <c r="D328" s="32" t="s">
        <v>3450</v>
      </c>
      <c r="E328" s="20" t="str">
        <f t="shared" ref="E328:E329" si="127">IF((COUNT(G328:L328)=0),"Enter value from column G to column L",SUM(G328:L328))</f>
        <v>Enter value from column G to column L</v>
      </c>
      <c r="F328" s="22"/>
      <c r="G328" s="47"/>
      <c r="H328" s="47"/>
      <c r="I328" s="47"/>
      <c r="J328" s="47"/>
      <c r="K328" s="47"/>
      <c r="L328" s="47"/>
      <c r="M328" s="86"/>
      <c r="N328" s="90"/>
      <c r="O328" s="87">
        <f t="shared" ref="O328:O329" si="128">N328</f>
        <v>0</v>
      </c>
      <c r="P328" s="88"/>
      <c r="Q328" s="88"/>
      <c r="R328" s="87">
        <f t="shared" ref="R328:R329" si="129">Q328</f>
        <v>0</v>
      </c>
      <c r="S328" s="88"/>
      <c r="T328" s="88"/>
      <c r="U328" s="87">
        <f t="shared" ref="U328:U329" si="130">T328</f>
        <v>0</v>
      </c>
      <c r="V328" s="324"/>
    </row>
    <row r="329" spans="1:22" ht="28.5">
      <c r="A329" s="81"/>
      <c r="B329" s="364" t="s">
        <v>4076</v>
      </c>
      <c r="C329" s="338" t="s">
        <v>751</v>
      </c>
      <c r="D329" s="32" t="s">
        <v>3450</v>
      </c>
      <c r="E329" s="20" t="str">
        <f t="shared" si="127"/>
        <v>Enter value from column G to column L</v>
      </c>
      <c r="F329" s="22"/>
      <c r="G329" s="47"/>
      <c r="H329" s="47"/>
      <c r="I329" s="47"/>
      <c r="J329" s="47"/>
      <c r="K329" s="47"/>
      <c r="L329" s="47"/>
      <c r="M329" s="86"/>
      <c r="N329" s="90"/>
      <c r="O329" s="87">
        <f t="shared" si="128"/>
        <v>0</v>
      </c>
      <c r="P329" s="88"/>
      <c r="Q329" s="88"/>
      <c r="R329" s="87">
        <f t="shared" si="129"/>
        <v>0</v>
      </c>
      <c r="S329" s="88"/>
      <c r="T329" s="88"/>
      <c r="U329" s="87">
        <f t="shared" si="130"/>
        <v>0</v>
      </c>
      <c r="V329" s="324"/>
    </row>
    <row r="330" spans="1:22">
      <c r="A330" s="81"/>
      <c r="B330" s="364"/>
      <c r="C330" s="338" t="s">
        <v>778</v>
      </c>
      <c r="D330" s="32"/>
      <c r="E330" s="20"/>
      <c r="F330" s="21"/>
      <c r="G330" s="49"/>
      <c r="H330" s="49"/>
      <c r="I330" s="49"/>
      <c r="J330" s="49"/>
      <c r="K330" s="49"/>
      <c r="L330" s="49"/>
      <c r="M330" s="266"/>
      <c r="N330" s="78"/>
      <c r="O330" s="77"/>
      <c r="P330" s="77"/>
      <c r="Q330" s="77"/>
      <c r="R330" s="77"/>
      <c r="S330" s="77"/>
      <c r="T330" s="77"/>
      <c r="U330" s="77"/>
      <c r="V330" s="79"/>
    </row>
    <row r="331" spans="1:22" ht="28.5">
      <c r="A331" s="81"/>
      <c r="B331" s="364" t="s">
        <v>4077</v>
      </c>
      <c r="C331" s="338" t="s">
        <v>750</v>
      </c>
      <c r="D331" s="32" t="s">
        <v>3450</v>
      </c>
      <c r="E331" s="20" t="str">
        <f t="shared" ref="E331:E332" si="131">IF((COUNT(G331:L331)=0),"Enter value from column G to column L",SUM(G331:L331))</f>
        <v>Enter value from column G to column L</v>
      </c>
      <c r="F331" s="22"/>
      <c r="G331" s="47"/>
      <c r="H331" s="47"/>
      <c r="I331" s="47"/>
      <c r="J331" s="47"/>
      <c r="K331" s="47"/>
      <c r="L331" s="47"/>
      <c r="M331" s="86"/>
      <c r="N331" s="90"/>
      <c r="O331" s="87">
        <f t="shared" ref="O331:O335" si="132">N331</f>
        <v>0</v>
      </c>
      <c r="P331" s="88"/>
      <c r="Q331" s="88"/>
      <c r="R331" s="87">
        <f t="shared" ref="R331:R335" si="133">Q331</f>
        <v>0</v>
      </c>
      <c r="S331" s="88"/>
      <c r="T331" s="88"/>
      <c r="U331" s="87">
        <f t="shared" ref="U331:U335" si="134">T331</f>
        <v>0</v>
      </c>
      <c r="V331" s="324"/>
    </row>
    <row r="332" spans="1:22" ht="28.5">
      <c r="A332" s="81"/>
      <c r="B332" s="364" t="s">
        <v>4078</v>
      </c>
      <c r="C332" s="338" t="s">
        <v>751</v>
      </c>
      <c r="D332" s="32" t="s">
        <v>3450</v>
      </c>
      <c r="E332" s="20" t="str">
        <f t="shared" si="131"/>
        <v>Enter value from column G to column L</v>
      </c>
      <c r="F332" s="22"/>
      <c r="G332" s="47"/>
      <c r="H332" s="47"/>
      <c r="I332" s="47"/>
      <c r="J332" s="47"/>
      <c r="K332" s="47"/>
      <c r="L332" s="47"/>
      <c r="M332" s="86"/>
      <c r="N332" s="90"/>
      <c r="O332" s="87">
        <f t="shared" si="132"/>
        <v>0</v>
      </c>
      <c r="P332" s="88"/>
      <c r="Q332" s="88"/>
      <c r="R332" s="87">
        <f t="shared" si="133"/>
        <v>0</v>
      </c>
      <c r="S332" s="88"/>
      <c r="T332" s="88"/>
      <c r="U332" s="87">
        <f t="shared" si="134"/>
        <v>0</v>
      </c>
      <c r="V332" s="324"/>
    </row>
    <row r="333" spans="1:22">
      <c r="A333" s="81"/>
      <c r="B333" s="364"/>
      <c r="C333" s="338" t="s">
        <v>779</v>
      </c>
      <c r="D333" s="32"/>
      <c r="E333" s="20"/>
      <c r="F333" s="21"/>
      <c r="G333" s="49"/>
      <c r="H333" s="49"/>
      <c r="I333" s="49"/>
      <c r="J333" s="49"/>
      <c r="K333" s="49"/>
      <c r="L333" s="49"/>
      <c r="M333" s="266"/>
      <c r="N333" s="78"/>
      <c r="O333" s="77"/>
      <c r="P333" s="77"/>
      <c r="Q333" s="77"/>
      <c r="R333" s="77"/>
      <c r="S333" s="77"/>
      <c r="T333" s="77"/>
      <c r="U333" s="77"/>
      <c r="V333" s="79"/>
    </row>
    <row r="334" spans="1:22" ht="28.5">
      <c r="A334" s="81"/>
      <c r="B334" s="364" t="s">
        <v>4079</v>
      </c>
      <c r="C334" s="338" t="s">
        <v>750</v>
      </c>
      <c r="D334" s="32" t="s">
        <v>3450</v>
      </c>
      <c r="E334" s="20" t="str">
        <f t="shared" ref="E334:E335" si="135">IF((COUNT(G334:L334)=0),"Enter value from column G to column L",SUM(G334:L334))</f>
        <v>Enter value from column G to column L</v>
      </c>
      <c r="F334" s="22"/>
      <c r="G334" s="47"/>
      <c r="H334" s="47"/>
      <c r="I334" s="47"/>
      <c r="J334" s="47"/>
      <c r="K334" s="47"/>
      <c r="L334" s="47"/>
      <c r="M334" s="86"/>
      <c r="N334" s="90"/>
      <c r="O334" s="87">
        <f t="shared" si="132"/>
        <v>0</v>
      </c>
      <c r="P334" s="88"/>
      <c r="Q334" s="88"/>
      <c r="R334" s="87">
        <f t="shared" si="133"/>
        <v>0</v>
      </c>
      <c r="S334" s="88"/>
      <c r="T334" s="88"/>
      <c r="U334" s="87">
        <f t="shared" si="134"/>
        <v>0</v>
      </c>
      <c r="V334" s="324"/>
    </row>
    <row r="335" spans="1:22" ht="28.5">
      <c r="A335" s="81"/>
      <c r="B335" s="364" t="s">
        <v>4080</v>
      </c>
      <c r="C335" s="338" t="s">
        <v>751</v>
      </c>
      <c r="D335" s="32" t="s">
        <v>3450</v>
      </c>
      <c r="E335" s="20" t="str">
        <f t="shared" si="135"/>
        <v>Enter value from column G to column L</v>
      </c>
      <c r="F335" s="22"/>
      <c r="G335" s="47"/>
      <c r="H335" s="47"/>
      <c r="I335" s="47"/>
      <c r="J335" s="47"/>
      <c r="K335" s="47"/>
      <c r="L335" s="47"/>
      <c r="M335" s="86"/>
      <c r="N335" s="90"/>
      <c r="O335" s="87">
        <f t="shared" si="132"/>
        <v>0</v>
      </c>
      <c r="P335" s="88"/>
      <c r="Q335" s="88"/>
      <c r="R335" s="87">
        <f t="shared" si="133"/>
        <v>0</v>
      </c>
      <c r="S335" s="88"/>
      <c r="T335" s="88"/>
      <c r="U335" s="87">
        <f t="shared" si="134"/>
        <v>0</v>
      </c>
      <c r="V335" s="324"/>
    </row>
    <row r="336" spans="1:22" ht="28.5">
      <c r="A336" s="81"/>
      <c r="B336" s="364"/>
      <c r="C336" s="338" t="s">
        <v>780</v>
      </c>
      <c r="D336" s="32"/>
      <c r="E336" s="20"/>
      <c r="F336" s="21"/>
      <c r="G336" s="49"/>
      <c r="H336" s="49"/>
      <c r="I336" s="49"/>
      <c r="J336" s="49"/>
      <c r="K336" s="49"/>
      <c r="L336" s="49"/>
      <c r="M336" s="266"/>
      <c r="N336" s="78"/>
      <c r="O336" s="77"/>
      <c r="P336" s="77"/>
      <c r="Q336" s="77"/>
      <c r="R336" s="77"/>
      <c r="S336" s="77"/>
      <c r="T336" s="77"/>
      <c r="U336" s="77"/>
      <c r="V336" s="79"/>
    </row>
    <row r="337" spans="1:22" ht="28.5">
      <c r="A337" s="81"/>
      <c r="B337" s="364" t="s">
        <v>4081</v>
      </c>
      <c r="C337" s="338" t="s">
        <v>750</v>
      </c>
      <c r="D337" s="32" t="s">
        <v>3450</v>
      </c>
      <c r="E337" s="20" t="str">
        <f t="shared" ref="E337:E338" si="136">IF((COUNT(G337:L337)=0),"Enter value from column G to column L",SUM(G337:L337))</f>
        <v>Enter value from column G to column L</v>
      </c>
      <c r="F337" s="22"/>
      <c r="G337" s="47"/>
      <c r="H337" s="47"/>
      <c r="I337" s="47"/>
      <c r="J337" s="47"/>
      <c r="K337" s="47"/>
      <c r="L337" s="47"/>
      <c r="M337" s="86"/>
      <c r="N337" s="90"/>
      <c r="O337" s="87">
        <f t="shared" ref="O337:O341" si="137">N337</f>
        <v>0</v>
      </c>
      <c r="P337" s="88"/>
      <c r="Q337" s="88"/>
      <c r="R337" s="87">
        <f t="shared" ref="R337:R341" si="138">Q337</f>
        <v>0</v>
      </c>
      <c r="S337" s="88"/>
      <c r="T337" s="88"/>
      <c r="U337" s="87">
        <f t="shared" ref="U337:U341" si="139">T337</f>
        <v>0</v>
      </c>
      <c r="V337" s="324"/>
    </row>
    <row r="338" spans="1:22" ht="28.5">
      <c r="A338" s="81"/>
      <c r="B338" s="364" t="s">
        <v>4082</v>
      </c>
      <c r="C338" s="338" t="s">
        <v>751</v>
      </c>
      <c r="D338" s="32" t="s">
        <v>3450</v>
      </c>
      <c r="E338" s="20" t="str">
        <f t="shared" si="136"/>
        <v>Enter value from column G to column L</v>
      </c>
      <c r="F338" s="22"/>
      <c r="G338" s="47"/>
      <c r="H338" s="47"/>
      <c r="I338" s="47"/>
      <c r="J338" s="47"/>
      <c r="K338" s="47"/>
      <c r="L338" s="47"/>
      <c r="M338" s="86"/>
      <c r="N338" s="90"/>
      <c r="O338" s="87">
        <f t="shared" si="137"/>
        <v>0</v>
      </c>
      <c r="P338" s="88"/>
      <c r="Q338" s="88"/>
      <c r="R338" s="87">
        <f t="shared" si="138"/>
        <v>0</v>
      </c>
      <c r="S338" s="88"/>
      <c r="T338" s="88"/>
      <c r="U338" s="87">
        <f t="shared" si="139"/>
        <v>0</v>
      </c>
      <c r="V338" s="324"/>
    </row>
    <row r="339" spans="1:22">
      <c r="A339" s="81"/>
      <c r="B339" s="364"/>
      <c r="C339" s="338" t="s">
        <v>781</v>
      </c>
      <c r="D339" s="32"/>
      <c r="E339" s="20"/>
      <c r="F339" s="21"/>
      <c r="G339" s="49"/>
      <c r="H339" s="49"/>
      <c r="I339" s="49"/>
      <c r="J339" s="49"/>
      <c r="K339" s="49"/>
      <c r="L339" s="49"/>
      <c r="M339" s="266"/>
      <c r="N339" s="78"/>
      <c r="O339" s="77"/>
      <c r="P339" s="77"/>
      <c r="Q339" s="77"/>
      <c r="R339" s="77"/>
      <c r="S339" s="77"/>
      <c r="T339" s="77"/>
      <c r="U339" s="77"/>
      <c r="V339" s="79"/>
    </row>
    <row r="340" spans="1:22" ht="28.5">
      <c r="A340" s="81"/>
      <c r="B340" s="364" t="s">
        <v>4083</v>
      </c>
      <c r="C340" s="338" t="s">
        <v>750</v>
      </c>
      <c r="D340" s="32" t="s">
        <v>3450</v>
      </c>
      <c r="E340" s="20" t="str">
        <f t="shared" ref="E340:E341" si="140">IF((COUNT(G340:L340)=0),"Enter value from column G to column L",SUM(G340:L340))</f>
        <v>Enter value from column G to column L</v>
      </c>
      <c r="F340" s="22"/>
      <c r="G340" s="47"/>
      <c r="H340" s="47"/>
      <c r="I340" s="47"/>
      <c r="J340" s="47"/>
      <c r="K340" s="47"/>
      <c r="L340" s="47"/>
      <c r="M340" s="86"/>
      <c r="N340" s="90"/>
      <c r="O340" s="87">
        <f t="shared" si="137"/>
        <v>0</v>
      </c>
      <c r="P340" s="88"/>
      <c r="Q340" s="88"/>
      <c r="R340" s="87">
        <f t="shared" si="138"/>
        <v>0</v>
      </c>
      <c r="S340" s="88"/>
      <c r="T340" s="88"/>
      <c r="U340" s="87">
        <f t="shared" si="139"/>
        <v>0</v>
      </c>
      <c r="V340" s="324"/>
    </row>
    <row r="341" spans="1:22" ht="28.5">
      <c r="A341" s="81"/>
      <c r="B341" s="364" t="s">
        <v>4084</v>
      </c>
      <c r="C341" s="338" t="s">
        <v>751</v>
      </c>
      <c r="D341" s="32" t="s">
        <v>3450</v>
      </c>
      <c r="E341" s="20" t="str">
        <f t="shared" si="140"/>
        <v>Enter value from column G to column L</v>
      </c>
      <c r="F341" s="22"/>
      <c r="G341" s="47"/>
      <c r="H341" s="47"/>
      <c r="I341" s="47"/>
      <c r="J341" s="47"/>
      <c r="K341" s="47"/>
      <c r="L341" s="47"/>
      <c r="M341" s="86"/>
      <c r="N341" s="90"/>
      <c r="O341" s="87">
        <f t="shared" si="137"/>
        <v>0</v>
      </c>
      <c r="P341" s="88"/>
      <c r="Q341" s="88"/>
      <c r="R341" s="87">
        <f t="shared" si="138"/>
        <v>0</v>
      </c>
      <c r="S341" s="88"/>
      <c r="T341" s="88"/>
      <c r="U341" s="87">
        <f t="shared" si="139"/>
        <v>0</v>
      </c>
      <c r="V341" s="324"/>
    </row>
    <row r="342" spans="1:22" ht="28.5">
      <c r="A342" s="81"/>
      <c r="B342" s="364"/>
      <c r="C342" s="338" t="s">
        <v>782</v>
      </c>
      <c r="D342" s="32"/>
      <c r="E342" s="20"/>
      <c r="F342" s="21"/>
      <c r="G342" s="49"/>
      <c r="H342" s="49"/>
      <c r="I342" s="49"/>
      <c r="J342" s="49"/>
      <c r="K342" s="49"/>
      <c r="L342" s="49"/>
      <c r="M342" s="266"/>
      <c r="N342" s="78"/>
      <c r="O342" s="77"/>
      <c r="P342" s="77"/>
      <c r="Q342" s="77"/>
      <c r="R342" s="77"/>
      <c r="S342" s="77"/>
      <c r="T342" s="77"/>
      <c r="U342" s="77"/>
      <c r="V342" s="79"/>
    </row>
    <row r="343" spans="1:22" ht="28.5">
      <c r="A343" s="81"/>
      <c r="B343" s="364" t="s">
        <v>4085</v>
      </c>
      <c r="C343" s="338" t="s">
        <v>750</v>
      </c>
      <c r="D343" s="32" t="s">
        <v>3450</v>
      </c>
      <c r="E343" s="20" t="str">
        <f t="shared" ref="E343:E344" si="141">IF((COUNT(G343:L343)=0),"Enter value from column G to column L",SUM(G343:L343))</f>
        <v>Enter value from column G to column L</v>
      </c>
      <c r="F343" s="22"/>
      <c r="G343" s="47"/>
      <c r="H343" s="47"/>
      <c r="I343" s="47"/>
      <c r="J343" s="47"/>
      <c r="K343" s="47"/>
      <c r="L343" s="47"/>
      <c r="M343" s="86"/>
      <c r="N343" s="90"/>
      <c r="O343" s="87">
        <f t="shared" ref="O343:O344" si="142">N343</f>
        <v>0</v>
      </c>
      <c r="P343" s="88"/>
      <c r="Q343" s="88"/>
      <c r="R343" s="87">
        <f t="shared" ref="R343:R344" si="143">Q343</f>
        <v>0</v>
      </c>
      <c r="S343" s="88"/>
      <c r="T343" s="88"/>
      <c r="U343" s="87">
        <f t="shared" ref="U343:U344" si="144">T343</f>
        <v>0</v>
      </c>
      <c r="V343" s="324"/>
    </row>
    <row r="344" spans="1:22" ht="28.5">
      <c r="A344" s="81"/>
      <c r="B344" s="364" t="s">
        <v>4086</v>
      </c>
      <c r="C344" s="338" t="s">
        <v>751</v>
      </c>
      <c r="D344" s="32" t="s">
        <v>3450</v>
      </c>
      <c r="E344" s="20" t="str">
        <f t="shared" si="141"/>
        <v>Enter value from column G to column L</v>
      </c>
      <c r="F344" s="22"/>
      <c r="G344" s="47"/>
      <c r="H344" s="47"/>
      <c r="I344" s="47"/>
      <c r="J344" s="47"/>
      <c r="K344" s="47"/>
      <c r="L344" s="47"/>
      <c r="M344" s="86"/>
      <c r="N344" s="90"/>
      <c r="O344" s="87">
        <f t="shared" si="142"/>
        <v>0</v>
      </c>
      <c r="P344" s="88"/>
      <c r="Q344" s="88"/>
      <c r="R344" s="87">
        <f t="shared" si="143"/>
        <v>0</v>
      </c>
      <c r="S344" s="88"/>
      <c r="T344" s="88"/>
      <c r="U344" s="87">
        <f t="shared" si="144"/>
        <v>0</v>
      </c>
      <c r="V344" s="324"/>
    </row>
    <row r="345" spans="1:22">
      <c r="A345" s="81"/>
      <c r="B345" s="364"/>
      <c r="C345" s="338" t="s">
        <v>783</v>
      </c>
      <c r="D345" s="32"/>
      <c r="E345" s="20"/>
      <c r="F345" s="21"/>
      <c r="G345" s="49"/>
      <c r="H345" s="49"/>
      <c r="I345" s="49"/>
      <c r="J345" s="49"/>
      <c r="K345" s="49"/>
      <c r="L345" s="49"/>
      <c r="M345" s="266"/>
      <c r="N345" s="78"/>
      <c r="O345" s="77"/>
      <c r="P345" s="77"/>
      <c r="Q345" s="77"/>
      <c r="R345" s="77"/>
      <c r="S345" s="77"/>
      <c r="T345" s="77"/>
      <c r="U345" s="77"/>
      <c r="V345" s="79"/>
    </row>
    <row r="346" spans="1:22" ht="28.5">
      <c r="A346" s="81"/>
      <c r="B346" s="364" t="s">
        <v>4087</v>
      </c>
      <c r="C346" s="338" t="s">
        <v>750</v>
      </c>
      <c r="D346" s="32" t="s">
        <v>3450</v>
      </c>
      <c r="E346" s="20" t="str">
        <f t="shared" ref="E346:E347" si="145">IF((COUNT(G346:L346)=0),"Enter value from column G to column L",SUM(G346:L346))</f>
        <v>Enter value from column G to column L</v>
      </c>
      <c r="F346" s="22"/>
      <c r="G346" s="47"/>
      <c r="H346" s="47"/>
      <c r="I346" s="47"/>
      <c r="J346" s="47"/>
      <c r="K346" s="47"/>
      <c r="L346" s="47"/>
      <c r="M346" s="86"/>
      <c r="N346" s="90"/>
      <c r="O346" s="87">
        <f t="shared" ref="O346:O347" si="146">N346</f>
        <v>0</v>
      </c>
      <c r="P346" s="88"/>
      <c r="Q346" s="88"/>
      <c r="R346" s="87">
        <f t="shared" ref="R346:R347" si="147">Q346</f>
        <v>0</v>
      </c>
      <c r="S346" s="88"/>
      <c r="T346" s="88"/>
      <c r="U346" s="87">
        <f t="shared" ref="U346:U347" si="148">T346</f>
        <v>0</v>
      </c>
      <c r="V346" s="324"/>
    </row>
    <row r="347" spans="1:22" ht="28.5">
      <c r="A347" s="81"/>
      <c r="B347" s="364" t="s">
        <v>4088</v>
      </c>
      <c r="C347" s="338" t="s">
        <v>751</v>
      </c>
      <c r="D347" s="32" t="s">
        <v>3450</v>
      </c>
      <c r="E347" s="20" t="str">
        <f t="shared" si="145"/>
        <v>Enter value from column G to column L</v>
      </c>
      <c r="F347" s="22"/>
      <c r="G347" s="47"/>
      <c r="H347" s="47"/>
      <c r="I347" s="47"/>
      <c r="J347" s="47"/>
      <c r="K347" s="47"/>
      <c r="L347" s="47"/>
      <c r="M347" s="86"/>
      <c r="N347" s="90"/>
      <c r="O347" s="87">
        <f t="shared" si="146"/>
        <v>0</v>
      </c>
      <c r="P347" s="88"/>
      <c r="Q347" s="88"/>
      <c r="R347" s="87">
        <f t="shared" si="147"/>
        <v>0</v>
      </c>
      <c r="S347" s="88"/>
      <c r="T347" s="88"/>
      <c r="U347" s="87">
        <f t="shared" si="148"/>
        <v>0</v>
      </c>
      <c r="V347" s="324"/>
    </row>
    <row r="348" spans="1:22">
      <c r="A348" s="81"/>
      <c r="B348" s="364"/>
      <c r="C348" s="338"/>
      <c r="D348" s="35"/>
      <c r="E348" s="20"/>
      <c r="F348" s="21"/>
      <c r="G348" s="49"/>
      <c r="H348" s="49"/>
      <c r="I348" s="49"/>
      <c r="J348" s="49"/>
      <c r="K348" s="49"/>
      <c r="L348" s="49"/>
      <c r="M348" s="266"/>
      <c r="N348" s="78"/>
      <c r="O348" s="77"/>
      <c r="P348" s="77"/>
      <c r="Q348" s="77"/>
      <c r="R348" s="77"/>
      <c r="S348" s="77"/>
      <c r="T348" s="77"/>
      <c r="U348" s="77"/>
      <c r="V348" s="79"/>
    </row>
    <row r="349" spans="1:22" s="272" customFormat="1" ht="30">
      <c r="A349" s="250" t="s">
        <v>19</v>
      </c>
      <c r="B349" s="248"/>
      <c r="C349" s="341" t="s">
        <v>784</v>
      </c>
      <c r="D349" s="69"/>
      <c r="E349" s="70"/>
      <c r="F349" s="267"/>
      <c r="G349" s="267"/>
      <c r="H349" s="267"/>
      <c r="I349" s="267"/>
      <c r="J349" s="267"/>
      <c r="K349" s="267"/>
      <c r="L349" s="267"/>
      <c r="M349" s="268"/>
      <c r="N349" s="269"/>
      <c r="O349" s="270"/>
      <c r="P349" s="270"/>
      <c r="Q349" s="271"/>
      <c r="R349" s="270"/>
      <c r="S349" s="270"/>
      <c r="T349" s="271"/>
      <c r="U349" s="320"/>
      <c r="V349" s="321"/>
    </row>
    <row r="350" spans="1:22" ht="28.5">
      <c r="A350" s="81"/>
      <c r="B350" s="364"/>
      <c r="C350" s="338" t="s">
        <v>785</v>
      </c>
      <c r="D350" s="35"/>
      <c r="E350" s="20"/>
      <c r="F350" s="21"/>
      <c r="G350" s="49"/>
      <c r="H350" s="49"/>
      <c r="I350" s="49"/>
      <c r="J350" s="49"/>
      <c r="K350" s="49"/>
      <c r="L350" s="49"/>
      <c r="M350" s="266"/>
      <c r="N350" s="78"/>
      <c r="O350" s="77"/>
      <c r="P350" s="77"/>
      <c r="Q350" s="77"/>
      <c r="R350" s="77"/>
      <c r="S350" s="77"/>
      <c r="T350" s="77"/>
      <c r="U350" s="77"/>
      <c r="V350" s="79"/>
    </row>
    <row r="351" spans="1:22" ht="28.5">
      <c r="A351" s="81"/>
      <c r="B351" s="364" t="s">
        <v>4089</v>
      </c>
      <c r="C351" s="338" t="s">
        <v>786</v>
      </c>
      <c r="D351" s="32" t="s">
        <v>3446</v>
      </c>
      <c r="E351" s="20" t="str">
        <f t="shared" ref="E351:E353" si="149">IF((COUNT(G351:L351)=0),"Enter value from column G to column L",SUM(G351:L351))</f>
        <v>Enter value from column G to column L</v>
      </c>
      <c r="F351" s="22"/>
      <c r="G351" s="47"/>
      <c r="H351" s="47"/>
      <c r="I351" s="47"/>
      <c r="J351" s="47"/>
      <c r="K351" s="47"/>
      <c r="L351" s="47"/>
      <c r="M351" s="86"/>
      <c r="N351" s="90"/>
      <c r="O351" s="87">
        <f t="shared" ref="O351:O353" si="150">N351</f>
        <v>0</v>
      </c>
      <c r="P351" s="88"/>
      <c r="Q351" s="88"/>
      <c r="R351" s="87">
        <f t="shared" ref="R351:R353" si="151">Q351</f>
        <v>0</v>
      </c>
      <c r="S351" s="88"/>
      <c r="T351" s="88"/>
      <c r="U351" s="87">
        <f t="shared" ref="U351:U353" si="152">T351</f>
        <v>0</v>
      </c>
      <c r="V351" s="324"/>
    </row>
    <row r="352" spans="1:22" ht="28.5">
      <c r="A352" s="81"/>
      <c r="B352" s="364" t="s">
        <v>4090</v>
      </c>
      <c r="C352" s="338" t="s">
        <v>787</v>
      </c>
      <c r="D352" s="32" t="s">
        <v>3446</v>
      </c>
      <c r="E352" s="20" t="str">
        <f t="shared" si="149"/>
        <v>Enter value from column G to column L</v>
      </c>
      <c r="F352" s="22"/>
      <c r="G352" s="47"/>
      <c r="H352" s="47"/>
      <c r="I352" s="47"/>
      <c r="J352" s="47"/>
      <c r="K352" s="47"/>
      <c r="L352" s="47"/>
      <c r="M352" s="86"/>
      <c r="N352" s="90"/>
      <c r="O352" s="87">
        <f t="shared" si="150"/>
        <v>0</v>
      </c>
      <c r="P352" s="88"/>
      <c r="Q352" s="88"/>
      <c r="R352" s="87">
        <f t="shared" si="151"/>
        <v>0</v>
      </c>
      <c r="S352" s="88"/>
      <c r="T352" s="88"/>
      <c r="U352" s="87">
        <f t="shared" si="152"/>
        <v>0</v>
      </c>
      <c r="V352" s="324"/>
    </row>
    <row r="353" spans="1:22" ht="28.5">
      <c r="A353" s="81"/>
      <c r="B353" s="364" t="s">
        <v>4091</v>
      </c>
      <c r="C353" s="338" t="s">
        <v>788</v>
      </c>
      <c r="D353" s="32" t="s">
        <v>3446</v>
      </c>
      <c r="E353" s="20" t="str">
        <f t="shared" si="149"/>
        <v>Enter value from column G to column L</v>
      </c>
      <c r="F353" s="22"/>
      <c r="G353" s="47"/>
      <c r="H353" s="47"/>
      <c r="I353" s="47"/>
      <c r="J353" s="47"/>
      <c r="K353" s="47"/>
      <c r="L353" s="47"/>
      <c r="M353" s="86"/>
      <c r="N353" s="90"/>
      <c r="O353" s="87">
        <f t="shared" si="150"/>
        <v>0</v>
      </c>
      <c r="P353" s="88"/>
      <c r="Q353" s="88"/>
      <c r="R353" s="87">
        <f t="shared" si="151"/>
        <v>0</v>
      </c>
      <c r="S353" s="88"/>
      <c r="T353" s="88"/>
      <c r="U353" s="87">
        <f t="shared" si="152"/>
        <v>0</v>
      </c>
      <c r="V353" s="324"/>
    </row>
    <row r="354" spans="1:22" ht="28.5">
      <c r="A354" s="81"/>
      <c r="B354" s="364"/>
      <c r="C354" s="338" t="s">
        <v>789</v>
      </c>
      <c r="D354" s="32"/>
      <c r="E354" s="20"/>
      <c r="F354" s="21"/>
      <c r="G354" s="49"/>
      <c r="H354" s="49"/>
      <c r="I354" s="49"/>
      <c r="J354" s="49"/>
      <c r="K354" s="49"/>
      <c r="L354" s="49"/>
      <c r="M354" s="266"/>
      <c r="N354" s="78"/>
      <c r="O354" s="77"/>
      <c r="P354" s="77"/>
      <c r="Q354" s="77"/>
      <c r="R354" s="77"/>
      <c r="S354" s="77"/>
      <c r="T354" s="77"/>
      <c r="U354" s="77"/>
      <c r="V354" s="79"/>
    </row>
    <row r="355" spans="1:22" ht="28.5">
      <c r="A355" s="81"/>
      <c r="B355" s="364" t="s">
        <v>4092</v>
      </c>
      <c r="C355" s="338" t="s">
        <v>786</v>
      </c>
      <c r="D355" s="32" t="s">
        <v>3446</v>
      </c>
      <c r="E355" s="20" t="str">
        <f t="shared" ref="E355:E357" si="153">IF((COUNT(G355:L355)=0),"Enter value from column G to column L",SUM(G355:L355))</f>
        <v>Enter value from column G to column L</v>
      </c>
      <c r="F355" s="22"/>
      <c r="G355" s="47"/>
      <c r="H355" s="47"/>
      <c r="I355" s="47"/>
      <c r="J355" s="47"/>
      <c r="K355" s="47"/>
      <c r="L355" s="47"/>
      <c r="M355" s="86"/>
      <c r="N355" s="90"/>
      <c r="O355" s="87">
        <f t="shared" ref="O355:O357" si="154">N355</f>
        <v>0</v>
      </c>
      <c r="P355" s="88"/>
      <c r="Q355" s="88"/>
      <c r="R355" s="87">
        <f t="shared" ref="R355:R357" si="155">Q355</f>
        <v>0</v>
      </c>
      <c r="S355" s="88"/>
      <c r="T355" s="88"/>
      <c r="U355" s="87">
        <f t="shared" ref="U355:U357" si="156">T355</f>
        <v>0</v>
      </c>
      <c r="V355" s="324"/>
    </row>
    <row r="356" spans="1:22" ht="28.5">
      <c r="A356" s="81"/>
      <c r="B356" s="364" t="s">
        <v>4093</v>
      </c>
      <c r="C356" s="338" t="s">
        <v>787</v>
      </c>
      <c r="D356" s="32" t="s">
        <v>3446</v>
      </c>
      <c r="E356" s="20" t="str">
        <f t="shared" si="153"/>
        <v>Enter value from column G to column L</v>
      </c>
      <c r="F356" s="22"/>
      <c r="G356" s="47"/>
      <c r="H356" s="47"/>
      <c r="I356" s="47"/>
      <c r="J356" s="47"/>
      <c r="K356" s="47"/>
      <c r="L356" s="47"/>
      <c r="M356" s="86"/>
      <c r="N356" s="90"/>
      <c r="O356" s="87">
        <f t="shared" si="154"/>
        <v>0</v>
      </c>
      <c r="P356" s="88"/>
      <c r="Q356" s="88"/>
      <c r="R356" s="87">
        <f t="shared" si="155"/>
        <v>0</v>
      </c>
      <c r="S356" s="88"/>
      <c r="T356" s="88"/>
      <c r="U356" s="87">
        <f t="shared" si="156"/>
        <v>0</v>
      </c>
      <c r="V356" s="324"/>
    </row>
    <row r="357" spans="1:22" ht="28.5">
      <c r="A357" s="81"/>
      <c r="B357" s="364" t="s">
        <v>4094</v>
      </c>
      <c r="C357" s="338" t="s">
        <v>788</v>
      </c>
      <c r="D357" s="32" t="s">
        <v>3446</v>
      </c>
      <c r="E357" s="20" t="str">
        <f t="shared" si="153"/>
        <v>Enter value from column G to column L</v>
      </c>
      <c r="F357" s="22"/>
      <c r="G357" s="47"/>
      <c r="H357" s="47"/>
      <c r="I357" s="47"/>
      <c r="J357" s="47"/>
      <c r="K357" s="47"/>
      <c r="L357" s="47"/>
      <c r="M357" s="86"/>
      <c r="N357" s="90"/>
      <c r="O357" s="87">
        <f t="shared" si="154"/>
        <v>0</v>
      </c>
      <c r="P357" s="88"/>
      <c r="Q357" s="88"/>
      <c r="R357" s="87">
        <f t="shared" si="155"/>
        <v>0</v>
      </c>
      <c r="S357" s="88"/>
      <c r="T357" s="88"/>
      <c r="U357" s="87">
        <f t="shared" si="156"/>
        <v>0</v>
      </c>
      <c r="V357" s="324"/>
    </row>
    <row r="358" spans="1:22" ht="28.5">
      <c r="A358" s="81"/>
      <c r="B358" s="364"/>
      <c r="C358" s="338" t="s">
        <v>790</v>
      </c>
      <c r="D358" s="32"/>
      <c r="E358" s="20"/>
      <c r="F358" s="21"/>
      <c r="G358" s="49"/>
      <c r="H358" s="49"/>
      <c r="I358" s="49"/>
      <c r="J358" s="49"/>
      <c r="K358" s="49"/>
      <c r="L358" s="49"/>
      <c r="M358" s="266"/>
      <c r="N358" s="78"/>
      <c r="O358" s="77"/>
      <c r="P358" s="77"/>
      <c r="Q358" s="77"/>
      <c r="R358" s="77"/>
      <c r="S358" s="77"/>
      <c r="T358" s="77"/>
      <c r="U358" s="77"/>
      <c r="V358" s="79"/>
    </row>
    <row r="359" spans="1:22" s="38" customFormat="1" ht="28.5">
      <c r="A359" s="83"/>
      <c r="B359" s="365" t="s">
        <v>4095</v>
      </c>
      <c r="C359" s="339" t="s">
        <v>786</v>
      </c>
      <c r="D359" s="32" t="s">
        <v>224</v>
      </c>
      <c r="E359" s="20" t="str">
        <f t="shared" ref="E359:E364" si="157">IF((COUNT(G359:L359)=0),"Enter value from column G to column L",SUM(G359:L359))</f>
        <v>Enter value from column G to column L</v>
      </c>
      <c r="F359" s="22"/>
      <c r="G359" s="47"/>
      <c r="H359" s="47"/>
      <c r="I359" s="47"/>
      <c r="J359" s="47"/>
      <c r="K359" s="47"/>
      <c r="L359" s="47"/>
      <c r="M359" s="86"/>
      <c r="N359" s="90"/>
      <c r="O359" s="87">
        <f t="shared" ref="O359:O364" si="158">N359</f>
        <v>0</v>
      </c>
      <c r="P359" s="88"/>
      <c r="Q359" s="88"/>
      <c r="R359" s="87">
        <f t="shared" ref="R359:R364" si="159">Q359</f>
        <v>0</v>
      </c>
      <c r="S359" s="88"/>
      <c r="T359" s="88"/>
      <c r="U359" s="87">
        <f t="shared" ref="U359:U364" si="160">T359</f>
        <v>0</v>
      </c>
      <c r="V359" s="324"/>
    </row>
    <row r="360" spans="1:22" ht="28.5">
      <c r="A360" s="81"/>
      <c r="B360" s="364" t="s">
        <v>4096</v>
      </c>
      <c r="C360" s="338" t="s">
        <v>787</v>
      </c>
      <c r="D360" s="32" t="s">
        <v>224</v>
      </c>
      <c r="E360" s="20" t="str">
        <f t="shared" si="157"/>
        <v>Enter value from column G to column L</v>
      </c>
      <c r="F360" s="22"/>
      <c r="G360" s="47"/>
      <c r="H360" s="47"/>
      <c r="I360" s="47"/>
      <c r="J360" s="47"/>
      <c r="K360" s="47"/>
      <c r="L360" s="47"/>
      <c r="M360" s="86"/>
      <c r="N360" s="90"/>
      <c r="O360" s="87">
        <f t="shared" si="158"/>
        <v>0</v>
      </c>
      <c r="P360" s="88"/>
      <c r="Q360" s="88"/>
      <c r="R360" s="87">
        <f t="shared" si="159"/>
        <v>0</v>
      </c>
      <c r="S360" s="88"/>
      <c r="T360" s="88"/>
      <c r="U360" s="87">
        <f t="shared" si="160"/>
        <v>0</v>
      </c>
      <c r="V360" s="324"/>
    </row>
    <row r="361" spans="1:22" s="85" customFormat="1" ht="28.5">
      <c r="A361" s="81"/>
      <c r="B361" s="364" t="s">
        <v>4097</v>
      </c>
      <c r="C361" s="338" t="s">
        <v>788</v>
      </c>
      <c r="D361" s="32" t="s">
        <v>224</v>
      </c>
      <c r="E361" s="20" t="str">
        <f t="shared" si="157"/>
        <v>Enter value from column G to column L</v>
      </c>
      <c r="F361" s="22"/>
      <c r="G361" s="47"/>
      <c r="H361" s="47"/>
      <c r="I361" s="47"/>
      <c r="J361" s="47"/>
      <c r="K361" s="47"/>
      <c r="L361" s="47"/>
      <c r="M361" s="86"/>
      <c r="N361" s="90"/>
      <c r="O361" s="87">
        <f t="shared" si="158"/>
        <v>0</v>
      </c>
      <c r="P361" s="88"/>
      <c r="Q361" s="88"/>
      <c r="R361" s="87">
        <f t="shared" si="159"/>
        <v>0</v>
      </c>
      <c r="S361" s="88"/>
      <c r="T361" s="88"/>
      <c r="U361" s="87">
        <f t="shared" si="160"/>
        <v>0</v>
      </c>
      <c r="V361" s="324"/>
    </row>
    <row r="362" spans="1:22" s="85" customFormat="1" ht="42.75">
      <c r="A362" s="81"/>
      <c r="B362" s="364" t="s">
        <v>4098</v>
      </c>
      <c r="C362" s="338" t="s">
        <v>791</v>
      </c>
      <c r="D362" s="32" t="s">
        <v>3446</v>
      </c>
      <c r="E362" s="20" t="str">
        <f t="shared" si="157"/>
        <v>Enter value from column G to column L</v>
      </c>
      <c r="F362" s="22"/>
      <c r="G362" s="47"/>
      <c r="H362" s="47"/>
      <c r="I362" s="47"/>
      <c r="J362" s="47"/>
      <c r="K362" s="47"/>
      <c r="L362" s="47"/>
      <c r="M362" s="86"/>
      <c r="N362" s="90"/>
      <c r="O362" s="87">
        <f t="shared" si="158"/>
        <v>0</v>
      </c>
      <c r="P362" s="88"/>
      <c r="Q362" s="88"/>
      <c r="R362" s="87">
        <f t="shared" si="159"/>
        <v>0</v>
      </c>
      <c r="S362" s="88"/>
      <c r="T362" s="88"/>
      <c r="U362" s="87">
        <f t="shared" si="160"/>
        <v>0</v>
      </c>
      <c r="V362" s="324"/>
    </row>
    <row r="363" spans="1:22" s="85" customFormat="1" ht="42.75">
      <c r="A363" s="81"/>
      <c r="B363" s="364" t="s">
        <v>4099</v>
      </c>
      <c r="C363" s="338" t="s">
        <v>792</v>
      </c>
      <c r="D363" s="32" t="s">
        <v>3446</v>
      </c>
      <c r="E363" s="20" t="str">
        <f t="shared" si="157"/>
        <v>Enter value from column G to column L</v>
      </c>
      <c r="F363" s="22"/>
      <c r="G363" s="47"/>
      <c r="H363" s="47"/>
      <c r="I363" s="47"/>
      <c r="J363" s="47"/>
      <c r="K363" s="47"/>
      <c r="L363" s="47"/>
      <c r="M363" s="86"/>
      <c r="N363" s="90"/>
      <c r="O363" s="87">
        <f t="shared" si="158"/>
        <v>0</v>
      </c>
      <c r="P363" s="88"/>
      <c r="Q363" s="88"/>
      <c r="R363" s="87">
        <f t="shared" si="159"/>
        <v>0</v>
      </c>
      <c r="S363" s="88"/>
      <c r="T363" s="88"/>
      <c r="U363" s="87">
        <f t="shared" si="160"/>
        <v>0</v>
      </c>
      <c r="V363" s="324"/>
    </row>
    <row r="364" spans="1:22" s="85" customFormat="1" ht="42.75">
      <c r="A364" s="81"/>
      <c r="B364" s="364" t="s">
        <v>4100</v>
      </c>
      <c r="C364" s="338" t="s">
        <v>793</v>
      </c>
      <c r="D364" s="32" t="s">
        <v>224</v>
      </c>
      <c r="E364" s="20" t="str">
        <f t="shared" si="157"/>
        <v>Enter value from column G to column L</v>
      </c>
      <c r="F364" s="22"/>
      <c r="G364" s="47"/>
      <c r="H364" s="47"/>
      <c r="I364" s="47"/>
      <c r="J364" s="47"/>
      <c r="K364" s="47"/>
      <c r="L364" s="47"/>
      <c r="M364" s="86"/>
      <c r="N364" s="90"/>
      <c r="O364" s="87">
        <f t="shared" si="158"/>
        <v>0</v>
      </c>
      <c r="P364" s="88"/>
      <c r="Q364" s="88"/>
      <c r="R364" s="87">
        <f t="shared" si="159"/>
        <v>0</v>
      </c>
      <c r="S364" s="88"/>
      <c r="T364" s="88"/>
      <c r="U364" s="87">
        <f t="shared" si="160"/>
        <v>0</v>
      </c>
      <c r="V364" s="324"/>
    </row>
    <row r="365" spans="1:22" s="85" customFormat="1" ht="42.75">
      <c r="A365" s="81"/>
      <c r="B365" s="364"/>
      <c r="C365" s="338" t="s">
        <v>794</v>
      </c>
      <c r="D365" s="32"/>
      <c r="E365" s="20"/>
      <c r="F365" s="21"/>
      <c r="G365" s="49"/>
      <c r="H365" s="49"/>
      <c r="I365" s="49"/>
      <c r="J365" s="49"/>
      <c r="K365" s="49"/>
      <c r="L365" s="49"/>
      <c r="M365" s="266"/>
      <c r="N365" s="78"/>
      <c r="O365" s="77"/>
      <c r="P365" s="77"/>
      <c r="Q365" s="77"/>
      <c r="R365" s="77"/>
      <c r="S365" s="77"/>
      <c r="T365" s="77"/>
      <c r="U365" s="77"/>
      <c r="V365" s="79"/>
    </row>
    <row r="366" spans="1:22" s="85" customFormat="1" ht="28.5">
      <c r="A366" s="81"/>
      <c r="B366" s="364" t="s">
        <v>4101</v>
      </c>
      <c r="C366" s="338" t="s">
        <v>795</v>
      </c>
      <c r="D366" s="32" t="s">
        <v>3446</v>
      </c>
      <c r="E366" s="20" t="str">
        <f t="shared" ref="E366:E371" si="161">IF((COUNT(G366:L366)=0),"Enter value from column G to column L",SUM(G366:L366))</f>
        <v>Enter value from column G to column L</v>
      </c>
      <c r="F366" s="22"/>
      <c r="G366" s="47"/>
      <c r="H366" s="47"/>
      <c r="I366" s="47"/>
      <c r="J366" s="47"/>
      <c r="K366" s="47"/>
      <c r="L366" s="47"/>
      <c r="M366" s="86"/>
      <c r="N366" s="90"/>
      <c r="O366" s="87">
        <f t="shared" ref="O366:O371" si="162">N366</f>
        <v>0</v>
      </c>
      <c r="P366" s="88"/>
      <c r="Q366" s="88"/>
      <c r="R366" s="87">
        <f t="shared" ref="R366:R371" si="163">Q366</f>
        <v>0</v>
      </c>
      <c r="S366" s="88"/>
      <c r="T366" s="88"/>
      <c r="U366" s="87">
        <f t="shared" ref="U366:U371" si="164">T366</f>
        <v>0</v>
      </c>
      <c r="V366" s="324"/>
    </row>
    <row r="367" spans="1:22" s="85" customFormat="1" ht="28.5">
      <c r="A367" s="81"/>
      <c r="B367" s="364" t="s">
        <v>4102</v>
      </c>
      <c r="C367" s="338" t="s">
        <v>786</v>
      </c>
      <c r="D367" s="32" t="s">
        <v>3446</v>
      </c>
      <c r="E367" s="20" t="str">
        <f t="shared" si="161"/>
        <v>Enter value from column G to column L</v>
      </c>
      <c r="F367" s="22"/>
      <c r="G367" s="47"/>
      <c r="H367" s="47"/>
      <c r="I367" s="47"/>
      <c r="J367" s="47"/>
      <c r="K367" s="47"/>
      <c r="L367" s="47"/>
      <c r="M367" s="86"/>
      <c r="N367" s="90"/>
      <c r="O367" s="87">
        <f t="shared" si="162"/>
        <v>0</v>
      </c>
      <c r="P367" s="88"/>
      <c r="Q367" s="88"/>
      <c r="R367" s="87">
        <f t="shared" si="163"/>
        <v>0</v>
      </c>
      <c r="S367" s="88"/>
      <c r="T367" s="88"/>
      <c r="U367" s="87">
        <f t="shared" si="164"/>
        <v>0</v>
      </c>
      <c r="V367" s="324"/>
    </row>
    <row r="368" spans="1:22" s="85" customFormat="1" ht="28.5">
      <c r="A368" s="81"/>
      <c r="B368" s="364" t="s">
        <v>4103</v>
      </c>
      <c r="C368" s="338" t="s">
        <v>796</v>
      </c>
      <c r="D368" s="32" t="s">
        <v>3446</v>
      </c>
      <c r="E368" s="20" t="str">
        <f t="shared" si="161"/>
        <v>Enter value from column G to column L</v>
      </c>
      <c r="F368" s="22"/>
      <c r="G368" s="47"/>
      <c r="H368" s="47"/>
      <c r="I368" s="47"/>
      <c r="J368" s="47"/>
      <c r="K368" s="47"/>
      <c r="L368" s="47"/>
      <c r="M368" s="86"/>
      <c r="N368" s="90"/>
      <c r="O368" s="87">
        <f t="shared" si="162"/>
        <v>0</v>
      </c>
      <c r="P368" s="88"/>
      <c r="Q368" s="88"/>
      <c r="R368" s="87">
        <f t="shared" si="163"/>
        <v>0</v>
      </c>
      <c r="S368" s="88"/>
      <c r="T368" s="88"/>
      <c r="U368" s="87">
        <f t="shared" si="164"/>
        <v>0</v>
      </c>
      <c r="V368" s="324"/>
    </row>
    <row r="369" spans="1:22" s="85" customFormat="1" ht="28.5">
      <c r="A369" s="81"/>
      <c r="B369" s="364" t="s">
        <v>4104</v>
      </c>
      <c r="C369" s="338" t="s">
        <v>787</v>
      </c>
      <c r="D369" s="32" t="s">
        <v>3446</v>
      </c>
      <c r="E369" s="20" t="str">
        <f t="shared" si="161"/>
        <v>Enter value from column G to column L</v>
      </c>
      <c r="F369" s="22"/>
      <c r="G369" s="47"/>
      <c r="H369" s="47"/>
      <c r="I369" s="47"/>
      <c r="J369" s="47"/>
      <c r="K369" s="47"/>
      <c r="L369" s="47"/>
      <c r="M369" s="86"/>
      <c r="N369" s="90"/>
      <c r="O369" s="87">
        <f t="shared" si="162"/>
        <v>0</v>
      </c>
      <c r="P369" s="88"/>
      <c r="Q369" s="88"/>
      <c r="R369" s="87">
        <f t="shared" si="163"/>
        <v>0</v>
      </c>
      <c r="S369" s="88"/>
      <c r="T369" s="88"/>
      <c r="U369" s="87">
        <f t="shared" si="164"/>
        <v>0</v>
      </c>
      <c r="V369" s="324"/>
    </row>
    <row r="370" spans="1:22" ht="28.5">
      <c r="A370" s="81"/>
      <c r="B370" s="364" t="s">
        <v>4105</v>
      </c>
      <c r="C370" s="338" t="s">
        <v>797</v>
      </c>
      <c r="D370" s="32" t="s">
        <v>3446</v>
      </c>
      <c r="E370" s="20" t="str">
        <f t="shared" si="161"/>
        <v>Enter value from column G to column L</v>
      </c>
      <c r="F370" s="22"/>
      <c r="G370" s="47"/>
      <c r="H370" s="47"/>
      <c r="I370" s="47"/>
      <c r="J370" s="47"/>
      <c r="K370" s="47"/>
      <c r="L370" s="47"/>
      <c r="M370" s="86"/>
      <c r="N370" s="90"/>
      <c r="O370" s="87">
        <f t="shared" si="162"/>
        <v>0</v>
      </c>
      <c r="P370" s="88"/>
      <c r="Q370" s="88"/>
      <c r="R370" s="87">
        <f t="shared" si="163"/>
        <v>0</v>
      </c>
      <c r="S370" s="88"/>
      <c r="T370" s="88"/>
      <c r="U370" s="87">
        <f t="shared" si="164"/>
        <v>0</v>
      </c>
      <c r="V370" s="324"/>
    </row>
    <row r="371" spans="1:22" ht="28.5">
      <c r="A371" s="81"/>
      <c r="B371" s="364" t="s">
        <v>4106</v>
      </c>
      <c r="C371" s="338" t="s">
        <v>788</v>
      </c>
      <c r="D371" s="32" t="s">
        <v>3446</v>
      </c>
      <c r="E371" s="20" t="str">
        <f t="shared" si="161"/>
        <v>Enter value from column G to column L</v>
      </c>
      <c r="F371" s="22"/>
      <c r="G371" s="47"/>
      <c r="H371" s="47"/>
      <c r="I371" s="47"/>
      <c r="J371" s="47"/>
      <c r="K371" s="47"/>
      <c r="L371" s="47"/>
      <c r="M371" s="86"/>
      <c r="N371" s="90"/>
      <c r="O371" s="87">
        <f t="shared" si="162"/>
        <v>0</v>
      </c>
      <c r="P371" s="88"/>
      <c r="Q371" s="88"/>
      <c r="R371" s="87">
        <f t="shared" si="163"/>
        <v>0</v>
      </c>
      <c r="S371" s="88"/>
      <c r="T371" s="88"/>
      <c r="U371" s="87">
        <f t="shared" si="164"/>
        <v>0</v>
      </c>
      <c r="V371" s="324"/>
    </row>
    <row r="372" spans="1:22" s="38" customFormat="1" ht="28.5">
      <c r="A372" s="83"/>
      <c r="B372" s="365"/>
      <c r="C372" s="339" t="s">
        <v>798</v>
      </c>
      <c r="D372" s="32"/>
      <c r="E372" s="20"/>
      <c r="F372" s="21"/>
      <c r="G372" s="49"/>
      <c r="H372" s="49"/>
      <c r="I372" s="49"/>
      <c r="J372" s="49"/>
      <c r="K372" s="49"/>
      <c r="L372" s="49"/>
      <c r="M372" s="266"/>
      <c r="N372" s="78"/>
      <c r="O372" s="77"/>
      <c r="P372" s="77"/>
      <c r="Q372" s="77"/>
      <c r="R372" s="77"/>
      <c r="S372" s="77"/>
      <c r="T372" s="77"/>
      <c r="U372" s="77"/>
      <c r="V372" s="79"/>
    </row>
    <row r="373" spans="1:22" ht="28.5">
      <c r="A373" s="81"/>
      <c r="B373" s="364" t="s">
        <v>4107</v>
      </c>
      <c r="C373" s="338" t="s">
        <v>795</v>
      </c>
      <c r="D373" s="32" t="s">
        <v>3446</v>
      </c>
      <c r="E373" s="20" t="str">
        <f t="shared" ref="E373:E378" si="165">IF((COUNT(G373:L373)=0),"Enter value from column G to column L",SUM(G373:L373))</f>
        <v>Enter value from column G to column L</v>
      </c>
      <c r="F373" s="22"/>
      <c r="G373" s="47"/>
      <c r="H373" s="47"/>
      <c r="I373" s="47"/>
      <c r="J373" s="47"/>
      <c r="K373" s="47"/>
      <c r="L373" s="47"/>
      <c r="M373" s="86"/>
      <c r="N373" s="90"/>
      <c r="O373" s="87">
        <f t="shared" ref="O373:O378" si="166">N373</f>
        <v>0</v>
      </c>
      <c r="P373" s="88"/>
      <c r="Q373" s="88"/>
      <c r="R373" s="87">
        <f t="shared" ref="R373:R378" si="167">Q373</f>
        <v>0</v>
      </c>
      <c r="S373" s="88"/>
      <c r="T373" s="88"/>
      <c r="U373" s="87">
        <f t="shared" ref="U373:U378" si="168">T373</f>
        <v>0</v>
      </c>
      <c r="V373" s="324"/>
    </row>
    <row r="374" spans="1:22" s="85" customFormat="1" ht="28.5">
      <c r="A374" s="81"/>
      <c r="B374" s="364" t="s">
        <v>4108</v>
      </c>
      <c r="C374" s="338" t="s">
        <v>786</v>
      </c>
      <c r="D374" s="32" t="s">
        <v>3446</v>
      </c>
      <c r="E374" s="20" t="str">
        <f t="shared" si="165"/>
        <v>Enter value from column G to column L</v>
      </c>
      <c r="F374" s="22"/>
      <c r="G374" s="47"/>
      <c r="H374" s="47"/>
      <c r="I374" s="47"/>
      <c r="J374" s="47"/>
      <c r="K374" s="47"/>
      <c r="L374" s="47"/>
      <c r="M374" s="86"/>
      <c r="N374" s="90"/>
      <c r="O374" s="87">
        <f t="shared" si="166"/>
        <v>0</v>
      </c>
      <c r="P374" s="88"/>
      <c r="Q374" s="88"/>
      <c r="R374" s="87">
        <f t="shared" si="167"/>
        <v>0</v>
      </c>
      <c r="S374" s="88"/>
      <c r="T374" s="88"/>
      <c r="U374" s="87">
        <f t="shared" si="168"/>
        <v>0</v>
      </c>
      <c r="V374" s="324"/>
    </row>
    <row r="375" spans="1:22" s="85" customFormat="1" ht="28.5">
      <c r="A375" s="81"/>
      <c r="B375" s="364" t="s">
        <v>4109</v>
      </c>
      <c r="C375" s="338" t="s">
        <v>796</v>
      </c>
      <c r="D375" s="32" t="s">
        <v>3446</v>
      </c>
      <c r="E375" s="20" t="str">
        <f t="shared" si="165"/>
        <v>Enter value from column G to column L</v>
      </c>
      <c r="F375" s="22"/>
      <c r="G375" s="47"/>
      <c r="H375" s="47"/>
      <c r="I375" s="47"/>
      <c r="J375" s="47"/>
      <c r="K375" s="47"/>
      <c r="L375" s="47"/>
      <c r="M375" s="86"/>
      <c r="N375" s="90"/>
      <c r="O375" s="87">
        <f t="shared" si="166"/>
        <v>0</v>
      </c>
      <c r="P375" s="88"/>
      <c r="Q375" s="88"/>
      <c r="R375" s="87">
        <f t="shared" si="167"/>
        <v>0</v>
      </c>
      <c r="S375" s="88"/>
      <c r="T375" s="88"/>
      <c r="U375" s="87">
        <f t="shared" si="168"/>
        <v>0</v>
      </c>
      <c r="V375" s="324"/>
    </row>
    <row r="376" spans="1:22" s="85" customFormat="1" ht="28.5">
      <c r="A376" s="81"/>
      <c r="B376" s="364" t="s">
        <v>4110</v>
      </c>
      <c r="C376" s="338" t="s">
        <v>787</v>
      </c>
      <c r="D376" s="32" t="s">
        <v>3446</v>
      </c>
      <c r="E376" s="20" t="str">
        <f t="shared" si="165"/>
        <v>Enter value from column G to column L</v>
      </c>
      <c r="F376" s="22"/>
      <c r="G376" s="47"/>
      <c r="H376" s="47"/>
      <c r="I376" s="47"/>
      <c r="J376" s="47"/>
      <c r="K376" s="47"/>
      <c r="L376" s="47"/>
      <c r="M376" s="86"/>
      <c r="N376" s="90"/>
      <c r="O376" s="87">
        <f t="shared" si="166"/>
        <v>0</v>
      </c>
      <c r="P376" s="88"/>
      <c r="Q376" s="88"/>
      <c r="R376" s="87">
        <f t="shared" si="167"/>
        <v>0</v>
      </c>
      <c r="S376" s="88"/>
      <c r="T376" s="88"/>
      <c r="U376" s="87">
        <f t="shared" si="168"/>
        <v>0</v>
      </c>
      <c r="V376" s="324"/>
    </row>
    <row r="377" spans="1:22" s="85" customFormat="1" ht="28.5">
      <c r="A377" s="81"/>
      <c r="B377" s="364" t="s">
        <v>4111</v>
      </c>
      <c r="C377" s="338" t="s">
        <v>797</v>
      </c>
      <c r="D377" s="32" t="s">
        <v>3446</v>
      </c>
      <c r="E377" s="20" t="str">
        <f t="shared" si="165"/>
        <v>Enter value from column G to column L</v>
      </c>
      <c r="F377" s="22"/>
      <c r="G377" s="47"/>
      <c r="H377" s="47"/>
      <c r="I377" s="47"/>
      <c r="J377" s="47"/>
      <c r="K377" s="47"/>
      <c r="L377" s="47"/>
      <c r="M377" s="86"/>
      <c r="N377" s="90"/>
      <c r="O377" s="87">
        <f t="shared" si="166"/>
        <v>0</v>
      </c>
      <c r="P377" s="88"/>
      <c r="Q377" s="88"/>
      <c r="R377" s="87">
        <f t="shared" si="167"/>
        <v>0</v>
      </c>
      <c r="S377" s="88"/>
      <c r="T377" s="88"/>
      <c r="U377" s="87">
        <f t="shared" si="168"/>
        <v>0</v>
      </c>
      <c r="V377" s="324"/>
    </row>
    <row r="378" spans="1:22" s="85" customFormat="1" ht="28.5">
      <c r="A378" s="81"/>
      <c r="B378" s="364" t="s">
        <v>4112</v>
      </c>
      <c r="C378" s="338" t="s">
        <v>788</v>
      </c>
      <c r="D378" s="32" t="s">
        <v>3446</v>
      </c>
      <c r="E378" s="20" t="str">
        <f t="shared" si="165"/>
        <v>Enter value from column G to column L</v>
      </c>
      <c r="F378" s="22"/>
      <c r="G378" s="47"/>
      <c r="H378" s="47"/>
      <c r="I378" s="47"/>
      <c r="J378" s="47"/>
      <c r="K378" s="47"/>
      <c r="L378" s="47"/>
      <c r="M378" s="86"/>
      <c r="N378" s="90"/>
      <c r="O378" s="87">
        <f t="shared" si="166"/>
        <v>0</v>
      </c>
      <c r="P378" s="88"/>
      <c r="Q378" s="88"/>
      <c r="R378" s="87">
        <f t="shared" si="167"/>
        <v>0</v>
      </c>
      <c r="S378" s="88"/>
      <c r="T378" s="88"/>
      <c r="U378" s="87">
        <f t="shared" si="168"/>
        <v>0</v>
      </c>
      <c r="V378" s="324"/>
    </row>
    <row r="379" spans="1:22" s="85" customFormat="1" ht="42.75">
      <c r="A379" s="81"/>
      <c r="B379" s="364"/>
      <c r="C379" s="338" t="s">
        <v>799</v>
      </c>
      <c r="D379" s="32"/>
      <c r="E379" s="20"/>
      <c r="F379" s="21"/>
      <c r="G379" s="49"/>
      <c r="H379" s="49"/>
      <c r="I379" s="49"/>
      <c r="J379" s="49"/>
      <c r="K379" s="49"/>
      <c r="L379" s="49"/>
      <c r="M379" s="266"/>
      <c r="N379" s="78"/>
      <c r="O379" s="77"/>
      <c r="P379" s="77"/>
      <c r="Q379" s="77"/>
      <c r="R379" s="77"/>
      <c r="S379" s="77"/>
      <c r="T379" s="77"/>
      <c r="U379" s="77"/>
      <c r="V379" s="79"/>
    </row>
    <row r="380" spans="1:22" s="85" customFormat="1" ht="28.5">
      <c r="A380" s="81"/>
      <c r="B380" s="364" t="s">
        <v>4113</v>
      </c>
      <c r="C380" s="338" t="s">
        <v>795</v>
      </c>
      <c r="D380" s="32" t="s">
        <v>224</v>
      </c>
      <c r="E380" s="20" t="str">
        <f t="shared" ref="E380:E385" si="169">IF((COUNT(G380:L380)=0),"Enter value from column G to column L",SUM(G380:L380))</f>
        <v>Enter value from column G to column L</v>
      </c>
      <c r="F380" s="22"/>
      <c r="G380" s="47"/>
      <c r="H380" s="47"/>
      <c r="I380" s="47"/>
      <c r="J380" s="47"/>
      <c r="K380" s="47"/>
      <c r="L380" s="47"/>
      <c r="M380" s="86"/>
      <c r="N380" s="90"/>
      <c r="O380" s="87">
        <f t="shared" ref="O380:O392" si="170">N380</f>
        <v>0</v>
      </c>
      <c r="P380" s="88"/>
      <c r="Q380" s="88"/>
      <c r="R380" s="87">
        <f t="shared" ref="R380:R392" si="171">Q380</f>
        <v>0</v>
      </c>
      <c r="S380" s="88"/>
      <c r="T380" s="88"/>
      <c r="U380" s="87">
        <f t="shared" ref="U380:U392" si="172">T380</f>
        <v>0</v>
      </c>
      <c r="V380" s="324"/>
    </row>
    <row r="381" spans="1:22" s="85" customFormat="1" ht="28.5">
      <c r="A381" s="81"/>
      <c r="B381" s="364" t="s">
        <v>4114</v>
      </c>
      <c r="C381" s="338" t="s">
        <v>786</v>
      </c>
      <c r="D381" s="32" t="s">
        <v>224</v>
      </c>
      <c r="E381" s="20" t="str">
        <f t="shared" si="169"/>
        <v>Enter value from column G to column L</v>
      </c>
      <c r="F381" s="22"/>
      <c r="G381" s="47"/>
      <c r="H381" s="47"/>
      <c r="I381" s="47"/>
      <c r="J381" s="47"/>
      <c r="K381" s="47"/>
      <c r="L381" s="47"/>
      <c r="M381" s="86"/>
      <c r="N381" s="90"/>
      <c r="O381" s="87">
        <f t="shared" si="170"/>
        <v>0</v>
      </c>
      <c r="P381" s="88"/>
      <c r="Q381" s="88"/>
      <c r="R381" s="87">
        <f t="shared" si="171"/>
        <v>0</v>
      </c>
      <c r="S381" s="88"/>
      <c r="T381" s="88"/>
      <c r="U381" s="87">
        <f t="shared" si="172"/>
        <v>0</v>
      </c>
      <c r="V381" s="324"/>
    </row>
    <row r="382" spans="1:22" s="85" customFormat="1" ht="28.5">
      <c r="A382" s="81"/>
      <c r="B382" s="364" t="s">
        <v>4115</v>
      </c>
      <c r="C382" s="338" t="s">
        <v>796</v>
      </c>
      <c r="D382" s="32" t="s">
        <v>224</v>
      </c>
      <c r="E382" s="20" t="str">
        <f t="shared" si="169"/>
        <v>Enter value from column G to column L</v>
      </c>
      <c r="F382" s="22"/>
      <c r="G382" s="47"/>
      <c r="H382" s="47"/>
      <c r="I382" s="47"/>
      <c r="J382" s="47"/>
      <c r="K382" s="47"/>
      <c r="L382" s="47"/>
      <c r="M382" s="86"/>
      <c r="N382" s="90"/>
      <c r="O382" s="87">
        <f t="shared" si="170"/>
        <v>0</v>
      </c>
      <c r="P382" s="88"/>
      <c r="Q382" s="88"/>
      <c r="R382" s="87">
        <f t="shared" si="171"/>
        <v>0</v>
      </c>
      <c r="S382" s="88"/>
      <c r="T382" s="88"/>
      <c r="U382" s="87">
        <f t="shared" si="172"/>
        <v>0</v>
      </c>
      <c r="V382" s="324"/>
    </row>
    <row r="383" spans="1:22" s="85" customFormat="1" ht="28.5">
      <c r="A383" s="81"/>
      <c r="B383" s="364" t="s">
        <v>4116</v>
      </c>
      <c r="C383" s="338" t="s">
        <v>787</v>
      </c>
      <c r="D383" s="32" t="s">
        <v>224</v>
      </c>
      <c r="E383" s="20" t="str">
        <f t="shared" si="169"/>
        <v>Enter value from column G to column L</v>
      </c>
      <c r="F383" s="22"/>
      <c r="G383" s="47"/>
      <c r="H383" s="47"/>
      <c r="I383" s="47"/>
      <c r="J383" s="47"/>
      <c r="K383" s="47"/>
      <c r="L383" s="47"/>
      <c r="M383" s="86"/>
      <c r="N383" s="90"/>
      <c r="O383" s="87">
        <f t="shared" si="170"/>
        <v>0</v>
      </c>
      <c r="P383" s="88"/>
      <c r="Q383" s="88"/>
      <c r="R383" s="87">
        <f t="shared" si="171"/>
        <v>0</v>
      </c>
      <c r="S383" s="88"/>
      <c r="T383" s="88"/>
      <c r="U383" s="87">
        <f t="shared" si="172"/>
        <v>0</v>
      </c>
      <c r="V383" s="324"/>
    </row>
    <row r="384" spans="1:22" s="85" customFormat="1" ht="28.5">
      <c r="A384" s="81"/>
      <c r="B384" s="364" t="s">
        <v>4117</v>
      </c>
      <c r="C384" s="338" t="s">
        <v>797</v>
      </c>
      <c r="D384" s="32" t="s">
        <v>224</v>
      </c>
      <c r="E384" s="20" t="str">
        <f t="shared" si="169"/>
        <v>Enter value from column G to column L</v>
      </c>
      <c r="F384" s="22"/>
      <c r="G384" s="47"/>
      <c r="H384" s="47"/>
      <c r="I384" s="47"/>
      <c r="J384" s="47"/>
      <c r="K384" s="47"/>
      <c r="L384" s="47"/>
      <c r="M384" s="86"/>
      <c r="N384" s="90"/>
      <c r="O384" s="87">
        <f t="shared" si="170"/>
        <v>0</v>
      </c>
      <c r="P384" s="88"/>
      <c r="Q384" s="88"/>
      <c r="R384" s="87">
        <f t="shared" si="171"/>
        <v>0</v>
      </c>
      <c r="S384" s="88"/>
      <c r="T384" s="88"/>
      <c r="U384" s="87">
        <f t="shared" si="172"/>
        <v>0</v>
      </c>
      <c r="V384" s="324"/>
    </row>
    <row r="385" spans="1:22" s="85" customFormat="1" ht="28.5">
      <c r="A385" s="81"/>
      <c r="B385" s="364" t="s">
        <v>4118</v>
      </c>
      <c r="C385" s="338" t="s">
        <v>788</v>
      </c>
      <c r="D385" s="32" t="s">
        <v>224</v>
      </c>
      <c r="E385" s="20" t="str">
        <f t="shared" si="169"/>
        <v>Enter value from column G to column L</v>
      </c>
      <c r="F385" s="22"/>
      <c r="G385" s="47"/>
      <c r="H385" s="47"/>
      <c r="I385" s="47"/>
      <c r="J385" s="47"/>
      <c r="K385" s="47"/>
      <c r="L385" s="47"/>
      <c r="M385" s="86"/>
      <c r="N385" s="90"/>
      <c r="O385" s="87">
        <f t="shared" si="170"/>
        <v>0</v>
      </c>
      <c r="P385" s="88"/>
      <c r="Q385" s="88"/>
      <c r="R385" s="87">
        <f t="shared" si="171"/>
        <v>0</v>
      </c>
      <c r="S385" s="88"/>
      <c r="T385" s="88"/>
      <c r="U385" s="87">
        <f t="shared" si="172"/>
        <v>0</v>
      </c>
      <c r="V385" s="324"/>
    </row>
    <row r="386" spans="1:22" s="85" customFormat="1" ht="42.75">
      <c r="A386" s="81"/>
      <c r="B386" s="364"/>
      <c r="C386" s="338" t="s">
        <v>800</v>
      </c>
      <c r="D386" s="32"/>
      <c r="E386" s="20"/>
      <c r="F386" s="21"/>
      <c r="G386" s="49"/>
      <c r="H386" s="49"/>
      <c r="I386" s="49"/>
      <c r="J386" s="49"/>
      <c r="K386" s="49"/>
      <c r="L386" s="49"/>
      <c r="M386" s="266"/>
      <c r="N386" s="78"/>
      <c r="O386" s="77"/>
      <c r="P386" s="77"/>
      <c r="Q386" s="77"/>
      <c r="R386" s="77"/>
      <c r="S386" s="77"/>
      <c r="T386" s="77"/>
      <c r="U386" s="77"/>
      <c r="V386" s="79"/>
    </row>
    <row r="387" spans="1:22" s="85" customFormat="1" ht="28.5">
      <c r="A387" s="81"/>
      <c r="B387" s="364" t="s">
        <v>4119</v>
      </c>
      <c r="C387" s="338" t="s">
        <v>795</v>
      </c>
      <c r="D387" s="32" t="s">
        <v>3446</v>
      </c>
      <c r="E387" s="20" t="str">
        <f t="shared" ref="E387:E392" si="173">IF((COUNT(G387:L387)=0),"Enter value from column G to column L",SUM(G387:L387))</f>
        <v>Enter value from column G to column L</v>
      </c>
      <c r="F387" s="22"/>
      <c r="G387" s="47"/>
      <c r="H387" s="47"/>
      <c r="I387" s="47"/>
      <c r="J387" s="47"/>
      <c r="K387" s="47"/>
      <c r="L387" s="47"/>
      <c r="M387" s="86"/>
      <c r="N387" s="90"/>
      <c r="O387" s="87">
        <f t="shared" si="170"/>
        <v>0</v>
      </c>
      <c r="P387" s="88"/>
      <c r="Q387" s="88"/>
      <c r="R387" s="87">
        <f t="shared" si="171"/>
        <v>0</v>
      </c>
      <c r="S387" s="88"/>
      <c r="T387" s="88"/>
      <c r="U387" s="87">
        <f t="shared" si="172"/>
        <v>0</v>
      </c>
      <c r="V387" s="324"/>
    </row>
    <row r="388" spans="1:22" s="85" customFormat="1" ht="28.5">
      <c r="A388" s="81"/>
      <c r="B388" s="364" t="s">
        <v>4120</v>
      </c>
      <c r="C388" s="338" t="s">
        <v>786</v>
      </c>
      <c r="D388" s="32" t="s">
        <v>3446</v>
      </c>
      <c r="E388" s="20" t="str">
        <f t="shared" si="173"/>
        <v>Enter value from column G to column L</v>
      </c>
      <c r="F388" s="22"/>
      <c r="G388" s="47"/>
      <c r="H388" s="47"/>
      <c r="I388" s="47"/>
      <c r="J388" s="47"/>
      <c r="K388" s="47"/>
      <c r="L388" s="47"/>
      <c r="M388" s="86"/>
      <c r="N388" s="90"/>
      <c r="O388" s="87">
        <f t="shared" si="170"/>
        <v>0</v>
      </c>
      <c r="P388" s="88"/>
      <c r="Q388" s="88"/>
      <c r="R388" s="87">
        <f t="shared" si="171"/>
        <v>0</v>
      </c>
      <c r="S388" s="88"/>
      <c r="T388" s="88"/>
      <c r="U388" s="87">
        <f t="shared" si="172"/>
        <v>0</v>
      </c>
      <c r="V388" s="324"/>
    </row>
    <row r="389" spans="1:22" s="38" customFormat="1" ht="28.5">
      <c r="A389" s="83"/>
      <c r="B389" s="365" t="s">
        <v>4121</v>
      </c>
      <c r="C389" s="339" t="s">
        <v>796</v>
      </c>
      <c r="D389" s="32" t="s">
        <v>3446</v>
      </c>
      <c r="E389" s="20" t="str">
        <f t="shared" si="173"/>
        <v>Enter value from column G to column L</v>
      </c>
      <c r="F389" s="22"/>
      <c r="G389" s="47"/>
      <c r="H389" s="47"/>
      <c r="I389" s="47"/>
      <c r="J389" s="47"/>
      <c r="K389" s="47"/>
      <c r="L389" s="47"/>
      <c r="M389" s="86"/>
      <c r="N389" s="90"/>
      <c r="O389" s="87">
        <f t="shared" si="170"/>
        <v>0</v>
      </c>
      <c r="P389" s="88"/>
      <c r="Q389" s="88"/>
      <c r="R389" s="87">
        <f t="shared" si="171"/>
        <v>0</v>
      </c>
      <c r="S389" s="88"/>
      <c r="T389" s="88"/>
      <c r="U389" s="87">
        <f t="shared" si="172"/>
        <v>0</v>
      </c>
      <c r="V389" s="324"/>
    </row>
    <row r="390" spans="1:22" ht="28.5">
      <c r="A390" s="81"/>
      <c r="B390" s="364" t="s">
        <v>4122</v>
      </c>
      <c r="C390" s="338" t="s">
        <v>787</v>
      </c>
      <c r="D390" s="32" t="s">
        <v>3446</v>
      </c>
      <c r="E390" s="20" t="str">
        <f t="shared" si="173"/>
        <v>Enter value from column G to column L</v>
      </c>
      <c r="F390" s="22"/>
      <c r="G390" s="47"/>
      <c r="H390" s="47"/>
      <c r="I390" s="47"/>
      <c r="J390" s="47"/>
      <c r="K390" s="47"/>
      <c r="L390" s="47"/>
      <c r="M390" s="86"/>
      <c r="N390" s="90"/>
      <c r="O390" s="87">
        <f t="shared" si="170"/>
        <v>0</v>
      </c>
      <c r="P390" s="88"/>
      <c r="Q390" s="88"/>
      <c r="R390" s="87">
        <f t="shared" si="171"/>
        <v>0</v>
      </c>
      <c r="S390" s="88"/>
      <c r="T390" s="88"/>
      <c r="U390" s="87">
        <f t="shared" si="172"/>
        <v>0</v>
      </c>
      <c r="V390" s="324"/>
    </row>
    <row r="391" spans="1:22" s="85" customFormat="1" ht="28.5">
      <c r="A391" s="81"/>
      <c r="B391" s="364" t="s">
        <v>4123</v>
      </c>
      <c r="C391" s="338" t="s">
        <v>797</v>
      </c>
      <c r="D391" s="32" t="s">
        <v>3446</v>
      </c>
      <c r="E391" s="20" t="str">
        <f t="shared" si="173"/>
        <v>Enter value from column G to column L</v>
      </c>
      <c r="F391" s="22"/>
      <c r="G391" s="47"/>
      <c r="H391" s="47"/>
      <c r="I391" s="47"/>
      <c r="J391" s="47"/>
      <c r="K391" s="47"/>
      <c r="L391" s="47"/>
      <c r="M391" s="86"/>
      <c r="N391" s="90"/>
      <c r="O391" s="87">
        <f t="shared" si="170"/>
        <v>0</v>
      </c>
      <c r="P391" s="88"/>
      <c r="Q391" s="88"/>
      <c r="R391" s="87">
        <f t="shared" si="171"/>
        <v>0</v>
      </c>
      <c r="S391" s="88"/>
      <c r="T391" s="88"/>
      <c r="U391" s="87">
        <f t="shared" si="172"/>
        <v>0</v>
      </c>
      <c r="V391" s="324"/>
    </row>
    <row r="392" spans="1:22" s="85" customFormat="1" ht="28.5">
      <c r="A392" s="81"/>
      <c r="B392" s="364" t="s">
        <v>4124</v>
      </c>
      <c r="C392" s="338" t="s">
        <v>788</v>
      </c>
      <c r="D392" s="32" t="s">
        <v>3446</v>
      </c>
      <c r="E392" s="20" t="str">
        <f t="shared" si="173"/>
        <v>Enter value from column G to column L</v>
      </c>
      <c r="F392" s="22"/>
      <c r="G392" s="47"/>
      <c r="H392" s="47"/>
      <c r="I392" s="47"/>
      <c r="J392" s="47"/>
      <c r="K392" s="47"/>
      <c r="L392" s="47"/>
      <c r="M392" s="86"/>
      <c r="N392" s="90"/>
      <c r="O392" s="87">
        <f t="shared" si="170"/>
        <v>0</v>
      </c>
      <c r="P392" s="88"/>
      <c r="Q392" s="88"/>
      <c r="R392" s="87">
        <f t="shared" si="171"/>
        <v>0</v>
      </c>
      <c r="S392" s="88"/>
      <c r="T392" s="88"/>
      <c r="U392" s="87">
        <f t="shared" si="172"/>
        <v>0</v>
      </c>
      <c r="V392" s="324"/>
    </row>
    <row r="393" spans="1:22" s="85" customFormat="1" ht="28.5">
      <c r="A393" s="81"/>
      <c r="B393" s="364"/>
      <c r="C393" s="338" t="s">
        <v>801</v>
      </c>
      <c r="D393" s="32"/>
      <c r="E393" s="20"/>
      <c r="F393" s="21"/>
      <c r="G393" s="49"/>
      <c r="H393" s="49"/>
      <c r="I393" s="49"/>
      <c r="J393" s="49"/>
      <c r="K393" s="49"/>
      <c r="L393" s="49"/>
      <c r="M393" s="266"/>
      <c r="N393" s="78"/>
      <c r="O393" s="77"/>
      <c r="P393" s="77"/>
      <c r="Q393" s="77"/>
      <c r="R393" s="77"/>
      <c r="S393" s="77"/>
      <c r="T393" s="77"/>
      <c r="U393" s="77"/>
      <c r="V393" s="79"/>
    </row>
    <row r="394" spans="1:22" s="85" customFormat="1" ht="28.5">
      <c r="A394" s="81"/>
      <c r="B394" s="364" t="s">
        <v>4125</v>
      </c>
      <c r="C394" s="338" t="s">
        <v>795</v>
      </c>
      <c r="D394" s="32" t="s">
        <v>3446</v>
      </c>
      <c r="E394" s="20" t="str">
        <f t="shared" ref="E394:E399" si="174">IF((COUNT(G394:L394)=0),"Enter value from column G to column L",SUM(G394:L394))</f>
        <v>Enter value from column G to column L</v>
      </c>
      <c r="F394" s="22"/>
      <c r="G394" s="47"/>
      <c r="H394" s="47"/>
      <c r="I394" s="47"/>
      <c r="J394" s="47"/>
      <c r="K394" s="47"/>
      <c r="L394" s="47"/>
      <c r="M394" s="86"/>
      <c r="N394" s="90"/>
      <c r="O394" s="87">
        <f t="shared" ref="O394:O406" si="175">N394</f>
        <v>0</v>
      </c>
      <c r="P394" s="88"/>
      <c r="Q394" s="88"/>
      <c r="R394" s="87">
        <f t="shared" ref="R394:R406" si="176">Q394</f>
        <v>0</v>
      </c>
      <c r="S394" s="88"/>
      <c r="T394" s="88"/>
      <c r="U394" s="87">
        <f t="shared" ref="U394:U406" si="177">T394</f>
        <v>0</v>
      </c>
      <c r="V394" s="324"/>
    </row>
    <row r="395" spans="1:22" s="85" customFormat="1" ht="28.5">
      <c r="A395" s="81"/>
      <c r="B395" s="364" t="s">
        <v>4126</v>
      </c>
      <c r="C395" s="338" t="s">
        <v>786</v>
      </c>
      <c r="D395" s="32" t="s">
        <v>3446</v>
      </c>
      <c r="E395" s="20" t="str">
        <f t="shared" si="174"/>
        <v>Enter value from column G to column L</v>
      </c>
      <c r="F395" s="22"/>
      <c r="G395" s="47"/>
      <c r="H395" s="47"/>
      <c r="I395" s="47"/>
      <c r="J395" s="47"/>
      <c r="K395" s="47"/>
      <c r="L395" s="47"/>
      <c r="M395" s="86"/>
      <c r="N395" s="90"/>
      <c r="O395" s="87">
        <f t="shared" si="175"/>
        <v>0</v>
      </c>
      <c r="P395" s="88"/>
      <c r="Q395" s="88"/>
      <c r="R395" s="87">
        <f t="shared" si="176"/>
        <v>0</v>
      </c>
      <c r="S395" s="88"/>
      <c r="T395" s="88"/>
      <c r="U395" s="87">
        <f t="shared" si="177"/>
        <v>0</v>
      </c>
      <c r="V395" s="324"/>
    </row>
    <row r="396" spans="1:22" s="85" customFormat="1" ht="28.5">
      <c r="A396" s="81"/>
      <c r="B396" s="364" t="s">
        <v>4127</v>
      </c>
      <c r="C396" s="338" t="s">
        <v>796</v>
      </c>
      <c r="D396" s="32" t="s">
        <v>3446</v>
      </c>
      <c r="E396" s="20" t="str">
        <f t="shared" si="174"/>
        <v>Enter value from column G to column L</v>
      </c>
      <c r="F396" s="22"/>
      <c r="G396" s="47"/>
      <c r="H396" s="47"/>
      <c r="I396" s="47"/>
      <c r="J396" s="47"/>
      <c r="K396" s="47"/>
      <c r="L396" s="47"/>
      <c r="M396" s="86"/>
      <c r="N396" s="90"/>
      <c r="O396" s="87">
        <f t="shared" si="175"/>
        <v>0</v>
      </c>
      <c r="P396" s="88"/>
      <c r="Q396" s="88"/>
      <c r="R396" s="87">
        <f t="shared" si="176"/>
        <v>0</v>
      </c>
      <c r="S396" s="88"/>
      <c r="T396" s="88"/>
      <c r="U396" s="87">
        <f t="shared" si="177"/>
        <v>0</v>
      </c>
      <c r="V396" s="324"/>
    </row>
    <row r="397" spans="1:22" s="85" customFormat="1" ht="28.5">
      <c r="A397" s="81"/>
      <c r="B397" s="364" t="s">
        <v>4128</v>
      </c>
      <c r="C397" s="338" t="s">
        <v>787</v>
      </c>
      <c r="D397" s="32" t="s">
        <v>3446</v>
      </c>
      <c r="E397" s="20" t="str">
        <f t="shared" si="174"/>
        <v>Enter value from column G to column L</v>
      </c>
      <c r="F397" s="22"/>
      <c r="G397" s="47"/>
      <c r="H397" s="47"/>
      <c r="I397" s="47"/>
      <c r="J397" s="47"/>
      <c r="K397" s="47"/>
      <c r="L397" s="47"/>
      <c r="M397" s="86"/>
      <c r="N397" s="90"/>
      <c r="O397" s="87">
        <f t="shared" si="175"/>
        <v>0</v>
      </c>
      <c r="P397" s="88"/>
      <c r="Q397" s="88"/>
      <c r="R397" s="87">
        <f t="shared" si="176"/>
        <v>0</v>
      </c>
      <c r="S397" s="88"/>
      <c r="T397" s="88"/>
      <c r="U397" s="87">
        <f t="shared" si="177"/>
        <v>0</v>
      </c>
      <c r="V397" s="324"/>
    </row>
    <row r="398" spans="1:22" s="85" customFormat="1" ht="28.5">
      <c r="A398" s="81"/>
      <c r="B398" s="364" t="s">
        <v>4129</v>
      </c>
      <c r="C398" s="338" t="s">
        <v>797</v>
      </c>
      <c r="D398" s="32" t="s">
        <v>3446</v>
      </c>
      <c r="E398" s="20" t="str">
        <f t="shared" si="174"/>
        <v>Enter value from column G to column L</v>
      </c>
      <c r="F398" s="22"/>
      <c r="G398" s="47"/>
      <c r="H398" s="47"/>
      <c r="I398" s="47"/>
      <c r="J398" s="47"/>
      <c r="K398" s="47"/>
      <c r="L398" s="47"/>
      <c r="M398" s="86"/>
      <c r="N398" s="90"/>
      <c r="O398" s="87">
        <f t="shared" si="175"/>
        <v>0</v>
      </c>
      <c r="P398" s="88"/>
      <c r="Q398" s="88"/>
      <c r="R398" s="87">
        <f t="shared" si="176"/>
        <v>0</v>
      </c>
      <c r="S398" s="88"/>
      <c r="T398" s="88"/>
      <c r="U398" s="87">
        <f t="shared" si="177"/>
        <v>0</v>
      </c>
      <c r="V398" s="324"/>
    </row>
    <row r="399" spans="1:22" s="85" customFormat="1" ht="28.5">
      <c r="A399" s="81"/>
      <c r="B399" s="364" t="s">
        <v>4130</v>
      </c>
      <c r="C399" s="338" t="s">
        <v>788</v>
      </c>
      <c r="D399" s="32" t="s">
        <v>3446</v>
      </c>
      <c r="E399" s="20" t="str">
        <f t="shared" si="174"/>
        <v>Enter value from column G to column L</v>
      </c>
      <c r="F399" s="22"/>
      <c r="G399" s="47"/>
      <c r="H399" s="47"/>
      <c r="I399" s="47"/>
      <c r="J399" s="47"/>
      <c r="K399" s="47"/>
      <c r="L399" s="47"/>
      <c r="M399" s="86"/>
      <c r="N399" s="90"/>
      <c r="O399" s="87">
        <f t="shared" si="175"/>
        <v>0</v>
      </c>
      <c r="P399" s="88"/>
      <c r="Q399" s="88"/>
      <c r="R399" s="87">
        <f t="shared" si="176"/>
        <v>0</v>
      </c>
      <c r="S399" s="88"/>
      <c r="T399" s="88"/>
      <c r="U399" s="87">
        <f t="shared" si="177"/>
        <v>0</v>
      </c>
      <c r="V399" s="324"/>
    </row>
    <row r="400" spans="1:22" s="85" customFormat="1" ht="28.5">
      <c r="A400" s="81"/>
      <c r="B400" s="364"/>
      <c r="C400" s="338" t="s">
        <v>802</v>
      </c>
      <c r="D400" s="32"/>
      <c r="E400" s="20"/>
      <c r="F400" s="21"/>
      <c r="G400" s="49"/>
      <c r="H400" s="49"/>
      <c r="I400" s="49"/>
      <c r="J400" s="49"/>
      <c r="K400" s="49"/>
      <c r="L400" s="49"/>
      <c r="M400" s="266"/>
      <c r="N400" s="78"/>
      <c r="O400" s="77"/>
      <c r="P400" s="77"/>
      <c r="Q400" s="77"/>
      <c r="R400" s="77"/>
      <c r="S400" s="77"/>
      <c r="T400" s="77"/>
      <c r="U400" s="77"/>
      <c r="V400" s="79"/>
    </row>
    <row r="401" spans="1:22" s="85" customFormat="1" ht="28.5">
      <c r="A401" s="81"/>
      <c r="B401" s="364" t="s">
        <v>4131</v>
      </c>
      <c r="C401" s="338" t="s">
        <v>795</v>
      </c>
      <c r="D401" s="32" t="s">
        <v>224</v>
      </c>
      <c r="E401" s="20" t="str">
        <f t="shared" ref="E401:E406" si="178">IF((COUNT(G401:L401)=0),"Enter value from column G to column L",SUM(G401:L401))</f>
        <v>Enter value from column G to column L</v>
      </c>
      <c r="F401" s="22"/>
      <c r="G401" s="47"/>
      <c r="H401" s="47"/>
      <c r="I401" s="47"/>
      <c r="J401" s="47"/>
      <c r="K401" s="47"/>
      <c r="L401" s="47"/>
      <c r="M401" s="86"/>
      <c r="N401" s="90"/>
      <c r="O401" s="87">
        <f t="shared" si="175"/>
        <v>0</v>
      </c>
      <c r="P401" s="88"/>
      <c r="Q401" s="88"/>
      <c r="R401" s="87">
        <f t="shared" si="176"/>
        <v>0</v>
      </c>
      <c r="S401" s="88"/>
      <c r="T401" s="88"/>
      <c r="U401" s="87">
        <f t="shared" si="177"/>
        <v>0</v>
      </c>
      <c r="V401" s="324"/>
    </row>
    <row r="402" spans="1:22" s="85" customFormat="1" ht="28.5">
      <c r="A402" s="81"/>
      <c r="B402" s="364" t="s">
        <v>4132</v>
      </c>
      <c r="C402" s="338" t="s">
        <v>786</v>
      </c>
      <c r="D402" s="32" t="s">
        <v>224</v>
      </c>
      <c r="E402" s="20" t="str">
        <f t="shared" si="178"/>
        <v>Enter value from column G to column L</v>
      </c>
      <c r="F402" s="22"/>
      <c r="G402" s="47"/>
      <c r="H402" s="47"/>
      <c r="I402" s="47"/>
      <c r="J402" s="47"/>
      <c r="K402" s="47"/>
      <c r="L402" s="47"/>
      <c r="M402" s="86"/>
      <c r="N402" s="90"/>
      <c r="O402" s="87">
        <f t="shared" si="175"/>
        <v>0</v>
      </c>
      <c r="P402" s="88"/>
      <c r="Q402" s="88"/>
      <c r="R402" s="87">
        <f t="shared" si="176"/>
        <v>0</v>
      </c>
      <c r="S402" s="88"/>
      <c r="T402" s="88"/>
      <c r="U402" s="87">
        <f t="shared" si="177"/>
        <v>0</v>
      </c>
      <c r="V402" s="324"/>
    </row>
    <row r="403" spans="1:22" ht="28.5">
      <c r="A403" s="81"/>
      <c r="B403" s="364" t="s">
        <v>4133</v>
      </c>
      <c r="C403" s="338" t="s">
        <v>796</v>
      </c>
      <c r="D403" s="32" t="s">
        <v>224</v>
      </c>
      <c r="E403" s="20" t="str">
        <f t="shared" si="178"/>
        <v>Enter value from column G to column L</v>
      </c>
      <c r="F403" s="22"/>
      <c r="G403" s="47"/>
      <c r="H403" s="47"/>
      <c r="I403" s="47"/>
      <c r="J403" s="47"/>
      <c r="K403" s="47"/>
      <c r="L403" s="47"/>
      <c r="M403" s="86"/>
      <c r="N403" s="90"/>
      <c r="O403" s="87">
        <f t="shared" si="175"/>
        <v>0</v>
      </c>
      <c r="P403" s="88"/>
      <c r="Q403" s="88"/>
      <c r="R403" s="87">
        <f t="shared" si="176"/>
        <v>0</v>
      </c>
      <c r="S403" s="88"/>
      <c r="T403" s="88"/>
      <c r="U403" s="87">
        <f t="shared" si="177"/>
        <v>0</v>
      </c>
      <c r="V403" s="324"/>
    </row>
    <row r="404" spans="1:22" s="38" customFormat="1" ht="28.5">
      <c r="A404" s="83"/>
      <c r="B404" s="365" t="s">
        <v>4134</v>
      </c>
      <c r="C404" s="339" t="s">
        <v>787</v>
      </c>
      <c r="D404" s="32" t="s">
        <v>224</v>
      </c>
      <c r="E404" s="20" t="str">
        <f t="shared" si="178"/>
        <v>Enter value from column G to column L</v>
      </c>
      <c r="F404" s="22"/>
      <c r="G404" s="47"/>
      <c r="H404" s="47"/>
      <c r="I404" s="47"/>
      <c r="J404" s="47"/>
      <c r="K404" s="47"/>
      <c r="L404" s="47"/>
      <c r="M404" s="86"/>
      <c r="N404" s="90"/>
      <c r="O404" s="87">
        <f t="shared" si="175"/>
        <v>0</v>
      </c>
      <c r="P404" s="88"/>
      <c r="Q404" s="88"/>
      <c r="R404" s="87">
        <f t="shared" si="176"/>
        <v>0</v>
      </c>
      <c r="S404" s="88"/>
      <c r="T404" s="88"/>
      <c r="U404" s="87">
        <f t="shared" si="177"/>
        <v>0</v>
      </c>
      <c r="V404" s="324"/>
    </row>
    <row r="405" spans="1:22" ht="28.5">
      <c r="A405" s="81"/>
      <c r="B405" s="364" t="s">
        <v>4135</v>
      </c>
      <c r="C405" s="338" t="s">
        <v>797</v>
      </c>
      <c r="D405" s="32" t="s">
        <v>224</v>
      </c>
      <c r="E405" s="20" t="str">
        <f t="shared" si="178"/>
        <v>Enter value from column G to column L</v>
      </c>
      <c r="F405" s="22"/>
      <c r="G405" s="47"/>
      <c r="H405" s="47"/>
      <c r="I405" s="47"/>
      <c r="J405" s="47"/>
      <c r="K405" s="47"/>
      <c r="L405" s="47"/>
      <c r="M405" s="86"/>
      <c r="N405" s="90"/>
      <c r="O405" s="87">
        <f t="shared" si="175"/>
        <v>0</v>
      </c>
      <c r="P405" s="88"/>
      <c r="Q405" s="88"/>
      <c r="R405" s="87">
        <f t="shared" si="176"/>
        <v>0</v>
      </c>
      <c r="S405" s="88"/>
      <c r="T405" s="88"/>
      <c r="U405" s="87">
        <f t="shared" si="177"/>
        <v>0</v>
      </c>
      <c r="V405" s="324"/>
    </row>
    <row r="406" spans="1:22" s="85" customFormat="1" ht="28.5">
      <c r="A406" s="81"/>
      <c r="B406" s="364" t="s">
        <v>4136</v>
      </c>
      <c r="C406" s="338" t="s">
        <v>788</v>
      </c>
      <c r="D406" s="32" t="s">
        <v>224</v>
      </c>
      <c r="E406" s="20" t="str">
        <f t="shared" si="178"/>
        <v>Enter value from column G to column L</v>
      </c>
      <c r="F406" s="22"/>
      <c r="G406" s="47"/>
      <c r="H406" s="47"/>
      <c r="I406" s="47"/>
      <c r="J406" s="47"/>
      <c r="K406" s="47"/>
      <c r="L406" s="47"/>
      <c r="M406" s="86"/>
      <c r="N406" s="90"/>
      <c r="O406" s="87">
        <f t="shared" si="175"/>
        <v>0</v>
      </c>
      <c r="P406" s="88"/>
      <c r="Q406" s="88"/>
      <c r="R406" s="87">
        <f t="shared" si="176"/>
        <v>0</v>
      </c>
      <c r="S406" s="88"/>
      <c r="T406" s="88"/>
      <c r="U406" s="87">
        <f t="shared" si="177"/>
        <v>0</v>
      </c>
      <c r="V406" s="324"/>
    </row>
    <row r="407" spans="1:22" s="85" customFormat="1">
      <c r="A407" s="81"/>
      <c r="B407" s="364"/>
      <c r="C407" s="338"/>
      <c r="D407" s="32"/>
      <c r="E407" s="20"/>
      <c r="F407" s="21"/>
      <c r="G407" s="49"/>
      <c r="H407" s="49"/>
      <c r="I407" s="49"/>
      <c r="J407" s="49"/>
      <c r="K407" s="49"/>
      <c r="L407" s="49"/>
      <c r="M407" s="266"/>
      <c r="N407" s="78"/>
      <c r="O407" s="77"/>
      <c r="P407" s="77"/>
      <c r="Q407" s="77"/>
      <c r="R407" s="77"/>
      <c r="S407" s="77"/>
      <c r="T407" s="77"/>
      <c r="U407" s="77"/>
      <c r="V407" s="79"/>
    </row>
    <row r="408" spans="1:22" s="72" customFormat="1" ht="30">
      <c r="A408" s="250" t="s">
        <v>19</v>
      </c>
      <c r="B408" s="366"/>
      <c r="C408" s="342" t="s">
        <v>20</v>
      </c>
      <c r="D408" s="247"/>
      <c r="E408" s="302"/>
      <c r="F408" s="302"/>
      <c r="G408" s="302"/>
      <c r="H408" s="302"/>
      <c r="I408" s="302"/>
      <c r="J408" s="302"/>
      <c r="K408" s="302"/>
      <c r="L408" s="302"/>
      <c r="M408" s="304"/>
      <c r="N408" s="303"/>
      <c r="O408" s="302"/>
      <c r="P408" s="302"/>
      <c r="Q408" s="302"/>
      <c r="R408" s="302"/>
      <c r="S408" s="302"/>
      <c r="T408" s="302"/>
      <c r="U408" s="302"/>
      <c r="V408" s="305"/>
    </row>
    <row r="409" spans="1:22" s="85" customFormat="1">
      <c r="A409" s="81"/>
      <c r="B409" s="364"/>
      <c r="C409" s="338" t="s">
        <v>803</v>
      </c>
      <c r="D409" s="32"/>
      <c r="E409" s="20"/>
      <c r="F409" s="21"/>
      <c r="G409" s="49"/>
      <c r="H409" s="49"/>
      <c r="I409" s="49"/>
      <c r="J409" s="49"/>
      <c r="K409" s="49"/>
      <c r="L409" s="49"/>
      <c r="M409" s="266"/>
      <c r="N409" s="78"/>
      <c r="O409" s="77"/>
      <c r="P409" s="77"/>
      <c r="Q409" s="77"/>
      <c r="R409" s="77"/>
      <c r="S409" s="77"/>
      <c r="T409" s="77"/>
      <c r="U409" s="77"/>
      <c r="V409" s="79"/>
    </row>
    <row r="410" spans="1:22" s="85" customFormat="1" ht="28.5">
      <c r="A410" s="81"/>
      <c r="B410" s="364" t="s">
        <v>4137</v>
      </c>
      <c r="C410" s="338" t="s">
        <v>804</v>
      </c>
      <c r="D410" s="32" t="s">
        <v>3446</v>
      </c>
      <c r="E410" s="20" t="str">
        <f t="shared" ref="E410:E413" si="179">IF((COUNT(G410:L410)=0),"Enter value from column G to column L",SUM(G410:L410))</f>
        <v>Enter value from column G to column L</v>
      </c>
      <c r="F410" s="22"/>
      <c r="G410" s="47"/>
      <c r="H410" s="47"/>
      <c r="I410" s="47"/>
      <c r="J410" s="47"/>
      <c r="K410" s="47"/>
      <c r="L410" s="47"/>
      <c r="M410" s="86"/>
      <c r="N410" s="90"/>
      <c r="O410" s="87">
        <f t="shared" ref="O410:O418" si="180">N410</f>
        <v>0</v>
      </c>
      <c r="P410" s="88"/>
      <c r="Q410" s="88"/>
      <c r="R410" s="87">
        <f t="shared" ref="R410:R418" si="181">Q410</f>
        <v>0</v>
      </c>
      <c r="S410" s="88"/>
      <c r="T410" s="88"/>
      <c r="U410" s="87">
        <f t="shared" ref="U410:U418" si="182">T410</f>
        <v>0</v>
      </c>
      <c r="V410" s="324"/>
    </row>
    <row r="411" spans="1:22" s="85" customFormat="1" ht="28.5">
      <c r="A411" s="81"/>
      <c r="B411" s="364" t="s">
        <v>4138</v>
      </c>
      <c r="C411" s="338" t="s">
        <v>805</v>
      </c>
      <c r="D411" s="32" t="s">
        <v>3446</v>
      </c>
      <c r="E411" s="20" t="str">
        <f t="shared" si="179"/>
        <v>Enter value from column G to column L</v>
      </c>
      <c r="F411" s="22"/>
      <c r="G411" s="47"/>
      <c r="H411" s="47"/>
      <c r="I411" s="47"/>
      <c r="J411" s="47"/>
      <c r="K411" s="47"/>
      <c r="L411" s="47"/>
      <c r="M411" s="86"/>
      <c r="N411" s="90"/>
      <c r="O411" s="87">
        <f t="shared" si="180"/>
        <v>0</v>
      </c>
      <c r="P411" s="88"/>
      <c r="Q411" s="88"/>
      <c r="R411" s="87">
        <f t="shared" si="181"/>
        <v>0</v>
      </c>
      <c r="S411" s="88"/>
      <c r="T411" s="88"/>
      <c r="U411" s="87">
        <f t="shared" si="182"/>
        <v>0</v>
      </c>
      <c r="V411" s="324"/>
    </row>
    <row r="412" spans="1:22" s="85" customFormat="1" ht="28.5">
      <c r="A412" s="81"/>
      <c r="B412" s="364" t="s">
        <v>4139</v>
      </c>
      <c r="C412" s="338" t="s">
        <v>806</v>
      </c>
      <c r="D412" s="32" t="s">
        <v>3446</v>
      </c>
      <c r="E412" s="20" t="str">
        <f t="shared" si="179"/>
        <v>Enter value from column G to column L</v>
      </c>
      <c r="F412" s="22"/>
      <c r="G412" s="47"/>
      <c r="H412" s="47"/>
      <c r="I412" s="47"/>
      <c r="J412" s="47"/>
      <c r="K412" s="47"/>
      <c r="L412" s="47"/>
      <c r="M412" s="86"/>
      <c r="N412" s="90"/>
      <c r="O412" s="87">
        <f t="shared" si="180"/>
        <v>0</v>
      </c>
      <c r="P412" s="88"/>
      <c r="Q412" s="88"/>
      <c r="R412" s="87">
        <f t="shared" si="181"/>
        <v>0</v>
      </c>
      <c r="S412" s="88"/>
      <c r="T412" s="88"/>
      <c r="U412" s="87">
        <f t="shared" si="182"/>
        <v>0</v>
      </c>
      <c r="V412" s="324"/>
    </row>
    <row r="413" spans="1:22" s="85" customFormat="1" ht="28.5">
      <c r="A413" s="81"/>
      <c r="B413" s="364" t="s">
        <v>4140</v>
      </c>
      <c r="C413" s="338" t="s">
        <v>807</v>
      </c>
      <c r="D413" s="32" t="s">
        <v>3446</v>
      </c>
      <c r="E413" s="20" t="str">
        <f t="shared" si="179"/>
        <v>Enter value from column G to column L</v>
      </c>
      <c r="F413" s="22"/>
      <c r="G413" s="47"/>
      <c r="H413" s="47"/>
      <c r="I413" s="47"/>
      <c r="J413" s="47"/>
      <c r="K413" s="47"/>
      <c r="L413" s="47"/>
      <c r="M413" s="86"/>
      <c r="N413" s="90"/>
      <c r="O413" s="87">
        <f t="shared" si="180"/>
        <v>0</v>
      </c>
      <c r="P413" s="88"/>
      <c r="Q413" s="88"/>
      <c r="R413" s="87">
        <f t="shared" si="181"/>
        <v>0</v>
      </c>
      <c r="S413" s="88"/>
      <c r="T413" s="88"/>
      <c r="U413" s="87">
        <f t="shared" si="182"/>
        <v>0</v>
      </c>
      <c r="V413" s="324"/>
    </row>
    <row r="414" spans="1:22" s="85" customFormat="1">
      <c r="A414" s="81"/>
      <c r="B414" s="364"/>
      <c r="C414" s="338" t="s">
        <v>808</v>
      </c>
      <c r="D414" s="32"/>
      <c r="E414" s="20"/>
      <c r="F414" s="21"/>
      <c r="G414" s="49"/>
      <c r="H414" s="49"/>
      <c r="I414" s="49"/>
      <c r="J414" s="49"/>
      <c r="K414" s="49"/>
      <c r="L414" s="49"/>
      <c r="M414" s="266"/>
      <c r="N414" s="78"/>
      <c r="O414" s="77"/>
      <c r="P414" s="77"/>
      <c r="Q414" s="77"/>
      <c r="R414" s="77"/>
      <c r="S414" s="77"/>
      <c r="T414" s="77"/>
      <c r="U414" s="77"/>
      <c r="V414" s="79"/>
    </row>
    <row r="415" spans="1:22" s="85" customFormat="1" ht="28.5">
      <c r="A415" s="81"/>
      <c r="B415" s="364" t="s">
        <v>4141</v>
      </c>
      <c r="C415" s="338" t="s">
        <v>804</v>
      </c>
      <c r="D415" s="32" t="s">
        <v>3446</v>
      </c>
      <c r="E415" s="20" t="str">
        <f t="shared" ref="E415:E418" si="183">IF((COUNT(G415:L415)=0),"Enter value from column G to column L",SUM(G415:L415))</f>
        <v>Enter value from column G to column L</v>
      </c>
      <c r="F415" s="22"/>
      <c r="G415" s="47"/>
      <c r="H415" s="47"/>
      <c r="I415" s="47"/>
      <c r="J415" s="47"/>
      <c r="K415" s="47"/>
      <c r="L415" s="47"/>
      <c r="M415" s="86"/>
      <c r="N415" s="90"/>
      <c r="O415" s="87">
        <f t="shared" si="180"/>
        <v>0</v>
      </c>
      <c r="P415" s="88"/>
      <c r="Q415" s="88"/>
      <c r="R415" s="87">
        <f t="shared" si="181"/>
        <v>0</v>
      </c>
      <c r="S415" s="88"/>
      <c r="T415" s="88"/>
      <c r="U415" s="87">
        <f t="shared" si="182"/>
        <v>0</v>
      </c>
      <c r="V415" s="324"/>
    </row>
    <row r="416" spans="1:22" s="85" customFormat="1" ht="28.5">
      <c r="A416" s="81"/>
      <c r="B416" s="364" t="s">
        <v>4142</v>
      </c>
      <c r="C416" s="338" t="s">
        <v>805</v>
      </c>
      <c r="D416" s="32" t="s">
        <v>3446</v>
      </c>
      <c r="E416" s="20" t="str">
        <f t="shared" si="183"/>
        <v>Enter value from column G to column L</v>
      </c>
      <c r="F416" s="22"/>
      <c r="G416" s="47"/>
      <c r="H416" s="47"/>
      <c r="I416" s="47"/>
      <c r="J416" s="47"/>
      <c r="K416" s="47"/>
      <c r="L416" s="47"/>
      <c r="M416" s="86"/>
      <c r="N416" s="90"/>
      <c r="O416" s="87">
        <f t="shared" si="180"/>
        <v>0</v>
      </c>
      <c r="P416" s="88"/>
      <c r="Q416" s="88"/>
      <c r="R416" s="87">
        <f t="shared" si="181"/>
        <v>0</v>
      </c>
      <c r="S416" s="88"/>
      <c r="T416" s="88"/>
      <c r="U416" s="87">
        <f t="shared" si="182"/>
        <v>0</v>
      </c>
      <c r="V416" s="324"/>
    </row>
    <row r="417" spans="1:22" s="85" customFormat="1" ht="28.5">
      <c r="A417" s="81"/>
      <c r="B417" s="364" t="s">
        <v>4143</v>
      </c>
      <c r="C417" s="338" t="s">
        <v>806</v>
      </c>
      <c r="D417" s="32" t="s">
        <v>3446</v>
      </c>
      <c r="E417" s="20" t="str">
        <f t="shared" si="183"/>
        <v>Enter value from column G to column L</v>
      </c>
      <c r="F417" s="22"/>
      <c r="G417" s="47"/>
      <c r="H417" s="47"/>
      <c r="I417" s="47"/>
      <c r="J417" s="47"/>
      <c r="K417" s="47"/>
      <c r="L417" s="47"/>
      <c r="M417" s="86"/>
      <c r="N417" s="90"/>
      <c r="O417" s="87">
        <f t="shared" si="180"/>
        <v>0</v>
      </c>
      <c r="P417" s="88"/>
      <c r="Q417" s="88"/>
      <c r="R417" s="87">
        <f t="shared" si="181"/>
        <v>0</v>
      </c>
      <c r="S417" s="88"/>
      <c r="T417" s="88"/>
      <c r="U417" s="87">
        <f t="shared" si="182"/>
        <v>0</v>
      </c>
      <c r="V417" s="324"/>
    </row>
    <row r="418" spans="1:22" ht="28.5">
      <c r="A418" s="81"/>
      <c r="B418" s="364" t="s">
        <v>4144</v>
      </c>
      <c r="C418" s="338" t="s">
        <v>807</v>
      </c>
      <c r="D418" s="32" t="s">
        <v>3446</v>
      </c>
      <c r="E418" s="20" t="str">
        <f t="shared" si="183"/>
        <v>Enter value from column G to column L</v>
      </c>
      <c r="F418" s="22"/>
      <c r="G418" s="47"/>
      <c r="H418" s="47"/>
      <c r="I418" s="47"/>
      <c r="J418" s="47"/>
      <c r="K418" s="47"/>
      <c r="L418" s="47"/>
      <c r="M418" s="86"/>
      <c r="N418" s="90"/>
      <c r="O418" s="87">
        <f t="shared" si="180"/>
        <v>0</v>
      </c>
      <c r="P418" s="88"/>
      <c r="Q418" s="88"/>
      <c r="R418" s="87">
        <f t="shared" si="181"/>
        <v>0</v>
      </c>
      <c r="S418" s="88"/>
      <c r="T418" s="88"/>
      <c r="U418" s="87">
        <f t="shared" si="182"/>
        <v>0</v>
      </c>
      <c r="V418" s="324"/>
    </row>
    <row r="419" spans="1:22" s="38" customFormat="1">
      <c r="A419" s="83"/>
      <c r="B419" s="365"/>
      <c r="C419" s="339" t="s">
        <v>809</v>
      </c>
      <c r="D419" s="32"/>
      <c r="E419" s="20"/>
      <c r="F419" s="21"/>
      <c r="G419" s="49"/>
      <c r="H419" s="49"/>
      <c r="I419" s="49"/>
      <c r="J419" s="49"/>
      <c r="K419" s="49"/>
      <c r="L419" s="49"/>
      <c r="M419" s="266"/>
      <c r="N419" s="78"/>
      <c r="O419" s="77"/>
      <c r="P419" s="77"/>
      <c r="Q419" s="77"/>
      <c r="R419" s="77"/>
      <c r="S419" s="77"/>
      <c r="T419" s="77"/>
      <c r="U419" s="77"/>
      <c r="V419" s="79"/>
    </row>
    <row r="420" spans="1:22" ht="28.5">
      <c r="A420" s="81"/>
      <c r="B420" s="364" t="s">
        <v>4145</v>
      </c>
      <c r="C420" s="338" t="s">
        <v>804</v>
      </c>
      <c r="D420" s="32" t="s">
        <v>224</v>
      </c>
      <c r="E420" s="20" t="str">
        <f t="shared" ref="E420:E423" si="184">IF((COUNT(G420:L420)=0),"Enter value from column G to column L",SUM(G420:L420))</f>
        <v>Enter value from column G to column L</v>
      </c>
      <c r="F420" s="22"/>
      <c r="G420" s="47"/>
      <c r="H420" s="47"/>
      <c r="I420" s="47"/>
      <c r="J420" s="47"/>
      <c r="K420" s="47"/>
      <c r="L420" s="47"/>
      <c r="M420" s="86"/>
      <c r="N420" s="90"/>
      <c r="O420" s="87">
        <f t="shared" ref="O420:O423" si="185">N420</f>
        <v>0</v>
      </c>
      <c r="P420" s="88"/>
      <c r="Q420" s="88"/>
      <c r="R420" s="87">
        <f t="shared" ref="R420:R423" si="186">Q420</f>
        <v>0</v>
      </c>
      <c r="S420" s="88"/>
      <c r="T420" s="88"/>
      <c r="U420" s="87">
        <f t="shared" ref="U420:U423" si="187">T420</f>
        <v>0</v>
      </c>
      <c r="V420" s="324"/>
    </row>
    <row r="421" spans="1:22" ht="28.5">
      <c r="A421" s="81"/>
      <c r="B421" s="364" t="s">
        <v>4146</v>
      </c>
      <c r="C421" s="338" t="s">
        <v>805</v>
      </c>
      <c r="D421" s="32" t="s">
        <v>224</v>
      </c>
      <c r="E421" s="20" t="str">
        <f t="shared" si="184"/>
        <v>Enter value from column G to column L</v>
      </c>
      <c r="F421" s="22"/>
      <c r="G421" s="47"/>
      <c r="H421" s="47"/>
      <c r="I421" s="47"/>
      <c r="J421" s="47"/>
      <c r="K421" s="47"/>
      <c r="L421" s="47"/>
      <c r="M421" s="86"/>
      <c r="N421" s="90"/>
      <c r="O421" s="87">
        <f t="shared" si="185"/>
        <v>0</v>
      </c>
      <c r="P421" s="88"/>
      <c r="Q421" s="88"/>
      <c r="R421" s="87">
        <f t="shared" si="186"/>
        <v>0</v>
      </c>
      <c r="S421" s="88"/>
      <c r="T421" s="88"/>
      <c r="U421" s="87">
        <f t="shared" si="187"/>
        <v>0</v>
      </c>
      <c r="V421" s="324"/>
    </row>
    <row r="422" spans="1:22" ht="28.5">
      <c r="A422" s="81"/>
      <c r="B422" s="364" t="s">
        <v>4147</v>
      </c>
      <c r="C422" s="338" t="s">
        <v>806</v>
      </c>
      <c r="D422" s="32" t="s">
        <v>224</v>
      </c>
      <c r="E422" s="20" t="str">
        <f t="shared" si="184"/>
        <v>Enter value from column G to column L</v>
      </c>
      <c r="F422" s="22"/>
      <c r="G422" s="47"/>
      <c r="H422" s="47"/>
      <c r="I422" s="47"/>
      <c r="J422" s="47"/>
      <c r="K422" s="47"/>
      <c r="L422" s="47"/>
      <c r="M422" s="86"/>
      <c r="N422" s="90"/>
      <c r="O422" s="87">
        <f t="shared" si="185"/>
        <v>0</v>
      </c>
      <c r="P422" s="88"/>
      <c r="Q422" s="88"/>
      <c r="R422" s="87">
        <f t="shared" si="186"/>
        <v>0</v>
      </c>
      <c r="S422" s="88"/>
      <c r="T422" s="88"/>
      <c r="U422" s="87">
        <f t="shared" si="187"/>
        <v>0</v>
      </c>
      <c r="V422" s="324"/>
    </row>
    <row r="423" spans="1:22" ht="28.5">
      <c r="A423" s="81"/>
      <c r="B423" s="364" t="s">
        <v>4148</v>
      </c>
      <c r="C423" s="338" t="s">
        <v>807</v>
      </c>
      <c r="D423" s="32" t="s">
        <v>224</v>
      </c>
      <c r="E423" s="20" t="str">
        <f t="shared" si="184"/>
        <v>Enter value from column G to column L</v>
      </c>
      <c r="F423" s="22"/>
      <c r="G423" s="47"/>
      <c r="H423" s="47"/>
      <c r="I423" s="47"/>
      <c r="J423" s="47"/>
      <c r="K423" s="47"/>
      <c r="L423" s="47"/>
      <c r="M423" s="86"/>
      <c r="N423" s="90"/>
      <c r="O423" s="87">
        <f t="shared" si="185"/>
        <v>0</v>
      </c>
      <c r="P423" s="88"/>
      <c r="Q423" s="88"/>
      <c r="R423" s="87">
        <f t="shared" si="186"/>
        <v>0</v>
      </c>
      <c r="S423" s="88"/>
      <c r="T423" s="88"/>
      <c r="U423" s="87">
        <f t="shared" si="187"/>
        <v>0</v>
      </c>
      <c r="V423" s="324"/>
    </row>
    <row r="424" spans="1:22" s="85" customFormat="1">
      <c r="A424" s="81"/>
      <c r="B424" s="364"/>
      <c r="C424" s="338"/>
      <c r="D424" s="32"/>
      <c r="E424" s="20"/>
      <c r="F424" s="21"/>
      <c r="G424" s="49"/>
      <c r="H424" s="49"/>
      <c r="I424" s="49"/>
      <c r="J424" s="49"/>
      <c r="K424" s="49"/>
      <c r="L424" s="49"/>
      <c r="M424" s="266"/>
      <c r="N424" s="78"/>
      <c r="O424" s="77"/>
      <c r="P424" s="77"/>
      <c r="Q424" s="77"/>
      <c r="R424" s="77"/>
      <c r="S424" s="77"/>
      <c r="T424" s="77"/>
      <c r="U424" s="77"/>
      <c r="V424" s="79"/>
    </row>
    <row r="425" spans="1:22" s="72" customFormat="1" ht="30">
      <c r="A425" s="250" t="s">
        <v>19</v>
      </c>
      <c r="B425" s="366"/>
      <c r="C425" s="342" t="s">
        <v>3586</v>
      </c>
      <c r="D425" s="247"/>
      <c r="E425" s="302"/>
      <c r="F425" s="302"/>
      <c r="G425" s="302"/>
      <c r="H425" s="302"/>
      <c r="I425" s="302"/>
      <c r="J425" s="302"/>
      <c r="K425" s="302"/>
      <c r="L425" s="302"/>
      <c r="M425" s="304"/>
      <c r="N425" s="303"/>
      <c r="O425" s="302"/>
      <c r="P425" s="302"/>
      <c r="Q425" s="302"/>
      <c r="R425" s="302"/>
      <c r="S425" s="302"/>
      <c r="T425" s="302"/>
      <c r="U425" s="302"/>
      <c r="V425" s="305"/>
    </row>
    <row r="426" spans="1:22" s="85" customFormat="1" ht="28.5">
      <c r="A426" s="81"/>
      <c r="B426" s="367" t="s">
        <v>735</v>
      </c>
      <c r="C426" s="328" t="s">
        <v>3876</v>
      </c>
      <c r="D426" s="32" t="s">
        <v>3444</v>
      </c>
      <c r="E426" s="20" t="str">
        <f t="shared" ref="E426:E431" si="188">IF((COUNT(G426:L426)=0),"Enter value from column G to column L",SUM(G426:L426))</f>
        <v>Enter value from column G to column L</v>
      </c>
      <c r="F426" s="22"/>
      <c r="G426" s="47"/>
      <c r="H426" s="47"/>
      <c r="I426" s="47"/>
      <c r="J426" s="47"/>
      <c r="K426" s="47"/>
      <c r="L426" s="47"/>
      <c r="M426" s="86"/>
      <c r="N426" s="90"/>
      <c r="O426" s="87">
        <f t="shared" ref="O426:O431" si="189">N426</f>
        <v>0</v>
      </c>
      <c r="P426" s="88"/>
      <c r="Q426" s="88"/>
      <c r="R426" s="87">
        <f t="shared" ref="R426:R431" si="190">Q426</f>
        <v>0</v>
      </c>
      <c r="S426" s="88"/>
      <c r="T426" s="88"/>
      <c r="U426" s="87">
        <f t="shared" ref="U426:U431" si="191">T426</f>
        <v>0</v>
      </c>
      <c r="V426" s="324"/>
    </row>
    <row r="427" spans="1:22" s="85" customFormat="1" ht="28.5">
      <c r="A427" s="81"/>
      <c r="B427" s="367" t="s">
        <v>737</v>
      </c>
      <c r="C427" s="328" t="s">
        <v>3877</v>
      </c>
      <c r="D427" s="32" t="s">
        <v>3444</v>
      </c>
      <c r="E427" s="20" t="str">
        <f t="shared" si="188"/>
        <v>Enter value from column G to column L</v>
      </c>
      <c r="F427" s="22"/>
      <c r="G427" s="47"/>
      <c r="H427" s="47"/>
      <c r="I427" s="47"/>
      <c r="J427" s="47"/>
      <c r="K427" s="47"/>
      <c r="L427" s="47"/>
      <c r="M427" s="86"/>
      <c r="N427" s="90"/>
      <c r="O427" s="87">
        <f t="shared" si="189"/>
        <v>0</v>
      </c>
      <c r="P427" s="88"/>
      <c r="Q427" s="88"/>
      <c r="R427" s="87">
        <f t="shared" si="190"/>
        <v>0</v>
      </c>
      <c r="S427" s="88"/>
      <c r="T427" s="88"/>
      <c r="U427" s="87">
        <f t="shared" si="191"/>
        <v>0</v>
      </c>
      <c r="V427" s="324"/>
    </row>
    <row r="428" spans="1:22" s="85" customFormat="1" ht="28.5">
      <c r="A428" s="81"/>
      <c r="B428" s="367" t="s">
        <v>739</v>
      </c>
      <c r="C428" s="328" t="s">
        <v>3874</v>
      </c>
      <c r="D428" s="32" t="s">
        <v>3444</v>
      </c>
      <c r="E428" s="20" t="str">
        <f t="shared" si="188"/>
        <v>Enter value from column G to column L</v>
      </c>
      <c r="F428" s="22"/>
      <c r="G428" s="47"/>
      <c r="H428" s="47"/>
      <c r="I428" s="47"/>
      <c r="J428" s="47"/>
      <c r="K428" s="47"/>
      <c r="L428" s="47"/>
      <c r="M428" s="86"/>
      <c r="N428" s="90"/>
      <c r="O428" s="87">
        <f t="shared" ref="O428:O429" si="192">N428</f>
        <v>0</v>
      </c>
      <c r="P428" s="88"/>
      <c r="Q428" s="88"/>
      <c r="R428" s="87">
        <f t="shared" ref="R428:R429" si="193">Q428</f>
        <v>0</v>
      </c>
      <c r="S428" s="88"/>
      <c r="T428" s="88"/>
      <c r="U428" s="87">
        <f t="shared" ref="U428:U429" si="194">T428</f>
        <v>0</v>
      </c>
      <c r="V428" s="324"/>
    </row>
    <row r="429" spans="1:22" s="85" customFormat="1" ht="28.5">
      <c r="A429" s="81"/>
      <c r="B429" s="367" t="s">
        <v>741</v>
      </c>
      <c r="C429" s="328" t="s">
        <v>3875</v>
      </c>
      <c r="D429" s="32" t="s">
        <v>3444</v>
      </c>
      <c r="E429" s="20" t="str">
        <f t="shared" si="188"/>
        <v>Enter value from column G to column L</v>
      </c>
      <c r="F429" s="22"/>
      <c r="G429" s="47"/>
      <c r="H429" s="47"/>
      <c r="I429" s="47"/>
      <c r="J429" s="47"/>
      <c r="K429" s="47"/>
      <c r="L429" s="47"/>
      <c r="M429" s="86"/>
      <c r="N429" s="90"/>
      <c r="O429" s="87">
        <f t="shared" si="192"/>
        <v>0</v>
      </c>
      <c r="P429" s="88"/>
      <c r="Q429" s="88"/>
      <c r="R429" s="87">
        <f t="shared" si="193"/>
        <v>0</v>
      </c>
      <c r="S429" s="88"/>
      <c r="T429" s="88"/>
      <c r="U429" s="87">
        <f t="shared" si="194"/>
        <v>0</v>
      </c>
      <c r="V429" s="324"/>
    </row>
    <row r="430" spans="1:22" s="85" customFormat="1" ht="28.5">
      <c r="A430" s="81"/>
      <c r="B430" s="367" t="s">
        <v>743</v>
      </c>
      <c r="C430" s="328" t="s">
        <v>3587</v>
      </c>
      <c r="D430" s="32" t="s">
        <v>3447</v>
      </c>
      <c r="E430" s="20" t="str">
        <f t="shared" si="188"/>
        <v>Enter value from column G to column L</v>
      </c>
      <c r="F430" s="22"/>
      <c r="G430" s="47"/>
      <c r="H430" s="47"/>
      <c r="I430" s="47"/>
      <c r="J430" s="47"/>
      <c r="K430" s="47"/>
      <c r="L430" s="47"/>
      <c r="M430" s="86"/>
      <c r="N430" s="90"/>
      <c r="O430" s="87">
        <f t="shared" si="189"/>
        <v>0</v>
      </c>
      <c r="P430" s="88"/>
      <c r="Q430" s="88"/>
      <c r="R430" s="87">
        <f t="shared" si="190"/>
        <v>0</v>
      </c>
      <c r="S430" s="88"/>
      <c r="T430" s="88"/>
      <c r="U430" s="87">
        <f t="shared" si="191"/>
        <v>0</v>
      </c>
      <c r="V430" s="324"/>
    </row>
    <row r="431" spans="1:22" s="85" customFormat="1" ht="28.5">
      <c r="A431" s="81"/>
      <c r="B431" s="367" t="s">
        <v>745</v>
      </c>
      <c r="C431" s="328" t="s">
        <v>3588</v>
      </c>
      <c r="D431" s="32" t="s">
        <v>3447</v>
      </c>
      <c r="E431" s="20" t="str">
        <f t="shared" si="188"/>
        <v>Enter value from column G to column L</v>
      </c>
      <c r="F431" s="22"/>
      <c r="G431" s="47"/>
      <c r="H431" s="47"/>
      <c r="I431" s="47"/>
      <c r="J431" s="47"/>
      <c r="K431" s="47"/>
      <c r="L431" s="47"/>
      <c r="M431" s="86"/>
      <c r="N431" s="90"/>
      <c r="O431" s="87">
        <f t="shared" si="189"/>
        <v>0</v>
      </c>
      <c r="P431" s="88"/>
      <c r="Q431" s="88"/>
      <c r="R431" s="87">
        <f t="shared" si="190"/>
        <v>0</v>
      </c>
      <c r="S431" s="88"/>
      <c r="T431" s="88"/>
      <c r="U431" s="87">
        <f t="shared" si="191"/>
        <v>0</v>
      </c>
      <c r="V431" s="324"/>
    </row>
    <row r="432" spans="1:22">
      <c r="A432" s="81"/>
      <c r="B432" s="364"/>
      <c r="C432" s="338"/>
      <c r="D432" s="32"/>
      <c r="E432" s="20"/>
      <c r="F432" s="21"/>
      <c r="G432" s="49"/>
      <c r="H432" s="49"/>
      <c r="I432" s="49"/>
      <c r="J432" s="49"/>
      <c r="K432" s="49"/>
      <c r="L432" s="49"/>
      <c r="M432" s="266"/>
      <c r="N432" s="78"/>
      <c r="O432" s="77"/>
      <c r="P432" s="77"/>
      <c r="Q432" s="77"/>
      <c r="R432" s="77"/>
      <c r="S432" s="77"/>
      <c r="T432" s="77"/>
      <c r="U432" s="77"/>
      <c r="V432" s="79"/>
    </row>
    <row r="433" spans="1:22" s="72" customFormat="1" ht="15">
      <c r="A433" s="251">
        <v>200</v>
      </c>
      <c r="B433" s="366"/>
      <c r="C433" s="343" t="s">
        <v>810</v>
      </c>
      <c r="D433" s="247"/>
      <c r="E433" s="302"/>
      <c r="F433" s="302"/>
      <c r="G433" s="302"/>
      <c r="H433" s="302"/>
      <c r="I433" s="302"/>
      <c r="J433" s="302"/>
      <c r="K433" s="302"/>
      <c r="L433" s="302"/>
      <c r="M433" s="304"/>
      <c r="N433" s="303"/>
      <c r="O433" s="302"/>
      <c r="P433" s="302"/>
      <c r="Q433" s="302"/>
      <c r="R433" s="302"/>
      <c r="S433" s="302"/>
      <c r="T433" s="302"/>
      <c r="U433" s="302"/>
      <c r="V433" s="305"/>
    </row>
    <row r="434" spans="1:22" ht="42.75">
      <c r="A434" s="81"/>
      <c r="B434" s="368" t="s">
        <v>811</v>
      </c>
      <c r="C434" s="328" t="s">
        <v>3879</v>
      </c>
      <c r="D434" s="32" t="s">
        <v>3453</v>
      </c>
      <c r="E434" s="20" t="str">
        <f t="shared" ref="E434:E465" si="195">IF((COUNT(G434:L434)=0),"Enter value from column G to column L",SUM(G434:L434))</f>
        <v>Enter value from column G to column L</v>
      </c>
      <c r="F434" s="22"/>
      <c r="G434" s="47"/>
      <c r="H434" s="47"/>
      <c r="I434" s="47"/>
      <c r="J434" s="47"/>
      <c r="K434" s="47"/>
      <c r="L434" s="47"/>
      <c r="M434" s="86"/>
      <c r="N434" s="90"/>
      <c r="O434" s="87">
        <f t="shared" ref="O434:O465" si="196">N434</f>
        <v>0</v>
      </c>
      <c r="P434" s="88"/>
      <c r="Q434" s="88"/>
      <c r="R434" s="87">
        <f t="shared" ref="R434:R465" si="197">Q434</f>
        <v>0</v>
      </c>
      <c r="S434" s="88"/>
      <c r="T434" s="88"/>
      <c r="U434" s="87">
        <f t="shared" ref="U434:U465" si="198">T434</f>
        <v>0</v>
      </c>
      <c r="V434" s="324"/>
    </row>
    <row r="435" spans="1:22" ht="42.75">
      <c r="A435" s="81"/>
      <c r="B435" s="368" t="s">
        <v>812</v>
      </c>
      <c r="C435" s="328" t="s">
        <v>3880</v>
      </c>
      <c r="D435" s="32" t="s">
        <v>3453</v>
      </c>
      <c r="E435" s="20" t="str">
        <f t="shared" si="195"/>
        <v>Enter value from column G to column L</v>
      </c>
      <c r="F435" s="22"/>
      <c r="G435" s="47"/>
      <c r="H435" s="47"/>
      <c r="I435" s="47"/>
      <c r="J435" s="47"/>
      <c r="K435" s="47"/>
      <c r="L435" s="47"/>
      <c r="M435" s="86"/>
      <c r="N435" s="90"/>
      <c r="O435" s="87">
        <f t="shared" si="196"/>
        <v>0</v>
      </c>
      <c r="P435" s="88"/>
      <c r="Q435" s="88"/>
      <c r="R435" s="87">
        <f t="shared" si="197"/>
        <v>0</v>
      </c>
      <c r="S435" s="88"/>
      <c r="T435" s="88"/>
      <c r="U435" s="87">
        <f t="shared" si="198"/>
        <v>0</v>
      </c>
      <c r="V435" s="324"/>
    </row>
    <row r="436" spans="1:22" ht="42.75">
      <c r="A436" s="81"/>
      <c r="B436" s="368" t="s">
        <v>813</v>
      </c>
      <c r="C436" s="328" t="s">
        <v>3881</v>
      </c>
      <c r="D436" s="32" t="s">
        <v>3453</v>
      </c>
      <c r="E436" s="20" t="str">
        <f t="shared" si="195"/>
        <v>Enter value from column G to column L</v>
      </c>
      <c r="F436" s="22"/>
      <c r="G436" s="47"/>
      <c r="H436" s="47"/>
      <c r="I436" s="47"/>
      <c r="J436" s="47"/>
      <c r="K436" s="47"/>
      <c r="L436" s="47"/>
      <c r="M436" s="86"/>
      <c r="N436" s="90"/>
      <c r="O436" s="87">
        <f t="shared" si="196"/>
        <v>0</v>
      </c>
      <c r="P436" s="88"/>
      <c r="Q436" s="88"/>
      <c r="R436" s="87">
        <f t="shared" si="197"/>
        <v>0</v>
      </c>
      <c r="S436" s="88"/>
      <c r="T436" s="88"/>
      <c r="U436" s="87">
        <f t="shared" si="198"/>
        <v>0</v>
      </c>
      <c r="V436" s="324"/>
    </row>
    <row r="437" spans="1:22" ht="42.75">
      <c r="A437" s="81"/>
      <c r="B437" s="368" t="s">
        <v>814</v>
      </c>
      <c r="C437" s="328" t="s">
        <v>3882</v>
      </c>
      <c r="D437" s="32" t="s">
        <v>3453</v>
      </c>
      <c r="E437" s="20" t="str">
        <f t="shared" si="195"/>
        <v>Enter value from column G to column L</v>
      </c>
      <c r="F437" s="22"/>
      <c r="G437" s="47"/>
      <c r="H437" s="47"/>
      <c r="I437" s="47"/>
      <c r="J437" s="47"/>
      <c r="K437" s="47"/>
      <c r="L437" s="47"/>
      <c r="M437" s="86"/>
      <c r="N437" s="90"/>
      <c r="O437" s="87">
        <f t="shared" si="196"/>
        <v>0</v>
      </c>
      <c r="P437" s="88"/>
      <c r="Q437" s="88"/>
      <c r="R437" s="87">
        <f t="shared" si="197"/>
        <v>0</v>
      </c>
      <c r="S437" s="88"/>
      <c r="T437" s="88"/>
      <c r="U437" s="87">
        <f t="shared" si="198"/>
        <v>0</v>
      </c>
      <c r="V437" s="324"/>
    </row>
    <row r="438" spans="1:22" ht="42.75">
      <c r="A438" s="81"/>
      <c r="B438" s="368" t="s">
        <v>815</v>
      </c>
      <c r="C438" s="328" t="s">
        <v>3883</v>
      </c>
      <c r="D438" s="32" t="s">
        <v>3453</v>
      </c>
      <c r="E438" s="20" t="str">
        <f t="shared" si="195"/>
        <v>Enter value from column G to column L</v>
      </c>
      <c r="F438" s="22"/>
      <c r="G438" s="47"/>
      <c r="H438" s="47"/>
      <c r="I438" s="47"/>
      <c r="J438" s="47"/>
      <c r="K438" s="47"/>
      <c r="L438" s="47"/>
      <c r="M438" s="86"/>
      <c r="N438" s="90"/>
      <c r="O438" s="87">
        <f t="shared" si="196"/>
        <v>0</v>
      </c>
      <c r="P438" s="88"/>
      <c r="Q438" s="88"/>
      <c r="R438" s="87">
        <f t="shared" si="197"/>
        <v>0</v>
      </c>
      <c r="S438" s="88"/>
      <c r="T438" s="88"/>
      <c r="U438" s="87">
        <f t="shared" si="198"/>
        <v>0</v>
      </c>
      <c r="V438" s="324"/>
    </row>
    <row r="439" spans="1:22" ht="42.75">
      <c r="A439" s="81"/>
      <c r="B439" s="368" t="s">
        <v>816</v>
      </c>
      <c r="C439" s="328" t="s">
        <v>3884</v>
      </c>
      <c r="D439" s="32" t="s">
        <v>3453</v>
      </c>
      <c r="E439" s="20" t="str">
        <f t="shared" si="195"/>
        <v>Enter value from column G to column L</v>
      </c>
      <c r="F439" s="22"/>
      <c r="G439" s="47"/>
      <c r="H439" s="47"/>
      <c r="I439" s="47"/>
      <c r="J439" s="47"/>
      <c r="K439" s="47"/>
      <c r="L439" s="47"/>
      <c r="M439" s="86"/>
      <c r="N439" s="90"/>
      <c r="O439" s="87">
        <f t="shared" si="196"/>
        <v>0</v>
      </c>
      <c r="P439" s="88"/>
      <c r="Q439" s="88"/>
      <c r="R439" s="87">
        <f t="shared" si="197"/>
        <v>0</v>
      </c>
      <c r="S439" s="88"/>
      <c r="T439" s="88"/>
      <c r="U439" s="87">
        <f t="shared" si="198"/>
        <v>0</v>
      </c>
      <c r="V439" s="324"/>
    </row>
    <row r="440" spans="1:22" ht="42.75">
      <c r="A440" s="81"/>
      <c r="B440" s="368" t="s">
        <v>817</v>
      </c>
      <c r="C440" s="328" t="s">
        <v>3885</v>
      </c>
      <c r="D440" s="32" t="s">
        <v>3453</v>
      </c>
      <c r="E440" s="20" t="str">
        <f t="shared" si="195"/>
        <v>Enter value from column G to column L</v>
      </c>
      <c r="F440" s="22"/>
      <c r="G440" s="47"/>
      <c r="H440" s="47"/>
      <c r="I440" s="47"/>
      <c r="J440" s="47"/>
      <c r="K440" s="47"/>
      <c r="L440" s="47"/>
      <c r="M440" s="86"/>
      <c r="N440" s="90"/>
      <c r="O440" s="87">
        <f t="shared" si="196"/>
        <v>0</v>
      </c>
      <c r="P440" s="88"/>
      <c r="Q440" s="88"/>
      <c r="R440" s="87">
        <f t="shared" si="197"/>
        <v>0</v>
      </c>
      <c r="S440" s="88"/>
      <c r="T440" s="88"/>
      <c r="U440" s="87">
        <f t="shared" si="198"/>
        <v>0</v>
      </c>
      <c r="V440" s="324"/>
    </row>
    <row r="441" spans="1:22" ht="42.75">
      <c r="A441" s="81"/>
      <c r="B441" s="368" t="s">
        <v>818</v>
      </c>
      <c r="C441" s="328" t="s">
        <v>3886</v>
      </c>
      <c r="D441" s="32" t="s">
        <v>3453</v>
      </c>
      <c r="E441" s="20" t="str">
        <f t="shared" si="195"/>
        <v>Enter value from column G to column L</v>
      </c>
      <c r="F441" s="22"/>
      <c r="G441" s="47"/>
      <c r="H441" s="47"/>
      <c r="I441" s="47"/>
      <c r="J441" s="47"/>
      <c r="K441" s="47"/>
      <c r="L441" s="47"/>
      <c r="M441" s="86"/>
      <c r="N441" s="90"/>
      <c r="O441" s="87">
        <f t="shared" si="196"/>
        <v>0</v>
      </c>
      <c r="P441" s="88"/>
      <c r="Q441" s="88"/>
      <c r="R441" s="87">
        <f t="shared" si="197"/>
        <v>0</v>
      </c>
      <c r="S441" s="88"/>
      <c r="T441" s="88"/>
      <c r="U441" s="87">
        <f t="shared" si="198"/>
        <v>0</v>
      </c>
      <c r="V441" s="324"/>
    </row>
    <row r="442" spans="1:22" ht="42.75">
      <c r="A442" s="81"/>
      <c r="B442" s="368" t="s">
        <v>819</v>
      </c>
      <c r="C442" s="328" t="s">
        <v>3887</v>
      </c>
      <c r="D442" s="32" t="s">
        <v>3453</v>
      </c>
      <c r="E442" s="20" t="str">
        <f t="shared" si="195"/>
        <v>Enter value from column G to column L</v>
      </c>
      <c r="F442" s="22"/>
      <c r="G442" s="47"/>
      <c r="H442" s="47"/>
      <c r="I442" s="47"/>
      <c r="J442" s="47"/>
      <c r="K442" s="47"/>
      <c r="L442" s="47"/>
      <c r="M442" s="86"/>
      <c r="N442" s="90"/>
      <c r="O442" s="87">
        <f t="shared" si="196"/>
        <v>0</v>
      </c>
      <c r="P442" s="88"/>
      <c r="Q442" s="88"/>
      <c r="R442" s="87">
        <f t="shared" si="197"/>
        <v>0</v>
      </c>
      <c r="S442" s="88"/>
      <c r="T442" s="88"/>
      <c r="U442" s="87">
        <f t="shared" si="198"/>
        <v>0</v>
      </c>
      <c r="V442" s="324"/>
    </row>
    <row r="443" spans="1:22" ht="42.75">
      <c r="A443" s="81"/>
      <c r="B443" s="368" t="s">
        <v>820</v>
      </c>
      <c r="C443" s="328" t="s">
        <v>3888</v>
      </c>
      <c r="D443" s="32" t="s">
        <v>3453</v>
      </c>
      <c r="E443" s="20" t="str">
        <f t="shared" si="195"/>
        <v>Enter value from column G to column L</v>
      </c>
      <c r="F443" s="22"/>
      <c r="G443" s="47"/>
      <c r="H443" s="47"/>
      <c r="I443" s="47"/>
      <c r="J443" s="47"/>
      <c r="K443" s="47"/>
      <c r="L443" s="47"/>
      <c r="M443" s="86"/>
      <c r="N443" s="90"/>
      <c r="O443" s="87">
        <f t="shared" si="196"/>
        <v>0</v>
      </c>
      <c r="P443" s="88"/>
      <c r="Q443" s="88"/>
      <c r="R443" s="87">
        <f t="shared" si="197"/>
        <v>0</v>
      </c>
      <c r="S443" s="88"/>
      <c r="T443" s="88"/>
      <c r="U443" s="87">
        <f t="shared" si="198"/>
        <v>0</v>
      </c>
      <c r="V443" s="324"/>
    </row>
    <row r="444" spans="1:22" ht="42.75">
      <c r="A444" s="81"/>
      <c r="B444" s="368" t="s">
        <v>821</v>
      </c>
      <c r="C444" s="328" t="s">
        <v>3889</v>
      </c>
      <c r="D444" s="32" t="s">
        <v>3453</v>
      </c>
      <c r="E444" s="20" t="str">
        <f t="shared" si="195"/>
        <v>Enter value from column G to column L</v>
      </c>
      <c r="F444" s="22"/>
      <c r="G444" s="47"/>
      <c r="H444" s="47"/>
      <c r="I444" s="47"/>
      <c r="J444" s="47"/>
      <c r="K444" s="47"/>
      <c r="L444" s="47"/>
      <c r="M444" s="86"/>
      <c r="N444" s="90"/>
      <c r="O444" s="87">
        <f t="shared" si="196"/>
        <v>0</v>
      </c>
      <c r="P444" s="88"/>
      <c r="Q444" s="88"/>
      <c r="R444" s="87">
        <f t="shared" si="197"/>
        <v>0</v>
      </c>
      <c r="S444" s="88"/>
      <c r="T444" s="88"/>
      <c r="U444" s="87">
        <f t="shared" si="198"/>
        <v>0</v>
      </c>
      <c r="V444" s="324"/>
    </row>
    <row r="445" spans="1:22" ht="42.75">
      <c r="A445" s="81"/>
      <c r="B445" s="368" t="s">
        <v>822</v>
      </c>
      <c r="C445" s="328" t="s">
        <v>3890</v>
      </c>
      <c r="D445" s="32" t="s">
        <v>3453</v>
      </c>
      <c r="E445" s="20" t="str">
        <f t="shared" si="195"/>
        <v>Enter value from column G to column L</v>
      </c>
      <c r="F445" s="22"/>
      <c r="G445" s="47"/>
      <c r="H445" s="47"/>
      <c r="I445" s="47"/>
      <c r="J445" s="47"/>
      <c r="K445" s="47"/>
      <c r="L445" s="47"/>
      <c r="M445" s="86"/>
      <c r="N445" s="90"/>
      <c r="O445" s="87">
        <f t="shared" si="196"/>
        <v>0</v>
      </c>
      <c r="P445" s="88"/>
      <c r="Q445" s="88"/>
      <c r="R445" s="87">
        <f t="shared" si="197"/>
        <v>0</v>
      </c>
      <c r="S445" s="88"/>
      <c r="T445" s="88"/>
      <c r="U445" s="87">
        <f t="shared" si="198"/>
        <v>0</v>
      </c>
      <c r="V445" s="324"/>
    </row>
    <row r="446" spans="1:22" ht="42.75">
      <c r="A446" s="81"/>
      <c r="B446" s="368" t="s">
        <v>823</v>
      </c>
      <c r="C446" s="328" t="s">
        <v>3891</v>
      </c>
      <c r="D446" s="32" t="s">
        <v>3453</v>
      </c>
      <c r="E446" s="20" t="str">
        <f t="shared" si="195"/>
        <v>Enter value from column G to column L</v>
      </c>
      <c r="F446" s="22"/>
      <c r="G446" s="47"/>
      <c r="H446" s="47"/>
      <c r="I446" s="47"/>
      <c r="J446" s="47"/>
      <c r="K446" s="47"/>
      <c r="L446" s="47"/>
      <c r="M446" s="86"/>
      <c r="N446" s="90"/>
      <c r="O446" s="87">
        <f t="shared" si="196"/>
        <v>0</v>
      </c>
      <c r="P446" s="88"/>
      <c r="Q446" s="88"/>
      <c r="R446" s="87">
        <f t="shared" si="197"/>
        <v>0</v>
      </c>
      <c r="S446" s="88"/>
      <c r="T446" s="88"/>
      <c r="U446" s="87">
        <f t="shared" si="198"/>
        <v>0</v>
      </c>
      <c r="V446" s="324"/>
    </row>
    <row r="447" spans="1:22" ht="42.75">
      <c r="A447" s="81"/>
      <c r="B447" s="368" t="s">
        <v>824</v>
      </c>
      <c r="C447" s="328" t="s">
        <v>3892</v>
      </c>
      <c r="D447" s="32" t="s">
        <v>3453</v>
      </c>
      <c r="E447" s="20" t="str">
        <f t="shared" si="195"/>
        <v>Enter value from column G to column L</v>
      </c>
      <c r="F447" s="22"/>
      <c r="G447" s="47"/>
      <c r="H447" s="47"/>
      <c r="I447" s="47"/>
      <c r="J447" s="47"/>
      <c r="K447" s="47"/>
      <c r="L447" s="47"/>
      <c r="M447" s="86"/>
      <c r="N447" s="90"/>
      <c r="O447" s="87">
        <f t="shared" si="196"/>
        <v>0</v>
      </c>
      <c r="P447" s="88"/>
      <c r="Q447" s="88"/>
      <c r="R447" s="87">
        <f t="shared" si="197"/>
        <v>0</v>
      </c>
      <c r="S447" s="88"/>
      <c r="T447" s="88"/>
      <c r="U447" s="87">
        <f t="shared" si="198"/>
        <v>0</v>
      </c>
      <c r="V447" s="324"/>
    </row>
    <row r="448" spans="1:22" ht="42.75">
      <c r="A448" s="81"/>
      <c r="B448" s="368" t="s">
        <v>825</v>
      </c>
      <c r="C448" s="328" t="s">
        <v>3893</v>
      </c>
      <c r="D448" s="306" t="s">
        <v>3453</v>
      </c>
      <c r="E448" s="20" t="str">
        <f t="shared" si="195"/>
        <v>Enter value from column G to column L</v>
      </c>
      <c r="F448" s="22"/>
      <c r="G448" s="47"/>
      <c r="H448" s="47"/>
      <c r="I448" s="47"/>
      <c r="J448" s="47"/>
      <c r="K448" s="47"/>
      <c r="L448" s="47"/>
      <c r="M448" s="86"/>
      <c r="N448" s="90"/>
      <c r="O448" s="87">
        <f t="shared" si="196"/>
        <v>0</v>
      </c>
      <c r="P448" s="88"/>
      <c r="Q448" s="88"/>
      <c r="R448" s="87">
        <f t="shared" si="197"/>
        <v>0</v>
      </c>
      <c r="S448" s="88"/>
      <c r="T448" s="88"/>
      <c r="U448" s="87">
        <f t="shared" si="198"/>
        <v>0</v>
      </c>
      <c r="V448" s="324"/>
    </row>
    <row r="449" spans="1:22" ht="42.75">
      <c r="A449" s="81"/>
      <c r="B449" s="368" t="s">
        <v>826</v>
      </c>
      <c r="C449" s="328" t="s">
        <v>3894</v>
      </c>
      <c r="D449" s="306" t="s">
        <v>3453</v>
      </c>
      <c r="E449" s="20" t="str">
        <f t="shared" si="195"/>
        <v>Enter value from column G to column L</v>
      </c>
      <c r="F449" s="22"/>
      <c r="G449" s="47"/>
      <c r="H449" s="47"/>
      <c r="I449" s="47"/>
      <c r="J449" s="47"/>
      <c r="K449" s="47"/>
      <c r="L449" s="47"/>
      <c r="M449" s="86"/>
      <c r="N449" s="90"/>
      <c r="O449" s="87">
        <f t="shared" si="196"/>
        <v>0</v>
      </c>
      <c r="P449" s="88"/>
      <c r="Q449" s="88"/>
      <c r="R449" s="87">
        <f t="shared" si="197"/>
        <v>0</v>
      </c>
      <c r="S449" s="88"/>
      <c r="T449" s="88"/>
      <c r="U449" s="87">
        <f t="shared" si="198"/>
        <v>0</v>
      </c>
      <c r="V449" s="324"/>
    </row>
    <row r="450" spans="1:22" s="85" customFormat="1" ht="42.75">
      <c r="A450" s="81"/>
      <c r="B450" s="367" t="s">
        <v>3589</v>
      </c>
      <c r="C450" s="330" t="s">
        <v>3866</v>
      </c>
      <c r="D450" s="306" t="s">
        <v>3453</v>
      </c>
      <c r="E450" s="20" t="str">
        <f t="shared" si="195"/>
        <v>Enter value from column G to column L</v>
      </c>
      <c r="F450" s="22"/>
      <c r="G450" s="47"/>
      <c r="H450" s="47"/>
      <c r="I450" s="47"/>
      <c r="J450" s="47"/>
      <c r="K450" s="47"/>
      <c r="L450" s="47"/>
      <c r="M450" s="86"/>
      <c r="N450" s="90"/>
      <c r="O450" s="87">
        <f t="shared" si="196"/>
        <v>0</v>
      </c>
      <c r="P450" s="88"/>
      <c r="Q450" s="88"/>
      <c r="R450" s="87">
        <f t="shared" si="197"/>
        <v>0</v>
      </c>
      <c r="S450" s="88"/>
      <c r="T450" s="88"/>
      <c r="U450" s="87">
        <f t="shared" si="198"/>
        <v>0</v>
      </c>
      <c r="V450" s="324"/>
    </row>
    <row r="451" spans="1:22" s="85" customFormat="1" ht="42.75">
      <c r="A451" s="81"/>
      <c r="B451" s="367" t="s">
        <v>3590</v>
      </c>
      <c r="C451" s="328" t="s">
        <v>3867</v>
      </c>
      <c r="D451" s="306" t="s">
        <v>3453</v>
      </c>
      <c r="E451" s="20" t="str">
        <f t="shared" si="195"/>
        <v>Enter value from column G to column L</v>
      </c>
      <c r="F451" s="22"/>
      <c r="G451" s="47"/>
      <c r="H451" s="47"/>
      <c r="I451" s="47"/>
      <c r="J451" s="47"/>
      <c r="K451" s="47"/>
      <c r="L451" s="47"/>
      <c r="M451" s="86"/>
      <c r="N451" s="90"/>
      <c r="O451" s="87">
        <f t="shared" si="196"/>
        <v>0</v>
      </c>
      <c r="P451" s="88"/>
      <c r="Q451" s="88"/>
      <c r="R451" s="87">
        <f t="shared" si="197"/>
        <v>0</v>
      </c>
      <c r="S451" s="88"/>
      <c r="T451" s="88"/>
      <c r="U451" s="87">
        <f t="shared" si="198"/>
        <v>0</v>
      </c>
      <c r="V451" s="324"/>
    </row>
    <row r="452" spans="1:22" s="85" customFormat="1" ht="42.75">
      <c r="A452" s="81"/>
      <c r="B452" s="367" t="s">
        <v>3591</v>
      </c>
      <c r="C452" s="328" t="s">
        <v>3868</v>
      </c>
      <c r="D452" s="306" t="s">
        <v>3453</v>
      </c>
      <c r="E452" s="20" t="str">
        <f t="shared" si="195"/>
        <v>Enter value from column G to column L</v>
      </c>
      <c r="F452" s="22"/>
      <c r="G452" s="47"/>
      <c r="H452" s="47"/>
      <c r="I452" s="47"/>
      <c r="J452" s="47"/>
      <c r="K452" s="47"/>
      <c r="L452" s="47"/>
      <c r="M452" s="86"/>
      <c r="N452" s="90"/>
      <c r="O452" s="87">
        <f t="shared" si="196"/>
        <v>0</v>
      </c>
      <c r="P452" s="88"/>
      <c r="Q452" s="88"/>
      <c r="R452" s="87">
        <f t="shared" si="197"/>
        <v>0</v>
      </c>
      <c r="S452" s="88"/>
      <c r="T452" s="88"/>
      <c r="U452" s="87">
        <f t="shared" si="198"/>
        <v>0</v>
      </c>
      <c r="V452" s="324"/>
    </row>
    <row r="453" spans="1:22" s="85" customFormat="1" ht="42.75">
      <c r="A453" s="81"/>
      <c r="B453" s="367" t="s">
        <v>3592</v>
      </c>
      <c r="C453" s="328" t="s">
        <v>3869</v>
      </c>
      <c r="D453" s="306" t="s">
        <v>3453</v>
      </c>
      <c r="E453" s="20" t="str">
        <f t="shared" si="195"/>
        <v>Enter value from column G to column L</v>
      </c>
      <c r="F453" s="22"/>
      <c r="G453" s="47"/>
      <c r="H453" s="47"/>
      <c r="I453" s="47"/>
      <c r="J453" s="47"/>
      <c r="K453" s="47"/>
      <c r="L453" s="47"/>
      <c r="M453" s="86"/>
      <c r="N453" s="90"/>
      <c r="O453" s="87">
        <f t="shared" si="196"/>
        <v>0</v>
      </c>
      <c r="P453" s="88"/>
      <c r="Q453" s="88"/>
      <c r="R453" s="87">
        <f t="shared" si="197"/>
        <v>0</v>
      </c>
      <c r="S453" s="88"/>
      <c r="T453" s="88"/>
      <c r="U453" s="87">
        <f t="shared" si="198"/>
        <v>0</v>
      </c>
      <c r="V453" s="324"/>
    </row>
    <row r="454" spans="1:22" s="85" customFormat="1" ht="42.75">
      <c r="A454" s="81"/>
      <c r="B454" s="367" t="s">
        <v>3593</v>
      </c>
      <c r="C454" s="328" t="s">
        <v>3862</v>
      </c>
      <c r="D454" s="306" t="s">
        <v>3453</v>
      </c>
      <c r="E454" s="20" t="str">
        <f t="shared" si="195"/>
        <v>Enter value from column G to column L</v>
      </c>
      <c r="F454" s="22"/>
      <c r="G454" s="47"/>
      <c r="H454" s="47"/>
      <c r="I454" s="47"/>
      <c r="J454" s="47"/>
      <c r="K454" s="47"/>
      <c r="L454" s="47"/>
      <c r="M454" s="86"/>
      <c r="N454" s="90"/>
      <c r="O454" s="87">
        <f t="shared" si="196"/>
        <v>0</v>
      </c>
      <c r="P454" s="88"/>
      <c r="Q454" s="88"/>
      <c r="R454" s="87">
        <f t="shared" si="197"/>
        <v>0</v>
      </c>
      <c r="S454" s="88"/>
      <c r="T454" s="88"/>
      <c r="U454" s="87">
        <f t="shared" si="198"/>
        <v>0</v>
      </c>
      <c r="V454" s="324"/>
    </row>
    <row r="455" spans="1:22" s="85" customFormat="1" ht="42.75">
      <c r="A455" s="81"/>
      <c r="B455" s="367" t="s">
        <v>3594</v>
      </c>
      <c r="C455" s="328" t="s">
        <v>3863</v>
      </c>
      <c r="D455" s="306" t="s">
        <v>3453</v>
      </c>
      <c r="E455" s="20" t="str">
        <f t="shared" si="195"/>
        <v>Enter value from column G to column L</v>
      </c>
      <c r="F455" s="22"/>
      <c r="G455" s="47"/>
      <c r="H455" s="47"/>
      <c r="I455" s="47"/>
      <c r="J455" s="47"/>
      <c r="K455" s="47"/>
      <c r="L455" s="47"/>
      <c r="M455" s="86"/>
      <c r="N455" s="90"/>
      <c r="O455" s="87">
        <f t="shared" si="196"/>
        <v>0</v>
      </c>
      <c r="P455" s="88"/>
      <c r="Q455" s="88"/>
      <c r="R455" s="87">
        <f t="shared" si="197"/>
        <v>0</v>
      </c>
      <c r="S455" s="88"/>
      <c r="T455" s="88"/>
      <c r="U455" s="87">
        <f t="shared" si="198"/>
        <v>0</v>
      </c>
      <c r="V455" s="324"/>
    </row>
    <row r="456" spans="1:22" s="85" customFormat="1" ht="42.75">
      <c r="A456" s="81"/>
      <c r="B456" s="367" t="s">
        <v>3595</v>
      </c>
      <c r="C456" s="328" t="s">
        <v>3858</v>
      </c>
      <c r="D456" s="306" t="s">
        <v>3453</v>
      </c>
      <c r="E456" s="20" t="str">
        <f t="shared" si="195"/>
        <v>Enter value from column G to column L</v>
      </c>
      <c r="F456" s="22"/>
      <c r="G456" s="47"/>
      <c r="H456" s="47"/>
      <c r="I456" s="47"/>
      <c r="J456" s="47"/>
      <c r="K456" s="47"/>
      <c r="L456" s="47"/>
      <c r="M456" s="86"/>
      <c r="N456" s="90"/>
      <c r="O456" s="87">
        <f t="shared" si="196"/>
        <v>0</v>
      </c>
      <c r="P456" s="88"/>
      <c r="Q456" s="88"/>
      <c r="R456" s="87">
        <f t="shared" si="197"/>
        <v>0</v>
      </c>
      <c r="S456" s="88"/>
      <c r="T456" s="88"/>
      <c r="U456" s="87">
        <f t="shared" si="198"/>
        <v>0</v>
      </c>
      <c r="V456" s="324"/>
    </row>
    <row r="457" spans="1:22" s="85" customFormat="1" ht="42.75">
      <c r="A457" s="81"/>
      <c r="B457" s="367" t="s">
        <v>3596</v>
      </c>
      <c r="C457" s="328" t="s">
        <v>3859</v>
      </c>
      <c r="D457" s="306" t="s">
        <v>3453</v>
      </c>
      <c r="E457" s="20" t="str">
        <f t="shared" si="195"/>
        <v>Enter value from column G to column L</v>
      </c>
      <c r="F457" s="22"/>
      <c r="G457" s="47"/>
      <c r="H457" s="47"/>
      <c r="I457" s="47"/>
      <c r="J457" s="47"/>
      <c r="K457" s="47"/>
      <c r="L457" s="47"/>
      <c r="M457" s="86"/>
      <c r="N457" s="90"/>
      <c r="O457" s="87">
        <f t="shared" si="196"/>
        <v>0</v>
      </c>
      <c r="P457" s="88"/>
      <c r="Q457" s="88"/>
      <c r="R457" s="87">
        <f t="shared" si="197"/>
        <v>0</v>
      </c>
      <c r="S457" s="88"/>
      <c r="T457" s="88"/>
      <c r="U457" s="87">
        <f t="shared" si="198"/>
        <v>0</v>
      </c>
      <c r="V457" s="324"/>
    </row>
    <row r="458" spans="1:22" s="85" customFormat="1" ht="42.75">
      <c r="A458" s="81"/>
      <c r="B458" s="367" t="s">
        <v>3597</v>
      </c>
      <c r="C458" s="328" t="s">
        <v>3870</v>
      </c>
      <c r="D458" s="306" t="s">
        <v>3453</v>
      </c>
      <c r="E458" s="20" t="str">
        <f t="shared" si="195"/>
        <v>Enter value from column G to column L</v>
      </c>
      <c r="F458" s="22"/>
      <c r="G458" s="47"/>
      <c r="H458" s="47"/>
      <c r="I458" s="47"/>
      <c r="J458" s="47"/>
      <c r="K458" s="47"/>
      <c r="L458" s="47"/>
      <c r="M458" s="86"/>
      <c r="N458" s="90"/>
      <c r="O458" s="87">
        <f t="shared" si="196"/>
        <v>0</v>
      </c>
      <c r="P458" s="88"/>
      <c r="Q458" s="88"/>
      <c r="R458" s="87">
        <f t="shared" si="197"/>
        <v>0</v>
      </c>
      <c r="S458" s="88"/>
      <c r="T458" s="88"/>
      <c r="U458" s="87">
        <f t="shared" si="198"/>
        <v>0</v>
      </c>
      <c r="V458" s="324"/>
    </row>
    <row r="459" spans="1:22" s="85" customFormat="1" ht="42.75">
      <c r="A459" s="81"/>
      <c r="B459" s="367" t="s">
        <v>3598</v>
      </c>
      <c r="C459" s="328" t="s">
        <v>3871</v>
      </c>
      <c r="D459" s="306" t="s">
        <v>3453</v>
      </c>
      <c r="E459" s="20" t="str">
        <f t="shared" si="195"/>
        <v>Enter value from column G to column L</v>
      </c>
      <c r="F459" s="22"/>
      <c r="G459" s="47"/>
      <c r="H459" s="47"/>
      <c r="I459" s="47"/>
      <c r="J459" s="47"/>
      <c r="K459" s="47"/>
      <c r="L459" s="47"/>
      <c r="M459" s="86"/>
      <c r="N459" s="90"/>
      <c r="O459" s="87">
        <f t="shared" si="196"/>
        <v>0</v>
      </c>
      <c r="P459" s="88"/>
      <c r="Q459" s="88"/>
      <c r="R459" s="87">
        <f t="shared" si="197"/>
        <v>0</v>
      </c>
      <c r="S459" s="88"/>
      <c r="T459" s="88"/>
      <c r="U459" s="87">
        <f t="shared" si="198"/>
        <v>0</v>
      </c>
      <c r="V459" s="324"/>
    </row>
    <row r="460" spans="1:22" s="85" customFormat="1" ht="42.75">
      <c r="A460" s="81"/>
      <c r="B460" s="367" t="s">
        <v>3599</v>
      </c>
      <c r="C460" s="328" t="s">
        <v>3872</v>
      </c>
      <c r="D460" s="306" t="s">
        <v>3453</v>
      </c>
      <c r="E460" s="20" t="str">
        <f t="shared" si="195"/>
        <v>Enter value from column G to column L</v>
      </c>
      <c r="F460" s="22"/>
      <c r="G460" s="47"/>
      <c r="H460" s="47"/>
      <c r="I460" s="47"/>
      <c r="J460" s="47"/>
      <c r="K460" s="47"/>
      <c r="L460" s="47"/>
      <c r="M460" s="86"/>
      <c r="N460" s="90"/>
      <c r="O460" s="87">
        <f t="shared" si="196"/>
        <v>0</v>
      </c>
      <c r="P460" s="88"/>
      <c r="Q460" s="88"/>
      <c r="R460" s="87">
        <f t="shared" si="197"/>
        <v>0</v>
      </c>
      <c r="S460" s="88"/>
      <c r="T460" s="88"/>
      <c r="U460" s="87">
        <f t="shared" si="198"/>
        <v>0</v>
      </c>
      <c r="V460" s="324"/>
    </row>
    <row r="461" spans="1:22" s="85" customFormat="1" ht="42.75">
      <c r="A461" s="81"/>
      <c r="B461" s="367" t="s">
        <v>3600</v>
      </c>
      <c r="C461" s="328" t="s">
        <v>3873</v>
      </c>
      <c r="D461" s="306" t="s">
        <v>3453</v>
      </c>
      <c r="E461" s="20" t="str">
        <f t="shared" si="195"/>
        <v>Enter value from column G to column L</v>
      </c>
      <c r="F461" s="22"/>
      <c r="G461" s="47"/>
      <c r="H461" s="47"/>
      <c r="I461" s="47"/>
      <c r="J461" s="47"/>
      <c r="K461" s="47"/>
      <c r="L461" s="47"/>
      <c r="M461" s="86"/>
      <c r="N461" s="90"/>
      <c r="O461" s="87">
        <f t="shared" si="196"/>
        <v>0</v>
      </c>
      <c r="P461" s="88"/>
      <c r="Q461" s="88"/>
      <c r="R461" s="87">
        <f t="shared" si="197"/>
        <v>0</v>
      </c>
      <c r="S461" s="88"/>
      <c r="T461" s="88"/>
      <c r="U461" s="87">
        <f t="shared" si="198"/>
        <v>0</v>
      </c>
      <c r="V461" s="324"/>
    </row>
    <row r="462" spans="1:22" s="85" customFormat="1" ht="42.75">
      <c r="A462" s="81"/>
      <c r="B462" s="367" t="s">
        <v>3601</v>
      </c>
      <c r="C462" s="328" t="s">
        <v>3864</v>
      </c>
      <c r="D462" s="306" t="s">
        <v>3453</v>
      </c>
      <c r="E462" s="20" t="str">
        <f t="shared" si="195"/>
        <v>Enter value from column G to column L</v>
      </c>
      <c r="F462" s="22"/>
      <c r="G462" s="47"/>
      <c r="H462" s="47"/>
      <c r="I462" s="47"/>
      <c r="J462" s="47"/>
      <c r="K462" s="47"/>
      <c r="L462" s="47"/>
      <c r="M462" s="86"/>
      <c r="N462" s="90"/>
      <c r="O462" s="87">
        <f t="shared" si="196"/>
        <v>0</v>
      </c>
      <c r="P462" s="88"/>
      <c r="Q462" s="88"/>
      <c r="R462" s="87">
        <f t="shared" si="197"/>
        <v>0</v>
      </c>
      <c r="S462" s="88"/>
      <c r="T462" s="88"/>
      <c r="U462" s="87">
        <f t="shared" si="198"/>
        <v>0</v>
      </c>
      <c r="V462" s="324"/>
    </row>
    <row r="463" spans="1:22" s="85" customFormat="1" ht="42.75">
      <c r="A463" s="81"/>
      <c r="B463" s="367" t="s">
        <v>3602</v>
      </c>
      <c r="C463" s="328" t="s">
        <v>3865</v>
      </c>
      <c r="D463" s="306" t="s">
        <v>3453</v>
      </c>
      <c r="E463" s="20" t="str">
        <f t="shared" si="195"/>
        <v>Enter value from column G to column L</v>
      </c>
      <c r="F463" s="22"/>
      <c r="G463" s="47"/>
      <c r="H463" s="47"/>
      <c r="I463" s="47"/>
      <c r="J463" s="47"/>
      <c r="K463" s="47"/>
      <c r="L463" s="47"/>
      <c r="M463" s="86"/>
      <c r="N463" s="90"/>
      <c r="O463" s="87">
        <f t="shared" si="196"/>
        <v>0</v>
      </c>
      <c r="P463" s="88"/>
      <c r="Q463" s="88"/>
      <c r="R463" s="87">
        <f t="shared" si="197"/>
        <v>0</v>
      </c>
      <c r="S463" s="88"/>
      <c r="T463" s="88"/>
      <c r="U463" s="87">
        <f t="shared" si="198"/>
        <v>0</v>
      </c>
      <c r="V463" s="324"/>
    </row>
    <row r="464" spans="1:22" s="85" customFormat="1" ht="42.75">
      <c r="A464" s="81"/>
      <c r="B464" s="367" t="s">
        <v>3603</v>
      </c>
      <c r="C464" s="328" t="s">
        <v>3860</v>
      </c>
      <c r="D464" s="306" t="s">
        <v>3453</v>
      </c>
      <c r="E464" s="20" t="str">
        <f t="shared" si="195"/>
        <v>Enter value from column G to column L</v>
      </c>
      <c r="F464" s="22"/>
      <c r="G464" s="47"/>
      <c r="H464" s="47"/>
      <c r="I464" s="47"/>
      <c r="J464" s="47"/>
      <c r="K464" s="47"/>
      <c r="L464" s="47"/>
      <c r="M464" s="86"/>
      <c r="N464" s="90"/>
      <c r="O464" s="87">
        <f t="shared" si="196"/>
        <v>0</v>
      </c>
      <c r="P464" s="88"/>
      <c r="Q464" s="88"/>
      <c r="R464" s="87">
        <f t="shared" si="197"/>
        <v>0</v>
      </c>
      <c r="S464" s="88"/>
      <c r="T464" s="88"/>
      <c r="U464" s="87">
        <f t="shared" si="198"/>
        <v>0</v>
      </c>
      <c r="V464" s="324"/>
    </row>
    <row r="465" spans="1:22" s="85" customFormat="1" ht="42.75">
      <c r="A465" s="81"/>
      <c r="B465" s="367" t="s">
        <v>3604</v>
      </c>
      <c r="C465" s="328" t="s">
        <v>3861</v>
      </c>
      <c r="D465" s="306" t="s">
        <v>3453</v>
      </c>
      <c r="E465" s="20" t="str">
        <f t="shared" si="195"/>
        <v>Enter value from column G to column L</v>
      </c>
      <c r="F465" s="22"/>
      <c r="G465" s="47"/>
      <c r="H465" s="47"/>
      <c r="I465" s="47"/>
      <c r="J465" s="47"/>
      <c r="K465" s="47"/>
      <c r="L465" s="47"/>
      <c r="M465" s="86"/>
      <c r="N465" s="90"/>
      <c r="O465" s="87">
        <f t="shared" si="196"/>
        <v>0</v>
      </c>
      <c r="P465" s="88"/>
      <c r="Q465" s="88"/>
      <c r="R465" s="87">
        <f t="shared" si="197"/>
        <v>0</v>
      </c>
      <c r="S465" s="88"/>
      <c r="T465" s="88"/>
      <c r="U465" s="87">
        <f t="shared" si="198"/>
        <v>0</v>
      </c>
      <c r="V465" s="324"/>
    </row>
    <row r="466" spans="1:22">
      <c r="A466" s="81"/>
      <c r="B466" s="364"/>
      <c r="C466" s="338"/>
      <c r="D466" s="32"/>
      <c r="E466" s="20"/>
      <c r="F466" s="21"/>
      <c r="G466" s="49"/>
      <c r="H466" s="49"/>
      <c r="I466" s="49"/>
      <c r="J466" s="49"/>
      <c r="K466" s="49"/>
      <c r="L466" s="49"/>
      <c r="M466" s="266"/>
      <c r="N466" s="78"/>
      <c r="O466" s="77"/>
      <c r="P466" s="77"/>
      <c r="Q466" s="77"/>
      <c r="R466" s="77"/>
      <c r="S466" s="77"/>
      <c r="T466" s="77"/>
      <c r="U466" s="77"/>
      <c r="V466" s="79"/>
    </row>
    <row r="467" spans="1:22" s="72" customFormat="1" ht="30">
      <c r="A467" s="251">
        <v>200</v>
      </c>
      <c r="B467" s="366"/>
      <c r="C467" s="342" t="s">
        <v>827</v>
      </c>
      <c r="D467" s="247"/>
      <c r="E467" s="302"/>
      <c r="F467" s="302"/>
      <c r="G467" s="302"/>
      <c r="H467" s="302"/>
      <c r="I467" s="302"/>
      <c r="J467" s="302"/>
      <c r="K467" s="302"/>
      <c r="L467" s="302"/>
      <c r="M467" s="304"/>
      <c r="N467" s="303"/>
      <c r="O467" s="302"/>
      <c r="P467" s="302"/>
      <c r="Q467" s="302"/>
      <c r="R467" s="302"/>
      <c r="S467" s="302"/>
      <c r="T467" s="302"/>
      <c r="U467" s="302"/>
      <c r="V467" s="305"/>
    </row>
    <row r="468" spans="1:22" ht="42.75">
      <c r="A468" s="81"/>
      <c r="B468" s="364" t="s">
        <v>828</v>
      </c>
      <c r="C468" s="338" t="s">
        <v>829</v>
      </c>
      <c r="D468" s="32" t="s">
        <v>3446</v>
      </c>
      <c r="E468" s="20" t="str">
        <f t="shared" ref="E468:E531" si="199">IF((COUNT(G468:L468)=0),"Enter value from column G to column L",SUM(G468:L468))</f>
        <v>Enter value from column G to column L</v>
      </c>
      <c r="F468" s="22"/>
      <c r="G468" s="47"/>
      <c r="H468" s="47"/>
      <c r="I468" s="47"/>
      <c r="J468" s="47"/>
      <c r="K468" s="47"/>
      <c r="L468" s="47"/>
      <c r="M468" s="86"/>
      <c r="N468" s="90"/>
      <c r="O468" s="87">
        <f t="shared" ref="O468:O531" si="200">N468</f>
        <v>0</v>
      </c>
      <c r="P468" s="88"/>
      <c r="Q468" s="88"/>
      <c r="R468" s="87">
        <f t="shared" ref="R468:R531" si="201">Q468</f>
        <v>0</v>
      </c>
      <c r="S468" s="88"/>
      <c r="T468" s="88"/>
      <c r="U468" s="87">
        <f t="shared" ref="U468:U531" si="202">T468</f>
        <v>0</v>
      </c>
      <c r="V468" s="324"/>
    </row>
    <row r="469" spans="1:22" ht="42.75">
      <c r="A469" s="81"/>
      <c r="B469" s="364" t="s">
        <v>830</v>
      </c>
      <c r="C469" s="338" t="s">
        <v>831</v>
      </c>
      <c r="D469" s="32" t="s">
        <v>3446</v>
      </c>
      <c r="E469" s="20" t="str">
        <f t="shared" si="199"/>
        <v>Enter value from column G to column L</v>
      </c>
      <c r="F469" s="22"/>
      <c r="G469" s="47"/>
      <c r="H469" s="47"/>
      <c r="I469" s="47"/>
      <c r="J469" s="47"/>
      <c r="K469" s="47"/>
      <c r="L469" s="47"/>
      <c r="M469" s="86"/>
      <c r="N469" s="90"/>
      <c r="O469" s="87">
        <f t="shared" si="200"/>
        <v>0</v>
      </c>
      <c r="P469" s="88"/>
      <c r="Q469" s="88"/>
      <c r="R469" s="87">
        <f t="shared" si="201"/>
        <v>0</v>
      </c>
      <c r="S469" s="88"/>
      <c r="T469" s="88"/>
      <c r="U469" s="87">
        <f t="shared" si="202"/>
        <v>0</v>
      </c>
      <c r="V469" s="324"/>
    </row>
    <row r="470" spans="1:22" ht="42.75">
      <c r="A470" s="81"/>
      <c r="B470" s="364" t="s">
        <v>832</v>
      </c>
      <c r="C470" s="338" t="s">
        <v>833</v>
      </c>
      <c r="D470" s="32" t="s">
        <v>3446</v>
      </c>
      <c r="E470" s="20" t="str">
        <f t="shared" si="199"/>
        <v>Enter value from column G to column L</v>
      </c>
      <c r="F470" s="22"/>
      <c r="G470" s="47"/>
      <c r="H470" s="47"/>
      <c r="I470" s="47"/>
      <c r="J470" s="47"/>
      <c r="K470" s="47"/>
      <c r="L470" s="47"/>
      <c r="M470" s="86"/>
      <c r="N470" s="90"/>
      <c r="O470" s="87">
        <f t="shared" si="200"/>
        <v>0</v>
      </c>
      <c r="P470" s="88"/>
      <c r="Q470" s="88"/>
      <c r="R470" s="87">
        <f t="shared" si="201"/>
        <v>0</v>
      </c>
      <c r="S470" s="88"/>
      <c r="T470" s="88"/>
      <c r="U470" s="87">
        <f t="shared" si="202"/>
        <v>0</v>
      </c>
      <c r="V470" s="324"/>
    </row>
    <row r="471" spans="1:22" ht="28.5">
      <c r="A471" s="81"/>
      <c r="B471" s="364" t="s">
        <v>834</v>
      </c>
      <c r="C471" s="338" t="s">
        <v>835</v>
      </c>
      <c r="D471" s="32" t="s">
        <v>3446</v>
      </c>
      <c r="E471" s="20" t="str">
        <f t="shared" si="199"/>
        <v>Enter value from column G to column L</v>
      </c>
      <c r="F471" s="22"/>
      <c r="G471" s="47"/>
      <c r="H471" s="47"/>
      <c r="I471" s="47"/>
      <c r="J471" s="47"/>
      <c r="K471" s="47"/>
      <c r="L471" s="47"/>
      <c r="M471" s="86"/>
      <c r="N471" s="90"/>
      <c r="O471" s="87">
        <f t="shared" si="200"/>
        <v>0</v>
      </c>
      <c r="P471" s="88"/>
      <c r="Q471" s="88"/>
      <c r="R471" s="87">
        <f t="shared" si="201"/>
        <v>0</v>
      </c>
      <c r="S471" s="88"/>
      <c r="T471" s="88"/>
      <c r="U471" s="87">
        <f t="shared" si="202"/>
        <v>0</v>
      </c>
      <c r="V471" s="324"/>
    </row>
    <row r="472" spans="1:22" ht="42.75">
      <c r="A472" s="81"/>
      <c r="B472" s="364" t="s">
        <v>836</v>
      </c>
      <c r="C472" s="338" t="s">
        <v>837</v>
      </c>
      <c r="D472" s="32" t="s">
        <v>3446</v>
      </c>
      <c r="E472" s="20" t="str">
        <f t="shared" si="199"/>
        <v>Enter value from column G to column L</v>
      </c>
      <c r="F472" s="22"/>
      <c r="G472" s="47"/>
      <c r="H472" s="47"/>
      <c r="I472" s="47"/>
      <c r="J472" s="47"/>
      <c r="K472" s="47"/>
      <c r="L472" s="47"/>
      <c r="M472" s="86"/>
      <c r="N472" s="90"/>
      <c r="O472" s="87">
        <f t="shared" si="200"/>
        <v>0</v>
      </c>
      <c r="P472" s="88"/>
      <c r="Q472" s="88"/>
      <c r="R472" s="87">
        <f t="shared" si="201"/>
        <v>0</v>
      </c>
      <c r="S472" s="88"/>
      <c r="T472" s="88"/>
      <c r="U472" s="87">
        <f t="shared" si="202"/>
        <v>0</v>
      </c>
      <c r="V472" s="324"/>
    </row>
    <row r="473" spans="1:22" ht="42.75">
      <c r="A473" s="81"/>
      <c r="B473" s="364" t="s">
        <v>838</v>
      </c>
      <c r="C473" s="338" t="s">
        <v>839</v>
      </c>
      <c r="D473" s="32" t="s">
        <v>3446</v>
      </c>
      <c r="E473" s="20" t="str">
        <f t="shared" si="199"/>
        <v>Enter value from column G to column L</v>
      </c>
      <c r="F473" s="22"/>
      <c r="G473" s="47"/>
      <c r="H473" s="47"/>
      <c r="I473" s="47"/>
      <c r="J473" s="47"/>
      <c r="K473" s="47"/>
      <c r="L473" s="47"/>
      <c r="M473" s="86"/>
      <c r="N473" s="90"/>
      <c r="O473" s="87">
        <f t="shared" si="200"/>
        <v>0</v>
      </c>
      <c r="P473" s="88"/>
      <c r="Q473" s="88"/>
      <c r="R473" s="87">
        <f t="shared" si="201"/>
        <v>0</v>
      </c>
      <c r="S473" s="88"/>
      <c r="T473" s="88"/>
      <c r="U473" s="87">
        <f t="shared" si="202"/>
        <v>0</v>
      </c>
      <c r="V473" s="324"/>
    </row>
    <row r="474" spans="1:22" s="38" customFormat="1" ht="42.75">
      <c r="A474" s="83"/>
      <c r="B474" s="365" t="s">
        <v>840</v>
      </c>
      <c r="C474" s="339" t="s">
        <v>841</v>
      </c>
      <c r="D474" s="32" t="s">
        <v>3446</v>
      </c>
      <c r="E474" s="20" t="str">
        <f t="shared" si="199"/>
        <v>Enter value from column G to column L</v>
      </c>
      <c r="F474" s="22"/>
      <c r="G474" s="47"/>
      <c r="H474" s="47"/>
      <c r="I474" s="47"/>
      <c r="J474" s="47"/>
      <c r="K474" s="47"/>
      <c r="L474" s="47"/>
      <c r="M474" s="86"/>
      <c r="N474" s="90"/>
      <c r="O474" s="87">
        <f t="shared" si="200"/>
        <v>0</v>
      </c>
      <c r="P474" s="88"/>
      <c r="Q474" s="88"/>
      <c r="R474" s="87">
        <f t="shared" si="201"/>
        <v>0</v>
      </c>
      <c r="S474" s="88"/>
      <c r="T474" s="88"/>
      <c r="U474" s="87">
        <f t="shared" si="202"/>
        <v>0</v>
      </c>
      <c r="V474" s="324"/>
    </row>
    <row r="475" spans="1:22" ht="42.75">
      <c r="A475" s="81"/>
      <c r="B475" s="364" t="s">
        <v>842</v>
      </c>
      <c r="C475" s="338" t="s">
        <v>843</v>
      </c>
      <c r="D475" s="32" t="s">
        <v>3446</v>
      </c>
      <c r="E475" s="20" t="str">
        <f t="shared" si="199"/>
        <v>Enter value from column G to column L</v>
      </c>
      <c r="F475" s="22"/>
      <c r="G475" s="47"/>
      <c r="H475" s="47"/>
      <c r="I475" s="47"/>
      <c r="J475" s="47"/>
      <c r="K475" s="47"/>
      <c r="L475" s="47"/>
      <c r="M475" s="86"/>
      <c r="N475" s="90"/>
      <c r="O475" s="87">
        <f t="shared" si="200"/>
        <v>0</v>
      </c>
      <c r="P475" s="88"/>
      <c r="Q475" s="88"/>
      <c r="R475" s="87">
        <f t="shared" si="201"/>
        <v>0</v>
      </c>
      <c r="S475" s="88"/>
      <c r="T475" s="88"/>
      <c r="U475" s="87">
        <f t="shared" si="202"/>
        <v>0</v>
      </c>
      <c r="V475" s="324"/>
    </row>
    <row r="476" spans="1:22" ht="28.5">
      <c r="A476" s="81"/>
      <c r="B476" s="364" t="s">
        <v>844</v>
      </c>
      <c r="C476" s="338" t="s">
        <v>845</v>
      </c>
      <c r="D476" s="80" t="s">
        <v>3446</v>
      </c>
      <c r="E476" s="20" t="str">
        <f t="shared" si="199"/>
        <v>Enter value from column G to column L</v>
      </c>
      <c r="F476" s="22"/>
      <c r="G476" s="47"/>
      <c r="H476" s="47"/>
      <c r="I476" s="47"/>
      <c r="J476" s="47"/>
      <c r="K476" s="47"/>
      <c r="L476" s="47"/>
      <c r="M476" s="86"/>
      <c r="N476" s="90"/>
      <c r="O476" s="87">
        <f t="shared" si="200"/>
        <v>0</v>
      </c>
      <c r="P476" s="88"/>
      <c r="Q476" s="88"/>
      <c r="R476" s="87">
        <f t="shared" si="201"/>
        <v>0</v>
      </c>
      <c r="S476" s="88"/>
      <c r="T476" s="88"/>
      <c r="U476" s="87">
        <f t="shared" si="202"/>
        <v>0</v>
      </c>
      <c r="V476" s="324"/>
    </row>
    <row r="477" spans="1:22" ht="42.75">
      <c r="A477" s="81"/>
      <c r="B477" s="364" t="s">
        <v>846</v>
      </c>
      <c r="C477" s="338" t="s">
        <v>847</v>
      </c>
      <c r="D477" s="80" t="s">
        <v>3446</v>
      </c>
      <c r="E477" s="20" t="str">
        <f t="shared" si="199"/>
        <v>Enter value from column G to column L</v>
      </c>
      <c r="F477" s="22"/>
      <c r="G477" s="47"/>
      <c r="H477" s="47"/>
      <c r="I477" s="47"/>
      <c r="J477" s="47"/>
      <c r="K477" s="47"/>
      <c r="L477" s="47"/>
      <c r="M477" s="86"/>
      <c r="N477" s="90"/>
      <c r="O477" s="87">
        <f t="shared" si="200"/>
        <v>0</v>
      </c>
      <c r="P477" s="88"/>
      <c r="Q477" s="88"/>
      <c r="R477" s="87">
        <f t="shared" si="201"/>
        <v>0</v>
      </c>
      <c r="S477" s="88"/>
      <c r="T477" s="88"/>
      <c r="U477" s="87">
        <f t="shared" si="202"/>
        <v>0</v>
      </c>
      <c r="V477" s="324"/>
    </row>
    <row r="478" spans="1:22" ht="42.75">
      <c r="A478" s="81"/>
      <c r="B478" s="364" t="s">
        <v>848</v>
      </c>
      <c r="C478" s="338" t="s">
        <v>849</v>
      </c>
      <c r="D478" s="80" t="s">
        <v>3446</v>
      </c>
      <c r="E478" s="20" t="str">
        <f t="shared" si="199"/>
        <v>Enter value from column G to column L</v>
      </c>
      <c r="F478" s="22"/>
      <c r="G478" s="47"/>
      <c r="H478" s="47"/>
      <c r="I478" s="47"/>
      <c r="J478" s="47"/>
      <c r="K478" s="47"/>
      <c r="L478" s="47"/>
      <c r="M478" s="86"/>
      <c r="N478" s="90"/>
      <c r="O478" s="87">
        <f t="shared" si="200"/>
        <v>0</v>
      </c>
      <c r="P478" s="88"/>
      <c r="Q478" s="88"/>
      <c r="R478" s="87">
        <f t="shared" si="201"/>
        <v>0</v>
      </c>
      <c r="S478" s="88"/>
      <c r="T478" s="88"/>
      <c r="U478" s="87">
        <f t="shared" si="202"/>
        <v>0</v>
      </c>
      <c r="V478" s="324"/>
    </row>
    <row r="479" spans="1:22" ht="42.75">
      <c r="A479" s="81"/>
      <c r="B479" s="364" t="s">
        <v>850</v>
      </c>
      <c r="C479" s="338" t="s">
        <v>851</v>
      </c>
      <c r="D479" s="80" t="s">
        <v>3446</v>
      </c>
      <c r="E479" s="20" t="str">
        <f t="shared" si="199"/>
        <v>Enter value from column G to column L</v>
      </c>
      <c r="F479" s="22"/>
      <c r="G479" s="47"/>
      <c r="H479" s="47"/>
      <c r="I479" s="47"/>
      <c r="J479" s="47"/>
      <c r="K479" s="47"/>
      <c r="L479" s="47"/>
      <c r="M479" s="86"/>
      <c r="N479" s="90"/>
      <c r="O479" s="87">
        <f t="shared" si="200"/>
        <v>0</v>
      </c>
      <c r="P479" s="88"/>
      <c r="Q479" s="88"/>
      <c r="R479" s="87">
        <f t="shared" si="201"/>
        <v>0</v>
      </c>
      <c r="S479" s="88"/>
      <c r="T479" s="88"/>
      <c r="U479" s="87">
        <f t="shared" si="202"/>
        <v>0</v>
      </c>
      <c r="V479" s="324"/>
    </row>
    <row r="480" spans="1:22" ht="42.75">
      <c r="A480" s="81"/>
      <c r="B480" s="364" t="s">
        <v>852</v>
      </c>
      <c r="C480" s="338" t="s">
        <v>853</v>
      </c>
      <c r="D480" s="80" t="s">
        <v>3446</v>
      </c>
      <c r="E480" s="20" t="str">
        <f t="shared" si="199"/>
        <v>Enter value from column G to column L</v>
      </c>
      <c r="F480" s="22"/>
      <c r="G480" s="47"/>
      <c r="H480" s="47"/>
      <c r="I480" s="47"/>
      <c r="J480" s="47"/>
      <c r="K480" s="47"/>
      <c r="L480" s="47"/>
      <c r="M480" s="86"/>
      <c r="N480" s="90"/>
      <c r="O480" s="87">
        <f t="shared" si="200"/>
        <v>0</v>
      </c>
      <c r="P480" s="88"/>
      <c r="Q480" s="88"/>
      <c r="R480" s="87">
        <f t="shared" si="201"/>
        <v>0</v>
      </c>
      <c r="S480" s="88"/>
      <c r="T480" s="88"/>
      <c r="U480" s="87">
        <f t="shared" si="202"/>
        <v>0</v>
      </c>
      <c r="V480" s="324"/>
    </row>
    <row r="481" spans="1:22" ht="28.5">
      <c r="A481" s="81"/>
      <c r="B481" s="364" t="s">
        <v>854</v>
      </c>
      <c r="C481" s="338" t="s">
        <v>855</v>
      </c>
      <c r="D481" s="32" t="s">
        <v>3446</v>
      </c>
      <c r="E481" s="20" t="str">
        <f t="shared" si="199"/>
        <v>Enter value from column G to column L</v>
      </c>
      <c r="F481" s="22"/>
      <c r="G481" s="47"/>
      <c r="H481" s="47"/>
      <c r="I481" s="47"/>
      <c r="J481" s="47"/>
      <c r="K481" s="47"/>
      <c r="L481" s="47"/>
      <c r="M481" s="86"/>
      <c r="N481" s="90"/>
      <c r="O481" s="87">
        <f t="shared" si="200"/>
        <v>0</v>
      </c>
      <c r="P481" s="88"/>
      <c r="Q481" s="88"/>
      <c r="R481" s="87">
        <f t="shared" si="201"/>
        <v>0</v>
      </c>
      <c r="S481" s="88"/>
      <c r="T481" s="88"/>
      <c r="U481" s="87">
        <f t="shared" si="202"/>
        <v>0</v>
      </c>
      <c r="V481" s="324"/>
    </row>
    <row r="482" spans="1:22" ht="28.5">
      <c r="A482" s="81"/>
      <c r="B482" s="364" t="s">
        <v>856</v>
      </c>
      <c r="C482" s="338" t="s">
        <v>857</v>
      </c>
      <c r="D482" s="80" t="s">
        <v>3446</v>
      </c>
      <c r="E482" s="20" t="str">
        <f t="shared" si="199"/>
        <v>Enter value from column G to column L</v>
      </c>
      <c r="F482" s="22"/>
      <c r="G482" s="47"/>
      <c r="H482" s="47"/>
      <c r="I482" s="47"/>
      <c r="J482" s="47"/>
      <c r="K482" s="47"/>
      <c r="L482" s="47"/>
      <c r="M482" s="86"/>
      <c r="N482" s="90"/>
      <c r="O482" s="87">
        <f t="shared" si="200"/>
        <v>0</v>
      </c>
      <c r="P482" s="88"/>
      <c r="Q482" s="88"/>
      <c r="R482" s="87">
        <f t="shared" si="201"/>
        <v>0</v>
      </c>
      <c r="S482" s="88"/>
      <c r="T482" s="88"/>
      <c r="U482" s="87">
        <f t="shared" si="202"/>
        <v>0</v>
      </c>
      <c r="V482" s="324"/>
    </row>
    <row r="483" spans="1:22" ht="28.5">
      <c r="A483" s="81"/>
      <c r="B483" s="364" t="s">
        <v>858</v>
      </c>
      <c r="C483" s="338" t="s">
        <v>859</v>
      </c>
      <c r="D483" s="80" t="s">
        <v>3446</v>
      </c>
      <c r="E483" s="20" t="str">
        <f t="shared" si="199"/>
        <v>Enter value from column G to column L</v>
      </c>
      <c r="F483" s="22"/>
      <c r="G483" s="47"/>
      <c r="H483" s="47"/>
      <c r="I483" s="47"/>
      <c r="J483" s="47"/>
      <c r="K483" s="47"/>
      <c r="L483" s="47"/>
      <c r="M483" s="86"/>
      <c r="N483" s="90"/>
      <c r="O483" s="87">
        <f t="shared" si="200"/>
        <v>0</v>
      </c>
      <c r="P483" s="88"/>
      <c r="Q483" s="88"/>
      <c r="R483" s="87">
        <f t="shared" si="201"/>
        <v>0</v>
      </c>
      <c r="S483" s="88"/>
      <c r="T483" s="88"/>
      <c r="U483" s="87">
        <f t="shared" si="202"/>
        <v>0</v>
      </c>
      <c r="V483" s="324"/>
    </row>
    <row r="484" spans="1:22" ht="28.5">
      <c r="A484" s="81"/>
      <c r="B484" s="364" t="s">
        <v>860</v>
      </c>
      <c r="C484" s="338" t="s">
        <v>861</v>
      </c>
      <c r="D484" s="80" t="s">
        <v>3446</v>
      </c>
      <c r="E484" s="20" t="str">
        <f t="shared" si="199"/>
        <v>Enter value from column G to column L</v>
      </c>
      <c r="F484" s="22"/>
      <c r="G484" s="47"/>
      <c r="H484" s="47"/>
      <c r="I484" s="47"/>
      <c r="J484" s="47"/>
      <c r="K484" s="47"/>
      <c r="L484" s="47"/>
      <c r="M484" s="86"/>
      <c r="N484" s="90"/>
      <c r="O484" s="87">
        <f t="shared" si="200"/>
        <v>0</v>
      </c>
      <c r="P484" s="88"/>
      <c r="Q484" s="88"/>
      <c r="R484" s="87">
        <f t="shared" si="201"/>
        <v>0</v>
      </c>
      <c r="S484" s="88"/>
      <c r="T484" s="88"/>
      <c r="U484" s="87">
        <f t="shared" si="202"/>
        <v>0</v>
      </c>
      <c r="V484" s="324"/>
    </row>
    <row r="485" spans="1:22" ht="42.75">
      <c r="A485" s="81"/>
      <c r="B485" s="364" t="s">
        <v>862</v>
      </c>
      <c r="C485" s="338" t="s">
        <v>863</v>
      </c>
      <c r="D485" s="80" t="s">
        <v>3446</v>
      </c>
      <c r="E485" s="20" t="str">
        <f t="shared" si="199"/>
        <v>Enter value from column G to column L</v>
      </c>
      <c r="F485" s="22"/>
      <c r="G485" s="47"/>
      <c r="H485" s="47"/>
      <c r="I485" s="47"/>
      <c r="J485" s="47"/>
      <c r="K485" s="47"/>
      <c r="L485" s="47"/>
      <c r="M485" s="86"/>
      <c r="N485" s="90"/>
      <c r="O485" s="87">
        <f t="shared" si="200"/>
        <v>0</v>
      </c>
      <c r="P485" s="88"/>
      <c r="Q485" s="88"/>
      <c r="R485" s="87">
        <f t="shared" si="201"/>
        <v>0</v>
      </c>
      <c r="S485" s="88"/>
      <c r="T485" s="88"/>
      <c r="U485" s="87">
        <f t="shared" si="202"/>
        <v>0</v>
      </c>
      <c r="V485" s="324"/>
    </row>
    <row r="486" spans="1:22" ht="42.75">
      <c r="A486" s="81"/>
      <c r="B486" s="364" t="s">
        <v>864</v>
      </c>
      <c r="C486" s="338" t="s">
        <v>865</v>
      </c>
      <c r="D486" s="80" t="s">
        <v>3446</v>
      </c>
      <c r="E486" s="20" t="str">
        <f t="shared" si="199"/>
        <v>Enter value from column G to column L</v>
      </c>
      <c r="F486" s="22"/>
      <c r="G486" s="47"/>
      <c r="H486" s="47"/>
      <c r="I486" s="47"/>
      <c r="J486" s="47"/>
      <c r="K486" s="47"/>
      <c r="L486" s="47"/>
      <c r="M486" s="86"/>
      <c r="N486" s="90"/>
      <c r="O486" s="87">
        <f t="shared" si="200"/>
        <v>0</v>
      </c>
      <c r="P486" s="88"/>
      <c r="Q486" s="88"/>
      <c r="R486" s="87">
        <f t="shared" si="201"/>
        <v>0</v>
      </c>
      <c r="S486" s="88"/>
      <c r="T486" s="88"/>
      <c r="U486" s="87">
        <f t="shared" si="202"/>
        <v>0</v>
      </c>
      <c r="V486" s="324"/>
    </row>
    <row r="487" spans="1:22" ht="28.5">
      <c r="A487" s="81"/>
      <c r="B487" s="364" t="s">
        <v>866</v>
      </c>
      <c r="C487" s="338" t="s">
        <v>867</v>
      </c>
      <c r="D487" s="32" t="s">
        <v>3451</v>
      </c>
      <c r="E487" s="20" t="str">
        <f t="shared" si="199"/>
        <v>Enter value from column G to column L</v>
      </c>
      <c r="F487" s="22"/>
      <c r="G487" s="47"/>
      <c r="H487" s="47"/>
      <c r="I487" s="47"/>
      <c r="J487" s="47"/>
      <c r="K487" s="47"/>
      <c r="L487" s="47"/>
      <c r="M487" s="86"/>
      <c r="N487" s="90"/>
      <c r="O487" s="87">
        <f t="shared" si="200"/>
        <v>0</v>
      </c>
      <c r="P487" s="88"/>
      <c r="Q487" s="88"/>
      <c r="R487" s="87">
        <f t="shared" si="201"/>
        <v>0</v>
      </c>
      <c r="S487" s="88"/>
      <c r="T487" s="88"/>
      <c r="U487" s="87">
        <f t="shared" si="202"/>
        <v>0</v>
      </c>
      <c r="V487" s="324"/>
    </row>
    <row r="488" spans="1:22" ht="28.5">
      <c r="A488" s="81"/>
      <c r="B488" s="364" t="s">
        <v>868</v>
      </c>
      <c r="C488" s="338" t="s">
        <v>869</v>
      </c>
      <c r="D488" s="32" t="s">
        <v>3451</v>
      </c>
      <c r="E488" s="20" t="str">
        <f t="shared" si="199"/>
        <v>Enter value from column G to column L</v>
      </c>
      <c r="F488" s="22"/>
      <c r="G488" s="47"/>
      <c r="H488" s="47"/>
      <c r="I488" s="47"/>
      <c r="J488" s="47"/>
      <c r="K488" s="47"/>
      <c r="L488" s="47"/>
      <c r="M488" s="86"/>
      <c r="N488" s="90"/>
      <c r="O488" s="87">
        <f t="shared" si="200"/>
        <v>0</v>
      </c>
      <c r="P488" s="88"/>
      <c r="Q488" s="88"/>
      <c r="R488" s="87">
        <f t="shared" si="201"/>
        <v>0</v>
      </c>
      <c r="S488" s="88"/>
      <c r="T488" s="88"/>
      <c r="U488" s="87">
        <f t="shared" si="202"/>
        <v>0</v>
      </c>
      <c r="V488" s="324"/>
    </row>
    <row r="489" spans="1:22" ht="28.5">
      <c r="A489" s="81"/>
      <c r="B489" s="364" t="s">
        <v>870</v>
      </c>
      <c r="C489" s="338" t="s">
        <v>871</v>
      </c>
      <c r="D489" s="80" t="s">
        <v>3451</v>
      </c>
      <c r="E489" s="20" t="str">
        <f t="shared" si="199"/>
        <v>Enter value from column G to column L</v>
      </c>
      <c r="F489" s="22"/>
      <c r="G489" s="47"/>
      <c r="H489" s="47"/>
      <c r="I489" s="47"/>
      <c r="J489" s="47"/>
      <c r="K489" s="47"/>
      <c r="L489" s="47"/>
      <c r="M489" s="86"/>
      <c r="N489" s="90"/>
      <c r="O489" s="87">
        <f t="shared" si="200"/>
        <v>0</v>
      </c>
      <c r="P489" s="88"/>
      <c r="Q489" s="88"/>
      <c r="R489" s="87">
        <f t="shared" si="201"/>
        <v>0</v>
      </c>
      <c r="S489" s="88"/>
      <c r="T489" s="88"/>
      <c r="U489" s="87">
        <f t="shared" si="202"/>
        <v>0</v>
      </c>
      <c r="V489" s="324"/>
    </row>
    <row r="490" spans="1:22" ht="28.5">
      <c r="A490" s="81"/>
      <c r="B490" s="364" t="s">
        <v>872</v>
      </c>
      <c r="C490" s="338" t="s">
        <v>873</v>
      </c>
      <c r="D490" s="80" t="s">
        <v>3451</v>
      </c>
      <c r="E490" s="20" t="str">
        <f t="shared" si="199"/>
        <v>Enter value from column G to column L</v>
      </c>
      <c r="F490" s="22"/>
      <c r="G490" s="47"/>
      <c r="H490" s="47"/>
      <c r="I490" s="47"/>
      <c r="J490" s="47"/>
      <c r="K490" s="47"/>
      <c r="L490" s="47"/>
      <c r="M490" s="86"/>
      <c r="N490" s="90"/>
      <c r="O490" s="87">
        <f t="shared" si="200"/>
        <v>0</v>
      </c>
      <c r="P490" s="88"/>
      <c r="Q490" s="88"/>
      <c r="R490" s="87">
        <f t="shared" si="201"/>
        <v>0</v>
      </c>
      <c r="S490" s="88"/>
      <c r="T490" s="88"/>
      <c r="U490" s="87">
        <f t="shared" si="202"/>
        <v>0</v>
      </c>
      <c r="V490" s="324"/>
    </row>
    <row r="491" spans="1:22" ht="28.5">
      <c r="A491" s="81"/>
      <c r="B491" s="364" t="s">
        <v>874</v>
      </c>
      <c r="C491" s="338" t="s">
        <v>875</v>
      </c>
      <c r="D491" s="32" t="s">
        <v>3451</v>
      </c>
      <c r="E491" s="20" t="str">
        <f t="shared" si="199"/>
        <v>Enter value from column G to column L</v>
      </c>
      <c r="F491" s="22"/>
      <c r="G491" s="47"/>
      <c r="H491" s="47"/>
      <c r="I491" s="47"/>
      <c r="J491" s="47"/>
      <c r="K491" s="47"/>
      <c r="L491" s="47"/>
      <c r="M491" s="86"/>
      <c r="N491" s="90"/>
      <c r="O491" s="87">
        <f t="shared" si="200"/>
        <v>0</v>
      </c>
      <c r="P491" s="88"/>
      <c r="Q491" s="88"/>
      <c r="R491" s="87">
        <f t="shared" si="201"/>
        <v>0</v>
      </c>
      <c r="S491" s="88"/>
      <c r="T491" s="88"/>
      <c r="U491" s="87">
        <f t="shared" si="202"/>
        <v>0</v>
      </c>
      <c r="V491" s="324"/>
    </row>
    <row r="492" spans="1:22" ht="28.5">
      <c r="A492" s="81"/>
      <c r="B492" s="364" t="s">
        <v>876</v>
      </c>
      <c r="C492" s="338" t="s">
        <v>877</v>
      </c>
      <c r="D492" s="32" t="s">
        <v>3451</v>
      </c>
      <c r="E492" s="20" t="str">
        <f t="shared" si="199"/>
        <v>Enter value from column G to column L</v>
      </c>
      <c r="F492" s="22"/>
      <c r="G492" s="47"/>
      <c r="H492" s="47"/>
      <c r="I492" s="47"/>
      <c r="J492" s="47"/>
      <c r="K492" s="47"/>
      <c r="L492" s="47"/>
      <c r="M492" s="86"/>
      <c r="N492" s="90"/>
      <c r="O492" s="87">
        <f t="shared" si="200"/>
        <v>0</v>
      </c>
      <c r="P492" s="88"/>
      <c r="Q492" s="88"/>
      <c r="R492" s="87">
        <f t="shared" si="201"/>
        <v>0</v>
      </c>
      <c r="S492" s="88"/>
      <c r="T492" s="88"/>
      <c r="U492" s="87">
        <f t="shared" si="202"/>
        <v>0</v>
      </c>
      <c r="V492" s="324"/>
    </row>
    <row r="493" spans="1:22" ht="42.75">
      <c r="A493" s="81"/>
      <c r="B493" s="364" t="s">
        <v>878</v>
      </c>
      <c r="C493" s="338" t="s">
        <v>879</v>
      </c>
      <c r="D493" s="32" t="s">
        <v>3446</v>
      </c>
      <c r="E493" s="20" t="str">
        <f t="shared" si="199"/>
        <v>Enter value from column G to column L</v>
      </c>
      <c r="F493" s="22"/>
      <c r="G493" s="47"/>
      <c r="H493" s="47"/>
      <c r="I493" s="47"/>
      <c r="J493" s="47"/>
      <c r="K493" s="47"/>
      <c r="L493" s="47"/>
      <c r="M493" s="86"/>
      <c r="N493" s="90"/>
      <c r="O493" s="87">
        <f t="shared" si="200"/>
        <v>0</v>
      </c>
      <c r="P493" s="88"/>
      <c r="Q493" s="88"/>
      <c r="R493" s="87">
        <f t="shared" si="201"/>
        <v>0</v>
      </c>
      <c r="S493" s="88"/>
      <c r="T493" s="88"/>
      <c r="U493" s="87">
        <f t="shared" si="202"/>
        <v>0</v>
      </c>
      <c r="V493" s="324"/>
    </row>
    <row r="494" spans="1:22" ht="42.75">
      <c r="A494" s="81"/>
      <c r="B494" s="364" t="s">
        <v>880</v>
      </c>
      <c r="C494" s="338" t="s">
        <v>881</v>
      </c>
      <c r="D494" s="32" t="s">
        <v>3446</v>
      </c>
      <c r="E494" s="20" t="str">
        <f t="shared" si="199"/>
        <v>Enter value from column G to column L</v>
      </c>
      <c r="F494" s="22"/>
      <c r="G494" s="47"/>
      <c r="H494" s="47"/>
      <c r="I494" s="47"/>
      <c r="J494" s="47"/>
      <c r="K494" s="47"/>
      <c r="L494" s="47"/>
      <c r="M494" s="86"/>
      <c r="N494" s="90"/>
      <c r="O494" s="87">
        <f t="shared" si="200"/>
        <v>0</v>
      </c>
      <c r="P494" s="88"/>
      <c r="Q494" s="88"/>
      <c r="R494" s="87">
        <f t="shared" si="201"/>
        <v>0</v>
      </c>
      <c r="S494" s="88"/>
      <c r="T494" s="88"/>
      <c r="U494" s="87">
        <f t="shared" si="202"/>
        <v>0</v>
      </c>
      <c r="V494" s="324"/>
    </row>
    <row r="495" spans="1:22" ht="42.75">
      <c r="A495" s="81"/>
      <c r="B495" s="364" t="s">
        <v>882</v>
      </c>
      <c r="C495" s="338" t="s">
        <v>883</v>
      </c>
      <c r="D495" s="80" t="s">
        <v>3446</v>
      </c>
      <c r="E495" s="20" t="str">
        <f t="shared" si="199"/>
        <v>Enter value from column G to column L</v>
      </c>
      <c r="F495" s="22"/>
      <c r="G495" s="47"/>
      <c r="H495" s="47"/>
      <c r="I495" s="47"/>
      <c r="J495" s="47"/>
      <c r="K495" s="47"/>
      <c r="L495" s="47"/>
      <c r="M495" s="86"/>
      <c r="N495" s="90"/>
      <c r="O495" s="87">
        <f t="shared" si="200"/>
        <v>0</v>
      </c>
      <c r="P495" s="88"/>
      <c r="Q495" s="88"/>
      <c r="R495" s="87">
        <f t="shared" si="201"/>
        <v>0</v>
      </c>
      <c r="S495" s="88"/>
      <c r="T495" s="88"/>
      <c r="U495" s="87">
        <f t="shared" si="202"/>
        <v>0</v>
      </c>
      <c r="V495" s="324"/>
    </row>
    <row r="496" spans="1:22" ht="28.5">
      <c r="A496" s="81"/>
      <c r="B496" s="364" t="s">
        <v>884</v>
      </c>
      <c r="C496" s="338" t="s">
        <v>885</v>
      </c>
      <c r="D496" s="80" t="s">
        <v>3451</v>
      </c>
      <c r="E496" s="20" t="str">
        <f t="shared" si="199"/>
        <v>Enter value from column G to column L</v>
      </c>
      <c r="F496" s="22"/>
      <c r="G496" s="47"/>
      <c r="H496" s="47"/>
      <c r="I496" s="47"/>
      <c r="J496" s="47"/>
      <c r="K496" s="47"/>
      <c r="L496" s="47"/>
      <c r="M496" s="86"/>
      <c r="N496" s="90"/>
      <c r="O496" s="87">
        <f t="shared" si="200"/>
        <v>0</v>
      </c>
      <c r="P496" s="88"/>
      <c r="Q496" s="88"/>
      <c r="R496" s="87">
        <f t="shared" si="201"/>
        <v>0</v>
      </c>
      <c r="S496" s="88"/>
      <c r="T496" s="88"/>
      <c r="U496" s="87">
        <f t="shared" si="202"/>
        <v>0</v>
      </c>
      <c r="V496" s="324"/>
    </row>
    <row r="497" spans="1:22" ht="28.5">
      <c r="A497" s="81"/>
      <c r="B497" s="364" t="s">
        <v>886</v>
      </c>
      <c r="C497" s="338" t="s">
        <v>887</v>
      </c>
      <c r="D497" s="80" t="s">
        <v>3451</v>
      </c>
      <c r="E497" s="20" t="str">
        <f t="shared" si="199"/>
        <v>Enter value from column G to column L</v>
      </c>
      <c r="F497" s="22"/>
      <c r="G497" s="47"/>
      <c r="H497" s="47"/>
      <c r="I497" s="47"/>
      <c r="J497" s="47"/>
      <c r="K497" s="47"/>
      <c r="L497" s="47"/>
      <c r="M497" s="86"/>
      <c r="N497" s="90"/>
      <c r="O497" s="87">
        <f t="shared" si="200"/>
        <v>0</v>
      </c>
      <c r="P497" s="88"/>
      <c r="Q497" s="88"/>
      <c r="R497" s="87">
        <f t="shared" si="201"/>
        <v>0</v>
      </c>
      <c r="S497" s="88"/>
      <c r="T497" s="88"/>
      <c r="U497" s="87">
        <f t="shared" si="202"/>
        <v>0</v>
      </c>
      <c r="V497" s="324"/>
    </row>
    <row r="498" spans="1:22" ht="28.5">
      <c r="A498" s="81"/>
      <c r="B498" s="364" t="s">
        <v>888</v>
      </c>
      <c r="C498" s="338" t="s">
        <v>889</v>
      </c>
      <c r="D498" s="80" t="s">
        <v>3446</v>
      </c>
      <c r="E498" s="20" t="str">
        <f t="shared" si="199"/>
        <v>Enter value from column G to column L</v>
      </c>
      <c r="F498" s="22"/>
      <c r="G498" s="47"/>
      <c r="H498" s="47"/>
      <c r="I498" s="47"/>
      <c r="J498" s="47"/>
      <c r="K498" s="47"/>
      <c r="L498" s="47"/>
      <c r="M498" s="86"/>
      <c r="N498" s="90"/>
      <c r="O498" s="87">
        <f t="shared" si="200"/>
        <v>0</v>
      </c>
      <c r="P498" s="88"/>
      <c r="Q498" s="88"/>
      <c r="R498" s="87">
        <f t="shared" si="201"/>
        <v>0</v>
      </c>
      <c r="S498" s="88"/>
      <c r="T498" s="88"/>
      <c r="U498" s="87">
        <f t="shared" si="202"/>
        <v>0</v>
      </c>
      <c r="V498" s="324"/>
    </row>
    <row r="499" spans="1:22" ht="42.75">
      <c r="A499" s="81"/>
      <c r="B499" s="364" t="s">
        <v>890</v>
      </c>
      <c r="C499" s="338" t="s">
        <v>891</v>
      </c>
      <c r="D499" s="32" t="s">
        <v>3446</v>
      </c>
      <c r="E499" s="20" t="str">
        <f t="shared" si="199"/>
        <v>Enter value from column G to column L</v>
      </c>
      <c r="F499" s="22"/>
      <c r="G499" s="47"/>
      <c r="H499" s="47"/>
      <c r="I499" s="47"/>
      <c r="J499" s="47"/>
      <c r="K499" s="47"/>
      <c r="L499" s="47"/>
      <c r="M499" s="86"/>
      <c r="N499" s="90"/>
      <c r="O499" s="87">
        <f t="shared" si="200"/>
        <v>0</v>
      </c>
      <c r="P499" s="88"/>
      <c r="Q499" s="88"/>
      <c r="R499" s="87">
        <f t="shared" si="201"/>
        <v>0</v>
      </c>
      <c r="S499" s="88"/>
      <c r="T499" s="88"/>
      <c r="U499" s="87">
        <f t="shared" si="202"/>
        <v>0</v>
      </c>
      <c r="V499" s="324"/>
    </row>
    <row r="500" spans="1:22" ht="42.75">
      <c r="A500" s="81"/>
      <c r="B500" s="364" t="s">
        <v>892</v>
      </c>
      <c r="C500" s="338" t="s">
        <v>893</v>
      </c>
      <c r="D500" s="80" t="s">
        <v>3446</v>
      </c>
      <c r="E500" s="20" t="str">
        <f t="shared" si="199"/>
        <v>Enter value from column G to column L</v>
      </c>
      <c r="F500" s="22"/>
      <c r="G500" s="47"/>
      <c r="H500" s="47"/>
      <c r="I500" s="47"/>
      <c r="J500" s="47"/>
      <c r="K500" s="47"/>
      <c r="L500" s="47"/>
      <c r="M500" s="86"/>
      <c r="N500" s="90"/>
      <c r="O500" s="87">
        <f t="shared" si="200"/>
        <v>0</v>
      </c>
      <c r="P500" s="88"/>
      <c r="Q500" s="88"/>
      <c r="R500" s="87">
        <f t="shared" si="201"/>
        <v>0</v>
      </c>
      <c r="S500" s="88"/>
      <c r="T500" s="88"/>
      <c r="U500" s="87">
        <f t="shared" si="202"/>
        <v>0</v>
      </c>
      <c r="V500" s="324"/>
    </row>
    <row r="501" spans="1:22" ht="42.75">
      <c r="A501" s="81"/>
      <c r="B501" s="364" t="s">
        <v>894</v>
      </c>
      <c r="C501" s="338" t="s">
        <v>895</v>
      </c>
      <c r="D501" s="80" t="s">
        <v>3446</v>
      </c>
      <c r="E501" s="20" t="str">
        <f t="shared" si="199"/>
        <v>Enter value from column G to column L</v>
      </c>
      <c r="F501" s="22"/>
      <c r="G501" s="47"/>
      <c r="H501" s="47"/>
      <c r="I501" s="47"/>
      <c r="J501" s="47"/>
      <c r="K501" s="47"/>
      <c r="L501" s="47"/>
      <c r="M501" s="86"/>
      <c r="N501" s="90"/>
      <c r="O501" s="87">
        <f t="shared" si="200"/>
        <v>0</v>
      </c>
      <c r="P501" s="88"/>
      <c r="Q501" s="88"/>
      <c r="R501" s="87">
        <f t="shared" si="201"/>
        <v>0</v>
      </c>
      <c r="S501" s="88"/>
      <c r="T501" s="88"/>
      <c r="U501" s="87">
        <f t="shared" si="202"/>
        <v>0</v>
      </c>
      <c r="V501" s="324"/>
    </row>
    <row r="502" spans="1:22" ht="42.75">
      <c r="A502" s="81"/>
      <c r="B502" s="364" t="s">
        <v>896</v>
      </c>
      <c r="C502" s="338" t="s">
        <v>897</v>
      </c>
      <c r="D502" s="80" t="s">
        <v>3446</v>
      </c>
      <c r="E502" s="20" t="str">
        <f t="shared" si="199"/>
        <v>Enter value from column G to column L</v>
      </c>
      <c r="F502" s="22"/>
      <c r="G502" s="47"/>
      <c r="H502" s="47"/>
      <c r="I502" s="47"/>
      <c r="J502" s="47"/>
      <c r="K502" s="47"/>
      <c r="L502" s="47"/>
      <c r="M502" s="86"/>
      <c r="N502" s="90"/>
      <c r="O502" s="87">
        <f t="shared" si="200"/>
        <v>0</v>
      </c>
      <c r="P502" s="88"/>
      <c r="Q502" s="88"/>
      <c r="R502" s="87">
        <f t="shared" si="201"/>
        <v>0</v>
      </c>
      <c r="S502" s="88"/>
      <c r="T502" s="88"/>
      <c r="U502" s="87">
        <f t="shared" si="202"/>
        <v>0</v>
      </c>
      <c r="V502" s="324"/>
    </row>
    <row r="503" spans="1:22" ht="28.5">
      <c r="A503" s="81"/>
      <c r="B503" s="364" t="s">
        <v>898</v>
      </c>
      <c r="C503" s="338" t="s">
        <v>899</v>
      </c>
      <c r="D503" s="80" t="s">
        <v>3446</v>
      </c>
      <c r="E503" s="20" t="str">
        <f t="shared" si="199"/>
        <v>Enter value from column G to column L</v>
      </c>
      <c r="F503" s="22"/>
      <c r="G503" s="47"/>
      <c r="H503" s="47"/>
      <c r="I503" s="47"/>
      <c r="J503" s="47"/>
      <c r="K503" s="47"/>
      <c r="L503" s="47"/>
      <c r="M503" s="86"/>
      <c r="N503" s="90"/>
      <c r="O503" s="87">
        <f t="shared" si="200"/>
        <v>0</v>
      </c>
      <c r="P503" s="88"/>
      <c r="Q503" s="88"/>
      <c r="R503" s="87">
        <f t="shared" si="201"/>
        <v>0</v>
      </c>
      <c r="S503" s="88"/>
      <c r="T503" s="88"/>
      <c r="U503" s="87">
        <f t="shared" si="202"/>
        <v>0</v>
      </c>
      <c r="V503" s="324"/>
    </row>
    <row r="504" spans="1:22" ht="42.75">
      <c r="A504" s="81"/>
      <c r="B504" s="364" t="s">
        <v>900</v>
      </c>
      <c r="C504" s="338" t="s">
        <v>901</v>
      </c>
      <c r="D504" s="80" t="s">
        <v>3446</v>
      </c>
      <c r="E504" s="20" t="str">
        <f t="shared" si="199"/>
        <v>Enter value from column G to column L</v>
      </c>
      <c r="F504" s="22"/>
      <c r="G504" s="47"/>
      <c r="H504" s="47"/>
      <c r="I504" s="47"/>
      <c r="J504" s="47"/>
      <c r="K504" s="47"/>
      <c r="L504" s="47"/>
      <c r="M504" s="86"/>
      <c r="N504" s="90"/>
      <c r="O504" s="87">
        <f t="shared" si="200"/>
        <v>0</v>
      </c>
      <c r="P504" s="88"/>
      <c r="Q504" s="88"/>
      <c r="R504" s="87">
        <f t="shared" si="201"/>
        <v>0</v>
      </c>
      <c r="S504" s="88"/>
      <c r="T504" s="88"/>
      <c r="U504" s="87">
        <f t="shared" si="202"/>
        <v>0</v>
      </c>
      <c r="V504" s="324"/>
    </row>
    <row r="505" spans="1:22" ht="42.75">
      <c r="A505" s="81"/>
      <c r="B505" s="364" t="s">
        <v>902</v>
      </c>
      <c r="C505" s="338" t="s">
        <v>903</v>
      </c>
      <c r="D505" s="32" t="s">
        <v>3446</v>
      </c>
      <c r="E505" s="20" t="str">
        <f t="shared" si="199"/>
        <v>Enter value from column G to column L</v>
      </c>
      <c r="F505" s="22"/>
      <c r="G505" s="47"/>
      <c r="H505" s="47"/>
      <c r="I505" s="47"/>
      <c r="J505" s="47"/>
      <c r="K505" s="47"/>
      <c r="L505" s="47"/>
      <c r="M505" s="86"/>
      <c r="N505" s="90"/>
      <c r="O505" s="87">
        <f t="shared" si="200"/>
        <v>0</v>
      </c>
      <c r="P505" s="88"/>
      <c r="Q505" s="88"/>
      <c r="R505" s="87">
        <f t="shared" si="201"/>
        <v>0</v>
      </c>
      <c r="S505" s="88"/>
      <c r="T505" s="88"/>
      <c r="U505" s="87">
        <f t="shared" si="202"/>
        <v>0</v>
      </c>
      <c r="V505" s="324"/>
    </row>
    <row r="506" spans="1:22" ht="42.75">
      <c r="A506" s="81"/>
      <c r="B506" s="364" t="s">
        <v>904</v>
      </c>
      <c r="C506" s="338" t="s">
        <v>905</v>
      </c>
      <c r="D506" s="80" t="s">
        <v>3446</v>
      </c>
      <c r="E506" s="20" t="str">
        <f t="shared" si="199"/>
        <v>Enter value from column G to column L</v>
      </c>
      <c r="F506" s="22"/>
      <c r="G506" s="47"/>
      <c r="H506" s="47"/>
      <c r="I506" s="47"/>
      <c r="J506" s="47"/>
      <c r="K506" s="47"/>
      <c r="L506" s="47"/>
      <c r="M506" s="86"/>
      <c r="N506" s="90"/>
      <c r="O506" s="87">
        <f t="shared" si="200"/>
        <v>0</v>
      </c>
      <c r="P506" s="88"/>
      <c r="Q506" s="88"/>
      <c r="R506" s="87">
        <f t="shared" si="201"/>
        <v>0</v>
      </c>
      <c r="S506" s="88"/>
      <c r="T506" s="88"/>
      <c r="U506" s="87">
        <f t="shared" si="202"/>
        <v>0</v>
      </c>
      <c r="V506" s="324"/>
    </row>
    <row r="507" spans="1:22" ht="42.75">
      <c r="A507" s="81"/>
      <c r="B507" s="364" t="s">
        <v>906</v>
      </c>
      <c r="C507" s="338" t="s">
        <v>907</v>
      </c>
      <c r="D507" s="80" t="s">
        <v>3446</v>
      </c>
      <c r="E507" s="20" t="str">
        <f t="shared" si="199"/>
        <v>Enter value from column G to column L</v>
      </c>
      <c r="F507" s="22"/>
      <c r="G507" s="47"/>
      <c r="H507" s="47"/>
      <c r="I507" s="47"/>
      <c r="J507" s="47"/>
      <c r="K507" s="47"/>
      <c r="L507" s="47"/>
      <c r="M507" s="86"/>
      <c r="N507" s="90"/>
      <c r="O507" s="87">
        <f t="shared" si="200"/>
        <v>0</v>
      </c>
      <c r="P507" s="88"/>
      <c r="Q507" s="88"/>
      <c r="R507" s="87">
        <f t="shared" si="201"/>
        <v>0</v>
      </c>
      <c r="S507" s="88"/>
      <c r="T507" s="88"/>
      <c r="U507" s="87">
        <f t="shared" si="202"/>
        <v>0</v>
      </c>
      <c r="V507" s="324"/>
    </row>
    <row r="508" spans="1:22" ht="42.75">
      <c r="A508" s="81"/>
      <c r="B508" s="364" t="s">
        <v>908</v>
      </c>
      <c r="C508" s="338" t="s">
        <v>909</v>
      </c>
      <c r="D508" s="80" t="s">
        <v>3446</v>
      </c>
      <c r="E508" s="20" t="str">
        <f t="shared" si="199"/>
        <v>Enter value from column G to column L</v>
      </c>
      <c r="F508" s="22"/>
      <c r="G508" s="47"/>
      <c r="H508" s="47"/>
      <c r="I508" s="47"/>
      <c r="J508" s="47"/>
      <c r="K508" s="47"/>
      <c r="L508" s="47"/>
      <c r="M508" s="86"/>
      <c r="N508" s="90"/>
      <c r="O508" s="87">
        <f t="shared" si="200"/>
        <v>0</v>
      </c>
      <c r="P508" s="88"/>
      <c r="Q508" s="88"/>
      <c r="R508" s="87">
        <f t="shared" si="201"/>
        <v>0</v>
      </c>
      <c r="S508" s="88"/>
      <c r="T508" s="88"/>
      <c r="U508" s="87">
        <f t="shared" si="202"/>
        <v>0</v>
      </c>
      <c r="V508" s="324"/>
    </row>
    <row r="509" spans="1:22" ht="42.75">
      <c r="A509" s="81"/>
      <c r="B509" s="364" t="s">
        <v>910</v>
      </c>
      <c r="C509" s="338" t="s">
        <v>911</v>
      </c>
      <c r="D509" s="80" t="s">
        <v>3446</v>
      </c>
      <c r="E509" s="20" t="str">
        <f t="shared" si="199"/>
        <v>Enter value from column G to column L</v>
      </c>
      <c r="F509" s="22"/>
      <c r="G509" s="47"/>
      <c r="H509" s="47"/>
      <c r="I509" s="47"/>
      <c r="J509" s="47"/>
      <c r="K509" s="47"/>
      <c r="L509" s="47"/>
      <c r="M509" s="86"/>
      <c r="N509" s="90"/>
      <c r="O509" s="87">
        <f t="shared" si="200"/>
        <v>0</v>
      </c>
      <c r="P509" s="88"/>
      <c r="Q509" s="88"/>
      <c r="R509" s="87">
        <f t="shared" si="201"/>
        <v>0</v>
      </c>
      <c r="S509" s="88"/>
      <c r="T509" s="88"/>
      <c r="U509" s="87">
        <f t="shared" si="202"/>
        <v>0</v>
      </c>
      <c r="V509" s="324"/>
    </row>
    <row r="510" spans="1:22" ht="42.75">
      <c r="A510" s="81"/>
      <c r="B510" s="364" t="s">
        <v>912</v>
      </c>
      <c r="C510" s="338" t="s">
        <v>913</v>
      </c>
      <c r="D510" s="80" t="s">
        <v>3446</v>
      </c>
      <c r="E510" s="20" t="str">
        <f t="shared" si="199"/>
        <v>Enter value from column G to column L</v>
      </c>
      <c r="F510" s="22"/>
      <c r="G510" s="47"/>
      <c r="H510" s="47"/>
      <c r="I510" s="47"/>
      <c r="J510" s="47"/>
      <c r="K510" s="47"/>
      <c r="L510" s="47"/>
      <c r="M510" s="86"/>
      <c r="N510" s="90"/>
      <c r="O510" s="87">
        <f t="shared" si="200"/>
        <v>0</v>
      </c>
      <c r="P510" s="88"/>
      <c r="Q510" s="88"/>
      <c r="R510" s="87">
        <f t="shared" si="201"/>
        <v>0</v>
      </c>
      <c r="S510" s="88"/>
      <c r="T510" s="88"/>
      <c r="U510" s="87">
        <f t="shared" si="202"/>
        <v>0</v>
      </c>
      <c r="V510" s="324"/>
    </row>
    <row r="511" spans="1:22" ht="42.75">
      <c r="A511" s="81"/>
      <c r="B511" s="364" t="s">
        <v>914</v>
      </c>
      <c r="C511" s="338" t="s">
        <v>915</v>
      </c>
      <c r="D511" s="80" t="s">
        <v>3446</v>
      </c>
      <c r="E511" s="20" t="str">
        <f t="shared" si="199"/>
        <v>Enter value from column G to column L</v>
      </c>
      <c r="F511" s="22"/>
      <c r="G511" s="47"/>
      <c r="H511" s="47"/>
      <c r="I511" s="47"/>
      <c r="J511" s="47"/>
      <c r="K511" s="47"/>
      <c r="L511" s="47"/>
      <c r="M511" s="86"/>
      <c r="N511" s="90"/>
      <c r="O511" s="87">
        <f t="shared" si="200"/>
        <v>0</v>
      </c>
      <c r="P511" s="88"/>
      <c r="Q511" s="88"/>
      <c r="R511" s="87">
        <f t="shared" si="201"/>
        <v>0</v>
      </c>
      <c r="S511" s="88"/>
      <c r="T511" s="88"/>
      <c r="U511" s="87">
        <f t="shared" si="202"/>
        <v>0</v>
      </c>
      <c r="V511" s="324"/>
    </row>
    <row r="512" spans="1:22" ht="42.75">
      <c r="A512" s="81"/>
      <c r="B512" s="364" t="s">
        <v>916</v>
      </c>
      <c r="C512" s="338" t="s">
        <v>917</v>
      </c>
      <c r="D512" s="80" t="s">
        <v>3446</v>
      </c>
      <c r="E512" s="20" t="str">
        <f t="shared" si="199"/>
        <v>Enter value from column G to column L</v>
      </c>
      <c r="F512" s="22"/>
      <c r="G512" s="47"/>
      <c r="H512" s="47"/>
      <c r="I512" s="47"/>
      <c r="J512" s="47"/>
      <c r="K512" s="47"/>
      <c r="L512" s="47"/>
      <c r="M512" s="86"/>
      <c r="N512" s="90"/>
      <c r="O512" s="87">
        <f t="shared" si="200"/>
        <v>0</v>
      </c>
      <c r="P512" s="88"/>
      <c r="Q512" s="88"/>
      <c r="R512" s="87">
        <f t="shared" si="201"/>
        <v>0</v>
      </c>
      <c r="S512" s="88"/>
      <c r="T512" s="88"/>
      <c r="U512" s="87">
        <f t="shared" si="202"/>
        <v>0</v>
      </c>
      <c r="V512" s="324"/>
    </row>
    <row r="513" spans="1:22" ht="42.75">
      <c r="A513" s="81"/>
      <c r="B513" s="364" t="s">
        <v>918</v>
      </c>
      <c r="C513" s="338" t="s">
        <v>919</v>
      </c>
      <c r="D513" s="80" t="s">
        <v>3446</v>
      </c>
      <c r="E513" s="20" t="str">
        <f t="shared" si="199"/>
        <v>Enter value from column G to column L</v>
      </c>
      <c r="F513" s="22"/>
      <c r="G513" s="47"/>
      <c r="H513" s="47"/>
      <c r="I513" s="47"/>
      <c r="J513" s="47"/>
      <c r="K513" s="47"/>
      <c r="L513" s="47"/>
      <c r="M513" s="86"/>
      <c r="N513" s="90"/>
      <c r="O513" s="87">
        <f t="shared" si="200"/>
        <v>0</v>
      </c>
      <c r="P513" s="88"/>
      <c r="Q513" s="88"/>
      <c r="R513" s="87">
        <f t="shared" si="201"/>
        <v>0</v>
      </c>
      <c r="S513" s="88"/>
      <c r="T513" s="88"/>
      <c r="U513" s="87">
        <f t="shared" si="202"/>
        <v>0</v>
      </c>
      <c r="V513" s="324"/>
    </row>
    <row r="514" spans="1:22" ht="42.75">
      <c r="A514" s="81"/>
      <c r="B514" s="364" t="s">
        <v>920</v>
      </c>
      <c r="C514" s="338" t="s">
        <v>921</v>
      </c>
      <c r="D514" s="80" t="s">
        <v>3446</v>
      </c>
      <c r="E514" s="20" t="str">
        <f t="shared" si="199"/>
        <v>Enter value from column G to column L</v>
      </c>
      <c r="F514" s="22"/>
      <c r="G514" s="47"/>
      <c r="H514" s="47"/>
      <c r="I514" s="47"/>
      <c r="J514" s="47"/>
      <c r="K514" s="47"/>
      <c r="L514" s="47"/>
      <c r="M514" s="86"/>
      <c r="N514" s="90"/>
      <c r="O514" s="87">
        <f t="shared" si="200"/>
        <v>0</v>
      </c>
      <c r="P514" s="88"/>
      <c r="Q514" s="88"/>
      <c r="R514" s="87">
        <f t="shared" si="201"/>
        <v>0</v>
      </c>
      <c r="S514" s="88"/>
      <c r="T514" s="88"/>
      <c r="U514" s="87">
        <f t="shared" si="202"/>
        <v>0</v>
      </c>
      <c r="V514" s="324"/>
    </row>
    <row r="515" spans="1:22" ht="42.75">
      <c r="A515" s="81"/>
      <c r="B515" s="364" t="s">
        <v>922</v>
      </c>
      <c r="C515" s="338" t="s">
        <v>923</v>
      </c>
      <c r="D515" s="80" t="s">
        <v>3446</v>
      </c>
      <c r="E515" s="20" t="str">
        <f t="shared" si="199"/>
        <v>Enter value from column G to column L</v>
      </c>
      <c r="F515" s="22"/>
      <c r="G515" s="47"/>
      <c r="H515" s="47"/>
      <c r="I515" s="47"/>
      <c r="J515" s="47"/>
      <c r="K515" s="47"/>
      <c r="L515" s="47"/>
      <c r="M515" s="86"/>
      <c r="N515" s="90"/>
      <c r="O515" s="87">
        <f t="shared" si="200"/>
        <v>0</v>
      </c>
      <c r="P515" s="88"/>
      <c r="Q515" s="88"/>
      <c r="R515" s="87">
        <f t="shared" si="201"/>
        <v>0</v>
      </c>
      <c r="S515" s="88"/>
      <c r="T515" s="88"/>
      <c r="U515" s="87">
        <f t="shared" si="202"/>
        <v>0</v>
      </c>
      <c r="V515" s="324"/>
    </row>
    <row r="516" spans="1:22" ht="42.75">
      <c r="A516" s="81"/>
      <c r="B516" s="364" t="s">
        <v>924</v>
      </c>
      <c r="C516" s="338" t="s">
        <v>925</v>
      </c>
      <c r="D516" s="80" t="s">
        <v>3446</v>
      </c>
      <c r="E516" s="20" t="str">
        <f t="shared" si="199"/>
        <v>Enter value from column G to column L</v>
      </c>
      <c r="F516" s="22"/>
      <c r="G516" s="47"/>
      <c r="H516" s="47"/>
      <c r="I516" s="47"/>
      <c r="J516" s="47"/>
      <c r="K516" s="47"/>
      <c r="L516" s="47"/>
      <c r="M516" s="86"/>
      <c r="N516" s="90"/>
      <c r="O516" s="87">
        <f t="shared" si="200"/>
        <v>0</v>
      </c>
      <c r="P516" s="88"/>
      <c r="Q516" s="88"/>
      <c r="R516" s="87">
        <f t="shared" si="201"/>
        <v>0</v>
      </c>
      <c r="S516" s="88"/>
      <c r="T516" s="88"/>
      <c r="U516" s="87">
        <f t="shared" si="202"/>
        <v>0</v>
      </c>
      <c r="V516" s="324"/>
    </row>
    <row r="517" spans="1:22" ht="42.75">
      <c r="A517" s="81"/>
      <c r="B517" s="364" t="s">
        <v>926</v>
      </c>
      <c r="C517" s="338" t="s">
        <v>927</v>
      </c>
      <c r="D517" s="80" t="s">
        <v>3446</v>
      </c>
      <c r="E517" s="20" t="str">
        <f t="shared" si="199"/>
        <v>Enter value from column G to column L</v>
      </c>
      <c r="F517" s="22"/>
      <c r="G517" s="47"/>
      <c r="H517" s="47"/>
      <c r="I517" s="47"/>
      <c r="J517" s="47"/>
      <c r="K517" s="47"/>
      <c r="L517" s="47"/>
      <c r="M517" s="86"/>
      <c r="N517" s="90"/>
      <c r="O517" s="87">
        <f t="shared" si="200"/>
        <v>0</v>
      </c>
      <c r="P517" s="88"/>
      <c r="Q517" s="88"/>
      <c r="R517" s="87">
        <f t="shared" si="201"/>
        <v>0</v>
      </c>
      <c r="S517" s="88"/>
      <c r="T517" s="88"/>
      <c r="U517" s="87">
        <f t="shared" si="202"/>
        <v>0</v>
      </c>
      <c r="V517" s="324"/>
    </row>
    <row r="518" spans="1:22" ht="28.5">
      <c r="A518" s="81"/>
      <c r="B518" s="364" t="s">
        <v>928</v>
      </c>
      <c r="C518" s="338" t="s">
        <v>929</v>
      </c>
      <c r="D518" s="32" t="s">
        <v>3446</v>
      </c>
      <c r="E518" s="20" t="str">
        <f t="shared" si="199"/>
        <v>Enter value from column G to column L</v>
      </c>
      <c r="F518" s="22"/>
      <c r="G518" s="47"/>
      <c r="H518" s="47"/>
      <c r="I518" s="47"/>
      <c r="J518" s="47"/>
      <c r="K518" s="47"/>
      <c r="L518" s="47"/>
      <c r="M518" s="86"/>
      <c r="N518" s="90"/>
      <c r="O518" s="87">
        <f t="shared" si="200"/>
        <v>0</v>
      </c>
      <c r="P518" s="88"/>
      <c r="Q518" s="88"/>
      <c r="R518" s="87">
        <f t="shared" si="201"/>
        <v>0</v>
      </c>
      <c r="S518" s="88"/>
      <c r="T518" s="88"/>
      <c r="U518" s="87">
        <f t="shared" si="202"/>
        <v>0</v>
      </c>
      <c r="V518" s="324"/>
    </row>
    <row r="519" spans="1:22" ht="28.5">
      <c r="A519" s="81"/>
      <c r="B519" s="364" t="s">
        <v>930</v>
      </c>
      <c r="C519" s="338" t="s">
        <v>931</v>
      </c>
      <c r="D519" s="32" t="s">
        <v>3446</v>
      </c>
      <c r="E519" s="20" t="str">
        <f t="shared" si="199"/>
        <v>Enter value from column G to column L</v>
      </c>
      <c r="F519" s="22"/>
      <c r="G519" s="47"/>
      <c r="H519" s="47"/>
      <c r="I519" s="47"/>
      <c r="J519" s="47"/>
      <c r="K519" s="47"/>
      <c r="L519" s="47"/>
      <c r="M519" s="86"/>
      <c r="N519" s="90"/>
      <c r="O519" s="87">
        <f t="shared" si="200"/>
        <v>0</v>
      </c>
      <c r="P519" s="88"/>
      <c r="Q519" s="88"/>
      <c r="R519" s="87">
        <f t="shared" si="201"/>
        <v>0</v>
      </c>
      <c r="S519" s="88"/>
      <c r="T519" s="88"/>
      <c r="U519" s="87">
        <f t="shared" si="202"/>
        <v>0</v>
      </c>
      <c r="V519" s="324"/>
    </row>
    <row r="520" spans="1:22" ht="28.5">
      <c r="A520" s="81"/>
      <c r="B520" s="364" t="s">
        <v>932</v>
      </c>
      <c r="C520" s="338" t="s">
        <v>933</v>
      </c>
      <c r="D520" s="80" t="s">
        <v>3446</v>
      </c>
      <c r="E520" s="20" t="str">
        <f t="shared" si="199"/>
        <v>Enter value from column G to column L</v>
      </c>
      <c r="F520" s="22"/>
      <c r="G520" s="47"/>
      <c r="H520" s="47"/>
      <c r="I520" s="47"/>
      <c r="J520" s="47"/>
      <c r="K520" s="47"/>
      <c r="L520" s="47"/>
      <c r="M520" s="86"/>
      <c r="N520" s="90"/>
      <c r="O520" s="87">
        <f t="shared" si="200"/>
        <v>0</v>
      </c>
      <c r="P520" s="88"/>
      <c r="Q520" s="88"/>
      <c r="R520" s="87">
        <f t="shared" si="201"/>
        <v>0</v>
      </c>
      <c r="S520" s="88"/>
      <c r="T520" s="88"/>
      <c r="U520" s="87">
        <f t="shared" si="202"/>
        <v>0</v>
      </c>
      <c r="V520" s="324"/>
    </row>
    <row r="521" spans="1:22" ht="28.5">
      <c r="A521" s="81"/>
      <c r="B521" s="364" t="s">
        <v>934</v>
      </c>
      <c r="C521" s="338" t="s">
        <v>935</v>
      </c>
      <c r="D521" s="32" t="s">
        <v>3446</v>
      </c>
      <c r="E521" s="20" t="str">
        <f t="shared" si="199"/>
        <v>Enter value from column G to column L</v>
      </c>
      <c r="F521" s="22"/>
      <c r="G521" s="47"/>
      <c r="H521" s="47"/>
      <c r="I521" s="47"/>
      <c r="J521" s="47"/>
      <c r="K521" s="47"/>
      <c r="L521" s="47"/>
      <c r="M521" s="86"/>
      <c r="N521" s="90"/>
      <c r="O521" s="87">
        <f t="shared" si="200"/>
        <v>0</v>
      </c>
      <c r="P521" s="88"/>
      <c r="Q521" s="88"/>
      <c r="R521" s="87">
        <f t="shared" si="201"/>
        <v>0</v>
      </c>
      <c r="S521" s="88"/>
      <c r="T521" s="88"/>
      <c r="U521" s="87">
        <f t="shared" si="202"/>
        <v>0</v>
      </c>
      <c r="V521" s="324"/>
    </row>
    <row r="522" spans="1:22" ht="28.5">
      <c r="A522" s="81"/>
      <c r="B522" s="364" t="s">
        <v>936</v>
      </c>
      <c r="C522" s="338" t="s">
        <v>937</v>
      </c>
      <c r="D522" s="80" t="s">
        <v>3446</v>
      </c>
      <c r="E522" s="20" t="str">
        <f t="shared" si="199"/>
        <v>Enter value from column G to column L</v>
      </c>
      <c r="F522" s="22"/>
      <c r="G522" s="47"/>
      <c r="H522" s="47"/>
      <c r="I522" s="47"/>
      <c r="J522" s="47"/>
      <c r="K522" s="47"/>
      <c r="L522" s="47"/>
      <c r="M522" s="86"/>
      <c r="N522" s="90"/>
      <c r="O522" s="87">
        <f t="shared" si="200"/>
        <v>0</v>
      </c>
      <c r="P522" s="88"/>
      <c r="Q522" s="88"/>
      <c r="R522" s="87">
        <f t="shared" si="201"/>
        <v>0</v>
      </c>
      <c r="S522" s="88"/>
      <c r="T522" s="88"/>
      <c r="U522" s="87">
        <f t="shared" si="202"/>
        <v>0</v>
      </c>
      <c r="V522" s="324"/>
    </row>
    <row r="523" spans="1:22" ht="42.75">
      <c r="A523" s="81"/>
      <c r="B523" s="364" t="s">
        <v>938</v>
      </c>
      <c r="C523" s="338" t="s">
        <v>939</v>
      </c>
      <c r="D523" s="80" t="s">
        <v>3446</v>
      </c>
      <c r="E523" s="20" t="str">
        <f t="shared" si="199"/>
        <v>Enter value from column G to column L</v>
      </c>
      <c r="F523" s="22"/>
      <c r="G523" s="47"/>
      <c r="H523" s="47"/>
      <c r="I523" s="47"/>
      <c r="J523" s="47"/>
      <c r="K523" s="47"/>
      <c r="L523" s="47"/>
      <c r="M523" s="86"/>
      <c r="N523" s="90"/>
      <c r="O523" s="87">
        <f t="shared" si="200"/>
        <v>0</v>
      </c>
      <c r="P523" s="88"/>
      <c r="Q523" s="88"/>
      <c r="R523" s="87">
        <f t="shared" si="201"/>
        <v>0</v>
      </c>
      <c r="S523" s="88"/>
      <c r="T523" s="88"/>
      <c r="U523" s="87">
        <f t="shared" si="202"/>
        <v>0</v>
      </c>
      <c r="V523" s="324"/>
    </row>
    <row r="524" spans="1:22" ht="42.75">
      <c r="A524" s="81"/>
      <c r="B524" s="364" t="s">
        <v>940</v>
      </c>
      <c r="C524" s="338" t="s">
        <v>941</v>
      </c>
      <c r="D524" s="80" t="s">
        <v>3446</v>
      </c>
      <c r="E524" s="20" t="str">
        <f t="shared" si="199"/>
        <v>Enter value from column G to column L</v>
      </c>
      <c r="F524" s="22"/>
      <c r="G524" s="47"/>
      <c r="H524" s="47"/>
      <c r="I524" s="47"/>
      <c r="J524" s="47"/>
      <c r="K524" s="47"/>
      <c r="L524" s="47"/>
      <c r="M524" s="86"/>
      <c r="N524" s="90"/>
      <c r="O524" s="87">
        <f t="shared" si="200"/>
        <v>0</v>
      </c>
      <c r="P524" s="88"/>
      <c r="Q524" s="88"/>
      <c r="R524" s="87">
        <f t="shared" si="201"/>
        <v>0</v>
      </c>
      <c r="S524" s="88"/>
      <c r="T524" s="88"/>
      <c r="U524" s="87">
        <f t="shared" si="202"/>
        <v>0</v>
      </c>
      <c r="V524" s="324"/>
    </row>
    <row r="525" spans="1:22" ht="42.75">
      <c r="A525" s="81"/>
      <c r="B525" s="364" t="s">
        <v>942</v>
      </c>
      <c r="C525" s="338" t="s">
        <v>943</v>
      </c>
      <c r="D525" s="32" t="s">
        <v>3446</v>
      </c>
      <c r="E525" s="20" t="str">
        <f t="shared" si="199"/>
        <v>Enter value from column G to column L</v>
      </c>
      <c r="F525" s="22"/>
      <c r="G525" s="47"/>
      <c r="H525" s="47"/>
      <c r="I525" s="47"/>
      <c r="J525" s="47"/>
      <c r="K525" s="47"/>
      <c r="L525" s="47"/>
      <c r="M525" s="86"/>
      <c r="N525" s="90"/>
      <c r="O525" s="87">
        <f t="shared" si="200"/>
        <v>0</v>
      </c>
      <c r="P525" s="88"/>
      <c r="Q525" s="88"/>
      <c r="R525" s="87">
        <f t="shared" si="201"/>
        <v>0</v>
      </c>
      <c r="S525" s="88"/>
      <c r="T525" s="88"/>
      <c r="U525" s="87">
        <f t="shared" si="202"/>
        <v>0</v>
      </c>
      <c r="V525" s="324"/>
    </row>
    <row r="526" spans="1:22" ht="42.75">
      <c r="A526" s="81"/>
      <c r="B526" s="364" t="s">
        <v>944</v>
      </c>
      <c r="C526" s="338" t="s">
        <v>945</v>
      </c>
      <c r="D526" s="32" t="s">
        <v>3446</v>
      </c>
      <c r="E526" s="20" t="str">
        <f t="shared" si="199"/>
        <v>Enter value from column G to column L</v>
      </c>
      <c r="F526" s="22"/>
      <c r="G526" s="47"/>
      <c r="H526" s="47"/>
      <c r="I526" s="47"/>
      <c r="J526" s="47"/>
      <c r="K526" s="47"/>
      <c r="L526" s="47"/>
      <c r="M526" s="86"/>
      <c r="N526" s="90"/>
      <c r="O526" s="87">
        <f t="shared" si="200"/>
        <v>0</v>
      </c>
      <c r="P526" s="88"/>
      <c r="Q526" s="88"/>
      <c r="R526" s="87">
        <f t="shared" si="201"/>
        <v>0</v>
      </c>
      <c r="S526" s="88"/>
      <c r="T526" s="88"/>
      <c r="U526" s="87">
        <f t="shared" si="202"/>
        <v>0</v>
      </c>
      <c r="V526" s="324"/>
    </row>
    <row r="527" spans="1:22" ht="28.5">
      <c r="A527" s="81"/>
      <c r="B527" s="364" t="s">
        <v>946</v>
      </c>
      <c r="C527" s="338" t="s">
        <v>947</v>
      </c>
      <c r="D527" s="80" t="s">
        <v>3451</v>
      </c>
      <c r="E527" s="20" t="str">
        <f t="shared" si="199"/>
        <v>Enter value from column G to column L</v>
      </c>
      <c r="F527" s="22"/>
      <c r="G527" s="47"/>
      <c r="H527" s="47"/>
      <c r="I527" s="47"/>
      <c r="J527" s="47"/>
      <c r="K527" s="47"/>
      <c r="L527" s="47"/>
      <c r="M527" s="86"/>
      <c r="N527" s="90"/>
      <c r="O527" s="87">
        <f t="shared" si="200"/>
        <v>0</v>
      </c>
      <c r="P527" s="88"/>
      <c r="Q527" s="88"/>
      <c r="R527" s="87">
        <f t="shared" si="201"/>
        <v>0</v>
      </c>
      <c r="S527" s="88"/>
      <c r="T527" s="88"/>
      <c r="U527" s="87">
        <f t="shared" si="202"/>
        <v>0</v>
      </c>
      <c r="V527" s="324"/>
    </row>
    <row r="528" spans="1:22" ht="28.5">
      <c r="A528" s="81"/>
      <c r="B528" s="364" t="s">
        <v>948</v>
      </c>
      <c r="C528" s="338" t="s">
        <v>949</v>
      </c>
      <c r="D528" s="32" t="s">
        <v>3451</v>
      </c>
      <c r="E528" s="20" t="str">
        <f t="shared" si="199"/>
        <v>Enter value from column G to column L</v>
      </c>
      <c r="F528" s="22"/>
      <c r="G528" s="47"/>
      <c r="H528" s="47"/>
      <c r="I528" s="47"/>
      <c r="J528" s="47"/>
      <c r="K528" s="47"/>
      <c r="L528" s="47"/>
      <c r="M528" s="86"/>
      <c r="N528" s="90"/>
      <c r="O528" s="87">
        <f t="shared" si="200"/>
        <v>0</v>
      </c>
      <c r="P528" s="88"/>
      <c r="Q528" s="88"/>
      <c r="R528" s="87">
        <f t="shared" si="201"/>
        <v>0</v>
      </c>
      <c r="S528" s="88"/>
      <c r="T528" s="88"/>
      <c r="U528" s="87">
        <f t="shared" si="202"/>
        <v>0</v>
      </c>
      <c r="V528" s="324"/>
    </row>
    <row r="529" spans="1:22" ht="28.5">
      <c r="A529" s="81"/>
      <c r="B529" s="364" t="s">
        <v>950</v>
      </c>
      <c r="C529" s="338" t="s">
        <v>951</v>
      </c>
      <c r="D529" s="32" t="s">
        <v>3446</v>
      </c>
      <c r="E529" s="20" t="str">
        <f t="shared" si="199"/>
        <v>Enter value from column G to column L</v>
      </c>
      <c r="F529" s="22"/>
      <c r="G529" s="47"/>
      <c r="H529" s="47"/>
      <c r="I529" s="47"/>
      <c r="J529" s="47"/>
      <c r="K529" s="47"/>
      <c r="L529" s="47"/>
      <c r="M529" s="86"/>
      <c r="N529" s="90"/>
      <c r="O529" s="87">
        <f t="shared" si="200"/>
        <v>0</v>
      </c>
      <c r="P529" s="88"/>
      <c r="Q529" s="88"/>
      <c r="R529" s="87">
        <f t="shared" si="201"/>
        <v>0</v>
      </c>
      <c r="S529" s="88"/>
      <c r="T529" s="88"/>
      <c r="U529" s="87">
        <f t="shared" si="202"/>
        <v>0</v>
      </c>
      <c r="V529" s="324"/>
    </row>
    <row r="530" spans="1:22" ht="28.5">
      <c r="A530" s="81"/>
      <c r="B530" s="364" t="s">
        <v>952</v>
      </c>
      <c r="C530" s="338" t="s">
        <v>953</v>
      </c>
      <c r="D530" s="32" t="s">
        <v>3446</v>
      </c>
      <c r="E530" s="20" t="str">
        <f t="shared" si="199"/>
        <v>Enter value from column G to column L</v>
      </c>
      <c r="F530" s="22"/>
      <c r="G530" s="47"/>
      <c r="H530" s="47"/>
      <c r="I530" s="47"/>
      <c r="J530" s="47"/>
      <c r="K530" s="47"/>
      <c r="L530" s="47"/>
      <c r="M530" s="86"/>
      <c r="N530" s="90"/>
      <c r="O530" s="87">
        <f t="shared" si="200"/>
        <v>0</v>
      </c>
      <c r="P530" s="88"/>
      <c r="Q530" s="88"/>
      <c r="R530" s="87">
        <f t="shared" si="201"/>
        <v>0</v>
      </c>
      <c r="S530" s="88"/>
      <c r="T530" s="88"/>
      <c r="U530" s="87">
        <f t="shared" si="202"/>
        <v>0</v>
      </c>
      <c r="V530" s="324"/>
    </row>
    <row r="531" spans="1:22" ht="28.5">
      <c r="A531" s="81"/>
      <c r="B531" s="364" t="s">
        <v>954</v>
      </c>
      <c r="C531" s="338" t="s">
        <v>955</v>
      </c>
      <c r="D531" s="32" t="s">
        <v>3446</v>
      </c>
      <c r="E531" s="20" t="str">
        <f t="shared" si="199"/>
        <v>Enter value from column G to column L</v>
      </c>
      <c r="F531" s="22"/>
      <c r="G531" s="47"/>
      <c r="H531" s="47"/>
      <c r="I531" s="47"/>
      <c r="J531" s="47"/>
      <c r="K531" s="47"/>
      <c r="L531" s="47"/>
      <c r="M531" s="86"/>
      <c r="N531" s="90"/>
      <c r="O531" s="87">
        <f t="shared" si="200"/>
        <v>0</v>
      </c>
      <c r="P531" s="88"/>
      <c r="Q531" s="88"/>
      <c r="R531" s="87">
        <f t="shared" si="201"/>
        <v>0</v>
      </c>
      <c r="S531" s="88"/>
      <c r="T531" s="88"/>
      <c r="U531" s="87">
        <f t="shared" si="202"/>
        <v>0</v>
      </c>
      <c r="V531" s="324"/>
    </row>
    <row r="532" spans="1:22" ht="28.5">
      <c r="A532" s="81"/>
      <c r="B532" s="364" t="s">
        <v>956</v>
      </c>
      <c r="C532" s="338" t="s">
        <v>957</v>
      </c>
      <c r="D532" s="32" t="s">
        <v>3446</v>
      </c>
      <c r="E532" s="20" t="str">
        <f t="shared" ref="E532:E542" si="203">IF((COUNT(G532:L532)=0),"Enter value from column G to column L",SUM(G532:L532))</f>
        <v>Enter value from column G to column L</v>
      </c>
      <c r="F532" s="22"/>
      <c r="G532" s="47"/>
      <c r="H532" s="47"/>
      <c r="I532" s="47"/>
      <c r="J532" s="47"/>
      <c r="K532" s="47"/>
      <c r="L532" s="47"/>
      <c r="M532" s="86"/>
      <c r="N532" s="90"/>
      <c r="O532" s="87">
        <f t="shared" ref="O532:O542" si="204">N532</f>
        <v>0</v>
      </c>
      <c r="P532" s="88"/>
      <c r="Q532" s="88"/>
      <c r="R532" s="87">
        <f t="shared" ref="R532:R542" si="205">Q532</f>
        <v>0</v>
      </c>
      <c r="S532" s="88"/>
      <c r="T532" s="88"/>
      <c r="U532" s="87">
        <f t="shared" ref="U532:U542" si="206">T532</f>
        <v>0</v>
      </c>
      <c r="V532" s="324"/>
    </row>
    <row r="533" spans="1:22" ht="28.5">
      <c r="A533" s="81"/>
      <c r="B533" s="364" t="s">
        <v>958</v>
      </c>
      <c r="C533" s="338" t="s">
        <v>959</v>
      </c>
      <c r="D533" s="32" t="s">
        <v>3454</v>
      </c>
      <c r="E533" s="20" t="str">
        <f t="shared" si="203"/>
        <v>Enter value from column G to column L</v>
      </c>
      <c r="F533" s="22"/>
      <c r="G533" s="47"/>
      <c r="H533" s="47"/>
      <c r="I533" s="47"/>
      <c r="J533" s="47"/>
      <c r="K533" s="47"/>
      <c r="L533" s="47"/>
      <c r="M533" s="86"/>
      <c r="N533" s="90"/>
      <c r="O533" s="87">
        <f t="shared" si="204"/>
        <v>0</v>
      </c>
      <c r="P533" s="88"/>
      <c r="Q533" s="88"/>
      <c r="R533" s="87">
        <f t="shared" si="205"/>
        <v>0</v>
      </c>
      <c r="S533" s="88"/>
      <c r="T533" s="88"/>
      <c r="U533" s="87">
        <f t="shared" si="206"/>
        <v>0</v>
      </c>
      <c r="V533" s="324"/>
    </row>
    <row r="534" spans="1:22" s="38" customFormat="1" ht="42.75">
      <c r="A534" s="83"/>
      <c r="B534" s="365" t="s">
        <v>960</v>
      </c>
      <c r="C534" s="339" t="s">
        <v>961</v>
      </c>
      <c r="D534" s="32" t="s">
        <v>3446</v>
      </c>
      <c r="E534" s="20" t="str">
        <f t="shared" si="203"/>
        <v>Enter value from column G to column L</v>
      </c>
      <c r="F534" s="22"/>
      <c r="G534" s="47"/>
      <c r="H534" s="47"/>
      <c r="I534" s="47"/>
      <c r="J534" s="47"/>
      <c r="K534" s="47"/>
      <c r="L534" s="47"/>
      <c r="M534" s="86"/>
      <c r="N534" s="90"/>
      <c r="O534" s="87">
        <f t="shared" si="204"/>
        <v>0</v>
      </c>
      <c r="P534" s="88"/>
      <c r="Q534" s="88"/>
      <c r="R534" s="87">
        <f t="shared" si="205"/>
        <v>0</v>
      </c>
      <c r="S534" s="88"/>
      <c r="T534" s="88"/>
      <c r="U534" s="87">
        <f t="shared" si="206"/>
        <v>0</v>
      </c>
      <c r="V534" s="324"/>
    </row>
    <row r="535" spans="1:22" ht="28.5">
      <c r="A535" s="81"/>
      <c r="B535" s="364" t="s">
        <v>962</v>
      </c>
      <c r="C535" s="338" t="s">
        <v>963</v>
      </c>
      <c r="D535" s="32" t="s">
        <v>3446</v>
      </c>
      <c r="E535" s="20" t="str">
        <f t="shared" si="203"/>
        <v>Enter value from column G to column L</v>
      </c>
      <c r="F535" s="22"/>
      <c r="G535" s="47"/>
      <c r="H535" s="47"/>
      <c r="I535" s="47"/>
      <c r="J535" s="47"/>
      <c r="K535" s="47"/>
      <c r="L535" s="47"/>
      <c r="M535" s="86"/>
      <c r="N535" s="90"/>
      <c r="O535" s="87">
        <f t="shared" si="204"/>
        <v>0</v>
      </c>
      <c r="P535" s="88"/>
      <c r="Q535" s="88"/>
      <c r="R535" s="87">
        <f t="shared" si="205"/>
        <v>0</v>
      </c>
      <c r="S535" s="88"/>
      <c r="T535" s="88"/>
      <c r="U535" s="87">
        <f t="shared" si="206"/>
        <v>0</v>
      </c>
      <c r="V535" s="324"/>
    </row>
    <row r="536" spans="1:22" ht="28.5">
      <c r="A536" s="81"/>
      <c r="B536" s="364" t="s">
        <v>964</v>
      </c>
      <c r="C536" s="338" t="s">
        <v>965</v>
      </c>
      <c r="D536" s="32" t="s">
        <v>3451</v>
      </c>
      <c r="E536" s="20" t="str">
        <f t="shared" si="203"/>
        <v>Enter value from column G to column L</v>
      </c>
      <c r="F536" s="22"/>
      <c r="G536" s="47"/>
      <c r="H536" s="47"/>
      <c r="I536" s="47"/>
      <c r="J536" s="47"/>
      <c r="K536" s="47"/>
      <c r="L536" s="47"/>
      <c r="M536" s="86"/>
      <c r="N536" s="90"/>
      <c r="O536" s="87">
        <f t="shared" si="204"/>
        <v>0</v>
      </c>
      <c r="P536" s="88"/>
      <c r="Q536" s="88"/>
      <c r="R536" s="87">
        <f t="shared" si="205"/>
        <v>0</v>
      </c>
      <c r="S536" s="88"/>
      <c r="T536" s="88"/>
      <c r="U536" s="87">
        <f t="shared" si="206"/>
        <v>0</v>
      </c>
      <c r="V536" s="324"/>
    </row>
    <row r="537" spans="1:22" s="38" customFormat="1" ht="28.5">
      <c r="A537" s="83"/>
      <c r="B537" s="365" t="s">
        <v>966</v>
      </c>
      <c r="C537" s="339" t="s">
        <v>967</v>
      </c>
      <c r="D537" s="32" t="s">
        <v>3451</v>
      </c>
      <c r="E537" s="20" t="str">
        <f t="shared" si="203"/>
        <v>Enter value from column G to column L</v>
      </c>
      <c r="F537" s="22"/>
      <c r="G537" s="47"/>
      <c r="H537" s="47"/>
      <c r="I537" s="47"/>
      <c r="J537" s="47"/>
      <c r="K537" s="47"/>
      <c r="L537" s="47"/>
      <c r="M537" s="86"/>
      <c r="N537" s="90"/>
      <c r="O537" s="87">
        <f t="shared" si="204"/>
        <v>0</v>
      </c>
      <c r="P537" s="88"/>
      <c r="Q537" s="88"/>
      <c r="R537" s="87">
        <f t="shared" si="205"/>
        <v>0</v>
      </c>
      <c r="S537" s="88"/>
      <c r="T537" s="88"/>
      <c r="U537" s="87">
        <f t="shared" si="206"/>
        <v>0</v>
      </c>
      <c r="V537" s="324"/>
    </row>
    <row r="538" spans="1:22" ht="28.5">
      <c r="A538" s="81"/>
      <c r="B538" s="364" t="s">
        <v>968</v>
      </c>
      <c r="C538" s="338" t="s">
        <v>969</v>
      </c>
      <c r="D538" s="32" t="s">
        <v>3451</v>
      </c>
      <c r="E538" s="20" t="str">
        <f t="shared" si="203"/>
        <v>Enter value from column G to column L</v>
      </c>
      <c r="F538" s="22"/>
      <c r="G538" s="47"/>
      <c r="H538" s="47"/>
      <c r="I538" s="47"/>
      <c r="J538" s="47"/>
      <c r="K538" s="47"/>
      <c r="L538" s="47"/>
      <c r="M538" s="86"/>
      <c r="N538" s="90"/>
      <c r="O538" s="87">
        <f t="shared" si="204"/>
        <v>0</v>
      </c>
      <c r="P538" s="88"/>
      <c r="Q538" s="88"/>
      <c r="R538" s="87">
        <f t="shared" si="205"/>
        <v>0</v>
      </c>
      <c r="S538" s="88"/>
      <c r="T538" s="88"/>
      <c r="U538" s="87">
        <f t="shared" si="206"/>
        <v>0</v>
      </c>
      <c r="V538" s="324"/>
    </row>
    <row r="539" spans="1:22" ht="28.5">
      <c r="A539" s="81"/>
      <c r="B539" s="364" t="s">
        <v>970</v>
      </c>
      <c r="C539" s="338" t="s">
        <v>971</v>
      </c>
      <c r="D539" s="32" t="s">
        <v>3451</v>
      </c>
      <c r="E539" s="20" t="str">
        <f t="shared" si="203"/>
        <v>Enter value from column G to column L</v>
      </c>
      <c r="F539" s="22"/>
      <c r="G539" s="47"/>
      <c r="H539" s="47"/>
      <c r="I539" s="47"/>
      <c r="J539" s="47"/>
      <c r="K539" s="47"/>
      <c r="L539" s="47"/>
      <c r="M539" s="86"/>
      <c r="N539" s="90"/>
      <c r="O539" s="87">
        <f t="shared" si="204"/>
        <v>0</v>
      </c>
      <c r="P539" s="88"/>
      <c r="Q539" s="88"/>
      <c r="R539" s="87">
        <f t="shared" si="205"/>
        <v>0</v>
      </c>
      <c r="S539" s="88"/>
      <c r="T539" s="88"/>
      <c r="U539" s="87">
        <f t="shared" si="206"/>
        <v>0</v>
      </c>
      <c r="V539" s="324"/>
    </row>
    <row r="540" spans="1:22" ht="28.5">
      <c r="A540" s="81"/>
      <c r="B540" s="364" t="s">
        <v>972</v>
      </c>
      <c r="C540" s="338" t="s">
        <v>973</v>
      </c>
      <c r="D540" s="32" t="s">
        <v>3451</v>
      </c>
      <c r="E540" s="20" t="str">
        <f t="shared" si="203"/>
        <v>Enter value from column G to column L</v>
      </c>
      <c r="F540" s="22"/>
      <c r="G540" s="47"/>
      <c r="H540" s="47"/>
      <c r="I540" s="47"/>
      <c r="J540" s="47"/>
      <c r="K540" s="47"/>
      <c r="L540" s="47"/>
      <c r="M540" s="86"/>
      <c r="N540" s="90"/>
      <c r="O540" s="87">
        <f t="shared" si="204"/>
        <v>0</v>
      </c>
      <c r="P540" s="88"/>
      <c r="Q540" s="88"/>
      <c r="R540" s="87">
        <f t="shared" si="205"/>
        <v>0</v>
      </c>
      <c r="S540" s="88"/>
      <c r="T540" s="88"/>
      <c r="U540" s="87">
        <f t="shared" si="206"/>
        <v>0</v>
      </c>
      <c r="V540" s="324"/>
    </row>
    <row r="541" spans="1:22" ht="28.5">
      <c r="A541" s="81"/>
      <c r="B541" s="364" t="s">
        <v>974</v>
      </c>
      <c r="C541" s="338" t="s">
        <v>975</v>
      </c>
      <c r="D541" s="32" t="s">
        <v>3451</v>
      </c>
      <c r="E541" s="20" t="str">
        <f t="shared" si="203"/>
        <v>Enter value from column G to column L</v>
      </c>
      <c r="F541" s="22"/>
      <c r="G541" s="47"/>
      <c r="H541" s="47"/>
      <c r="I541" s="47"/>
      <c r="J541" s="47"/>
      <c r="K541" s="47"/>
      <c r="L541" s="47"/>
      <c r="M541" s="86"/>
      <c r="N541" s="90"/>
      <c r="O541" s="87">
        <f t="shared" si="204"/>
        <v>0</v>
      </c>
      <c r="P541" s="88"/>
      <c r="Q541" s="88"/>
      <c r="R541" s="87">
        <f t="shared" si="205"/>
        <v>0</v>
      </c>
      <c r="S541" s="88"/>
      <c r="T541" s="88"/>
      <c r="U541" s="87">
        <f t="shared" si="206"/>
        <v>0</v>
      </c>
      <c r="V541" s="324"/>
    </row>
    <row r="542" spans="1:22" ht="28.5">
      <c r="A542" s="81"/>
      <c r="B542" s="364" t="s">
        <v>976</v>
      </c>
      <c r="C542" s="338" t="s">
        <v>977</v>
      </c>
      <c r="D542" s="32" t="s">
        <v>3446</v>
      </c>
      <c r="E542" s="20" t="str">
        <f t="shared" si="203"/>
        <v>Enter value from column G to column L</v>
      </c>
      <c r="F542" s="22"/>
      <c r="G542" s="47"/>
      <c r="H542" s="47"/>
      <c r="I542" s="47"/>
      <c r="J542" s="47"/>
      <c r="K542" s="47"/>
      <c r="L542" s="47"/>
      <c r="M542" s="86"/>
      <c r="N542" s="90"/>
      <c r="O542" s="87">
        <f t="shared" si="204"/>
        <v>0</v>
      </c>
      <c r="P542" s="88"/>
      <c r="Q542" s="88"/>
      <c r="R542" s="87">
        <f t="shared" si="205"/>
        <v>0</v>
      </c>
      <c r="S542" s="88"/>
      <c r="T542" s="88"/>
      <c r="U542" s="87">
        <f t="shared" si="206"/>
        <v>0</v>
      </c>
      <c r="V542" s="324"/>
    </row>
    <row r="543" spans="1:22">
      <c r="A543" s="81"/>
      <c r="B543" s="364"/>
      <c r="C543" s="338"/>
      <c r="D543" s="32"/>
      <c r="E543" s="20"/>
      <c r="F543" s="21"/>
      <c r="G543" s="49"/>
      <c r="H543" s="49"/>
      <c r="I543" s="49"/>
      <c r="J543" s="49"/>
      <c r="K543" s="49"/>
      <c r="L543" s="49"/>
      <c r="M543" s="266"/>
      <c r="N543" s="78"/>
      <c r="O543" s="77"/>
      <c r="P543" s="77"/>
      <c r="Q543" s="77"/>
      <c r="R543" s="77"/>
      <c r="S543" s="77"/>
      <c r="T543" s="77"/>
      <c r="U543" s="77"/>
      <c r="V543" s="79"/>
    </row>
    <row r="544" spans="1:22" s="72" customFormat="1" ht="15">
      <c r="A544" s="251">
        <v>400</v>
      </c>
      <c r="B544" s="366"/>
      <c r="C544" s="342" t="s">
        <v>978</v>
      </c>
      <c r="D544" s="247"/>
      <c r="E544" s="302"/>
      <c r="F544" s="302"/>
      <c r="G544" s="302"/>
      <c r="H544" s="302"/>
      <c r="I544" s="302"/>
      <c r="J544" s="302"/>
      <c r="K544" s="302"/>
      <c r="L544" s="302"/>
      <c r="M544" s="304"/>
      <c r="N544" s="303"/>
      <c r="O544" s="302"/>
      <c r="P544" s="302"/>
      <c r="Q544" s="302"/>
      <c r="R544" s="302"/>
      <c r="S544" s="302"/>
      <c r="T544" s="302"/>
      <c r="U544" s="302"/>
      <c r="V544" s="305"/>
    </row>
    <row r="545" spans="1:22" ht="42.75">
      <c r="A545" s="81"/>
      <c r="B545" s="364" t="s">
        <v>979</v>
      </c>
      <c r="C545" s="338" t="s">
        <v>980</v>
      </c>
      <c r="D545" s="32" t="s">
        <v>3451</v>
      </c>
      <c r="E545" s="20" t="str">
        <f t="shared" ref="E545:E607" si="207">IF((COUNT(G545:L545)=0),"Enter value from column G to column L",SUM(G545:L545))</f>
        <v>Enter value from column G to column L</v>
      </c>
      <c r="F545" s="22"/>
      <c r="G545" s="47"/>
      <c r="H545" s="47"/>
      <c r="I545" s="47"/>
      <c r="J545" s="47"/>
      <c r="K545" s="47"/>
      <c r="L545" s="47"/>
      <c r="M545" s="86"/>
      <c r="N545" s="90"/>
      <c r="O545" s="87">
        <f t="shared" ref="O545:O607" si="208">N545</f>
        <v>0</v>
      </c>
      <c r="P545" s="88"/>
      <c r="Q545" s="88"/>
      <c r="R545" s="87">
        <f t="shared" ref="R545:R607" si="209">Q545</f>
        <v>0</v>
      </c>
      <c r="S545" s="88"/>
      <c r="T545" s="88"/>
      <c r="U545" s="87">
        <f t="shared" ref="U545:U607" si="210">T545</f>
        <v>0</v>
      </c>
      <c r="V545" s="324"/>
    </row>
    <row r="546" spans="1:22" ht="42.75">
      <c r="A546" s="81"/>
      <c r="B546" s="364" t="s">
        <v>981</v>
      </c>
      <c r="C546" s="338" t="s">
        <v>982</v>
      </c>
      <c r="D546" s="32" t="s">
        <v>3451</v>
      </c>
      <c r="E546" s="20" t="str">
        <f t="shared" si="207"/>
        <v>Enter value from column G to column L</v>
      </c>
      <c r="F546" s="22"/>
      <c r="G546" s="47"/>
      <c r="H546" s="47"/>
      <c r="I546" s="47"/>
      <c r="J546" s="47"/>
      <c r="K546" s="47"/>
      <c r="L546" s="47"/>
      <c r="M546" s="86"/>
      <c r="N546" s="90"/>
      <c r="O546" s="87">
        <f t="shared" si="208"/>
        <v>0</v>
      </c>
      <c r="P546" s="88"/>
      <c r="Q546" s="88"/>
      <c r="R546" s="87">
        <f t="shared" si="209"/>
        <v>0</v>
      </c>
      <c r="S546" s="88"/>
      <c r="T546" s="88"/>
      <c r="U546" s="87">
        <f t="shared" si="210"/>
        <v>0</v>
      </c>
      <c r="V546" s="324"/>
    </row>
    <row r="547" spans="1:22" ht="42.75">
      <c r="A547" s="81"/>
      <c r="B547" s="364" t="s">
        <v>983</v>
      </c>
      <c r="C547" s="338" t="s">
        <v>984</v>
      </c>
      <c r="D547" s="32" t="s">
        <v>3451</v>
      </c>
      <c r="E547" s="20" t="str">
        <f t="shared" si="207"/>
        <v>Enter value from column G to column L</v>
      </c>
      <c r="F547" s="22"/>
      <c r="G547" s="47"/>
      <c r="H547" s="47"/>
      <c r="I547" s="47"/>
      <c r="J547" s="47"/>
      <c r="K547" s="47"/>
      <c r="L547" s="47"/>
      <c r="M547" s="86"/>
      <c r="N547" s="90"/>
      <c r="O547" s="87">
        <f t="shared" si="208"/>
        <v>0</v>
      </c>
      <c r="P547" s="88"/>
      <c r="Q547" s="88"/>
      <c r="R547" s="87">
        <f t="shared" si="209"/>
        <v>0</v>
      </c>
      <c r="S547" s="88"/>
      <c r="T547" s="88"/>
      <c r="U547" s="87">
        <f t="shared" si="210"/>
        <v>0</v>
      </c>
      <c r="V547" s="324"/>
    </row>
    <row r="548" spans="1:22" ht="42.75">
      <c r="A548" s="81"/>
      <c r="B548" s="364" t="s">
        <v>985</v>
      </c>
      <c r="C548" s="338" t="s">
        <v>986</v>
      </c>
      <c r="D548" s="32" t="s">
        <v>3451</v>
      </c>
      <c r="E548" s="20" t="str">
        <f t="shared" si="207"/>
        <v>Enter value from column G to column L</v>
      </c>
      <c r="F548" s="22"/>
      <c r="G548" s="47"/>
      <c r="H548" s="47"/>
      <c r="I548" s="47"/>
      <c r="J548" s="47"/>
      <c r="K548" s="47"/>
      <c r="L548" s="47"/>
      <c r="M548" s="86"/>
      <c r="N548" s="90"/>
      <c r="O548" s="87">
        <f t="shared" si="208"/>
        <v>0</v>
      </c>
      <c r="P548" s="88"/>
      <c r="Q548" s="88"/>
      <c r="R548" s="87">
        <f t="shared" si="209"/>
        <v>0</v>
      </c>
      <c r="S548" s="88"/>
      <c r="T548" s="88"/>
      <c r="U548" s="87">
        <f t="shared" si="210"/>
        <v>0</v>
      </c>
      <c r="V548" s="324"/>
    </row>
    <row r="549" spans="1:22" ht="42.75">
      <c r="A549" s="81"/>
      <c r="B549" s="364" t="s">
        <v>987</v>
      </c>
      <c r="C549" s="338" t="s">
        <v>988</v>
      </c>
      <c r="D549" s="32" t="s">
        <v>3451</v>
      </c>
      <c r="E549" s="20" t="str">
        <f t="shared" si="207"/>
        <v>Enter value from column G to column L</v>
      </c>
      <c r="F549" s="22"/>
      <c r="G549" s="47"/>
      <c r="H549" s="47"/>
      <c r="I549" s="47"/>
      <c r="J549" s="47"/>
      <c r="K549" s="47"/>
      <c r="L549" s="47"/>
      <c r="M549" s="86"/>
      <c r="N549" s="90"/>
      <c r="O549" s="87">
        <f t="shared" si="208"/>
        <v>0</v>
      </c>
      <c r="P549" s="88"/>
      <c r="Q549" s="88"/>
      <c r="R549" s="87">
        <f t="shared" si="209"/>
        <v>0</v>
      </c>
      <c r="S549" s="88"/>
      <c r="T549" s="88"/>
      <c r="U549" s="87">
        <f t="shared" si="210"/>
        <v>0</v>
      </c>
      <c r="V549" s="324"/>
    </row>
    <row r="550" spans="1:22" ht="42.75">
      <c r="A550" s="81"/>
      <c r="B550" s="364" t="s">
        <v>989</v>
      </c>
      <c r="C550" s="338" t="s">
        <v>990</v>
      </c>
      <c r="D550" s="32" t="s">
        <v>3451</v>
      </c>
      <c r="E550" s="20" t="str">
        <f t="shared" si="207"/>
        <v>Enter value from column G to column L</v>
      </c>
      <c r="F550" s="22"/>
      <c r="G550" s="47"/>
      <c r="H550" s="47"/>
      <c r="I550" s="47"/>
      <c r="J550" s="47"/>
      <c r="K550" s="47"/>
      <c r="L550" s="47"/>
      <c r="M550" s="86"/>
      <c r="N550" s="90"/>
      <c r="O550" s="87">
        <f t="shared" si="208"/>
        <v>0</v>
      </c>
      <c r="P550" s="88"/>
      <c r="Q550" s="88"/>
      <c r="R550" s="87">
        <f t="shared" si="209"/>
        <v>0</v>
      </c>
      <c r="S550" s="88"/>
      <c r="T550" s="88"/>
      <c r="U550" s="87">
        <f t="shared" si="210"/>
        <v>0</v>
      </c>
      <c r="V550" s="324"/>
    </row>
    <row r="551" spans="1:22" ht="42.75">
      <c r="A551" s="81"/>
      <c r="B551" s="364" t="s">
        <v>991</v>
      </c>
      <c r="C551" s="338" t="s">
        <v>992</v>
      </c>
      <c r="D551" s="32" t="s">
        <v>3451</v>
      </c>
      <c r="E551" s="20" t="str">
        <f t="shared" si="207"/>
        <v>Enter value from column G to column L</v>
      </c>
      <c r="F551" s="22"/>
      <c r="G551" s="47"/>
      <c r="H551" s="47"/>
      <c r="I551" s="47"/>
      <c r="J551" s="47"/>
      <c r="K551" s="47"/>
      <c r="L551" s="47"/>
      <c r="M551" s="86"/>
      <c r="N551" s="90"/>
      <c r="O551" s="87">
        <f t="shared" si="208"/>
        <v>0</v>
      </c>
      <c r="P551" s="88"/>
      <c r="Q551" s="88"/>
      <c r="R551" s="87">
        <f t="shared" si="209"/>
        <v>0</v>
      </c>
      <c r="S551" s="88"/>
      <c r="T551" s="88"/>
      <c r="U551" s="87">
        <f t="shared" si="210"/>
        <v>0</v>
      </c>
      <c r="V551" s="324"/>
    </row>
    <row r="552" spans="1:22" ht="42.75">
      <c r="A552" s="81"/>
      <c r="B552" s="364" t="s">
        <v>993</v>
      </c>
      <c r="C552" s="338" t="s">
        <v>994</v>
      </c>
      <c r="D552" s="32" t="s">
        <v>3451</v>
      </c>
      <c r="E552" s="20" t="str">
        <f t="shared" si="207"/>
        <v>Enter value from column G to column L</v>
      </c>
      <c r="F552" s="22"/>
      <c r="G552" s="47"/>
      <c r="H552" s="47"/>
      <c r="I552" s="47"/>
      <c r="J552" s="47"/>
      <c r="K552" s="47"/>
      <c r="L552" s="47"/>
      <c r="M552" s="86"/>
      <c r="N552" s="90"/>
      <c r="O552" s="87">
        <f t="shared" si="208"/>
        <v>0</v>
      </c>
      <c r="P552" s="88"/>
      <c r="Q552" s="88"/>
      <c r="R552" s="87">
        <f t="shared" si="209"/>
        <v>0</v>
      </c>
      <c r="S552" s="88"/>
      <c r="T552" s="88"/>
      <c r="U552" s="87">
        <f t="shared" si="210"/>
        <v>0</v>
      </c>
      <c r="V552" s="324"/>
    </row>
    <row r="553" spans="1:22" ht="42.75">
      <c r="A553" s="81"/>
      <c r="B553" s="364" t="s">
        <v>995</v>
      </c>
      <c r="C553" s="338" t="s">
        <v>996</v>
      </c>
      <c r="D553" s="32" t="s">
        <v>3451</v>
      </c>
      <c r="E553" s="20" t="str">
        <f t="shared" si="207"/>
        <v>Enter value from column G to column L</v>
      </c>
      <c r="F553" s="22"/>
      <c r="G553" s="47"/>
      <c r="H553" s="47"/>
      <c r="I553" s="47"/>
      <c r="J553" s="47"/>
      <c r="K553" s="47"/>
      <c r="L553" s="47"/>
      <c r="M553" s="86"/>
      <c r="N553" s="90"/>
      <c r="O553" s="87">
        <f t="shared" si="208"/>
        <v>0</v>
      </c>
      <c r="P553" s="88"/>
      <c r="Q553" s="88"/>
      <c r="R553" s="87">
        <f t="shared" si="209"/>
        <v>0</v>
      </c>
      <c r="S553" s="88"/>
      <c r="T553" s="88"/>
      <c r="U553" s="87">
        <f t="shared" si="210"/>
        <v>0</v>
      </c>
      <c r="V553" s="324"/>
    </row>
    <row r="554" spans="1:22" ht="42.75">
      <c r="A554" s="81"/>
      <c r="B554" s="364" t="s">
        <v>997</v>
      </c>
      <c r="C554" s="338" t="s">
        <v>998</v>
      </c>
      <c r="D554" s="32" t="s">
        <v>3451</v>
      </c>
      <c r="E554" s="20" t="str">
        <f t="shared" si="207"/>
        <v>Enter value from column G to column L</v>
      </c>
      <c r="F554" s="22"/>
      <c r="G554" s="47"/>
      <c r="H554" s="47"/>
      <c r="I554" s="47"/>
      <c r="J554" s="47"/>
      <c r="K554" s="47"/>
      <c r="L554" s="47"/>
      <c r="M554" s="86"/>
      <c r="N554" s="90"/>
      <c r="O554" s="87">
        <f t="shared" si="208"/>
        <v>0</v>
      </c>
      <c r="P554" s="88"/>
      <c r="Q554" s="88"/>
      <c r="R554" s="87">
        <f t="shared" si="209"/>
        <v>0</v>
      </c>
      <c r="S554" s="88"/>
      <c r="T554" s="88"/>
      <c r="U554" s="87">
        <f t="shared" si="210"/>
        <v>0</v>
      </c>
      <c r="V554" s="324"/>
    </row>
    <row r="555" spans="1:22" s="85" customFormat="1" ht="42.75">
      <c r="A555" s="81"/>
      <c r="B555" s="364" t="s">
        <v>999</v>
      </c>
      <c r="C555" s="344" t="s">
        <v>3818</v>
      </c>
      <c r="D555" s="32" t="s">
        <v>3451</v>
      </c>
      <c r="E555" s="20" t="str">
        <f t="shared" si="207"/>
        <v>Enter value from column G to column L</v>
      </c>
      <c r="F555" s="22"/>
      <c r="G555" s="47"/>
      <c r="H555" s="47"/>
      <c r="I555" s="47"/>
      <c r="J555" s="47"/>
      <c r="K555" s="47"/>
      <c r="L555" s="47"/>
      <c r="M555" s="86"/>
      <c r="N555" s="90"/>
      <c r="O555" s="87">
        <f t="shared" si="208"/>
        <v>0</v>
      </c>
      <c r="P555" s="88"/>
      <c r="Q555" s="88"/>
      <c r="R555" s="87">
        <f t="shared" si="209"/>
        <v>0</v>
      </c>
      <c r="S555" s="88"/>
      <c r="T555" s="88"/>
      <c r="U555" s="87">
        <f t="shared" si="210"/>
        <v>0</v>
      </c>
      <c r="V555" s="324"/>
    </row>
    <row r="556" spans="1:22" s="85" customFormat="1" ht="42.75">
      <c r="A556" s="81"/>
      <c r="B556" s="364" t="s">
        <v>1001</v>
      </c>
      <c r="C556" s="344" t="s">
        <v>3819</v>
      </c>
      <c r="D556" s="32" t="s">
        <v>3451</v>
      </c>
      <c r="E556" s="20" t="str">
        <f t="shared" si="207"/>
        <v>Enter value from column G to column L</v>
      </c>
      <c r="F556" s="22"/>
      <c r="G556" s="47"/>
      <c r="H556" s="47"/>
      <c r="I556" s="47"/>
      <c r="J556" s="47"/>
      <c r="K556" s="47"/>
      <c r="L556" s="47"/>
      <c r="M556" s="86"/>
      <c r="N556" s="90"/>
      <c r="O556" s="87">
        <f t="shared" si="208"/>
        <v>0</v>
      </c>
      <c r="P556" s="88"/>
      <c r="Q556" s="88"/>
      <c r="R556" s="87">
        <f t="shared" si="209"/>
        <v>0</v>
      </c>
      <c r="S556" s="88"/>
      <c r="T556" s="88"/>
      <c r="U556" s="87">
        <f t="shared" si="210"/>
        <v>0</v>
      </c>
      <c r="V556" s="324"/>
    </row>
    <row r="557" spans="1:22" ht="42.75">
      <c r="A557" s="81"/>
      <c r="B557" s="364" t="s">
        <v>1003</v>
      </c>
      <c r="C557" s="338" t="s">
        <v>1000</v>
      </c>
      <c r="D557" s="32" t="s">
        <v>3451</v>
      </c>
      <c r="E557" s="20" t="str">
        <f t="shared" si="207"/>
        <v>Enter value from column G to column L</v>
      </c>
      <c r="F557" s="22"/>
      <c r="G557" s="47"/>
      <c r="H557" s="47"/>
      <c r="I557" s="47"/>
      <c r="J557" s="47"/>
      <c r="K557" s="47"/>
      <c r="L557" s="47"/>
      <c r="M557" s="86"/>
      <c r="N557" s="90"/>
      <c r="O557" s="87">
        <f t="shared" si="208"/>
        <v>0</v>
      </c>
      <c r="P557" s="88"/>
      <c r="Q557" s="88"/>
      <c r="R557" s="87">
        <f t="shared" si="209"/>
        <v>0</v>
      </c>
      <c r="S557" s="88"/>
      <c r="T557" s="88"/>
      <c r="U557" s="87">
        <f t="shared" si="210"/>
        <v>0</v>
      </c>
      <c r="V557" s="324"/>
    </row>
    <row r="558" spans="1:22" ht="42.75">
      <c r="A558" s="81"/>
      <c r="B558" s="364" t="s">
        <v>1005</v>
      </c>
      <c r="C558" s="338" t="s">
        <v>1002</v>
      </c>
      <c r="D558" s="32" t="s">
        <v>3451</v>
      </c>
      <c r="E558" s="20" t="str">
        <f t="shared" si="207"/>
        <v>Enter value from column G to column L</v>
      </c>
      <c r="F558" s="22"/>
      <c r="G558" s="47"/>
      <c r="H558" s="47"/>
      <c r="I558" s="47"/>
      <c r="J558" s="47"/>
      <c r="K558" s="47"/>
      <c r="L558" s="47"/>
      <c r="M558" s="86"/>
      <c r="N558" s="90"/>
      <c r="O558" s="87">
        <f t="shared" si="208"/>
        <v>0</v>
      </c>
      <c r="P558" s="88"/>
      <c r="Q558" s="88"/>
      <c r="R558" s="87">
        <f t="shared" si="209"/>
        <v>0</v>
      </c>
      <c r="S558" s="88"/>
      <c r="T558" s="88"/>
      <c r="U558" s="87">
        <f t="shared" si="210"/>
        <v>0</v>
      </c>
      <c r="V558" s="324"/>
    </row>
    <row r="559" spans="1:22" ht="42.75">
      <c r="A559" s="81"/>
      <c r="B559" s="364" t="s">
        <v>1007</v>
      </c>
      <c r="C559" s="338" t="s">
        <v>1004</v>
      </c>
      <c r="D559" s="32" t="s">
        <v>3451</v>
      </c>
      <c r="E559" s="20" t="str">
        <f t="shared" si="207"/>
        <v>Enter value from column G to column L</v>
      </c>
      <c r="F559" s="22"/>
      <c r="G559" s="47"/>
      <c r="H559" s="47"/>
      <c r="I559" s="47"/>
      <c r="J559" s="47"/>
      <c r="K559" s="47"/>
      <c r="L559" s="47"/>
      <c r="M559" s="86"/>
      <c r="N559" s="90"/>
      <c r="O559" s="87">
        <f t="shared" si="208"/>
        <v>0</v>
      </c>
      <c r="P559" s="88"/>
      <c r="Q559" s="88"/>
      <c r="R559" s="87">
        <f t="shared" si="209"/>
        <v>0</v>
      </c>
      <c r="S559" s="88"/>
      <c r="T559" s="88"/>
      <c r="U559" s="87">
        <f t="shared" si="210"/>
        <v>0</v>
      </c>
      <c r="V559" s="324"/>
    </row>
    <row r="560" spans="1:22" ht="42.75">
      <c r="A560" s="81"/>
      <c r="B560" s="364" t="s">
        <v>1009</v>
      </c>
      <c r="C560" s="338" t="s">
        <v>1006</v>
      </c>
      <c r="D560" s="32" t="s">
        <v>3451</v>
      </c>
      <c r="E560" s="20" t="str">
        <f t="shared" si="207"/>
        <v>Enter value from column G to column L</v>
      </c>
      <c r="F560" s="22"/>
      <c r="G560" s="47"/>
      <c r="H560" s="47"/>
      <c r="I560" s="47"/>
      <c r="J560" s="47"/>
      <c r="K560" s="47"/>
      <c r="L560" s="47"/>
      <c r="M560" s="86"/>
      <c r="N560" s="90"/>
      <c r="O560" s="87">
        <f t="shared" si="208"/>
        <v>0</v>
      </c>
      <c r="P560" s="88"/>
      <c r="Q560" s="88"/>
      <c r="R560" s="87">
        <f t="shared" si="209"/>
        <v>0</v>
      </c>
      <c r="S560" s="88"/>
      <c r="T560" s="88"/>
      <c r="U560" s="87">
        <f t="shared" si="210"/>
        <v>0</v>
      </c>
      <c r="V560" s="324"/>
    </row>
    <row r="561" spans="1:22" ht="42.75">
      <c r="A561" s="81"/>
      <c r="B561" s="364" t="s">
        <v>1011</v>
      </c>
      <c r="C561" s="338" t="s">
        <v>1008</v>
      </c>
      <c r="D561" s="32" t="s">
        <v>3451</v>
      </c>
      <c r="E561" s="20" t="str">
        <f t="shared" si="207"/>
        <v>Enter value from column G to column L</v>
      </c>
      <c r="F561" s="22"/>
      <c r="G561" s="47"/>
      <c r="H561" s="47"/>
      <c r="I561" s="47"/>
      <c r="J561" s="47"/>
      <c r="K561" s="47"/>
      <c r="L561" s="47"/>
      <c r="M561" s="86"/>
      <c r="N561" s="90"/>
      <c r="O561" s="87">
        <f t="shared" si="208"/>
        <v>0</v>
      </c>
      <c r="P561" s="88"/>
      <c r="Q561" s="88"/>
      <c r="R561" s="87">
        <f t="shared" si="209"/>
        <v>0</v>
      </c>
      <c r="S561" s="88"/>
      <c r="T561" s="88"/>
      <c r="U561" s="87">
        <f t="shared" si="210"/>
        <v>0</v>
      </c>
      <c r="V561" s="324"/>
    </row>
    <row r="562" spans="1:22" ht="42.75">
      <c r="A562" s="81"/>
      <c r="B562" s="364" t="s">
        <v>1013</v>
      </c>
      <c r="C562" s="338" t="s">
        <v>1010</v>
      </c>
      <c r="D562" s="32" t="s">
        <v>3451</v>
      </c>
      <c r="E562" s="20" t="str">
        <f t="shared" si="207"/>
        <v>Enter value from column G to column L</v>
      </c>
      <c r="F562" s="22"/>
      <c r="G562" s="47"/>
      <c r="H562" s="47"/>
      <c r="I562" s="47"/>
      <c r="J562" s="47"/>
      <c r="K562" s="47"/>
      <c r="L562" s="47"/>
      <c r="M562" s="86"/>
      <c r="N562" s="90"/>
      <c r="O562" s="87">
        <f t="shared" si="208"/>
        <v>0</v>
      </c>
      <c r="P562" s="88"/>
      <c r="Q562" s="88"/>
      <c r="R562" s="87">
        <f t="shared" si="209"/>
        <v>0</v>
      </c>
      <c r="S562" s="88"/>
      <c r="T562" s="88"/>
      <c r="U562" s="87">
        <f t="shared" si="210"/>
        <v>0</v>
      </c>
      <c r="V562" s="324"/>
    </row>
    <row r="563" spans="1:22" ht="42.75">
      <c r="A563" s="81"/>
      <c r="B563" s="364" t="s">
        <v>1015</v>
      </c>
      <c r="C563" s="338" t="s">
        <v>1012</v>
      </c>
      <c r="D563" s="32" t="s">
        <v>3451</v>
      </c>
      <c r="E563" s="20" t="str">
        <f t="shared" si="207"/>
        <v>Enter value from column G to column L</v>
      </c>
      <c r="F563" s="22"/>
      <c r="G563" s="47"/>
      <c r="H563" s="47"/>
      <c r="I563" s="47"/>
      <c r="J563" s="47"/>
      <c r="K563" s="47"/>
      <c r="L563" s="47"/>
      <c r="M563" s="86"/>
      <c r="N563" s="90"/>
      <c r="O563" s="87">
        <f t="shared" si="208"/>
        <v>0</v>
      </c>
      <c r="P563" s="88"/>
      <c r="Q563" s="88"/>
      <c r="R563" s="87">
        <f t="shared" si="209"/>
        <v>0</v>
      </c>
      <c r="S563" s="88"/>
      <c r="T563" s="88"/>
      <c r="U563" s="87">
        <f t="shared" si="210"/>
        <v>0</v>
      </c>
      <c r="V563" s="324"/>
    </row>
    <row r="564" spans="1:22" ht="42.75">
      <c r="A564" s="81"/>
      <c r="B564" s="364" t="s">
        <v>1017</v>
      </c>
      <c r="C564" s="338" t="s">
        <v>1014</v>
      </c>
      <c r="D564" s="32" t="s">
        <v>3451</v>
      </c>
      <c r="E564" s="20" t="str">
        <f t="shared" si="207"/>
        <v>Enter value from column G to column L</v>
      </c>
      <c r="F564" s="22"/>
      <c r="G564" s="47"/>
      <c r="H564" s="47"/>
      <c r="I564" s="47"/>
      <c r="J564" s="47"/>
      <c r="K564" s="47"/>
      <c r="L564" s="47"/>
      <c r="M564" s="86"/>
      <c r="N564" s="90"/>
      <c r="O564" s="87">
        <f t="shared" si="208"/>
        <v>0</v>
      </c>
      <c r="P564" s="88"/>
      <c r="Q564" s="88"/>
      <c r="R564" s="87">
        <f t="shared" si="209"/>
        <v>0</v>
      </c>
      <c r="S564" s="88"/>
      <c r="T564" s="88"/>
      <c r="U564" s="87">
        <f t="shared" si="210"/>
        <v>0</v>
      </c>
      <c r="V564" s="324"/>
    </row>
    <row r="565" spans="1:22" ht="42.75">
      <c r="A565" s="81"/>
      <c r="B565" s="364" t="s">
        <v>1019</v>
      </c>
      <c r="C565" s="338" t="s">
        <v>1016</v>
      </c>
      <c r="D565" s="32" t="s">
        <v>3451</v>
      </c>
      <c r="E565" s="20" t="str">
        <f t="shared" si="207"/>
        <v>Enter value from column G to column L</v>
      </c>
      <c r="F565" s="22"/>
      <c r="G565" s="47"/>
      <c r="H565" s="47"/>
      <c r="I565" s="47"/>
      <c r="J565" s="47"/>
      <c r="K565" s="47"/>
      <c r="L565" s="47"/>
      <c r="M565" s="86"/>
      <c r="N565" s="90"/>
      <c r="O565" s="87">
        <f t="shared" si="208"/>
        <v>0</v>
      </c>
      <c r="P565" s="88"/>
      <c r="Q565" s="88"/>
      <c r="R565" s="87">
        <f t="shared" si="209"/>
        <v>0</v>
      </c>
      <c r="S565" s="88"/>
      <c r="T565" s="88"/>
      <c r="U565" s="87">
        <f t="shared" si="210"/>
        <v>0</v>
      </c>
      <c r="V565" s="324"/>
    </row>
    <row r="566" spans="1:22" ht="42.75">
      <c r="A566" s="81"/>
      <c r="B566" s="364" t="s">
        <v>1021</v>
      </c>
      <c r="C566" s="338" t="s">
        <v>1018</v>
      </c>
      <c r="D566" s="32" t="s">
        <v>3451</v>
      </c>
      <c r="E566" s="20" t="str">
        <f t="shared" si="207"/>
        <v>Enter value from column G to column L</v>
      </c>
      <c r="F566" s="22"/>
      <c r="G566" s="47"/>
      <c r="H566" s="47"/>
      <c r="I566" s="47"/>
      <c r="J566" s="47"/>
      <c r="K566" s="47"/>
      <c r="L566" s="47"/>
      <c r="M566" s="86"/>
      <c r="N566" s="90"/>
      <c r="O566" s="87">
        <f t="shared" si="208"/>
        <v>0</v>
      </c>
      <c r="P566" s="88"/>
      <c r="Q566" s="88"/>
      <c r="R566" s="87">
        <f t="shared" si="209"/>
        <v>0</v>
      </c>
      <c r="S566" s="88"/>
      <c r="T566" s="88"/>
      <c r="U566" s="87">
        <f t="shared" si="210"/>
        <v>0</v>
      </c>
      <c r="V566" s="324"/>
    </row>
    <row r="567" spans="1:22" ht="42.75">
      <c r="A567" s="81"/>
      <c r="B567" s="364" t="s">
        <v>1023</v>
      </c>
      <c r="C567" s="338" t="s">
        <v>1020</v>
      </c>
      <c r="D567" s="32" t="s">
        <v>3451</v>
      </c>
      <c r="E567" s="20" t="str">
        <f t="shared" si="207"/>
        <v>Enter value from column G to column L</v>
      </c>
      <c r="F567" s="22"/>
      <c r="G567" s="47"/>
      <c r="H567" s="47"/>
      <c r="I567" s="47"/>
      <c r="J567" s="47"/>
      <c r="K567" s="47"/>
      <c r="L567" s="47"/>
      <c r="M567" s="86"/>
      <c r="N567" s="90"/>
      <c r="O567" s="87">
        <f t="shared" si="208"/>
        <v>0</v>
      </c>
      <c r="P567" s="88"/>
      <c r="Q567" s="88"/>
      <c r="R567" s="87">
        <f t="shared" si="209"/>
        <v>0</v>
      </c>
      <c r="S567" s="88"/>
      <c r="T567" s="88"/>
      <c r="U567" s="87">
        <f t="shared" si="210"/>
        <v>0</v>
      </c>
      <c r="V567" s="324"/>
    </row>
    <row r="568" spans="1:22" ht="42.75">
      <c r="A568" s="81"/>
      <c r="B568" s="364" t="s">
        <v>1025</v>
      </c>
      <c r="C568" s="338" t="s">
        <v>1022</v>
      </c>
      <c r="D568" s="32" t="s">
        <v>3451</v>
      </c>
      <c r="E568" s="20" t="str">
        <f t="shared" si="207"/>
        <v>Enter value from column G to column L</v>
      </c>
      <c r="F568" s="22"/>
      <c r="G568" s="47"/>
      <c r="H568" s="47"/>
      <c r="I568" s="47"/>
      <c r="J568" s="47"/>
      <c r="K568" s="47"/>
      <c r="L568" s="47"/>
      <c r="M568" s="86"/>
      <c r="N568" s="90"/>
      <c r="O568" s="87">
        <f t="shared" si="208"/>
        <v>0</v>
      </c>
      <c r="P568" s="88"/>
      <c r="Q568" s="88"/>
      <c r="R568" s="87">
        <f t="shared" si="209"/>
        <v>0</v>
      </c>
      <c r="S568" s="88"/>
      <c r="T568" s="88"/>
      <c r="U568" s="87">
        <f t="shared" si="210"/>
        <v>0</v>
      </c>
      <c r="V568" s="324"/>
    </row>
    <row r="569" spans="1:22" ht="42.75">
      <c r="A569" s="81"/>
      <c r="B569" s="364" t="s">
        <v>1027</v>
      </c>
      <c r="C569" s="338" t="s">
        <v>1024</v>
      </c>
      <c r="D569" s="32" t="s">
        <v>3451</v>
      </c>
      <c r="E569" s="20" t="str">
        <f t="shared" si="207"/>
        <v>Enter value from column G to column L</v>
      </c>
      <c r="F569" s="22"/>
      <c r="G569" s="47"/>
      <c r="H569" s="47"/>
      <c r="I569" s="47"/>
      <c r="J569" s="47"/>
      <c r="K569" s="47"/>
      <c r="L569" s="47"/>
      <c r="M569" s="86"/>
      <c r="N569" s="90"/>
      <c r="O569" s="87">
        <f t="shared" si="208"/>
        <v>0</v>
      </c>
      <c r="P569" s="88"/>
      <c r="Q569" s="88"/>
      <c r="R569" s="87">
        <f t="shared" si="209"/>
        <v>0</v>
      </c>
      <c r="S569" s="88"/>
      <c r="T569" s="88"/>
      <c r="U569" s="87">
        <f t="shared" si="210"/>
        <v>0</v>
      </c>
      <c r="V569" s="324"/>
    </row>
    <row r="570" spans="1:22" ht="42.75">
      <c r="A570" s="81"/>
      <c r="B570" s="364" t="s">
        <v>1029</v>
      </c>
      <c r="C570" s="338" t="s">
        <v>1026</v>
      </c>
      <c r="D570" s="32" t="s">
        <v>3451</v>
      </c>
      <c r="E570" s="20" t="str">
        <f t="shared" si="207"/>
        <v>Enter value from column G to column L</v>
      </c>
      <c r="F570" s="22"/>
      <c r="G570" s="47"/>
      <c r="H570" s="47"/>
      <c r="I570" s="47"/>
      <c r="J570" s="47"/>
      <c r="K570" s="47"/>
      <c r="L570" s="47"/>
      <c r="M570" s="86"/>
      <c r="N570" s="90"/>
      <c r="O570" s="87">
        <f t="shared" si="208"/>
        <v>0</v>
      </c>
      <c r="P570" s="88"/>
      <c r="Q570" s="88"/>
      <c r="R570" s="87">
        <f t="shared" si="209"/>
        <v>0</v>
      </c>
      <c r="S570" s="88"/>
      <c r="T570" s="88"/>
      <c r="U570" s="87">
        <f t="shared" si="210"/>
        <v>0</v>
      </c>
      <c r="V570" s="324"/>
    </row>
    <row r="571" spans="1:22" ht="42.75">
      <c r="A571" s="81"/>
      <c r="B571" s="364" t="s">
        <v>1031</v>
      </c>
      <c r="C571" s="338" t="s">
        <v>1028</v>
      </c>
      <c r="D571" s="32" t="s">
        <v>3451</v>
      </c>
      <c r="E571" s="20" t="str">
        <f t="shared" si="207"/>
        <v>Enter value from column G to column L</v>
      </c>
      <c r="F571" s="22"/>
      <c r="G571" s="47"/>
      <c r="H571" s="47"/>
      <c r="I571" s="47"/>
      <c r="J571" s="47"/>
      <c r="K571" s="47"/>
      <c r="L571" s="47"/>
      <c r="M571" s="86"/>
      <c r="N571" s="90"/>
      <c r="O571" s="87">
        <f t="shared" si="208"/>
        <v>0</v>
      </c>
      <c r="P571" s="88"/>
      <c r="Q571" s="88"/>
      <c r="R571" s="87">
        <f t="shared" si="209"/>
        <v>0</v>
      </c>
      <c r="S571" s="88"/>
      <c r="T571" s="88"/>
      <c r="U571" s="87">
        <f t="shared" si="210"/>
        <v>0</v>
      </c>
      <c r="V571" s="324"/>
    </row>
    <row r="572" spans="1:22" ht="42.75">
      <c r="A572" s="81"/>
      <c r="B572" s="364" t="s">
        <v>1033</v>
      </c>
      <c r="C572" s="338" t="s">
        <v>1030</v>
      </c>
      <c r="D572" s="32" t="s">
        <v>3451</v>
      </c>
      <c r="E572" s="20" t="str">
        <f t="shared" si="207"/>
        <v>Enter value from column G to column L</v>
      </c>
      <c r="F572" s="22"/>
      <c r="G572" s="47"/>
      <c r="H572" s="47"/>
      <c r="I572" s="47"/>
      <c r="J572" s="47"/>
      <c r="K572" s="47"/>
      <c r="L572" s="47"/>
      <c r="M572" s="86"/>
      <c r="N572" s="90"/>
      <c r="O572" s="87">
        <f t="shared" si="208"/>
        <v>0</v>
      </c>
      <c r="P572" s="88"/>
      <c r="Q572" s="88"/>
      <c r="R572" s="87">
        <f t="shared" si="209"/>
        <v>0</v>
      </c>
      <c r="S572" s="88"/>
      <c r="T572" s="88"/>
      <c r="U572" s="87">
        <f t="shared" si="210"/>
        <v>0</v>
      </c>
      <c r="V572" s="324"/>
    </row>
    <row r="573" spans="1:22" ht="42.75">
      <c r="A573" s="81"/>
      <c r="B573" s="364" t="s">
        <v>1035</v>
      </c>
      <c r="C573" s="338" t="s">
        <v>1032</v>
      </c>
      <c r="D573" s="32" t="s">
        <v>3451</v>
      </c>
      <c r="E573" s="20" t="str">
        <f t="shared" si="207"/>
        <v>Enter value from column G to column L</v>
      </c>
      <c r="F573" s="22"/>
      <c r="G573" s="47"/>
      <c r="H573" s="47"/>
      <c r="I573" s="47"/>
      <c r="J573" s="47"/>
      <c r="K573" s="47"/>
      <c r="L573" s="47"/>
      <c r="M573" s="86"/>
      <c r="N573" s="90"/>
      <c r="O573" s="87">
        <f t="shared" si="208"/>
        <v>0</v>
      </c>
      <c r="P573" s="88"/>
      <c r="Q573" s="88"/>
      <c r="R573" s="87">
        <f t="shared" si="209"/>
        <v>0</v>
      </c>
      <c r="S573" s="88"/>
      <c r="T573" s="88"/>
      <c r="U573" s="87">
        <f t="shared" si="210"/>
        <v>0</v>
      </c>
      <c r="V573" s="324"/>
    </row>
    <row r="574" spans="1:22" ht="42.75">
      <c r="A574" s="81"/>
      <c r="B574" s="364" t="s">
        <v>1037</v>
      </c>
      <c r="C574" s="338" t="s">
        <v>1034</v>
      </c>
      <c r="D574" s="32" t="s">
        <v>3451</v>
      </c>
      <c r="E574" s="20" t="str">
        <f t="shared" si="207"/>
        <v>Enter value from column G to column L</v>
      </c>
      <c r="F574" s="22"/>
      <c r="G574" s="47"/>
      <c r="H574" s="47"/>
      <c r="I574" s="47"/>
      <c r="J574" s="47"/>
      <c r="K574" s="47"/>
      <c r="L574" s="47"/>
      <c r="M574" s="86"/>
      <c r="N574" s="90"/>
      <c r="O574" s="87">
        <f t="shared" si="208"/>
        <v>0</v>
      </c>
      <c r="P574" s="88"/>
      <c r="Q574" s="88"/>
      <c r="R574" s="87">
        <f t="shared" si="209"/>
        <v>0</v>
      </c>
      <c r="S574" s="88"/>
      <c r="T574" s="88"/>
      <c r="U574" s="87">
        <f t="shared" si="210"/>
        <v>0</v>
      </c>
      <c r="V574" s="324"/>
    </row>
    <row r="575" spans="1:22" ht="42.75">
      <c r="A575" s="81"/>
      <c r="B575" s="364" t="s">
        <v>1039</v>
      </c>
      <c r="C575" s="338" t="s">
        <v>1036</v>
      </c>
      <c r="D575" s="32" t="s">
        <v>3451</v>
      </c>
      <c r="E575" s="20" t="str">
        <f t="shared" si="207"/>
        <v>Enter value from column G to column L</v>
      </c>
      <c r="F575" s="22"/>
      <c r="G575" s="47"/>
      <c r="H575" s="47"/>
      <c r="I575" s="47"/>
      <c r="J575" s="47"/>
      <c r="K575" s="47"/>
      <c r="L575" s="47"/>
      <c r="M575" s="86"/>
      <c r="N575" s="90"/>
      <c r="O575" s="87">
        <f t="shared" si="208"/>
        <v>0</v>
      </c>
      <c r="P575" s="88"/>
      <c r="Q575" s="88"/>
      <c r="R575" s="87">
        <f t="shared" si="209"/>
        <v>0</v>
      </c>
      <c r="S575" s="88"/>
      <c r="T575" s="88"/>
      <c r="U575" s="87">
        <f t="shared" si="210"/>
        <v>0</v>
      </c>
      <c r="V575" s="324"/>
    </row>
    <row r="576" spans="1:22" ht="42.75">
      <c r="A576" s="81"/>
      <c r="B576" s="364" t="s">
        <v>1041</v>
      </c>
      <c r="C576" s="338" t="s">
        <v>1038</v>
      </c>
      <c r="D576" s="32" t="s">
        <v>3451</v>
      </c>
      <c r="E576" s="20" t="str">
        <f t="shared" si="207"/>
        <v>Enter value from column G to column L</v>
      </c>
      <c r="F576" s="22"/>
      <c r="G576" s="47"/>
      <c r="H576" s="47"/>
      <c r="I576" s="47"/>
      <c r="J576" s="47"/>
      <c r="K576" s="47"/>
      <c r="L576" s="47"/>
      <c r="M576" s="86"/>
      <c r="N576" s="90"/>
      <c r="O576" s="87">
        <f t="shared" si="208"/>
        <v>0</v>
      </c>
      <c r="P576" s="88"/>
      <c r="Q576" s="88"/>
      <c r="R576" s="87">
        <f t="shared" si="209"/>
        <v>0</v>
      </c>
      <c r="S576" s="88"/>
      <c r="T576" s="88"/>
      <c r="U576" s="87">
        <f t="shared" si="210"/>
        <v>0</v>
      </c>
      <c r="V576" s="324"/>
    </row>
    <row r="577" spans="1:22" ht="42.75">
      <c r="A577" s="81"/>
      <c r="B577" s="364" t="s">
        <v>1043</v>
      </c>
      <c r="C577" s="338" t="s">
        <v>1040</v>
      </c>
      <c r="D577" s="32" t="s">
        <v>3451</v>
      </c>
      <c r="E577" s="20" t="str">
        <f t="shared" si="207"/>
        <v>Enter value from column G to column L</v>
      </c>
      <c r="F577" s="22"/>
      <c r="G577" s="47"/>
      <c r="H577" s="47"/>
      <c r="I577" s="47"/>
      <c r="J577" s="47"/>
      <c r="K577" s="47"/>
      <c r="L577" s="47"/>
      <c r="M577" s="86"/>
      <c r="N577" s="90"/>
      <c r="O577" s="87">
        <f t="shared" si="208"/>
        <v>0</v>
      </c>
      <c r="P577" s="88"/>
      <c r="Q577" s="88"/>
      <c r="R577" s="87">
        <f t="shared" si="209"/>
        <v>0</v>
      </c>
      <c r="S577" s="88"/>
      <c r="T577" s="88"/>
      <c r="U577" s="87">
        <f t="shared" si="210"/>
        <v>0</v>
      </c>
      <c r="V577" s="324"/>
    </row>
    <row r="578" spans="1:22" ht="42.75">
      <c r="A578" s="81"/>
      <c r="B578" s="364" t="s">
        <v>1045</v>
      </c>
      <c r="C578" s="338" t="s">
        <v>1042</v>
      </c>
      <c r="D578" s="32" t="s">
        <v>3451</v>
      </c>
      <c r="E578" s="20" t="str">
        <f t="shared" si="207"/>
        <v>Enter value from column G to column L</v>
      </c>
      <c r="F578" s="22"/>
      <c r="G578" s="47"/>
      <c r="H578" s="47"/>
      <c r="I578" s="47"/>
      <c r="J578" s="47"/>
      <c r="K578" s="47"/>
      <c r="L578" s="47"/>
      <c r="M578" s="86"/>
      <c r="N578" s="90"/>
      <c r="O578" s="87">
        <f t="shared" si="208"/>
        <v>0</v>
      </c>
      <c r="P578" s="88"/>
      <c r="Q578" s="88"/>
      <c r="R578" s="87">
        <f t="shared" si="209"/>
        <v>0</v>
      </c>
      <c r="S578" s="88"/>
      <c r="T578" s="88"/>
      <c r="U578" s="87">
        <f t="shared" si="210"/>
        <v>0</v>
      </c>
      <c r="V578" s="324"/>
    </row>
    <row r="579" spans="1:22" s="38" customFormat="1" ht="42.75">
      <c r="A579" s="83"/>
      <c r="B579" s="364" t="s">
        <v>1047</v>
      </c>
      <c r="C579" s="339" t="s">
        <v>1044</v>
      </c>
      <c r="D579" s="32" t="s">
        <v>3451</v>
      </c>
      <c r="E579" s="20" t="str">
        <f t="shared" si="207"/>
        <v>Enter value from column G to column L</v>
      </c>
      <c r="F579" s="22"/>
      <c r="G579" s="47"/>
      <c r="H579" s="47"/>
      <c r="I579" s="47"/>
      <c r="J579" s="47"/>
      <c r="K579" s="47"/>
      <c r="L579" s="47"/>
      <c r="M579" s="86"/>
      <c r="N579" s="90"/>
      <c r="O579" s="87">
        <f t="shared" si="208"/>
        <v>0</v>
      </c>
      <c r="P579" s="88"/>
      <c r="Q579" s="88"/>
      <c r="R579" s="87">
        <f t="shared" si="209"/>
        <v>0</v>
      </c>
      <c r="S579" s="88"/>
      <c r="T579" s="88"/>
      <c r="U579" s="87">
        <f t="shared" si="210"/>
        <v>0</v>
      </c>
      <c r="V579" s="324"/>
    </row>
    <row r="580" spans="1:22" ht="42.75">
      <c r="A580" s="81"/>
      <c r="B580" s="364" t="s">
        <v>1049</v>
      </c>
      <c r="C580" s="338" t="s">
        <v>1046</v>
      </c>
      <c r="D580" s="32" t="s">
        <v>3451</v>
      </c>
      <c r="E580" s="20" t="str">
        <f t="shared" si="207"/>
        <v>Enter value from column G to column L</v>
      </c>
      <c r="F580" s="22"/>
      <c r="G580" s="47"/>
      <c r="H580" s="47"/>
      <c r="I580" s="47"/>
      <c r="J580" s="47"/>
      <c r="K580" s="47"/>
      <c r="L580" s="47"/>
      <c r="M580" s="86"/>
      <c r="N580" s="90"/>
      <c r="O580" s="87">
        <f t="shared" si="208"/>
        <v>0</v>
      </c>
      <c r="P580" s="88"/>
      <c r="Q580" s="88"/>
      <c r="R580" s="87">
        <f t="shared" si="209"/>
        <v>0</v>
      </c>
      <c r="S580" s="88"/>
      <c r="T580" s="88"/>
      <c r="U580" s="87">
        <f t="shared" si="210"/>
        <v>0</v>
      </c>
      <c r="V580" s="324"/>
    </row>
    <row r="581" spans="1:22" ht="42.75">
      <c r="A581" s="81"/>
      <c r="B581" s="364" t="s">
        <v>1051</v>
      </c>
      <c r="C581" s="338" t="s">
        <v>1048</v>
      </c>
      <c r="D581" s="32" t="s">
        <v>3451</v>
      </c>
      <c r="E581" s="20" t="str">
        <f t="shared" si="207"/>
        <v>Enter value from column G to column L</v>
      </c>
      <c r="F581" s="22"/>
      <c r="G581" s="47"/>
      <c r="H581" s="47"/>
      <c r="I581" s="47"/>
      <c r="J581" s="47"/>
      <c r="K581" s="47"/>
      <c r="L581" s="47"/>
      <c r="M581" s="86"/>
      <c r="N581" s="90"/>
      <c r="O581" s="87">
        <f t="shared" si="208"/>
        <v>0</v>
      </c>
      <c r="P581" s="88"/>
      <c r="Q581" s="88"/>
      <c r="R581" s="87">
        <f t="shared" si="209"/>
        <v>0</v>
      </c>
      <c r="S581" s="88"/>
      <c r="T581" s="88"/>
      <c r="U581" s="87">
        <f t="shared" si="210"/>
        <v>0</v>
      </c>
      <c r="V581" s="324"/>
    </row>
    <row r="582" spans="1:22" s="38" customFormat="1" ht="42.75">
      <c r="A582" s="83"/>
      <c r="B582" s="364" t="s">
        <v>1053</v>
      </c>
      <c r="C582" s="339" t="s">
        <v>1050</v>
      </c>
      <c r="D582" s="32" t="s">
        <v>3451</v>
      </c>
      <c r="E582" s="20" t="str">
        <f t="shared" si="207"/>
        <v>Enter value from column G to column L</v>
      </c>
      <c r="F582" s="22"/>
      <c r="G582" s="47"/>
      <c r="H582" s="47"/>
      <c r="I582" s="47"/>
      <c r="J582" s="47"/>
      <c r="K582" s="47"/>
      <c r="L582" s="47"/>
      <c r="M582" s="86"/>
      <c r="N582" s="90"/>
      <c r="O582" s="87">
        <f t="shared" si="208"/>
        <v>0</v>
      </c>
      <c r="P582" s="88"/>
      <c r="Q582" s="88"/>
      <c r="R582" s="87">
        <f t="shared" si="209"/>
        <v>0</v>
      </c>
      <c r="S582" s="88"/>
      <c r="T582" s="88"/>
      <c r="U582" s="87">
        <f t="shared" si="210"/>
        <v>0</v>
      </c>
      <c r="V582" s="324"/>
    </row>
    <row r="583" spans="1:22" ht="42.75">
      <c r="A583" s="81"/>
      <c r="B583" s="364" t="s">
        <v>1055</v>
      </c>
      <c r="C583" s="338" t="s">
        <v>1052</v>
      </c>
      <c r="D583" s="32" t="s">
        <v>3451</v>
      </c>
      <c r="E583" s="20" t="str">
        <f t="shared" si="207"/>
        <v>Enter value from column G to column L</v>
      </c>
      <c r="F583" s="22"/>
      <c r="G583" s="47"/>
      <c r="H583" s="47"/>
      <c r="I583" s="47"/>
      <c r="J583" s="47"/>
      <c r="K583" s="47"/>
      <c r="L583" s="47"/>
      <c r="M583" s="86"/>
      <c r="N583" s="90"/>
      <c r="O583" s="87">
        <f t="shared" si="208"/>
        <v>0</v>
      </c>
      <c r="P583" s="88"/>
      <c r="Q583" s="88"/>
      <c r="R583" s="87">
        <f t="shared" si="209"/>
        <v>0</v>
      </c>
      <c r="S583" s="88"/>
      <c r="T583" s="88"/>
      <c r="U583" s="87">
        <f t="shared" si="210"/>
        <v>0</v>
      </c>
      <c r="V583" s="324"/>
    </row>
    <row r="584" spans="1:22" ht="42.75">
      <c r="A584" s="81"/>
      <c r="B584" s="364" t="s">
        <v>1057</v>
      </c>
      <c r="C584" s="338" t="s">
        <v>1054</v>
      </c>
      <c r="D584" s="32" t="s">
        <v>3451</v>
      </c>
      <c r="E584" s="20" t="str">
        <f t="shared" si="207"/>
        <v>Enter value from column G to column L</v>
      </c>
      <c r="F584" s="22"/>
      <c r="G584" s="47"/>
      <c r="H584" s="47"/>
      <c r="I584" s="47"/>
      <c r="J584" s="47"/>
      <c r="K584" s="47"/>
      <c r="L584" s="47"/>
      <c r="M584" s="86"/>
      <c r="N584" s="90"/>
      <c r="O584" s="87">
        <f t="shared" si="208"/>
        <v>0</v>
      </c>
      <c r="P584" s="88"/>
      <c r="Q584" s="88"/>
      <c r="R584" s="87">
        <f t="shared" si="209"/>
        <v>0</v>
      </c>
      <c r="S584" s="88"/>
      <c r="T584" s="88"/>
      <c r="U584" s="87">
        <f t="shared" si="210"/>
        <v>0</v>
      </c>
      <c r="V584" s="324"/>
    </row>
    <row r="585" spans="1:22" s="38" customFormat="1" ht="42.75">
      <c r="A585" s="83"/>
      <c r="B585" s="364" t="s">
        <v>1059</v>
      </c>
      <c r="C585" s="339" t="s">
        <v>1056</v>
      </c>
      <c r="D585" s="32" t="s">
        <v>3451</v>
      </c>
      <c r="E585" s="20" t="str">
        <f t="shared" si="207"/>
        <v>Enter value from column G to column L</v>
      </c>
      <c r="F585" s="22"/>
      <c r="G585" s="47"/>
      <c r="H585" s="47"/>
      <c r="I585" s="47"/>
      <c r="J585" s="47"/>
      <c r="K585" s="47"/>
      <c r="L585" s="47"/>
      <c r="M585" s="86"/>
      <c r="N585" s="90"/>
      <c r="O585" s="87">
        <f t="shared" si="208"/>
        <v>0</v>
      </c>
      <c r="P585" s="88"/>
      <c r="Q585" s="88"/>
      <c r="R585" s="87">
        <f t="shared" si="209"/>
        <v>0</v>
      </c>
      <c r="S585" s="88"/>
      <c r="T585" s="88"/>
      <c r="U585" s="87">
        <f t="shared" si="210"/>
        <v>0</v>
      </c>
      <c r="V585" s="324"/>
    </row>
    <row r="586" spans="1:22" ht="42.75">
      <c r="A586" s="81"/>
      <c r="B586" s="364" t="s">
        <v>1061</v>
      </c>
      <c r="C586" s="338" t="s">
        <v>1058</v>
      </c>
      <c r="D586" s="32" t="s">
        <v>3451</v>
      </c>
      <c r="E586" s="20" t="str">
        <f t="shared" si="207"/>
        <v>Enter value from column G to column L</v>
      </c>
      <c r="F586" s="22"/>
      <c r="G586" s="47"/>
      <c r="H586" s="47"/>
      <c r="I586" s="47"/>
      <c r="J586" s="47"/>
      <c r="K586" s="47"/>
      <c r="L586" s="47"/>
      <c r="M586" s="86"/>
      <c r="N586" s="90"/>
      <c r="O586" s="87">
        <f t="shared" si="208"/>
        <v>0</v>
      </c>
      <c r="P586" s="88"/>
      <c r="Q586" s="88"/>
      <c r="R586" s="87">
        <f t="shared" si="209"/>
        <v>0</v>
      </c>
      <c r="S586" s="88"/>
      <c r="T586" s="88"/>
      <c r="U586" s="87">
        <f t="shared" si="210"/>
        <v>0</v>
      </c>
      <c r="V586" s="324"/>
    </row>
    <row r="587" spans="1:22" ht="42.75">
      <c r="A587" s="81"/>
      <c r="B587" s="364" t="s">
        <v>1063</v>
      </c>
      <c r="C587" s="338" t="s">
        <v>1060</v>
      </c>
      <c r="D587" s="32" t="s">
        <v>3451</v>
      </c>
      <c r="E587" s="20" t="str">
        <f t="shared" si="207"/>
        <v>Enter value from column G to column L</v>
      </c>
      <c r="F587" s="22"/>
      <c r="G587" s="47"/>
      <c r="H587" s="47"/>
      <c r="I587" s="47"/>
      <c r="J587" s="47"/>
      <c r="K587" s="47"/>
      <c r="L587" s="47"/>
      <c r="M587" s="86"/>
      <c r="N587" s="90"/>
      <c r="O587" s="87">
        <f t="shared" si="208"/>
        <v>0</v>
      </c>
      <c r="P587" s="88"/>
      <c r="Q587" s="88"/>
      <c r="R587" s="87">
        <f t="shared" si="209"/>
        <v>0</v>
      </c>
      <c r="S587" s="88"/>
      <c r="T587" s="88"/>
      <c r="U587" s="87">
        <f t="shared" si="210"/>
        <v>0</v>
      </c>
      <c r="V587" s="324"/>
    </row>
    <row r="588" spans="1:22" s="38" customFormat="1" ht="42.75">
      <c r="A588" s="83"/>
      <c r="B588" s="364" t="s">
        <v>1065</v>
      </c>
      <c r="C588" s="339" t="s">
        <v>1062</v>
      </c>
      <c r="D588" s="32" t="s">
        <v>3451</v>
      </c>
      <c r="E588" s="20" t="str">
        <f t="shared" si="207"/>
        <v>Enter value from column G to column L</v>
      </c>
      <c r="F588" s="22"/>
      <c r="G588" s="47"/>
      <c r="H588" s="47"/>
      <c r="I588" s="47"/>
      <c r="J588" s="47"/>
      <c r="K588" s="47"/>
      <c r="L588" s="47"/>
      <c r="M588" s="86"/>
      <c r="N588" s="90"/>
      <c r="O588" s="87">
        <f t="shared" si="208"/>
        <v>0</v>
      </c>
      <c r="P588" s="88"/>
      <c r="Q588" s="88"/>
      <c r="R588" s="87">
        <f t="shared" si="209"/>
        <v>0</v>
      </c>
      <c r="S588" s="88"/>
      <c r="T588" s="88"/>
      <c r="U588" s="87">
        <f t="shared" si="210"/>
        <v>0</v>
      </c>
      <c r="V588" s="324"/>
    </row>
    <row r="589" spans="1:22" ht="42.75">
      <c r="A589" s="81"/>
      <c r="B589" s="364" t="s">
        <v>1067</v>
      </c>
      <c r="C589" s="338" t="s">
        <v>1064</v>
      </c>
      <c r="D589" s="32" t="s">
        <v>3451</v>
      </c>
      <c r="E589" s="20" t="str">
        <f t="shared" si="207"/>
        <v>Enter value from column G to column L</v>
      </c>
      <c r="F589" s="22"/>
      <c r="G589" s="47"/>
      <c r="H589" s="47"/>
      <c r="I589" s="47"/>
      <c r="J589" s="47"/>
      <c r="K589" s="47"/>
      <c r="L589" s="47"/>
      <c r="M589" s="86"/>
      <c r="N589" s="90"/>
      <c r="O589" s="87">
        <f t="shared" si="208"/>
        <v>0</v>
      </c>
      <c r="P589" s="88"/>
      <c r="Q589" s="88"/>
      <c r="R589" s="87">
        <f t="shared" si="209"/>
        <v>0</v>
      </c>
      <c r="S589" s="88"/>
      <c r="T589" s="88"/>
      <c r="U589" s="87">
        <f t="shared" si="210"/>
        <v>0</v>
      </c>
      <c r="V589" s="324"/>
    </row>
    <row r="590" spans="1:22" ht="42.75">
      <c r="A590" s="81"/>
      <c r="B590" s="364" t="s">
        <v>1069</v>
      </c>
      <c r="C590" s="338" t="s">
        <v>1066</v>
      </c>
      <c r="D590" s="32" t="s">
        <v>3451</v>
      </c>
      <c r="E590" s="20" t="str">
        <f t="shared" si="207"/>
        <v>Enter value from column G to column L</v>
      </c>
      <c r="F590" s="22"/>
      <c r="G590" s="47"/>
      <c r="H590" s="47"/>
      <c r="I590" s="47"/>
      <c r="J590" s="47"/>
      <c r="K590" s="47"/>
      <c r="L590" s="47"/>
      <c r="M590" s="86"/>
      <c r="N590" s="90"/>
      <c r="O590" s="87">
        <f t="shared" si="208"/>
        <v>0</v>
      </c>
      <c r="P590" s="88"/>
      <c r="Q590" s="88"/>
      <c r="R590" s="87">
        <f t="shared" si="209"/>
        <v>0</v>
      </c>
      <c r="S590" s="88"/>
      <c r="T590" s="88"/>
      <c r="U590" s="87">
        <f t="shared" si="210"/>
        <v>0</v>
      </c>
      <c r="V590" s="324"/>
    </row>
    <row r="591" spans="1:22" s="38" customFormat="1" ht="42.75">
      <c r="A591" s="83"/>
      <c r="B591" s="364" t="s">
        <v>1071</v>
      </c>
      <c r="C591" s="339" t="s">
        <v>1068</v>
      </c>
      <c r="D591" s="32" t="s">
        <v>3451</v>
      </c>
      <c r="E591" s="20" t="str">
        <f t="shared" si="207"/>
        <v>Enter value from column G to column L</v>
      </c>
      <c r="F591" s="22"/>
      <c r="G591" s="47"/>
      <c r="H591" s="47"/>
      <c r="I591" s="47"/>
      <c r="J591" s="47"/>
      <c r="K591" s="47"/>
      <c r="L591" s="47"/>
      <c r="M591" s="86"/>
      <c r="N591" s="90"/>
      <c r="O591" s="87">
        <f t="shared" si="208"/>
        <v>0</v>
      </c>
      <c r="P591" s="88"/>
      <c r="Q591" s="88"/>
      <c r="R591" s="87">
        <f t="shared" si="209"/>
        <v>0</v>
      </c>
      <c r="S591" s="88"/>
      <c r="T591" s="88"/>
      <c r="U591" s="87">
        <f t="shared" si="210"/>
        <v>0</v>
      </c>
      <c r="V591" s="324"/>
    </row>
    <row r="592" spans="1:22" ht="42.75">
      <c r="A592" s="81"/>
      <c r="B592" s="364" t="s">
        <v>1073</v>
      </c>
      <c r="C592" s="338" t="s">
        <v>1070</v>
      </c>
      <c r="D592" s="32" t="s">
        <v>3451</v>
      </c>
      <c r="E592" s="20" t="str">
        <f t="shared" si="207"/>
        <v>Enter value from column G to column L</v>
      </c>
      <c r="F592" s="22"/>
      <c r="G592" s="47"/>
      <c r="H592" s="47"/>
      <c r="I592" s="47"/>
      <c r="J592" s="47"/>
      <c r="K592" s="47"/>
      <c r="L592" s="47"/>
      <c r="M592" s="86"/>
      <c r="N592" s="90"/>
      <c r="O592" s="87">
        <f t="shared" si="208"/>
        <v>0</v>
      </c>
      <c r="P592" s="88"/>
      <c r="Q592" s="88"/>
      <c r="R592" s="87">
        <f t="shared" si="209"/>
        <v>0</v>
      </c>
      <c r="S592" s="88"/>
      <c r="T592" s="88"/>
      <c r="U592" s="87">
        <f t="shared" si="210"/>
        <v>0</v>
      </c>
      <c r="V592" s="324"/>
    </row>
    <row r="593" spans="1:22" ht="42.75">
      <c r="A593" s="81"/>
      <c r="B593" s="364" t="s">
        <v>1075</v>
      </c>
      <c r="C593" s="338" t="s">
        <v>1072</v>
      </c>
      <c r="D593" s="32" t="s">
        <v>3451</v>
      </c>
      <c r="E593" s="20" t="str">
        <f t="shared" si="207"/>
        <v>Enter value from column G to column L</v>
      </c>
      <c r="F593" s="22"/>
      <c r="G593" s="47"/>
      <c r="H593" s="47"/>
      <c r="I593" s="47"/>
      <c r="J593" s="47"/>
      <c r="K593" s="47"/>
      <c r="L593" s="47"/>
      <c r="M593" s="86"/>
      <c r="N593" s="90"/>
      <c r="O593" s="87">
        <f t="shared" si="208"/>
        <v>0</v>
      </c>
      <c r="P593" s="88"/>
      <c r="Q593" s="88"/>
      <c r="R593" s="87">
        <f t="shared" si="209"/>
        <v>0</v>
      </c>
      <c r="S593" s="88"/>
      <c r="T593" s="88"/>
      <c r="U593" s="87">
        <f t="shared" si="210"/>
        <v>0</v>
      </c>
      <c r="V593" s="324"/>
    </row>
    <row r="594" spans="1:22" ht="42.75">
      <c r="A594" s="81"/>
      <c r="B594" s="364" t="s">
        <v>1077</v>
      </c>
      <c r="C594" s="338" t="s">
        <v>1074</v>
      </c>
      <c r="D594" s="32" t="s">
        <v>3451</v>
      </c>
      <c r="E594" s="20" t="str">
        <f t="shared" si="207"/>
        <v>Enter value from column G to column L</v>
      </c>
      <c r="F594" s="22"/>
      <c r="G594" s="47"/>
      <c r="H594" s="47"/>
      <c r="I594" s="47"/>
      <c r="J594" s="47"/>
      <c r="K594" s="47"/>
      <c r="L594" s="47"/>
      <c r="M594" s="86"/>
      <c r="N594" s="90"/>
      <c r="O594" s="87">
        <f t="shared" si="208"/>
        <v>0</v>
      </c>
      <c r="P594" s="88"/>
      <c r="Q594" s="88"/>
      <c r="R594" s="87">
        <f t="shared" si="209"/>
        <v>0</v>
      </c>
      <c r="S594" s="88"/>
      <c r="T594" s="88"/>
      <c r="U594" s="87">
        <f t="shared" si="210"/>
        <v>0</v>
      </c>
      <c r="V594" s="324"/>
    </row>
    <row r="595" spans="1:22" ht="42.75">
      <c r="A595" s="81"/>
      <c r="B595" s="364" t="s">
        <v>1079</v>
      </c>
      <c r="C595" s="338" t="s">
        <v>1076</v>
      </c>
      <c r="D595" s="32" t="s">
        <v>3451</v>
      </c>
      <c r="E595" s="20" t="str">
        <f t="shared" si="207"/>
        <v>Enter value from column G to column L</v>
      </c>
      <c r="F595" s="22"/>
      <c r="G595" s="47"/>
      <c r="H595" s="47"/>
      <c r="I595" s="47"/>
      <c r="J595" s="47"/>
      <c r="K595" s="47"/>
      <c r="L595" s="47"/>
      <c r="M595" s="86"/>
      <c r="N595" s="90"/>
      <c r="O595" s="87">
        <f t="shared" si="208"/>
        <v>0</v>
      </c>
      <c r="P595" s="88"/>
      <c r="Q595" s="88"/>
      <c r="R595" s="87">
        <f t="shared" si="209"/>
        <v>0</v>
      </c>
      <c r="S595" s="88"/>
      <c r="T595" s="88"/>
      <c r="U595" s="87">
        <f t="shared" si="210"/>
        <v>0</v>
      </c>
      <c r="V595" s="324"/>
    </row>
    <row r="596" spans="1:22" ht="42.75">
      <c r="A596" s="81"/>
      <c r="B596" s="364" t="s">
        <v>1081</v>
      </c>
      <c r="C596" s="338" t="s">
        <v>1078</v>
      </c>
      <c r="D596" s="32" t="s">
        <v>3451</v>
      </c>
      <c r="E596" s="20" t="str">
        <f t="shared" si="207"/>
        <v>Enter value from column G to column L</v>
      </c>
      <c r="F596" s="22"/>
      <c r="G596" s="47"/>
      <c r="H596" s="47"/>
      <c r="I596" s="47"/>
      <c r="J596" s="47"/>
      <c r="K596" s="47"/>
      <c r="L596" s="47"/>
      <c r="M596" s="86"/>
      <c r="N596" s="90"/>
      <c r="O596" s="87">
        <f t="shared" si="208"/>
        <v>0</v>
      </c>
      <c r="P596" s="88"/>
      <c r="Q596" s="88"/>
      <c r="R596" s="87">
        <f t="shared" si="209"/>
        <v>0</v>
      </c>
      <c r="S596" s="88"/>
      <c r="T596" s="88"/>
      <c r="U596" s="87">
        <f t="shared" si="210"/>
        <v>0</v>
      </c>
      <c r="V596" s="324"/>
    </row>
    <row r="597" spans="1:22" ht="42.75">
      <c r="A597" s="81"/>
      <c r="B597" s="364" t="s">
        <v>1083</v>
      </c>
      <c r="C597" s="338" t="s">
        <v>1080</v>
      </c>
      <c r="D597" s="32" t="s">
        <v>3451</v>
      </c>
      <c r="E597" s="20" t="str">
        <f t="shared" si="207"/>
        <v>Enter value from column G to column L</v>
      </c>
      <c r="F597" s="22"/>
      <c r="G597" s="47"/>
      <c r="H597" s="47"/>
      <c r="I597" s="47"/>
      <c r="J597" s="47"/>
      <c r="K597" s="47"/>
      <c r="L597" s="47"/>
      <c r="M597" s="86"/>
      <c r="N597" s="90"/>
      <c r="O597" s="87">
        <f t="shared" si="208"/>
        <v>0</v>
      </c>
      <c r="P597" s="88"/>
      <c r="Q597" s="88"/>
      <c r="R597" s="87">
        <f t="shared" si="209"/>
        <v>0</v>
      </c>
      <c r="S597" s="88"/>
      <c r="T597" s="88"/>
      <c r="U597" s="87">
        <f t="shared" si="210"/>
        <v>0</v>
      </c>
      <c r="V597" s="324"/>
    </row>
    <row r="598" spans="1:22" ht="42.75">
      <c r="A598" s="81"/>
      <c r="B598" s="364" t="s">
        <v>1085</v>
      </c>
      <c r="C598" s="338" t="s">
        <v>1082</v>
      </c>
      <c r="D598" s="32" t="s">
        <v>3451</v>
      </c>
      <c r="E598" s="20" t="str">
        <f t="shared" si="207"/>
        <v>Enter value from column G to column L</v>
      </c>
      <c r="F598" s="22"/>
      <c r="G598" s="47"/>
      <c r="H598" s="47"/>
      <c r="I598" s="47"/>
      <c r="J598" s="47"/>
      <c r="K598" s="47"/>
      <c r="L598" s="47"/>
      <c r="M598" s="86"/>
      <c r="N598" s="90"/>
      <c r="O598" s="87">
        <f t="shared" si="208"/>
        <v>0</v>
      </c>
      <c r="P598" s="88"/>
      <c r="Q598" s="88"/>
      <c r="R598" s="87">
        <f t="shared" si="209"/>
        <v>0</v>
      </c>
      <c r="S598" s="88"/>
      <c r="T598" s="88"/>
      <c r="U598" s="87">
        <f t="shared" si="210"/>
        <v>0</v>
      </c>
      <c r="V598" s="324"/>
    </row>
    <row r="599" spans="1:22" ht="42.75">
      <c r="A599" s="81"/>
      <c r="B599" s="364" t="s">
        <v>1087</v>
      </c>
      <c r="C599" s="338" t="s">
        <v>1084</v>
      </c>
      <c r="D599" s="32" t="s">
        <v>3451</v>
      </c>
      <c r="E599" s="20" t="str">
        <f t="shared" si="207"/>
        <v>Enter value from column G to column L</v>
      </c>
      <c r="F599" s="22"/>
      <c r="G599" s="47"/>
      <c r="H599" s="47"/>
      <c r="I599" s="47"/>
      <c r="J599" s="47"/>
      <c r="K599" s="47"/>
      <c r="L599" s="47"/>
      <c r="M599" s="86"/>
      <c r="N599" s="90"/>
      <c r="O599" s="87">
        <f t="shared" si="208"/>
        <v>0</v>
      </c>
      <c r="P599" s="88"/>
      <c r="Q599" s="88"/>
      <c r="R599" s="87">
        <f t="shared" si="209"/>
        <v>0</v>
      </c>
      <c r="S599" s="88"/>
      <c r="T599" s="88"/>
      <c r="U599" s="87">
        <f t="shared" si="210"/>
        <v>0</v>
      </c>
      <c r="V599" s="324"/>
    </row>
    <row r="600" spans="1:22" ht="42.75">
      <c r="A600" s="81"/>
      <c r="B600" s="364" t="s">
        <v>1089</v>
      </c>
      <c r="C600" s="338" t="s">
        <v>1086</v>
      </c>
      <c r="D600" s="32" t="s">
        <v>3451</v>
      </c>
      <c r="E600" s="20" t="str">
        <f t="shared" si="207"/>
        <v>Enter value from column G to column L</v>
      </c>
      <c r="F600" s="22"/>
      <c r="G600" s="47"/>
      <c r="H600" s="47"/>
      <c r="I600" s="47"/>
      <c r="J600" s="47"/>
      <c r="K600" s="47"/>
      <c r="L600" s="47"/>
      <c r="M600" s="86"/>
      <c r="N600" s="90"/>
      <c r="O600" s="87">
        <f t="shared" si="208"/>
        <v>0</v>
      </c>
      <c r="P600" s="88"/>
      <c r="Q600" s="88"/>
      <c r="R600" s="87">
        <f t="shared" si="209"/>
        <v>0</v>
      </c>
      <c r="S600" s="88"/>
      <c r="T600" s="88"/>
      <c r="U600" s="87">
        <f t="shared" si="210"/>
        <v>0</v>
      </c>
      <c r="V600" s="324"/>
    </row>
    <row r="601" spans="1:22" ht="42.75">
      <c r="A601" s="81"/>
      <c r="B601" s="364" t="s">
        <v>1091</v>
      </c>
      <c r="C601" s="338" t="s">
        <v>1088</v>
      </c>
      <c r="D601" s="32" t="s">
        <v>3451</v>
      </c>
      <c r="E601" s="20" t="str">
        <f t="shared" si="207"/>
        <v>Enter value from column G to column L</v>
      </c>
      <c r="F601" s="22"/>
      <c r="G601" s="47"/>
      <c r="H601" s="47"/>
      <c r="I601" s="47"/>
      <c r="J601" s="47"/>
      <c r="K601" s="47"/>
      <c r="L601" s="47"/>
      <c r="M601" s="86"/>
      <c r="N601" s="90"/>
      <c r="O601" s="87">
        <f t="shared" si="208"/>
        <v>0</v>
      </c>
      <c r="P601" s="88"/>
      <c r="Q601" s="88"/>
      <c r="R601" s="87">
        <f t="shared" si="209"/>
        <v>0</v>
      </c>
      <c r="S601" s="88"/>
      <c r="T601" s="88"/>
      <c r="U601" s="87">
        <f t="shared" si="210"/>
        <v>0</v>
      </c>
      <c r="V601" s="324"/>
    </row>
    <row r="602" spans="1:22" ht="42.75">
      <c r="A602" s="81"/>
      <c r="B602" s="364" t="s">
        <v>1093</v>
      </c>
      <c r="C602" s="338" t="s">
        <v>1090</v>
      </c>
      <c r="D602" s="32" t="s">
        <v>3451</v>
      </c>
      <c r="E602" s="20" t="str">
        <f t="shared" si="207"/>
        <v>Enter value from column G to column L</v>
      </c>
      <c r="F602" s="22"/>
      <c r="G602" s="47"/>
      <c r="H602" s="47"/>
      <c r="I602" s="47"/>
      <c r="J602" s="47"/>
      <c r="K602" s="47"/>
      <c r="L602" s="47"/>
      <c r="M602" s="86"/>
      <c r="N602" s="90"/>
      <c r="O602" s="87">
        <f t="shared" si="208"/>
        <v>0</v>
      </c>
      <c r="P602" s="88"/>
      <c r="Q602" s="88"/>
      <c r="R602" s="87">
        <f t="shared" si="209"/>
        <v>0</v>
      </c>
      <c r="S602" s="88"/>
      <c r="T602" s="88"/>
      <c r="U602" s="87">
        <f t="shared" si="210"/>
        <v>0</v>
      </c>
      <c r="V602" s="324"/>
    </row>
    <row r="603" spans="1:22" ht="42.75">
      <c r="A603" s="81"/>
      <c r="B603" s="364" t="s">
        <v>4149</v>
      </c>
      <c r="C603" s="338" t="s">
        <v>1092</v>
      </c>
      <c r="D603" s="32" t="s">
        <v>3451</v>
      </c>
      <c r="E603" s="20" t="str">
        <f t="shared" si="207"/>
        <v>Enter value from column G to column L</v>
      </c>
      <c r="F603" s="22"/>
      <c r="G603" s="47"/>
      <c r="H603" s="47"/>
      <c r="I603" s="47"/>
      <c r="J603" s="47"/>
      <c r="K603" s="47"/>
      <c r="L603" s="47"/>
      <c r="M603" s="86"/>
      <c r="N603" s="90"/>
      <c r="O603" s="87">
        <f t="shared" si="208"/>
        <v>0</v>
      </c>
      <c r="P603" s="88"/>
      <c r="Q603" s="88"/>
      <c r="R603" s="87">
        <f t="shared" si="209"/>
        <v>0</v>
      </c>
      <c r="S603" s="88"/>
      <c r="T603" s="88"/>
      <c r="U603" s="87">
        <f t="shared" si="210"/>
        <v>0</v>
      </c>
      <c r="V603" s="324"/>
    </row>
    <row r="604" spans="1:22" ht="42.75">
      <c r="A604" s="81"/>
      <c r="B604" s="364" t="s">
        <v>4150</v>
      </c>
      <c r="C604" s="338" t="s">
        <v>1094</v>
      </c>
      <c r="D604" s="32" t="s">
        <v>3451</v>
      </c>
      <c r="E604" s="20" t="str">
        <f t="shared" si="207"/>
        <v>Enter value from column G to column L</v>
      </c>
      <c r="F604" s="22"/>
      <c r="G604" s="47"/>
      <c r="H604" s="47"/>
      <c r="I604" s="47"/>
      <c r="J604" s="47"/>
      <c r="K604" s="47"/>
      <c r="L604" s="47"/>
      <c r="M604" s="86"/>
      <c r="N604" s="90"/>
      <c r="O604" s="87">
        <f t="shared" si="208"/>
        <v>0</v>
      </c>
      <c r="P604" s="88"/>
      <c r="Q604" s="88"/>
      <c r="R604" s="87">
        <f t="shared" si="209"/>
        <v>0</v>
      </c>
      <c r="S604" s="88"/>
      <c r="T604" s="88"/>
      <c r="U604" s="87">
        <f t="shared" si="210"/>
        <v>0</v>
      </c>
      <c r="V604" s="324"/>
    </row>
    <row r="605" spans="1:22" s="85" customFormat="1" ht="28.5">
      <c r="A605" s="81"/>
      <c r="B605" s="364" t="s">
        <v>4151</v>
      </c>
      <c r="C605" s="344" t="s">
        <v>3820</v>
      </c>
      <c r="D605" s="32" t="s">
        <v>3451</v>
      </c>
      <c r="E605" s="20" t="str">
        <f t="shared" si="207"/>
        <v>Enter value from column G to column L</v>
      </c>
      <c r="F605" s="22"/>
      <c r="G605" s="47"/>
      <c r="H605" s="47"/>
      <c r="I605" s="47"/>
      <c r="J605" s="47"/>
      <c r="K605" s="47"/>
      <c r="L605" s="47"/>
      <c r="M605" s="86"/>
      <c r="N605" s="90"/>
      <c r="O605" s="87">
        <f t="shared" si="208"/>
        <v>0</v>
      </c>
      <c r="P605" s="88"/>
      <c r="Q605" s="88"/>
      <c r="R605" s="87">
        <f t="shared" si="209"/>
        <v>0</v>
      </c>
      <c r="S605" s="88"/>
      <c r="T605" s="88"/>
      <c r="U605" s="87">
        <f t="shared" si="210"/>
        <v>0</v>
      </c>
      <c r="V605" s="324"/>
    </row>
    <row r="606" spans="1:22" s="85" customFormat="1" ht="28.5">
      <c r="A606" s="81"/>
      <c r="B606" s="364" t="s">
        <v>4152</v>
      </c>
      <c r="C606" s="344" t="s">
        <v>3821</v>
      </c>
      <c r="D606" s="32" t="s">
        <v>3446</v>
      </c>
      <c r="E606" s="20" t="str">
        <f t="shared" si="207"/>
        <v>Enter value from column G to column L</v>
      </c>
      <c r="F606" s="22"/>
      <c r="G606" s="47"/>
      <c r="H606" s="47"/>
      <c r="I606" s="47"/>
      <c r="J606" s="47"/>
      <c r="K606" s="47"/>
      <c r="L606" s="47"/>
      <c r="M606" s="86"/>
      <c r="N606" s="90"/>
      <c r="O606" s="87">
        <f t="shared" si="208"/>
        <v>0</v>
      </c>
      <c r="P606" s="88"/>
      <c r="Q606" s="88"/>
      <c r="R606" s="87">
        <f t="shared" si="209"/>
        <v>0</v>
      </c>
      <c r="S606" s="88"/>
      <c r="T606" s="88"/>
      <c r="U606" s="87">
        <f t="shared" si="210"/>
        <v>0</v>
      </c>
      <c r="V606" s="324"/>
    </row>
    <row r="607" spans="1:22" s="85" customFormat="1" ht="28.5">
      <c r="A607" s="81"/>
      <c r="B607" s="364" t="s">
        <v>4153</v>
      </c>
      <c r="C607" s="344" t="s">
        <v>3822</v>
      </c>
      <c r="D607" s="32" t="s">
        <v>3444</v>
      </c>
      <c r="E607" s="20" t="str">
        <f t="shared" si="207"/>
        <v>Enter value from column G to column L</v>
      </c>
      <c r="F607" s="22"/>
      <c r="G607" s="47"/>
      <c r="H607" s="47"/>
      <c r="I607" s="47"/>
      <c r="J607" s="47"/>
      <c r="K607" s="47"/>
      <c r="L607" s="47"/>
      <c r="M607" s="86"/>
      <c r="N607" s="90"/>
      <c r="O607" s="87">
        <f t="shared" si="208"/>
        <v>0</v>
      </c>
      <c r="P607" s="88"/>
      <c r="Q607" s="88"/>
      <c r="R607" s="87">
        <f t="shared" si="209"/>
        <v>0</v>
      </c>
      <c r="S607" s="88"/>
      <c r="T607" s="88"/>
      <c r="U607" s="87">
        <f t="shared" si="210"/>
        <v>0</v>
      </c>
      <c r="V607" s="324"/>
    </row>
    <row r="608" spans="1:22">
      <c r="A608" s="81"/>
      <c r="B608" s="364"/>
      <c r="C608" s="338"/>
      <c r="D608" s="32"/>
      <c r="E608" s="20"/>
      <c r="F608" s="21"/>
      <c r="G608" s="49"/>
      <c r="H608" s="49"/>
      <c r="I608" s="49"/>
      <c r="J608" s="49"/>
      <c r="K608" s="49"/>
      <c r="L608" s="49"/>
      <c r="M608" s="266"/>
      <c r="N608" s="78"/>
      <c r="O608" s="77"/>
      <c r="P608" s="77"/>
      <c r="Q608" s="77"/>
      <c r="R608" s="77"/>
      <c r="S608" s="77"/>
      <c r="T608" s="77"/>
      <c r="U608" s="77"/>
      <c r="V608" s="79"/>
    </row>
    <row r="609" spans="1:22" s="72" customFormat="1" ht="15">
      <c r="A609" s="251">
        <v>400</v>
      </c>
      <c r="B609" s="363"/>
      <c r="C609" s="337" t="s">
        <v>1095</v>
      </c>
      <c r="D609" s="247"/>
      <c r="E609" s="248"/>
      <c r="F609" s="71"/>
      <c r="G609" s="71"/>
      <c r="H609" s="71"/>
      <c r="I609" s="71"/>
      <c r="J609" s="71"/>
      <c r="K609" s="71"/>
      <c r="L609" s="71"/>
      <c r="N609" s="73"/>
      <c r="O609" s="74"/>
      <c r="P609" s="74"/>
      <c r="Q609" s="75"/>
      <c r="R609" s="74"/>
      <c r="S609" s="74"/>
      <c r="T609" s="75"/>
      <c r="U609" s="74"/>
      <c r="V609" s="249"/>
    </row>
    <row r="610" spans="1:22" s="38" customFormat="1" ht="28.5">
      <c r="A610" s="83"/>
      <c r="B610" s="365" t="s">
        <v>1096</v>
      </c>
      <c r="C610" s="339" t="s">
        <v>1097</v>
      </c>
      <c r="D610" s="32" t="s">
        <v>3446</v>
      </c>
      <c r="E610" s="20" t="str">
        <f t="shared" ref="E610:E613" si="211">IF((COUNT(G610:L610)=0),"Enter value from column G to column L",SUM(G610:L610))</f>
        <v>Enter value from column G to column L</v>
      </c>
      <c r="F610" s="22"/>
      <c r="G610" s="47"/>
      <c r="H610" s="47"/>
      <c r="I610" s="47"/>
      <c r="J610" s="47"/>
      <c r="K610" s="47"/>
      <c r="L610" s="47"/>
      <c r="M610" s="86"/>
      <c r="N610" s="90"/>
      <c r="O610" s="87">
        <f t="shared" ref="O610:O613" si="212">N610</f>
        <v>0</v>
      </c>
      <c r="P610" s="88"/>
      <c r="Q610" s="88"/>
      <c r="R610" s="87">
        <f t="shared" ref="R610:R613" si="213">Q610</f>
        <v>0</v>
      </c>
      <c r="S610" s="88"/>
      <c r="T610" s="88"/>
      <c r="U610" s="87">
        <f t="shared" ref="U610:U613" si="214">T610</f>
        <v>0</v>
      </c>
      <c r="V610" s="324"/>
    </row>
    <row r="611" spans="1:22" ht="28.5">
      <c r="A611" s="81"/>
      <c r="B611" s="364" t="s">
        <v>1098</v>
      </c>
      <c r="C611" s="338" t="s">
        <v>1099</v>
      </c>
      <c r="D611" s="32" t="s">
        <v>3446</v>
      </c>
      <c r="E611" s="20" t="str">
        <f t="shared" si="211"/>
        <v>Enter value from column G to column L</v>
      </c>
      <c r="F611" s="22"/>
      <c r="G611" s="47"/>
      <c r="H611" s="47"/>
      <c r="I611" s="47"/>
      <c r="J611" s="47"/>
      <c r="K611" s="47"/>
      <c r="L611" s="47"/>
      <c r="M611" s="86"/>
      <c r="N611" s="90"/>
      <c r="O611" s="87">
        <f t="shared" si="212"/>
        <v>0</v>
      </c>
      <c r="P611" s="88"/>
      <c r="Q611" s="88"/>
      <c r="R611" s="87">
        <f t="shared" si="213"/>
        <v>0</v>
      </c>
      <c r="S611" s="88"/>
      <c r="T611" s="88"/>
      <c r="U611" s="87">
        <f t="shared" si="214"/>
        <v>0</v>
      </c>
      <c r="V611" s="324"/>
    </row>
    <row r="612" spans="1:22" s="85" customFormat="1" ht="28.5">
      <c r="A612" s="81"/>
      <c r="B612" s="365" t="s">
        <v>4154</v>
      </c>
      <c r="C612" s="344" t="s">
        <v>3823</v>
      </c>
      <c r="D612" s="32" t="s">
        <v>3446</v>
      </c>
      <c r="E612" s="20" t="str">
        <f t="shared" si="211"/>
        <v>Enter value from column G to column L</v>
      </c>
      <c r="F612" s="22"/>
      <c r="G612" s="47"/>
      <c r="H612" s="47"/>
      <c r="I612" s="47"/>
      <c r="J612" s="47"/>
      <c r="K612" s="47"/>
      <c r="L612" s="47"/>
      <c r="M612" s="86"/>
      <c r="N612" s="90"/>
      <c r="O612" s="87">
        <f t="shared" si="212"/>
        <v>0</v>
      </c>
      <c r="P612" s="88"/>
      <c r="Q612" s="88"/>
      <c r="R612" s="87">
        <f t="shared" si="213"/>
        <v>0</v>
      </c>
      <c r="S612" s="88"/>
      <c r="T612" s="88"/>
      <c r="U612" s="87">
        <f t="shared" si="214"/>
        <v>0</v>
      </c>
      <c r="V612" s="324"/>
    </row>
    <row r="613" spans="1:22" s="85" customFormat="1" ht="28.5">
      <c r="A613" s="81"/>
      <c r="B613" s="364" t="s">
        <v>4155</v>
      </c>
      <c r="C613" s="344" t="s">
        <v>3824</v>
      </c>
      <c r="D613" s="32" t="s">
        <v>3446</v>
      </c>
      <c r="E613" s="20" t="str">
        <f t="shared" si="211"/>
        <v>Enter value from column G to column L</v>
      </c>
      <c r="F613" s="22"/>
      <c r="G613" s="47"/>
      <c r="H613" s="47"/>
      <c r="I613" s="47"/>
      <c r="J613" s="47"/>
      <c r="K613" s="47"/>
      <c r="L613" s="47"/>
      <c r="M613" s="86"/>
      <c r="N613" s="90"/>
      <c r="O613" s="87">
        <f t="shared" si="212"/>
        <v>0</v>
      </c>
      <c r="P613" s="88"/>
      <c r="Q613" s="88"/>
      <c r="R613" s="87">
        <f t="shared" si="213"/>
        <v>0</v>
      </c>
      <c r="S613" s="88"/>
      <c r="T613" s="88"/>
      <c r="U613" s="87">
        <f t="shared" si="214"/>
        <v>0</v>
      </c>
      <c r="V613" s="324"/>
    </row>
    <row r="614" spans="1:22" ht="41.45" customHeight="1">
      <c r="A614" s="81"/>
      <c r="B614" s="364"/>
      <c r="C614" s="338"/>
      <c r="D614" s="32"/>
      <c r="E614" s="20"/>
      <c r="F614" s="21"/>
      <c r="G614" s="49"/>
      <c r="H614" s="49"/>
      <c r="I614" s="49"/>
      <c r="J614" s="49"/>
      <c r="K614" s="49"/>
      <c r="L614" s="49"/>
      <c r="M614" s="266"/>
      <c r="N614" s="78"/>
      <c r="O614" s="77"/>
      <c r="P614" s="77"/>
      <c r="Q614" s="77"/>
      <c r="R614" s="77"/>
      <c r="S614" s="77"/>
      <c r="T614" s="77"/>
      <c r="U614" s="77"/>
      <c r="V614" s="79"/>
    </row>
    <row r="615" spans="1:22" s="72" customFormat="1" ht="15">
      <c r="A615" s="251">
        <v>400</v>
      </c>
      <c r="B615" s="366"/>
      <c r="C615" s="342" t="s">
        <v>1100</v>
      </c>
      <c r="D615" s="247"/>
      <c r="E615" s="302"/>
      <c r="F615" s="302"/>
      <c r="G615" s="302"/>
      <c r="H615" s="302"/>
      <c r="I615" s="302"/>
      <c r="J615" s="302"/>
      <c r="K615" s="302"/>
      <c r="L615" s="302"/>
      <c r="M615" s="304"/>
      <c r="N615" s="303"/>
      <c r="O615" s="302"/>
      <c r="P615" s="302"/>
      <c r="Q615" s="302"/>
      <c r="R615" s="302"/>
      <c r="S615" s="302"/>
      <c r="T615" s="302"/>
      <c r="U615" s="302"/>
      <c r="V615" s="305"/>
    </row>
    <row r="616" spans="1:22" ht="28.5">
      <c r="A616" s="81"/>
      <c r="B616" s="364" t="s">
        <v>1101</v>
      </c>
      <c r="C616" s="338" t="s">
        <v>1102</v>
      </c>
      <c r="D616" s="32" t="s">
        <v>3446</v>
      </c>
      <c r="E616" s="20" t="str">
        <f t="shared" ref="E616:E621" si="215">IF((COUNT(G616:L616)=0),"Enter value from column G to column L",SUM(G616:L616))</f>
        <v>Enter value from column G to column L</v>
      </c>
      <c r="F616" s="22"/>
      <c r="G616" s="47"/>
      <c r="H616" s="47"/>
      <c r="I616" s="47"/>
      <c r="J616" s="47"/>
      <c r="K616" s="47"/>
      <c r="L616" s="47"/>
      <c r="M616" s="86"/>
      <c r="N616" s="90"/>
      <c r="O616" s="87">
        <f t="shared" ref="O616:O621" si="216">N616</f>
        <v>0</v>
      </c>
      <c r="P616" s="88"/>
      <c r="Q616" s="88"/>
      <c r="R616" s="87">
        <f t="shared" ref="R616:R621" si="217">Q616</f>
        <v>0</v>
      </c>
      <c r="S616" s="88"/>
      <c r="T616" s="88"/>
      <c r="U616" s="87">
        <f t="shared" ref="U616:U621" si="218">T616</f>
        <v>0</v>
      </c>
      <c r="V616" s="324"/>
    </row>
    <row r="617" spans="1:22" ht="28.5">
      <c r="A617" s="81"/>
      <c r="B617" s="364" t="s">
        <v>1103</v>
      </c>
      <c r="C617" s="338" t="s">
        <v>1104</v>
      </c>
      <c r="D617" s="32" t="s">
        <v>3446</v>
      </c>
      <c r="E617" s="20" t="str">
        <f t="shared" si="215"/>
        <v>Enter value from column G to column L</v>
      </c>
      <c r="F617" s="22"/>
      <c r="G617" s="47"/>
      <c r="H617" s="47"/>
      <c r="I617" s="47"/>
      <c r="J617" s="47"/>
      <c r="K617" s="47"/>
      <c r="L617" s="47"/>
      <c r="M617" s="86"/>
      <c r="N617" s="90"/>
      <c r="O617" s="87">
        <f t="shared" si="216"/>
        <v>0</v>
      </c>
      <c r="P617" s="88"/>
      <c r="Q617" s="88"/>
      <c r="R617" s="87">
        <f t="shared" si="217"/>
        <v>0</v>
      </c>
      <c r="S617" s="88"/>
      <c r="T617" s="88"/>
      <c r="U617" s="87">
        <f t="shared" si="218"/>
        <v>0</v>
      </c>
      <c r="V617" s="324"/>
    </row>
    <row r="618" spans="1:22" ht="45" customHeight="1">
      <c r="A618" s="81"/>
      <c r="B618" s="364" t="s">
        <v>1105</v>
      </c>
      <c r="C618" s="338" t="s">
        <v>1106</v>
      </c>
      <c r="D618" s="32" t="s">
        <v>3446</v>
      </c>
      <c r="E618" s="20" t="str">
        <f t="shared" si="215"/>
        <v>Enter value from column G to column L</v>
      </c>
      <c r="F618" s="22"/>
      <c r="G618" s="47"/>
      <c r="H618" s="47"/>
      <c r="I618" s="47"/>
      <c r="J618" s="47"/>
      <c r="K618" s="47"/>
      <c r="L618" s="47"/>
      <c r="M618" s="86"/>
      <c r="N618" s="90"/>
      <c r="O618" s="87">
        <f t="shared" si="216"/>
        <v>0</v>
      </c>
      <c r="P618" s="88"/>
      <c r="Q618" s="88"/>
      <c r="R618" s="87">
        <f t="shared" si="217"/>
        <v>0</v>
      </c>
      <c r="S618" s="88"/>
      <c r="T618" s="88"/>
      <c r="U618" s="87">
        <f t="shared" si="218"/>
        <v>0</v>
      </c>
      <c r="V618" s="324"/>
    </row>
    <row r="619" spans="1:22" ht="28.5">
      <c r="A619" s="81"/>
      <c r="B619" s="364" t="s">
        <v>1107</v>
      </c>
      <c r="C619" s="338" t="s">
        <v>1108</v>
      </c>
      <c r="D619" s="32" t="s">
        <v>3446</v>
      </c>
      <c r="E619" s="20" t="str">
        <f t="shared" si="215"/>
        <v>Enter value from column G to column L</v>
      </c>
      <c r="F619" s="22"/>
      <c r="G619" s="47"/>
      <c r="H619" s="47"/>
      <c r="I619" s="47"/>
      <c r="J619" s="47"/>
      <c r="K619" s="47"/>
      <c r="L619" s="47"/>
      <c r="M619" s="86"/>
      <c r="N619" s="90"/>
      <c r="O619" s="87">
        <f t="shared" si="216"/>
        <v>0</v>
      </c>
      <c r="P619" s="88"/>
      <c r="Q619" s="88"/>
      <c r="R619" s="87">
        <f t="shared" si="217"/>
        <v>0</v>
      </c>
      <c r="S619" s="88"/>
      <c r="T619" s="88"/>
      <c r="U619" s="87">
        <f t="shared" si="218"/>
        <v>0</v>
      </c>
      <c r="V619" s="324"/>
    </row>
    <row r="620" spans="1:22" ht="28.5">
      <c r="A620" s="81"/>
      <c r="B620" s="364" t="s">
        <v>1109</v>
      </c>
      <c r="C620" s="338" t="s">
        <v>1110</v>
      </c>
      <c r="D620" s="32" t="s">
        <v>3446</v>
      </c>
      <c r="E620" s="20" t="str">
        <f t="shared" si="215"/>
        <v>Enter value from column G to column L</v>
      </c>
      <c r="F620" s="22"/>
      <c r="G620" s="47"/>
      <c r="H620" s="47"/>
      <c r="I620" s="47"/>
      <c r="J620" s="47"/>
      <c r="K620" s="47"/>
      <c r="L620" s="47"/>
      <c r="M620" s="86"/>
      <c r="N620" s="90"/>
      <c r="O620" s="87">
        <f t="shared" si="216"/>
        <v>0</v>
      </c>
      <c r="P620" s="88"/>
      <c r="Q620" s="88"/>
      <c r="R620" s="87">
        <f t="shared" si="217"/>
        <v>0</v>
      </c>
      <c r="S620" s="88"/>
      <c r="T620" s="88"/>
      <c r="U620" s="87">
        <f t="shared" si="218"/>
        <v>0</v>
      </c>
      <c r="V620" s="324"/>
    </row>
    <row r="621" spans="1:22" s="38" customFormat="1" ht="28.5">
      <c r="A621" s="83"/>
      <c r="B621" s="364" t="s">
        <v>1111</v>
      </c>
      <c r="C621" s="339" t="s">
        <v>1112</v>
      </c>
      <c r="D621" s="32" t="s">
        <v>3446</v>
      </c>
      <c r="E621" s="20" t="str">
        <f t="shared" si="215"/>
        <v>Enter value from column G to column L</v>
      </c>
      <c r="F621" s="22"/>
      <c r="G621" s="47"/>
      <c r="H621" s="47"/>
      <c r="I621" s="47"/>
      <c r="J621" s="47"/>
      <c r="K621" s="47"/>
      <c r="L621" s="47"/>
      <c r="M621" s="86"/>
      <c r="N621" s="90"/>
      <c r="O621" s="87">
        <f t="shared" si="216"/>
        <v>0</v>
      </c>
      <c r="P621" s="88"/>
      <c r="Q621" s="88"/>
      <c r="R621" s="87">
        <f t="shared" si="217"/>
        <v>0</v>
      </c>
      <c r="S621" s="88"/>
      <c r="T621" s="88"/>
      <c r="U621" s="87">
        <f t="shared" si="218"/>
        <v>0</v>
      </c>
      <c r="V621" s="324"/>
    </row>
    <row r="622" spans="1:22">
      <c r="A622" s="81"/>
      <c r="B622" s="364"/>
      <c r="C622" s="338"/>
      <c r="D622" s="80"/>
      <c r="E622" s="20"/>
      <c r="F622" s="21"/>
      <c r="G622" s="49"/>
      <c r="H622" s="49"/>
      <c r="I622" s="49"/>
      <c r="J622" s="49"/>
      <c r="K622" s="49"/>
      <c r="L622" s="49"/>
      <c r="M622" s="266"/>
      <c r="N622" s="78"/>
      <c r="O622" s="77"/>
      <c r="P622" s="77"/>
      <c r="Q622" s="77"/>
      <c r="R622" s="77"/>
      <c r="S622" s="77"/>
      <c r="T622" s="77"/>
      <c r="U622" s="77"/>
      <c r="V622" s="79"/>
    </row>
    <row r="623" spans="1:22" s="72" customFormat="1" ht="15">
      <c r="A623" s="251">
        <v>400</v>
      </c>
      <c r="B623" s="366"/>
      <c r="C623" s="342" t="s">
        <v>1113</v>
      </c>
      <c r="D623" s="247"/>
      <c r="E623" s="302"/>
      <c r="F623" s="302"/>
      <c r="G623" s="302"/>
      <c r="H623" s="302"/>
      <c r="I623" s="302"/>
      <c r="J623" s="302"/>
      <c r="K623" s="302"/>
      <c r="L623" s="302"/>
      <c r="M623" s="304"/>
      <c r="N623" s="303"/>
      <c r="O623" s="302"/>
      <c r="P623" s="302"/>
      <c r="Q623" s="302"/>
      <c r="R623" s="302"/>
      <c r="S623" s="302"/>
      <c r="T623" s="302"/>
      <c r="U623" s="302"/>
      <c r="V623" s="305"/>
    </row>
    <row r="624" spans="1:22" ht="28.5">
      <c r="A624" s="81"/>
      <c r="B624" s="364" t="s">
        <v>1114</v>
      </c>
      <c r="C624" s="338" t="s">
        <v>1115</v>
      </c>
      <c r="D624" s="80" t="s">
        <v>3446</v>
      </c>
      <c r="E624" s="20" t="str">
        <f t="shared" ref="E624:E625" si="219">IF((COUNT(G624:L624)=0),"Enter value from column G to column L",SUM(G624:L624))</f>
        <v>Enter value from column G to column L</v>
      </c>
      <c r="F624" s="22"/>
      <c r="G624" s="47"/>
      <c r="H624" s="47"/>
      <c r="I624" s="47"/>
      <c r="J624" s="47"/>
      <c r="K624" s="47"/>
      <c r="L624" s="47"/>
      <c r="M624" s="86"/>
      <c r="N624" s="90"/>
      <c r="O624" s="87">
        <f t="shared" ref="O624:O625" si="220">N624</f>
        <v>0</v>
      </c>
      <c r="P624" s="88"/>
      <c r="Q624" s="88"/>
      <c r="R624" s="87">
        <f t="shared" ref="R624:R625" si="221">Q624</f>
        <v>0</v>
      </c>
      <c r="S624" s="88"/>
      <c r="T624" s="88"/>
      <c r="U624" s="87">
        <f t="shared" ref="U624:U625" si="222">T624</f>
        <v>0</v>
      </c>
      <c r="V624" s="324"/>
    </row>
    <row r="625" spans="1:22" ht="28.5">
      <c r="A625" s="81"/>
      <c r="B625" s="364" t="s">
        <v>1116</v>
      </c>
      <c r="C625" s="338" t="s">
        <v>1117</v>
      </c>
      <c r="D625" s="80" t="s">
        <v>3446</v>
      </c>
      <c r="E625" s="20" t="str">
        <f t="shared" si="219"/>
        <v>Enter value from column G to column L</v>
      </c>
      <c r="F625" s="22"/>
      <c r="G625" s="47"/>
      <c r="H625" s="47"/>
      <c r="I625" s="47"/>
      <c r="J625" s="47"/>
      <c r="K625" s="47"/>
      <c r="L625" s="47"/>
      <c r="M625" s="86"/>
      <c r="N625" s="90"/>
      <c r="O625" s="87">
        <f t="shared" si="220"/>
        <v>0</v>
      </c>
      <c r="P625" s="88"/>
      <c r="Q625" s="88"/>
      <c r="R625" s="87">
        <f t="shared" si="221"/>
        <v>0</v>
      </c>
      <c r="S625" s="88"/>
      <c r="T625" s="88"/>
      <c r="U625" s="87">
        <f t="shared" si="222"/>
        <v>0</v>
      </c>
      <c r="V625" s="324"/>
    </row>
    <row r="626" spans="1:22">
      <c r="A626" s="81"/>
      <c r="B626" s="364"/>
      <c r="C626" s="338"/>
      <c r="D626" s="80"/>
      <c r="E626" s="20"/>
      <c r="F626" s="21"/>
      <c r="G626" s="49"/>
      <c r="H626" s="49"/>
      <c r="I626" s="49"/>
      <c r="J626" s="49"/>
      <c r="K626" s="49"/>
      <c r="L626" s="49"/>
      <c r="M626" s="266"/>
      <c r="N626" s="78"/>
      <c r="O626" s="77"/>
      <c r="P626" s="77"/>
      <c r="Q626" s="77"/>
      <c r="R626" s="77"/>
      <c r="S626" s="77"/>
      <c r="T626" s="77"/>
      <c r="U626" s="77"/>
      <c r="V626" s="79"/>
    </row>
    <row r="627" spans="1:22" s="72" customFormat="1" ht="15">
      <c r="A627" s="251">
        <v>400</v>
      </c>
      <c r="B627" s="366"/>
      <c r="C627" s="342" t="s">
        <v>1118</v>
      </c>
      <c r="D627" s="247"/>
      <c r="E627" s="302"/>
      <c r="F627" s="302"/>
      <c r="G627" s="302"/>
      <c r="H627" s="302"/>
      <c r="I627" s="302"/>
      <c r="J627" s="302"/>
      <c r="K627" s="302"/>
      <c r="L627" s="302"/>
      <c r="M627" s="304"/>
      <c r="N627" s="303"/>
      <c r="O627" s="302"/>
      <c r="P627" s="302"/>
      <c r="Q627" s="302"/>
      <c r="R627" s="302"/>
      <c r="S627" s="302"/>
      <c r="T627" s="302"/>
      <c r="U627" s="302"/>
      <c r="V627" s="305"/>
    </row>
    <row r="628" spans="1:22" ht="28.5">
      <c r="A628" s="81"/>
      <c r="B628" s="364" t="s">
        <v>1119</v>
      </c>
      <c r="C628" s="338" t="s">
        <v>1120</v>
      </c>
      <c r="D628" s="80" t="s">
        <v>3451</v>
      </c>
      <c r="E628" s="20" t="str">
        <f t="shared" ref="E628:E649" si="223">IF((COUNT(G628:L628)=0),"Enter value from column G to column L",SUM(G628:L628))</f>
        <v>Enter value from column G to column L</v>
      </c>
      <c r="F628" s="22"/>
      <c r="G628" s="47"/>
      <c r="H628" s="47"/>
      <c r="I628" s="47"/>
      <c r="J628" s="47"/>
      <c r="K628" s="47"/>
      <c r="L628" s="47"/>
      <c r="M628" s="86"/>
      <c r="N628" s="90"/>
      <c r="O628" s="87">
        <f t="shared" ref="O628:O649" si="224">N628</f>
        <v>0</v>
      </c>
      <c r="P628" s="88"/>
      <c r="Q628" s="88"/>
      <c r="R628" s="87">
        <f t="shared" ref="R628:R649" si="225">Q628</f>
        <v>0</v>
      </c>
      <c r="S628" s="88"/>
      <c r="T628" s="88"/>
      <c r="U628" s="87">
        <f t="shared" ref="U628:U649" si="226">T628</f>
        <v>0</v>
      </c>
      <c r="V628" s="324"/>
    </row>
    <row r="629" spans="1:22" ht="28.5">
      <c r="A629" s="81"/>
      <c r="B629" s="364" t="s">
        <v>1121</v>
      </c>
      <c r="C629" s="338" t="s">
        <v>1122</v>
      </c>
      <c r="D629" s="80" t="s">
        <v>3451</v>
      </c>
      <c r="E629" s="20" t="str">
        <f t="shared" si="223"/>
        <v>Enter value from column G to column L</v>
      </c>
      <c r="F629" s="22"/>
      <c r="G629" s="47"/>
      <c r="H629" s="47"/>
      <c r="I629" s="47"/>
      <c r="J629" s="47"/>
      <c r="K629" s="47"/>
      <c r="L629" s="47"/>
      <c r="M629" s="86"/>
      <c r="N629" s="90"/>
      <c r="O629" s="87">
        <f t="shared" si="224"/>
        <v>0</v>
      </c>
      <c r="P629" s="88"/>
      <c r="Q629" s="88"/>
      <c r="R629" s="87">
        <f t="shared" si="225"/>
        <v>0</v>
      </c>
      <c r="S629" s="88"/>
      <c r="T629" s="88"/>
      <c r="U629" s="87">
        <f t="shared" si="226"/>
        <v>0</v>
      </c>
      <c r="V629" s="324"/>
    </row>
    <row r="630" spans="1:22" ht="28.5">
      <c r="A630" s="81"/>
      <c r="B630" s="364" t="s">
        <v>1123</v>
      </c>
      <c r="C630" s="338" t="s">
        <v>1124</v>
      </c>
      <c r="D630" s="80" t="s">
        <v>3451</v>
      </c>
      <c r="E630" s="20" t="str">
        <f t="shared" si="223"/>
        <v>Enter value from column G to column L</v>
      </c>
      <c r="F630" s="22"/>
      <c r="G630" s="47"/>
      <c r="H630" s="47"/>
      <c r="I630" s="47"/>
      <c r="J630" s="47"/>
      <c r="K630" s="47"/>
      <c r="L630" s="47"/>
      <c r="M630" s="86"/>
      <c r="N630" s="90"/>
      <c r="O630" s="87">
        <f t="shared" si="224"/>
        <v>0</v>
      </c>
      <c r="P630" s="88"/>
      <c r="Q630" s="88"/>
      <c r="R630" s="87">
        <f t="shared" si="225"/>
        <v>0</v>
      </c>
      <c r="S630" s="88"/>
      <c r="T630" s="88"/>
      <c r="U630" s="87">
        <f t="shared" si="226"/>
        <v>0</v>
      </c>
      <c r="V630" s="324"/>
    </row>
    <row r="631" spans="1:22" ht="28.5">
      <c r="A631" s="81"/>
      <c r="B631" s="364" t="s">
        <v>1125</v>
      </c>
      <c r="C631" s="338" t="s">
        <v>1126</v>
      </c>
      <c r="D631" s="80" t="s">
        <v>3451</v>
      </c>
      <c r="E631" s="20" t="str">
        <f t="shared" si="223"/>
        <v>Enter value from column G to column L</v>
      </c>
      <c r="F631" s="22"/>
      <c r="G631" s="47"/>
      <c r="H631" s="47"/>
      <c r="I631" s="47"/>
      <c r="J631" s="47"/>
      <c r="K631" s="47"/>
      <c r="L631" s="47"/>
      <c r="M631" s="86"/>
      <c r="N631" s="90"/>
      <c r="O631" s="87">
        <f t="shared" si="224"/>
        <v>0</v>
      </c>
      <c r="P631" s="88"/>
      <c r="Q631" s="88"/>
      <c r="R631" s="87">
        <f t="shared" si="225"/>
        <v>0</v>
      </c>
      <c r="S631" s="88"/>
      <c r="T631" s="88"/>
      <c r="U631" s="87">
        <f t="shared" si="226"/>
        <v>0</v>
      </c>
      <c r="V631" s="324"/>
    </row>
    <row r="632" spans="1:22" ht="28.5">
      <c r="A632" s="81"/>
      <c r="B632" s="364" t="s">
        <v>1127</v>
      </c>
      <c r="C632" s="338" t="s">
        <v>1128</v>
      </c>
      <c r="D632" s="32" t="s">
        <v>3451</v>
      </c>
      <c r="E632" s="20" t="str">
        <f t="shared" si="223"/>
        <v>Enter value from column G to column L</v>
      </c>
      <c r="F632" s="22"/>
      <c r="G632" s="47"/>
      <c r="H632" s="47"/>
      <c r="I632" s="47"/>
      <c r="J632" s="47"/>
      <c r="K632" s="47"/>
      <c r="L632" s="47"/>
      <c r="M632" s="86"/>
      <c r="N632" s="90"/>
      <c r="O632" s="87">
        <f t="shared" si="224"/>
        <v>0</v>
      </c>
      <c r="P632" s="88"/>
      <c r="Q632" s="88"/>
      <c r="R632" s="87">
        <f t="shared" si="225"/>
        <v>0</v>
      </c>
      <c r="S632" s="88"/>
      <c r="T632" s="88"/>
      <c r="U632" s="87">
        <f t="shared" si="226"/>
        <v>0</v>
      </c>
      <c r="V632" s="324"/>
    </row>
    <row r="633" spans="1:22" ht="28.5">
      <c r="A633" s="81"/>
      <c r="B633" s="364" t="s">
        <v>1129</v>
      </c>
      <c r="C633" s="338" t="s">
        <v>1130</v>
      </c>
      <c r="D633" s="80" t="s">
        <v>3451</v>
      </c>
      <c r="E633" s="20" t="str">
        <f t="shared" si="223"/>
        <v>Enter value from column G to column L</v>
      </c>
      <c r="F633" s="22"/>
      <c r="G633" s="47"/>
      <c r="H633" s="47"/>
      <c r="I633" s="47"/>
      <c r="J633" s="47"/>
      <c r="K633" s="47"/>
      <c r="L633" s="47"/>
      <c r="M633" s="86"/>
      <c r="N633" s="90"/>
      <c r="O633" s="87">
        <f t="shared" si="224"/>
        <v>0</v>
      </c>
      <c r="P633" s="88"/>
      <c r="Q633" s="88"/>
      <c r="R633" s="87">
        <f t="shared" si="225"/>
        <v>0</v>
      </c>
      <c r="S633" s="88"/>
      <c r="T633" s="88"/>
      <c r="U633" s="87">
        <f t="shared" si="226"/>
        <v>0</v>
      </c>
      <c r="V633" s="324"/>
    </row>
    <row r="634" spans="1:22" ht="28.5">
      <c r="A634" s="81"/>
      <c r="B634" s="364" t="s">
        <v>1131</v>
      </c>
      <c r="C634" s="338" t="s">
        <v>1132</v>
      </c>
      <c r="D634" s="80" t="s">
        <v>3451</v>
      </c>
      <c r="E634" s="20" t="str">
        <f t="shared" si="223"/>
        <v>Enter value from column G to column L</v>
      </c>
      <c r="F634" s="22"/>
      <c r="G634" s="47"/>
      <c r="H634" s="47"/>
      <c r="I634" s="47"/>
      <c r="J634" s="47"/>
      <c r="K634" s="47"/>
      <c r="L634" s="47"/>
      <c r="M634" s="86"/>
      <c r="N634" s="90"/>
      <c r="O634" s="87">
        <f t="shared" si="224"/>
        <v>0</v>
      </c>
      <c r="P634" s="88"/>
      <c r="Q634" s="88"/>
      <c r="R634" s="87">
        <f t="shared" si="225"/>
        <v>0</v>
      </c>
      <c r="S634" s="88"/>
      <c r="T634" s="88"/>
      <c r="U634" s="87">
        <f t="shared" si="226"/>
        <v>0</v>
      </c>
      <c r="V634" s="324"/>
    </row>
    <row r="635" spans="1:22" ht="28.5">
      <c r="A635" s="81"/>
      <c r="B635" s="364" t="s">
        <v>1133</v>
      </c>
      <c r="C635" s="338" t="s">
        <v>1134</v>
      </c>
      <c r="D635" s="80" t="s">
        <v>3451</v>
      </c>
      <c r="E635" s="20" t="str">
        <f t="shared" si="223"/>
        <v>Enter value from column G to column L</v>
      </c>
      <c r="F635" s="22"/>
      <c r="G635" s="47"/>
      <c r="H635" s="47"/>
      <c r="I635" s="47"/>
      <c r="J635" s="47"/>
      <c r="K635" s="47"/>
      <c r="L635" s="47"/>
      <c r="M635" s="86"/>
      <c r="N635" s="90"/>
      <c r="O635" s="87">
        <f t="shared" si="224"/>
        <v>0</v>
      </c>
      <c r="P635" s="88"/>
      <c r="Q635" s="88"/>
      <c r="R635" s="87">
        <f t="shared" si="225"/>
        <v>0</v>
      </c>
      <c r="S635" s="88"/>
      <c r="T635" s="88"/>
      <c r="U635" s="87">
        <f t="shared" si="226"/>
        <v>0</v>
      </c>
      <c r="V635" s="324"/>
    </row>
    <row r="636" spans="1:22" ht="28.5">
      <c r="A636" s="81"/>
      <c r="B636" s="364" t="s">
        <v>1135</v>
      </c>
      <c r="C636" s="338" t="s">
        <v>1136</v>
      </c>
      <c r="D636" s="32" t="s">
        <v>3451</v>
      </c>
      <c r="E636" s="20" t="str">
        <f t="shared" si="223"/>
        <v>Enter value from column G to column L</v>
      </c>
      <c r="F636" s="22"/>
      <c r="G636" s="47"/>
      <c r="H636" s="47"/>
      <c r="I636" s="47"/>
      <c r="J636" s="47"/>
      <c r="K636" s="47"/>
      <c r="L636" s="47"/>
      <c r="M636" s="86"/>
      <c r="N636" s="90"/>
      <c r="O636" s="87">
        <f t="shared" si="224"/>
        <v>0</v>
      </c>
      <c r="P636" s="88"/>
      <c r="Q636" s="88"/>
      <c r="R636" s="87">
        <f t="shared" si="225"/>
        <v>0</v>
      </c>
      <c r="S636" s="88"/>
      <c r="T636" s="88"/>
      <c r="U636" s="87">
        <f t="shared" si="226"/>
        <v>0</v>
      </c>
      <c r="V636" s="324"/>
    </row>
    <row r="637" spans="1:22" ht="28.5">
      <c r="A637" s="81"/>
      <c r="B637" s="364" t="s">
        <v>1137</v>
      </c>
      <c r="C637" s="338" t="s">
        <v>1138</v>
      </c>
      <c r="D637" s="80" t="s">
        <v>3451</v>
      </c>
      <c r="E637" s="20" t="str">
        <f t="shared" si="223"/>
        <v>Enter value from column G to column L</v>
      </c>
      <c r="F637" s="22"/>
      <c r="G637" s="47"/>
      <c r="H637" s="47"/>
      <c r="I637" s="47"/>
      <c r="J637" s="47"/>
      <c r="K637" s="47"/>
      <c r="L637" s="47"/>
      <c r="M637" s="86"/>
      <c r="N637" s="90"/>
      <c r="O637" s="87">
        <f t="shared" si="224"/>
        <v>0</v>
      </c>
      <c r="P637" s="88"/>
      <c r="Q637" s="88"/>
      <c r="R637" s="87">
        <f t="shared" si="225"/>
        <v>0</v>
      </c>
      <c r="S637" s="88"/>
      <c r="T637" s="88"/>
      <c r="U637" s="87">
        <f t="shared" si="226"/>
        <v>0</v>
      </c>
      <c r="V637" s="324"/>
    </row>
    <row r="638" spans="1:22" ht="28.5">
      <c r="A638" s="81"/>
      <c r="B638" s="364" t="s">
        <v>1139</v>
      </c>
      <c r="C638" s="338" t="s">
        <v>1140</v>
      </c>
      <c r="D638" s="80" t="s">
        <v>3451</v>
      </c>
      <c r="E638" s="20" t="str">
        <f t="shared" si="223"/>
        <v>Enter value from column G to column L</v>
      </c>
      <c r="F638" s="22"/>
      <c r="G638" s="47"/>
      <c r="H638" s="47"/>
      <c r="I638" s="47"/>
      <c r="J638" s="47"/>
      <c r="K638" s="47"/>
      <c r="L638" s="47"/>
      <c r="M638" s="86"/>
      <c r="N638" s="90"/>
      <c r="O638" s="87">
        <f t="shared" si="224"/>
        <v>0</v>
      </c>
      <c r="P638" s="88"/>
      <c r="Q638" s="88"/>
      <c r="R638" s="87">
        <f t="shared" si="225"/>
        <v>0</v>
      </c>
      <c r="S638" s="88"/>
      <c r="T638" s="88"/>
      <c r="U638" s="87">
        <f t="shared" si="226"/>
        <v>0</v>
      </c>
      <c r="V638" s="324"/>
    </row>
    <row r="639" spans="1:22" ht="28.5">
      <c r="A639" s="81"/>
      <c r="B639" s="364" t="s">
        <v>1141</v>
      </c>
      <c r="C639" s="338" t="s">
        <v>1142</v>
      </c>
      <c r="D639" s="80" t="s">
        <v>3451</v>
      </c>
      <c r="E639" s="20" t="str">
        <f t="shared" si="223"/>
        <v>Enter value from column G to column L</v>
      </c>
      <c r="F639" s="22"/>
      <c r="G639" s="47"/>
      <c r="H639" s="47"/>
      <c r="I639" s="47"/>
      <c r="J639" s="47"/>
      <c r="K639" s="47"/>
      <c r="L639" s="47"/>
      <c r="M639" s="86"/>
      <c r="N639" s="90"/>
      <c r="O639" s="87">
        <f t="shared" si="224"/>
        <v>0</v>
      </c>
      <c r="P639" s="88"/>
      <c r="Q639" s="88"/>
      <c r="R639" s="87">
        <f t="shared" si="225"/>
        <v>0</v>
      </c>
      <c r="S639" s="88"/>
      <c r="T639" s="88"/>
      <c r="U639" s="87">
        <f t="shared" si="226"/>
        <v>0</v>
      </c>
      <c r="V639" s="324"/>
    </row>
    <row r="640" spans="1:22" ht="28.5">
      <c r="A640" s="81"/>
      <c r="B640" s="364" t="s">
        <v>1143</v>
      </c>
      <c r="C640" s="338" t="s">
        <v>1144</v>
      </c>
      <c r="D640" s="32" t="s">
        <v>3451</v>
      </c>
      <c r="E640" s="20" t="str">
        <f t="shared" si="223"/>
        <v>Enter value from column G to column L</v>
      </c>
      <c r="F640" s="22"/>
      <c r="G640" s="47"/>
      <c r="H640" s="47"/>
      <c r="I640" s="47"/>
      <c r="J640" s="47"/>
      <c r="K640" s="47"/>
      <c r="L640" s="47"/>
      <c r="M640" s="86"/>
      <c r="N640" s="90"/>
      <c r="O640" s="87">
        <f t="shared" si="224"/>
        <v>0</v>
      </c>
      <c r="P640" s="88"/>
      <c r="Q640" s="88"/>
      <c r="R640" s="87">
        <f t="shared" si="225"/>
        <v>0</v>
      </c>
      <c r="S640" s="88"/>
      <c r="T640" s="88"/>
      <c r="U640" s="87">
        <f t="shared" si="226"/>
        <v>0</v>
      </c>
      <c r="V640" s="324"/>
    </row>
    <row r="641" spans="1:22" ht="28.5">
      <c r="A641" s="81"/>
      <c r="B641" s="364" t="s">
        <v>1145</v>
      </c>
      <c r="C641" s="338" t="s">
        <v>1146</v>
      </c>
      <c r="D641" s="80" t="s">
        <v>3451</v>
      </c>
      <c r="E641" s="20" t="str">
        <f t="shared" si="223"/>
        <v>Enter value from column G to column L</v>
      </c>
      <c r="F641" s="22"/>
      <c r="G641" s="47"/>
      <c r="H641" s="47"/>
      <c r="I641" s="47"/>
      <c r="J641" s="47"/>
      <c r="K641" s="47"/>
      <c r="L641" s="47"/>
      <c r="M641" s="86"/>
      <c r="N641" s="90"/>
      <c r="O641" s="87">
        <f t="shared" si="224"/>
        <v>0</v>
      </c>
      <c r="P641" s="88"/>
      <c r="Q641" s="88"/>
      <c r="R641" s="87">
        <f t="shared" si="225"/>
        <v>0</v>
      </c>
      <c r="S641" s="88"/>
      <c r="T641" s="88"/>
      <c r="U641" s="87">
        <f t="shared" si="226"/>
        <v>0</v>
      </c>
      <c r="V641" s="324"/>
    </row>
    <row r="642" spans="1:22" ht="28.5">
      <c r="A642" s="81"/>
      <c r="B642" s="364" t="s">
        <v>1147</v>
      </c>
      <c r="C642" s="338" t="s">
        <v>1148</v>
      </c>
      <c r="D642" s="80" t="s">
        <v>3451</v>
      </c>
      <c r="E642" s="20" t="str">
        <f t="shared" si="223"/>
        <v>Enter value from column G to column L</v>
      </c>
      <c r="F642" s="22"/>
      <c r="G642" s="47"/>
      <c r="H642" s="47"/>
      <c r="I642" s="47"/>
      <c r="J642" s="47"/>
      <c r="K642" s="47"/>
      <c r="L642" s="47"/>
      <c r="M642" s="86"/>
      <c r="N642" s="90"/>
      <c r="O642" s="87">
        <f t="shared" si="224"/>
        <v>0</v>
      </c>
      <c r="P642" s="88"/>
      <c r="Q642" s="88"/>
      <c r="R642" s="87">
        <f t="shared" si="225"/>
        <v>0</v>
      </c>
      <c r="S642" s="88"/>
      <c r="T642" s="88"/>
      <c r="U642" s="87">
        <f t="shared" si="226"/>
        <v>0</v>
      </c>
      <c r="V642" s="324"/>
    </row>
    <row r="643" spans="1:22" ht="28.5">
      <c r="A643" s="81"/>
      <c r="B643" s="364" t="s">
        <v>1149</v>
      </c>
      <c r="C643" s="338" t="s">
        <v>1150</v>
      </c>
      <c r="D643" s="80" t="s">
        <v>3451</v>
      </c>
      <c r="E643" s="20" t="str">
        <f t="shared" si="223"/>
        <v>Enter value from column G to column L</v>
      </c>
      <c r="F643" s="22"/>
      <c r="G643" s="47"/>
      <c r="H643" s="47"/>
      <c r="I643" s="47"/>
      <c r="J643" s="47"/>
      <c r="K643" s="47"/>
      <c r="L643" s="47"/>
      <c r="M643" s="86"/>
      <c r="N643" s="90"/>
      <c r="O643" s="87">
        <f t="shared" si="224"/>
        <v>0</v>
      </c>
      <c r="P643" s="88"/>
      <c r="Q643" s="88"/>
      <c r="R643" s="87">
        <f t="shared" si="225"/>
        <v>0</v>
      </c>
      <c r="S643" s="88"/>
      <c r="T643" s="88"/>
      <c r="U643" s="87">
        <f t="shared" si="226"/>
        <v>0</v>
      </c>
      <c r="V643" s="324"/>
    </row>
    <row r="644" spans="1:22" ht="28.5">
      <c r="A644" s="81"/>
      <c r="B644" s="364" t="s">
        <v>1151</v>
      </c>
      <c r="C644" s="338" t="s">
        <v>1152</v>
      </c>
      <c r="D644" s="80" t="s">
        <v>3451</v>
      </c>
      <c r="E644" s="20" t="str">
        <f t="shared" si="223"/>
        <v>Enter value from column G to column L</v>
      </c>
      <c r="F644" s="22"/>
      <c r="G644" s="47"/>
      <c r="H644" s="47"/>
      <c r="I644" s="47"/>
      <c r="J644" s="47"/>
      <c r="K644" s="47"/>
      <c r="L644" s="47"/>
      <c r="M644" s="86"/>
      <c r="N644" s="90"/>
      <c r="O644" s="87">
        <f t="shared" si="224"/>
        <v>0</v>
      </c>
      <c r="P644" s="88"/>
      <c r="Q644" s="88"/>
      <c r="R644" s="87">
        <f t="shared" si="225"/>
        <v>0</v>
      </c>
      <c r="S644" s="88"/>
      <c r="T644" s="88"/>
      <c r="U644" s="87">
        <f t="shared" si="226"/>
        <v>0</v>
      </c>
      <c r="V644" s="324"/>
    </row>
    <row r="645" spans="1:22" ht="28.5">
      <c r="A645" s="81"/>
      <c r="B645" s="364" t="s">
        <v>1153</v>
      </c>
      <c r="C645" s="338" t="s">
        <v>1154</v>
      </c>
      <c r="D645" s="32" t="s">
        <v>3451</v>
      </c>
      <c r="E645" s="20" t="str">
        <f t="shared" si="223"/>
        <v>Enter value from column G to column L</v>
      </c>
      <c r="F645" s="22"/>
      <c r="G645" s="47"/>
      <c r="H645" s="47"/>
      <c r="I645" s="47"/>
      <c r="J645" s="47"/>
      <c r="K645" s="47"/>
      <c r="L645" s="47"/>
      <c r="M645" s="86"/>
      <c r="N645" s="90"/>
      <c r="O645" s="87">
        <f t="shared" si="224"/>
        <v>0</v>
      </c>
      <c r="P645" s="88"/>
      <c r="Q645" s="88"/>
      <c r="R645" s="87">
        <f t="shared" si="225"/>
        <v>0</v>
      </c>
      <c r="S645" s="88"/>
      <c r="T645" s="88"/>
      <c r="U645" s="87">
        <f t="shared" si="226"/>
        <v>0</v>
      </c>
      <c r="V645" s="324"/>
    </row>
    <row r="646" spans="1:22" ht="28.5">
      <c r="A646" s="81"/>
      <c r="B646" s="364" t="s">
        <v>1155</v>
      </c>
      <c r="C646" s="338" t="s">
        <v>1156</v>
      </c>
      <c r="D646" s="80" t="s">
        <v>3451</v>
      </c>
      <c r="E646" s="20" t="str">
        <f t="shared" si="223"/>
        <v>Enter value from column G to column L</v>
      </c>
      <c r="F646" s="22"/>
      <c r="G646" s="47"/>
      <c r="H646" s="47"/>
      <c r="I646" s="47"/>
      <c r="J646" s="47"/>
      <c r="K646" s="47"/>
      <c r="L646" s="47"/>
      <c r="M646" s="86"/>
      <c r="N646" s="90"/>
      <c r="O646" s="87">
        <f t="shared" si="224"/>
        <v>0</v>
      </c>
      <c r="P646" s="88"/>
      <c r="Q646" s="88"/>
      <c r="R646" s="87">
        <f t="shared" si="225"/>
        <v>0</v>
      </c>
      <c r="S646" s="88"/>
      <c r="T646" s="88"/>
      <c r="U646" s="87">
        <f t="shared" si="226"/>
        <v>0</v>
      </c>
      <c r="V646" s="324"/>
    </row>
    <row r="647" spans="1:22" ht="28.5">
      <c r="A647" s="81"/>
      <c r="B647" s="364" t="s">
        <v>1157</v>
      </c>
      <c r="C647" s="338" t="s">
        <v>1158</v>
      </c>
      <c r="D647" s="80" t="s">
        <v>3451</v>
      </c>
      <c r="E647" s="20" t="str">
        <f t="shared" si="223"/>
        <v>Enter value from column G to column L</v>
      </c>
      <c r="F647" s="22"/>
      <c r="G647" s="47"/>
      <c r="H647" s="47"/>
      <c r="I647" s="47"/>
      <c r="J647" s="47"/>
      <c r="K647" s="47"/>
      <c r="L647" s="47"/>
      <c r="M647" s="86"/>
      <c r="N647" s="90"/>
      <c r="O647" s="87">
        <f t="shared" si="224"/>
        <v>0</v>
      </c>
      <c r="P647" s="88"/>
      <c r="Q647" s="88"/>
      <c r="R647" s="87">
        <f t="shared" si="225"/>
        <v>0</v>
      </c>
      <c r="S647" s="88"/>
      <c r="T647" s="88"/>
      <c r="U647" s="87">
        <f t="shared" si="226"/>
        <v>0</v>
      </c>
      <c r="V647" s="324"/>
    </row>
    <row r="648" spans="1:22" ht="28.5">
      <c r="A648" s="81"/>
      <c r="B648" s="364" t="s">
        <v>1159</v>
      </c>
      <c r="C648" s="338" t="s">
        <v>1160</v>
      </c>
      <c r="D648" s="80" t="s">
        <v>3451</v>
      </c>
      <c r="E648" s="20" t="str">
        <f t="shared" si="223"/>
        <v>Enter value from column G to column L</v>
      </c>
      <c r="F648" s="22"/>
      <c r="G648" s="47"/>
      <c r="H648" s="47"/>
      <c r="I648" s="47"/>
      <c r="J648" s="47"/>
      <c r="K648" s="47"/>
      <c r="L648" s="47"/>
      <c r="M648" s="86"/>
      <c r="N648" s="90"/>
      <c r="O648" s="87">
        <f t="shared" si="224"/>
        <v>0</v>
      </c>
      <c r="P648" s="88"/>
      <c r="Q648" s="88"/>
      <c r="R648" s="87">
        <f t="shared" si="225"/>
        <v>0</v>
      </c>
      <c r="S648" s="88"/>
      <c r="T648" s="88"/>
      <c r="U648" s="87">
        <f t="shared" si="226"/>
        <v>0</v>
      </c>
      <c r="V648" s="324"/>
    </row>
    <row r="649" spans="1:22" ht="28.5">
      <c r="A649" s="81"/>
      <c r="B649" s="364" t="s">
        <v>1161</v>
      </c>
      <c r="C649" s="338" t="s">
        <v>1162</v>
      </c>
      <c r="D649" s="80" t="s">
        <v>3451</v>
      </c>
      <c r="E649" s="20" t="str">
        <f t="shared" si="223"/>
        <v>Enter value from column G to column L</v>
      </c>
      <c r="F649" s="22"/>
      <c r="G649" s="47"/>
      <c r="H649" s="47"/>
      <c r="I649" s="47"/>
      <c r="J649" s="47"/>
      <c r="K649" s="47"/>
      <c r="L649" s="47"/>
      <c r="M649" s="86"/>
      <c r="N649" s="90"/>
      <c r="O649" s="87">
        <f t="shared" si="224"/>
        <v>0</v>
      </c>
      <c r="P649" s="88"/>
      <c r="Q649" s="88"/>
      <c r="R649" s="87">
        <f t="shared" si="225"/>
        <v>0</v>
      </c>
      <c r="S649" s="88"/>
      <c r="T649" s="88"/>
      <c r="U649" s="87">
        <f t="shared" si="226"/>
        <v>0</v>
      </c>
      <c r="V649" s="324"/>
    </row>
    <row r="650" spans="1:22">
      <c r="A650" s="81"/>
      <c r="B650" s="364"/>
      <c r="C650" s="338"/>
      <c r="D650" s="32"/>
      <c r="E650" s="20"/>
      <c r="F650" s="21"/>
      <c r="G650" s="49"/>
      <c r="H650" s="49"/>
      <c r="I650" s="49"/>
      <c r="J650" s="49"/>
      <c r="K650" s="49"/>
      <c r="L650" s="49"/>
      <c r="M650" s="93"/>
      <c r="N650" s="96"/>
      <c r="O650" s="94"/>
      <c r="P650" s="94"/>
      <c r="Q650" s="94"/>
      <c r="R650" s="94"/>
      <c r="S650" s="94"/>
      <c r="T650" s="94"/>
      <c r="U650" s="94"/>
      <c r="V650" s="95"/>
    </row>
    <row r="651" spans="1:22" s="72" customFormat="1" ht="15">
      <c r="A651" s="251">
        <v>400</v>
      </c>
      <c r="B651" s="366"/>
      <c r="C651" s="342" t="s">
        <v>1163</v>
      </c>
      <c r="D651" s="247"/>
      <c r="E651" s="302"/>
      <c r="F651" s="302"/>
      <c r="G651" s="302"/>
      <c r="H651" s="302"/>
      <c r="I651" s="302"/>
      <c r="J651" s="302"/>
      <c r="K651" s="302"/>
      <c r="L651" s="302"/>
      <c r="M651" s="304"/>
      <c r="N651" s="303"/>
      <c r="O651" s="302"/>
      <c r="P651" s="302"/>
      <c r="Q651" s="302"/>
      <c r="R651" s="302"/>
      <c r="S651" s="302"/>
      <c r="T651" s="302"/>
      <c r="U651" s="302"/>
      <c r="V651" s="305"/>
    </row>
    <row r="652" spans="1:22" s="85" customFormat="1" ht="28.5">
      <c r="A652" s="81"/>
      <c r="B652" s="364" t="s">
        <v>1164</v>
      </c>
      <c r="C652" s="344" t="s">
        <v>3825</v>
      </c>
      <c r="D652" s="32" t="s">
        <v>3446</v>
      </c>
      <c r="E652" s="20" t="str">
        <f t="shared" ref="E652:E665" si="227">IF((COUNT(G652:L652)=0),"Enter value from column G to column L",SUM(G652:L652))</f>
        <v>Enter value from column G to column L</v>
      </c>
      <c r="F652" s="22"/>
      <c r="G652" s="47"/>
      <c r="H652" s="47"/>
      <c r="I652" s="47"/>
      <c r="J652" s="47"/>
      <c r="K652" s="47"/>
      <c r="L652" s="47"/>
      <c r="M652" s="86"/>
      <c r="N652" s="90"/>
      <c r="O652" s="87">
        <f t="shared" ref="O652:O656" si="228">N652</f>
        <v>0</v>
      </c>
      <c r="P652" s="88"/>
      <c r="Q652" s="88"/>
      <c r="R652" s="87">
        <f t="shared" ref="R652:R656" si="229">Q652</f>
        <v>0</v>
      </c>
      <c r="S652" s="88"/>
      <c r="T652" s="88"/>
      <c r="U652" s="87">
        <f t="shared" ref="U652:U656" si="230">T652</f>
        <v>0</v>
      </c>
      <c r="V652" s="324"/>
    </row>
    <row r="653" spans="1:22" s="85" customFormat="1" ht="28.5">
      <c r="A653" s="81"/>
      <c r="B653" s="364" t="s">
        <v>1166</v>
      </c>
      <c r="C653" s="344" t="s">
        <v>3826</v>
      </c>
      <c r="D653" s="32" t="s">
        <v>3446</v>
      </c>
      <c r="E653" s="20" t="str">
        <f t="shared" si="227"/>
        <v>Enter value from column G to column L</v>
      </c>
      <c r="F653" s="22"/>
      <c r="G653" s="47"/>
      <c r="H653" s="47"/>
      <c r="I653" s="47"/>
      <c r="J653" s="47"/>
      <c r="K653" s="47"/>
      <c r="L653" s="47"/>
      <c r="M653" s="86"/>
      <c r="N653" s="90"/>
      <c r="O653" s="87">
        <f t="shared" si="228"/>
        <v>0</v>
      </c>
      <c r="P653" s="88"/>
      <c r="Q653" s="88"/>
      <c r="R653" s="87">
        <f t="shared" si="229"/>
        <v>0</v>
      </c>
      <c r="S653" s="88"/>
      <c r="T653" s="88"/>
      <c r="U653" s="87">
        <f t="shared" si="230"/>
        <v>0</v>
      </c>
      <c r="V653" s="324"/>
    </row>
    <row r="654" spans="1:22" s="85" customFormat="1" ht="28.5">
      <c r="A654" s="81"/>
      <c r="B654" s="364" t="s">
        <v>1168</v>
      </c>
      <c r="C654" s="344" t="s">
        <v>3827</v>
      </c>
      <c r="D654" s="32" t="s">
        <v>3446</v>
      </c>
      <c r="E654" s="20" t="str">
        <f t="shared" si="227"/>
        <v>Enter value from column G to column L</v>
      </c>
      <c r="F654" s="22"/>
      <c r="G654" s="47"/>
      <c r="H654" s="47"/>
      <c r="I654" s="47"/>
      <c r="J654" s="47"/>
      <c r="K654" s="47"/>
      <c r="L654" s="47"/>
      <c r="M654" s="86"/>
      <c r="N654" s="90"/>
      <c r="O654" s="87">
        <f t="shared" si="228"/>
        <v>0</v>
      </c>
      <c r="P654" s="88"/>
      <c r="Q654" s="88"/>
      <c r="R654" s="87">
        <f t="shared" si="229"/>
        <v>0</v>
      </c>
      <c r="S654" s="88"/>
      <c r="T654" s="88"/>
      <c r="U654" s="87">
        <f t="shared" si="230"/>
        <v>0</v>
      </c>
      <c r="V654" s="324"/>
    </row>
    <row r="655" spans="1:22" s="85" customFormat="1" ht="28.5">
      <c r="A655" s="81"/>
      <c r="B655" s="364" t="s">
        <v>1170</v>
      </c>
      <c r="C655" s="344" t="s">
        <v>3828</v>
      </c>
      <c r="D655" s="32" t="s">
        <v>3446</v>
      </c>
      <c r="E655" s="20" t="str">
        <f t="shared" si="227"/>
        <v>Enter value from column G to column L</v>
      </c>
      <c r="F655" s="22"/>
      <c r="G655" s="47"/>
      <c r="H655" s="47"/>
      <c r="I655" s="47"/>
      <c r="J655" s="47"/>
      <c r="K655" s="47"/>
      <c r="L655" s="47"/>
      <c r="M655" s="86"/>
      <c r="N655" s="90"/>
      <c r="O655" s="87">
        <f t="shared" si="228"/>
        <v>0</v>
      </c>
      <c r="P655" s="88"/>
      <c r="Q655" s="88"/>
      <c r="R655" s="87">
        <f t="shared" si="229"/>
        <v>0</v>
      </c>
      <c r="S655" s="88"/>
      <c r="T655" s="88"/>
      <c r="U655" s="87">
        <f t="shared" si="230"/>
        <v>0</v>
      </c>
      <c r="V655" s="324"/>
    </row>
    <row r="656" spans="1:22" s="85" customFormat="1" ht="28.5">
      <c r="A656" s="81"/>
      <c r="B656" s="364" t="s">
        <v>1172</v>
      </c>
      <c r="C656" s="344" t="s">
        <v>3829</v>
      </c>
      <c r="D656" s="32" t="s">
        <v>3446</v>
      </c>
      <c r="E656" s="20" t="str">
        <f t="shared" si="227"/>
        <v>Enter value from column G to column L</v>
      </c>
      <c r="F656" s="22"/>
      <c r="G656" s="47"/>
      <c r="H656" s="47"/>
      <c r="I656" s="47"/>
      <c r="J656" s="47"/>
      <c r="K656" s="47"/>
      <c r="L656" s="47"/>
      <c r="M656" s="86"/>
      <c r="N656" s="90"/>
      <c r="O656" s="87">
        <f t="shared" si="228"/>
        <v>0</v>
      </c>
      <c r="P656" s="88"/>
      <c r="Q656" s="88"/>
      <c r="R656" s="87">
        <f t="shared" si="229"/>
        <v>0</v>
      </c>
      <c r="S656" s="88"/>
      <c r="T656" s="88"/>
      <c r="U656" s="87">
        <f t="shared" si="230"/>
        <v>0</v>
      </c>
      <c r="V656" s="324"/>
    </row>
    <row r="657" spans="1:22" ht="28.5">
      <c r="A657" s="81"/>
      <c r="B657" s="364" t="s">
        <v>4156</v>
      </c>
      <c r="C657" s="328" t="s">
        <v>1165</v>
      </c>
      <c r="D657" s="32" t="s">
        <v>3446</v>
      </c>
      <c r="E657" s="20" t="str">
        <f t="shared" si="227"/>
        <v>Enter value from column G to column L</v>
      </c>
      <c r="F657" s="22"/>
      <c r="G657" s="47"/>
      <c r="H657" s="47"/>
      <c r="I657" s="47"/>
      <c r="J657" s="47"/>
      <c r="K657" s="47"/>
      <c r="L657" s="47"/>
      <c r="M657" s="86"/>
      <c r="N657" s="90"/>
      <c r="O657" s="87">
        <f t="shared" ref="O657:O665" si="231">N657</f>
        <v>0</v>
      </c>
      <c r="P657" s="88"/>
      <c r="Q657" s="88"/>
      <c r="R657" s="87">
        <f t="shared" ref="R657:R665" si="232">Q657</f>
        <v>0</v>
      </c>
      <c r="S657" s="88"/>
      <c r="T657" s="88"/>
      <c r="U657" s="87">
        <f t="shared" ref="U657:U665" si="233">T657</f>
        <v>0</v>
      </c>
      <c r="V657" s="324"/>
    </row>
    <row r="658" spans="1:22" s="85" customFormat="1" ht="28.5">
      <c r="A658" s="81"/>
      <c r="B658" s="364" t="s">
        <v>4157</v>
      </c>
      <c r="C658" s="344" t="s">
        <v>3830</v>
      </c>
      <c r="D658" s="32" t="s">
        <v>3446</v>
      </c>
      <c r="E658" s="20" t="str">
        <f t="shared" si="227"/>
        <v>Enter value from column G to column L</v>
      </c>
      <c r="F658" s="22"/>
      <c r="G658" s="47"/>
      <c r="H658" s="47"/>
      <c r="I658" s="47"/>
      <c r="J658" s="47"/>
      <c r="K658" s="47"/>
      <c r="L658" s="47"/>
      <c r="M658" s="86"/>
      <c r="N658" s="90"/>
      <c r="O658" s="87">
        <f t="shared" si="231"/>
        <v>0</v>
      </c>
      <c r="P658" s="88"/>
      <c r="Q658" s="88"/>
      <c r="R658" s="87">
        <f t="shared" si="232"/>
        <v>0</v>
      </c>
      <c r="S658" s="88"/>
      <c r="T658" s="88"/>
      <c r="U658" s="87">
        <f t="shared" si="233"/>
        <v>0</v>
      </c>
      <c r="V658" s="324"/>
    </row>
    <row r="659" spans="1:22" ht="28.5">
      <c r="A659" s="81"/>
      <c r="B659" s="364" t="s">
        <v>4158</v>
      </c>
      <c r="C659" s="328" t="s">
        <v>1167</v>
      </c>
      <c r="D659" s="32" t="s">
        <v>3446</v>
      </c>
      <c r="E659" s="20" t="str">
        <f t="shared" si="227"/>
        <v>Enter value from column G to column L</v>
      </c>
      <c r="F659" s="22"/>
      <c r="G659" s="47"/>
      <c r="H659" s="47"/>
      <c r="I659" s="47"/>
      <c r="J659" s="47"/>
      <c r="K659" s="47"/>
      <c r="L659" s="47"/>
      <c r="M659" s="86"/>
      <c r="N659" s="90"/>
      <c r="O659" s="87">
        <f t="shared" si="231"/>
        <v>0</v>
      </c>
      <c r="P659" s="88"/>
      <c r="Q659" s="88"/>
      <c r="R659" s="87">
        <f t="shared" si="232"/>
        <v>0</v>
      </c>
      <c r="S659" s="88"/>
      <c r="T659" s="88"/>
      <c r="U659" s="87">
        <f t="shared" si="233"/>
        <v>0</v>
      </c>
      <c r="V659" s="324"/>
    </row>
    <row r="660" spans="1:22" ht="28.5">
      <c r="A660" s="81"/>
      <c r="B660" s="364" t="s">
        <v>4159</v>
      </c>
      <c r="C660" s="328" t="s">
        <v>1169</v>
      </c>
      <c r="D660" s="32" t="s">
        <v>3446</v>
      </c>
      <c r="E660" s="20" t="str">
        <f t="shared" si="227"/>
        <v>Enter value from column G to column L</v>
      </c>
      <c r="F660" s="22"/>
      <c r="G660" s="47"/>
      <c r="H660" s="47"/>
      <c r="I660" s="47"/>
      <c r="J660" s="47"/>
      <c r="K660" s="47"/>
      <c r="L660" s="47"/>
      <c r="M660" s="86"/>
      <c r="N660" s="90"/>
      <c r="O660" s="87">
        <f t="shared" si="231"/>
        <v>0</v>
      </c>
      <c r="P660" s="88"/>
      <c r="Q660" s="88"/>
      <c r="R660" s="87">
        <f t="shared" si="232"/>
        <v>0</v>
      </c>
      <c r="S660" s="88"/>
      <c r="T660" s="88"/>
      <c r="U660" s="87">
        <f t="shared" si="233"/>
        <v>0</v>
      </c>
      <c r="V660" s="324"/>
    </row>
    <row r="661" spans="1:22" s="85" customFormat="1" ht="28.5">
      <c r="A661" s="81"/>
      <c r="B661" s="364" t="s">
        <v>4160</v>
      </c>
      <c r="C661" s="344" t="s">
        <v>3831</v>
      </c>
      <c r="D661" s="32" t="s">
        <v>3446</v>
      </c>
      <c r="E661" s="20" t="str">
        <f t="shared" si="227"/>
        <v>Enter value from column G to column L</v>
      </c>
      <c r="F661" s="22"/>
      <c r="G661" s="47"/>
      <c r="H661" s="47"/>
      <c r="I661" s="47"/>
      <c r="J661" s="47"/>
      <c r="K661" s="47"/>
      <c r="L661" s="47"/>
      <c r="M661" s="86"/>
      <c r="N661" s="90"/>
      <c r="O661" s="87">
        <f t="shared" si="231"/>
        <v>0</v>
      </c>
      <c r="P661" s="88"/>
      <c r="Q661" s="88"/>
      <c r="R661" s="87">
        <f t="shared" si="232"/>
        <v>0</v>
      </c>
      <c r="S661" s="88"/>
      <c r="T661" s="88"/>
      <c r="U661" s="87">
        <f t="shared" si="233"/>
        <v>0</v>
      </c>
      <c r="V661" s="324"/>
    </row>
    <row r="662" spans="1:22" s="85" customFormat="1" ht="28.5">
      <c r="A662" s="81"/>
      <c r="B662" s="364" t="s">
        <v>4161</v>
      </c>
      <c r="C662" s="344" t="s">
        <v>3832</v>
      </c>
      <c r="D662" s="32" t="s">
        <v>3446</v>
      </c>
      <c r="E662" s="20" t="str">
        <f t="shared" si="227"/>
        <v>Enter value from column G to column L</v>
      </c>
      <c r="F662" s="22"/>
      <c r="G662" s="47"/>
      <c r="H662" s="47"/>
      <c r="I662" s="47"/>
      <c r="J662" s="47"/>
      <c r="K662" s="47"/>
      <c r="L662" s="47"/>
      <c r="M662" s="86"/>
      <c r="N662" s="90"/>
      <c r="O662" s="87">
        <f t="shared" si="231"/>
        <v>0</v>
      </c>
      <c r="P662" s="88"/>
      <c r="Q662" s="88"/>
      <c r="R662" s="87">
        <f t="shared" si="232"/>
        <v>0</v>
      </c>
      <c r="S662" s="88"/>
      <c r="T662" s="88"/>
      <c r="U662" s="87">
        <f t="shared" si="233"/>
        <v>0</v>
      </c>
      <c r="V662" s="324"/>
    </row>
    <row r="663" spans="1:22" ht="28.5">
      <c r="A663" s="81"/>
      <c r="B663" s="364" t="s">
        <v>4162</v>
      </c>
      <c r="C663" s="328" t="s">
        <v>1171</v>
      </c>
      <c r="D663" s="32" t="s">
        <v>3446</v>
      </c>
      <c r="E663" s="20" t="str">
        <f t="shared" si="227"/>
        <v>Enter value from column G to column L</v>
      </c>
      <c r="F663" s="22"/>
      <c r="G663" s="47"/>
      <c r="H663" s="47"/>
      <c r="I663" s="47"/>
      <c r="J663" s="47"/>
      <c r="K663" s="47"/>
      <c r="L663" s="47"/>
      <c r="M663" s="86"/>
      <c r="N663" s="90"/>
      <c r="O663" s="87">
        <f t="shared" si="231"/>
        <v>0</v>
      </c>
      <c r="P663" s="88"/>
      <c r="Q663" s="88"/>
      <c r="R663" s="87">
        <f t="shared" si="232"/>
        <v>0</v>
      </c>
      <c r="S663" s="88"/>
      <c r="T663" s="88"/>
      <c r="U663" s="87">
        <f t="shared" si="233"/>
        <v>0</v>
      </c>
      <c r="V663" s="324"/>
    </row>
    <row r="664" spans="1:22" s="85" customFormat="1" ht="28.5">
      <c r="A664" s="81"/>
      <c r="B664" s="364" t="s">
        <v>4163</v>
      </c>
      <c r="C664" s="344" t="s">
        <v>3833</v>
      </c>
      <c r="D664" s="32" t="s">
        <v>3446</v>
      </c>
      <c r="E664" s="20" t="str">
        <f t="shared" si="227"/>
        <v>Enter value from column G to column L</v>
      </c>
      <c r="F664" s="22"/>
      <c r="G664" s="47"/>
      <c r="H664" s="47"/>
      <c r="I664" s="47"/>
      <c r="J664" s="47"/>
      <c r="K664" s="47"/>
      <c r="L664" s="47"/>
      <c r="M664" s="86"/>
      <c r="N664" s="90"/>
      <c r="O664" s="87">
        <f t="shared" si="231"/>
        <v>0</v>
      </c>
      <c r="P664" s="88"/>
      <c r="Q664" s="88"/>
      <c r="R664" s="87">
        <f t="shared" si="232"/>
        <v>0</v>
      </c>
      <c r="S664" s="88"/>
      <c r="T664" s="88"/>
      <c r="U664" s="87">
        <f t="shared" si="233"/>
        <v>0</v>
      </c>
      <c r="V664" s="324"/>
    </row>
    <row r="665" spans="1:22" ht="28.5">
      <c r="A665" s="81"/>
      <c r="B665" s="364" t="s">
        <v>4164</v>
      </c>
      <c r="C665" s="338" t="s">
        <v>1173</v>
      </c>
      <c r="D665" s="32" t="s">
        <v>3446</v>
      </c>
      <c r="E665" s="20" t="str">
        <f t="shared" si="227"/>
        <v>Enter value from column G to column L</v>
      </c>
      <c r="F665" s="22"/>
      <c r="G665" s="47"/>
      <c r="H665" s="47"/>
      <c r="I665" s="47"/>
      <c r="J665" s="47"/>
      <c r="K665" s="47"/>
      <c r="L665" s="47"/>
      <c r="M665" s="86"/>
      <c r="N665" s="90"/>
      <c r="O665" s="87">
        <f t="shared" si="231"/>
        <v>0</v>
      </c>
      <c r="P665" s="88"/>
      <c r="Q665" s="88"/>
      <c r="R665" s="87">
        <f t="shared" si="232"/>
        <v>0</v>
      </c>
      <c r="S665" s="88"/>
      <c r="T665" s="88"/>
      <c r="U665" s="87">
        <f t="shared" si="233"/>
        <v>0</v>
      </c>
      <c r="V665" s="324"/>
    </row>
    <row r="666" spans="1:22">
      <c r="A666" s="81"/>
      <c r="B666" s="364"/>
      <c r="C666" s="338"/>
      <c r="D666" s="80"/>
      <c r="E666" s="20"/>
      <c r="F666" s="21"/>
      <c r="G666" s="49"/>
      <c r="H666" s="49"/>
      <c r="I666" s="49"/>
      <c r="J666" s="49"/>
      <c r="K666" s="49"/>
      <c r="L666" s="49"/>
      <c r="M666" s="266"/>
      <c r="N666" s="78"/>
      <c r="O666" s="77"/>
      <c r="P666" s="77"/>
      <c r="Q666" s="77"/>
      <c r="R666" s="77"/>
      <c r="S666" s="77"/>
      <c r="T666" s="77"/>
      <c r="U666" s="77"/>
      <c r="V666" s="79"/>
    </row>
    <row r="667" spans="1:22" s="72" customFormat="1" ht="15">
      <c r="A667" s="251">
        <v>400</v>
      </c>
      <c r="B667" s="366"/>
      <c r="C667" s="342" t="s">
        <v>1174</v>
      </c>
      <c r="D667" s="247"/>
      <c r="E667" s="302"/>
      <c r="F667" s="302"/>
      <c r="G667" s="302"/>
      <c r="H667" s="302"/>
      <c r="I667" s="302"/>
      <c r="J667" s="302"/>
      <c r="K667" s="302"/>
      <c r="L667" s="302"/>
      <c r="M667" s="304"/>
      <c r="N667" s="303"/>
      <c r="O667" s="302"/>
      <c r="P667" s="302"/>
      <c r="Q667" s="302"/>
      <c r="R667" s="302"/>
      <c r="S667" s="302"/>
      <c r="T667" s="302"/>
      <c r="U667" s="302"/>
      <c r="V667" s="305"/>
    </row>
    <row r="668" spans="1:22" ht="28.5">
      <c r="A668" s="81"/>
      <c r="B668" s="364" t="s">
        <v>1175</v>
      </c>
      <c r="C668" s="338" t="s">
        <v>1176</v>
      </c>
      <c r="D668" s="80" t="s">
        <v>3444</v>
      </c>
      <c r="E668" s="20" t="str">
        <f t="shared" ref="E668:E714" si="234">IF((COUNT(G668:L668)=0),"Enter value from column G to column L",SUM(G668:L668))</f>
        <v>Enter value from column G to column L</v>
      </c>
      <c r="F668" s="22"/>
      <c r="G668" s="47"/>
      <c r="H668" s="47"/>
      <c r="I668" s="47"/>
      <c r="J668" s="47"/>
      <c r="K668" s="47"/>
      <c r="L668" s="47"/>
      <c r="M668" s="86"/>
      <c r="N668" s="90"/>
      <c r="O668" s="87">
        <f t="shared" ref="O668:O714" si="235">N668</f>
        <v>0</v>
      </c>
      <c r="P668" s="88"/>
      <c r="Q668" s="88"/>
      <c r="R668" s="87">
        <f t="shared" ref="R668:R714" si="236">Q668</f>
        <v>0</v>
      </c>
      <c r="S668" s="88"/>
      <c r="T668" s="88"/>
      <c r="U668" s="87">
        <f t="shared" ref="U668:U714" si="237">T668</f>
        <v>0</v>
      </c>
      <c r="V668" s="324"/>
    </row>
    <row r="669" spans="1:22" ht="28.5">
      <c r="A669" s="81"/>
      <c r="B669" s="364" t="s">
        <v>1177</v>
      </c>
      <c r="C669" s="338" t="s">
        <v>1178</v>
      </c>
      <c r="D669" s="80" t="s">
        <v>3451</v>
      </c>
      <c r="E669" s="20" t="str">
        <f t="shared" si="234"/>
        <v>Enter value from column G to column L</v>
      </c>
      <c r="F669" s="22"/>
      <c r="G669" s="47"/>
      <c r="H669" s="47"/>
      <c r="I669" s="47"/>
      <c r="J669" s="47"/>
      <c r="K669" s="47"/>
      <c r="L669" s="47"/>
      <c r="M669" s="86"/>
      <c r="N669" s="90"/>
      <c r="O669" s="87">
        <f t="shared" si="235"/>
        <v>0</v>
      </c>
      <c r="P669" s="88"/>
      <c r="Q669" s="88"/>
      <c r="R669" s="87">
        <f t="shared" si="236"/>
        <v>0</v>
      </c>
      <c r="S669" s="88"/>
      <c r="T669" s="88"/>
      <c r="U669" s="87">
        <f t="shared" si="237"/>
        <v>0</v>
      </c>
      <c r="V669" s="324"/>
    </row>
    <row r="670" spans="1:22" ht="28.5">
      <c r="A670" s="81"/>
      <c r="B670" s="364" t="s">
        <v>1179</v>
      </c>
      <c r="C670" s="338" t="s">
        <v>1180</v>
      </c>
      <c r="D670" s="80" t="s">
        <v>3451</v>
      </c>
      <c r="E670" s="20" t="str">
        <f t="shared" si="234"/>
        <v>Enter value from column G to column L</v>
      </c>
      <c r="F670" s="22"/>
      <c r="G670" s="47"/>
      <c r="H670" s="47"/>
      <c r="I670" s="47"/>
      <c r="J670" s="47"/>
      <c r="K670" s="47"/>
      <c r="L670" s="47"/>
      <c r="M670" s="86"/>
      <c r="N670" s="90"/>
      <c r="O670" s="87">
        <f t="shared" si="235"/>
        <v>0</v>
      </c>
      <c r="P670" s="88"/>
      <c r="Q670" s="88"/>
      <c r="R670" s="87">
        <f t="shared" si="236"/>
        <v>0</v>
      </c>
      <c r="S670" s="88"/>
      <c r="T670" s="88"/>
      <c r="U670" s="87">
        <f t="shared" si="237"/>
        <v>0</v>
      </c>
      <c r="V670" s="324"/>
    </row>
    <row r="671" spans="1:22" ht="28.5">
      <c r="A671" s="81"/>
      <c r="B671" s="364" t="s">
        <v>1181</v>
      </c>
      <c r="C671" s="338" t="s">
        <v>1182</v>
      </c>
      <c r="D671" s="32" t="s">
        <v>3451</v>
      </c>
      <c r="E671" s="20" t="str">
        <f t="shared" si="234"/>
        <v>Enter value from column G to column L</v>
      </c>
      <c r="F671" s="22"/>
      <c r="G671" s="47"/>
      <c r="H671" s="47"/>
      <c r="I671" s="47"/>
      <c r="J671" s="47"/>
      <c r="K671" s="47"/>
      <c r="L671" s="47"/>
      <c r="M671" s="86"/>
      <c r="N671" s="90"/>
      <c r="O671" s="87">
        <f t="shared" si="235"/>
        <v>0</v>
      </c>
      <c r="P671" s="88"/>
      <c r="Q671" s="88"/>
      <c r="R671" s="87">
        <f t="shared" si="236"/>
        <v>0</v>
      </c>
      <c r="S671" s="88"/>
      <c r="T671" s="88"/>
      <c r="U671" s="87">
        <f t="shared" si="237"/>
        <v>0</v>
      </c>
      <c r="V671" s="324"/>
    </row>
    <row r="672" spans="1:22" ht="28.5">
      <c r="A672" s="81"/>
      <c r="B672" s="364" t="s">
        <v>1183</v>
      </c>
      <c r="C672" s="338" t="s">
        <v>1184</v>
      </c>
      <c r="D672" s="80" t="s">
        <v>3451</v>
      </c>
      <c r="E672" s="20" t="str">
        <f t="shared" si="234"/>
        <v>Enter value from column G to column L</v>
      </c>
      <c r="F672" s="22"/>
      <c r="G672" s="47"/>
      <c r="H672" s="47"/>
      <c r="I672" s="47"/>
      <c r="J672" s="47"/>
      <c r="K672" s="47"/>
      <c r="L672" s="47"/>
      <c r="M672" s="86"/>
      <c r="N672" s="90"/>
      <c r="O672" s="87">
        <f t="shared" si="235"/>
        <v>0</v>
      </c>
      <c r="P672" s="88"/>
      <c r="Q672" s="88"/>
      <c r="R672" s="87">
        <f t="shared" si="236"/>
        <v>0</v>
      </c>
      <c r="S672" s="88"/>
      <c r="T672" s="88"/>
      <c r="U672" s="87">
        <f t="shared" si="237"/>
        <v>0</v>
      </c>
      <c r="V672" s="324"/>
    </row>
    <row r="673" spans="1:22" ht="28.5">
      <c r="A673" s="81"/>
      <c r="B673" s="364" t="s">
        <v>1185</v>
      </c>
      <c r="C673" s="338" t="s">
        <v>1186</v>
      </c>
      <c r="D673" s="80" t="s">
        <v>3451</v>
      </c>
      <c r="E673" s="20" t="str">
        <f t="shared" si="234"/>
        <v>Enter value from column G to column L</v>
      </c>
      <c r="F673" s="22"/>
      <c r="G673" s="47"/>
      <c r="H673" s="47"/>
      <c r="I673" s="47"/>
      <c r="J673" s="47"/>
      <c r="K673" s="47"/>
      <c r="L673" s="47"/>
      <c r="M673" s="86"/>
      <c r="N673" s="90"/>
      <c r="O673" s="87">
        <f t="shared" si="235"/>
        <v>0</v>
      </c>
      <c r="P673" s="88"/>
      <c r="Q673" s="88"/>
      <c r="R673" s="87">
        <f t="shared" si="236"/>
        <v>0</v>
      </c>
      <c r="S673" s="88"/>
      <c r="T673" s="88"/>
      <c r="U673" s="87">
        <f t="shared" si="237"/>
        <v>0</v>
      </c>
      <c r="V673" s="324"/>
    </row>
    <row r="674" spans="1:22" ht="28.5">
      <c r="A674" s="81"/>
      <c r="B674" s="364" t="s">
        <v>1187</v>
      </c>
      <c r="C674" s="338" t="s">
        <v>1188</v>
      </c>
      <c r="D674" s="80" t="s">
        <v>3451</v>
      </c>
      <c r="E674" s="20" t="str">
        <f t="shared" si="234"/>
        <v>Enter value from column G to column L</v>
      </c>
      <c r="F674" s="22"/>
      <c r="G674" s="47"/>
      <c r="H674" s="47"/>
      <c r="I674" s="47"/>
      <c r="J674" s="47"/>
      <c r="K674" s="47"/>
      <c r="L674" s="47"/>
      <c r="M674" s="86"/>
      <c r="N674" s="90"/>
      <c r="O674" s="87">
        <f t="shared" si="235"/>
        <v>0</v>
      </c>
      <c r="P674" s="88"/>
      <c r="Q674" s="88"/>
      <c r="R674" s="87">
        <f t="shared" si="236"/>
        <v>0</v>
      </c>
      <c r="S674" s="88"/>
      <c r="T674" s="88"/>
      <c r="U674" s="87">
        <f t="shared" si="237"/>
        <v>0</v>
      </c>
      <c r="V674" s="324"/>
    </row>
    <row r="675" spans="1:22" ht="28.5">
      <c r="A675" s="81"/>
      <c r="B675" s="364" t="s">
        <v>1189</v>
      </c>
      <c r="C675" s="338" t="s">
        <v>1190</v>
      </c>
      <c r="D675" s="32" t="s">
        <v>3451</v>
      </c>
      <c r="E675" s="20" t="str">
        <f t="shared" si="234"/>
        <v>Enter value from column G to column L</v>
      </c>
      <c r="F675" s="22"/>
      <c r="G675" s="47"/>
      <c r="H675" s="47"/>
      <c r="I675" s="47"/>
      <c r="J675" s="47"/>
      <c r="K675" s="47"/>
      <c r="L675" s="47"/>
      <c r="M675" s="86"/>
      <c r="N675" s="90"/>
      <c r="O675" s="87">
        <f t="shared" si="235"/>
        <v>0</v>
      </c>
      <c r="P675" s="88"/>
      <c r="Q675" s="88"/>
      <c r="R675" s="87">
        <f t="shared" si="236"/>
        <v>0</v>
      </c>
      <c r="S675" s="88"/>
      <c r="T675" s="88"/>
      <c r="U675" s="87">
        <f t="shared" si="237"/>
        <v>0</v>
      </c>
      <c r="V675" s="324"/>
    </row>
    <row r="676" spans="1:22" ht="28.5">
      <c r="A676" s="81"/>
      <c r="B676" s="364" t="s">
        <v>1191</v>
      </c>
      <c r="C676" s="338" t="s">
        <v>1192</v>
      </c>
      <c r="D676" s="80" t="s">
        <v>3451</v>
      </c>
      <c r="E676" s="20" t="str">
        <f t="shared" si="234"/>
        <v>Enter value from column G to column L</v>
      </c>
      <c r="F676" s="22"/>
      <c r="G676" s="47"/>
      <c r="H676" s="47"/>
      <c r="I676" s="47"/>
      <c r="J676" s="47"/>
      <c r="K676" s="47"/>
      <c r="L676" s="47"/>
      <c r="M676" s="86"/>
      <c r="N676" s="90"/>
      <c r="O676" s="87">
        <f t="shared" si="235"/>
        <v>0</v>
      </c>
      <c r="P676" s="88"/>
      <c r="Q676" s="88"/>
      <c r="R676" s="87">
        <f t="shared" si="236"/>
        <v>0</v>
      </c>
      <c r="S676" s="88"/>
      <c r="T676" s="88"/>
      <c r="U676" s="87">
        <f t="shared" si="237"/>
        <v>0</v>
      </c>
      <c r="V676" s="324"/>
    </row>
    <row r="677" spans="1:22" ht="28.5">
      <c r="A677" s="81"/>
      <c r="B677" s="364" t="s">
        <v>1193</v>
      </c>
      <c r="C677" s="338" t="s">
        <v>1194</v>
      </c>
      <c r="D677" s="80" t="s">
        <v>3451</v>
      </c>
      <c r="E677" s="20" t="str">
        <f t="shared" si="234"/>
        <v>Enter value from column G to column L</v>
      </c>
      <c r="F677" s="22"/>
      <c r="G677" s="47"/>
      <c r="H677" s="47"/>
      <c r="I677" s="47"/>
      <c r="J677" s="47"/>
      <c r="K677" s="47"/>
      <c r="L677" s="47"/>
      <c r="M677" s="86"/>
      <c r="N677" s="90"/>
      <c r="O677" s="87">
        <f t="shared" si="235"/>
        <v>0</v>
      </c>
      <c r="P677" s="88"/>
      <c r="Q677" s="88"/>
      <c r="R677" s="87">
        <f t="shared" si="236"/>
        <v>0</v>
      </c>
      <c r="S677" s="88"/>
      <c r="T677" s="88"/>
      <c r="U677" s="87">
        <f t="shared" si="237"/>
        <v>0</v>
      </c>
      <c r="V677" s="324"/>
    </row>
    <row r="678" spans="1:22" ht="28.5">
      <c r="A678" s="81"/>
      <c r="B678" s="364" t="s">
        <v>1195</v>
      </c>
      <c r="C678" s="328" t="s">
        <v>1196</v>
      </c>
      <c r="D678" s="32" t="s">
        <v>3451</v>
      </c>
      <c r="E678" s="20" t="str">
        <f t="shared" si="234"/>
        <v>Enter value from column G to column L</v>
      </c>
      <c r="F678" s="22"/>
      <c r="G678" s="47"/>
      <c r="H678" s="47"/>
      <c r="I678" s="47"/>
      <c r="J678" s="47"/>
      <c r="K678" s="47"/>
      <c r="L678" s="47"/>
      <c r="M678" s="86"/>
      <c r="N678" s="90"/>
      <c r="O678" s="87">
        <f t="shared" si="235"/>
        <v>0</v>
      </c>
      <c r="P678" s="88"/>
      <c r="Q678" s="88"/>
      <c r="R678" s="87">
        <f t="shared" si="236"/>
        <v>0</v>
      </c>
      <c r="S678" s="88"/>
      <c r="T678" s="88"/>
      <c r="U678" s="87">
        <f t="shared" si="237"/>
        <v>0</v>
      </c>
      <c r="V678" s="324"/>
    </row>
    <row r="679" spans="1:22" s="85" customFormat="1" ht="28.5">
      <c r="A679" s="81"/>
      <c r="B679" s="364" t="s">
        <v>1197</v>
      </c>
      <c r="C679" s="344" t="s">
        <v>3834</v>
      </c>
      <c r="D679" s="32" t="s">
        <v>3451</v>
      </c>
      <c r="E679" s="20" t="str">
        <f t="shared" si="234"/>
        <v>Enter value from column G to column L</v>
      </c>
      <c r="F679" s="22"/>
      <c r="G679" s="47"/>
      <c r="H679" s="47"/>
      <c r="I679" s="47"/>
      <c r="J679" s="47"/>
      <c r="K679" s="47"/>
      <c r="L679" s="47"/>
      <c r="M679" s="86"/>
      <c r="N679" s="90"/>
      <c r="O679" s="87">
        <f t="shared" si="235"/>
        <v>0</v>
      </c>
      <c r="P679" s="88"/>
      <c r="Q679" s="88"/>
      <c r="R679" s="87">
        <f t="shared" si="236"/>
        <v>0</v>
      </c>
      <c r="S679" s="88"/>
      <c r="T679" s="88"/>
      <c r="U679" s="87">
        <f t="shared" si="237"/>
        <v>0</v>
      </c>
      <c r="V679" s="324"/>
    </row>
    <row r="680" spans="1:22" s="85" customFormat="1" ht="28.5">
      <c r="A680" s="81"/>
      <c r="B680" s="364" t="s">
        <v>1199</v>
      </c>
      <c r="C680" s="344" t="s">
        <v>3835</v>
      </c>
      <c r="D680" s="32" t="s">
        <v>3451</v>
      </c>
      <c r="E680" s="20" t="str">
        <f t="shared" si="234"/>
        <v>Enter value from column G to column L</v>
      </c>
      <c r="F680" s="22"/>
      <c r="G680" s="47"/>
      <c r="H680" s="47"/>
      <c r="I680" s="47"/>
      <c r="J680" s="47"/>
      <c r="K680" s="47"/>
      <c r="L680" s="47"/>
      <c r="M680" s="86"/>
      <c r="N680" s="90"/>
      <c r="O680" s="87">
        <f t="shared" si="235"/>
        <v>0</v>
      </c>
      <c r="P680" s="88"/>
      <c r="Q680" s="88"/>
      <c r="R680" s="87">
        <f t="shared" si="236"/>
        <v>0</v>
      </c>
      <c r="S680" s="88"/>
      <c r="T680" s="88"/>
      <c r="U680" s="87">
        <f t="shared" si="237"/>
        <v>0</v>
      </c>
      <c r="V680" s="324"/>
    </row>
    <row r="681" spans="1:22" ht="28.5">
      <c r="A681" s="81"/>
      <c r="B681" s="364" t="s">
        <v>1201</v>
      </c>
      <c r="C681" s="328" t="s">
        <v>1198</v>
      </c>
      <c r="D681" s="32" t="s">
        <v>3451</v>
      </c>
      <c r="E681" s="20" t="str">
        <f t="shared" si="234"/>
        <v>Enter value from column G to column L</v>
      </c>
      <c r="F681" s="22"/>
      <c r="G681" s="47"/>
      <c r="H681" s="47"/>
      <c r="I681" s="47"/>
      <c r="J681" s="47"/>
      <c r="K681" s="47"/>
      <c r="L681" s="47"/>
      <c r="M681" s="86"/>
      <c r="N681" s="90"/>
      <c r="O681" s="87">
        <f t="shared" si="235"/>
        <v>0</v>
      </c>
      <c r="P681" s="88"/>
      <c r="Q681" s="88"/>
      <c r="R681" s="87">
        <f t="shared" si="236"/>
        <v>0</v>
      </c>
      <c r="S681" s="88"/>
      <c r="T681" s="88"/>
      <c r="U681" s="87">
        <f t="shared" si="237"/>
        <v>0</v>
      </c>
      <c r="V681" s="324"/>
    </row>
    <row r="682" spans="1:22" ht="28.5">
      <c r="A682" s="81"/>
      <c r="B682" s="364" t="s">
        <v>1203</v>
      </c>
      <c r="C682" s="328" t="s">
        <v>1200</v>
      </c>
      <c r="D682" s="32" t="s">
        <v>3451</v>
      </c>
      <c r="E682" s="20" t="str">
        <f t="shared" si="234"/>
        <v>Enter value from column G to column L</v>
      </c>
      <c r="F682" s="22"/>
      <c r="G682" s="47"/>
      <c r="H682" s="47"/>
      <c r="I682" s="47"/>
      <c r="J682" s="47"/>
      <c r="K682" s="47"/>
      <c r="L682" s="47"/>
      <c r="M682" s="86"/>
      <c r="N682" s="90"/>
      <c r="O682" s="87">
        <f t="shared" si="235"/>
        <v>0</v>
      </c>
      <c r="P682" s="88"/>
      <c r="Q682" s="88"/>
      <c r="R682" s="87">
        <f t="shared" si="236"/>
        <v>0</v>
      </c>
      <c r="S682" s="88"/>
      <c r="T682" s="88"/>
      <c r="U682" s="87">
        <f t="shared" si="237"/>
        <v>0</v>
      </c>
      <c r="V682" s="324"/>
    </row>
    <row r="683" spans="1:22" ht="28.5">
      <c r="A683" s="81"/>
      <c r="B683" s="364" t="s">
        <v>1205</v>
      </c>
      <c r="C683" s="328" t="s">
        <v>1202</v>
      </c>
      <c r="D683" s="32" t="s">
        <v>3451</v>
      </c>
      <c r="E683" s="20" t="str">
        <f t="shared" si="234"/>
        <v>Enter value from column G to column L</v>
      </c>
      <c r="F683" s="22"/>
      <c r="G683" s="47"/>
      <c r="H683" s="47"/>
      <c r="I683" s="47"/>
      <c r="J683" s="47"/>
      <c r="K683" s="47"/>
      <c r="L683" s="47"/>
      <c r="M683" s="86"/>
      <c r="N683" s="90"/>
      <c r="O683" s="87">
        <f t="shared" si="235"/>
        <v>0</v>
      </c>
      <c r="P683" s="88"/>
      <c r="Q683" s="88"/>
      <c r="R683" s="87">
        <f t="shared" si="236"/>
        <v>0</v>
      </c>
      <c r="S683" s="88"/>
      <c r="T683" s="88"/>
      <c r="U683" s="87">
        <f t="shared" si="237"/>
        <v>0</v>
      </c>
      <c r="V683" s="324"/>
    </row>
    <row r="684" spans="1:22" ht="28.5">
      <c r="A684" s="81"/>
      <c r="B684" s="364" t="s">
        <v>1207</v>
      </c>
      <c r="C684" s="328" t="s">
        <v>1204</v>
      </c>
      <c r="D684" s="32" t="s">
        <v>3451</v>
      </c>
      <c r="E684" s="20" t="str">
        <f t="shared" si="234"/>
        <v>Enter value from column G to column L</v>
      </c>
      <c r="F684" s="22"/>
      <c r="G684" s="47"/>
      <c r="H684" s="47"/>
      <c r="I684" s="47"/>
      <c r="J684" s="47"/>
      <c r="K684" s="47"/>
      <c r="L684" s="47"/>
      <c r="M684" s="86"/>
      <c r="N684" s="90"/>
      <c r="O684" s="87">
        <f t="shared" si="235"/>
        <v>0</v>
      </c>
      <c r="P684" s="88"/>
      <c r="Q684" s="88"/>
      <c r="R684" s="87">
        <f t="shared" si="236"/>
        <v>0</v>
      </c>
      <c r="S684" s="88"/>
      <c r="T684" s="88"/>
      <c r="U684" s="87">
        <f t="shared" si="237"/>
        <v>0</v>
      </c>
      <c r="V684" s="324"/>
    </row>
    <row r="685" spans="1:22" s="85" customFormat="1" ht="42.75">
      <c r="A685" s="81"/>
      <c r="B685" s="364" t="s">
        <v>1209</v>
      </c>
      <c r="C685" s="344" t="s">
        <v>3836</v>
      </c>
      <c r="D685" s="32" t="s">
        <v>3451</v>
      </c>
      <c r="E685" s="20" t="str">
        <f t="shared" si="234"/>
        <v>Enter value from column G to column L</v>
      </c>
      <c r="F685" s="22"/>
      <c r="G685" s="47"/>
      <c r="H685" s="47"/>
      <c r="I685" s="47"/>
      <c r="J685" s="47"/>
      <c r="K685" s="47"/>
      <c r="L685" s="47"/>
      <c r="M685" s="86"/>
      <c r="N685" s="90"/>
      <c r="O685" s="87">
        <f t="shared" si="235"/>
        <v>0</v>
      </c>
      <c r="P685" s="88"/>
      <c r="Q685" s="88"/>
      <c r="R685" s="87">
        <f t="shared" si="236"/>
        <v>0</v>
      </c>
      <c r="S685" s="88"/>
      <c r="T685" s="88"/>
      <c r="U685" s="87">
        <f t="shared" si="237"/>
        <v>0</v>
      </c>
      <c r="V685" s="324"/>
    </row>
    <row r="686" spans="1:22" s="85" customFormat="1" ht="42.75">
      <c r="A686" s="81"/>
      <c r="B686" s="364" t="s">
        <v>1211</v>
      </c>
      <c r="C686" s="344" t="s">
        <v>3837</v>
      </c>
      <c r="D686" s="32" t="s">
        <v>3451</v>
      </c>
      <c r="E686" s="20" t="str">
        <f t="shared" si="234"/>
        <v>Enter value from column G to column L</v>
      </c>
      <c r="F686" s="22"/>
      <c r="G686" s="47"/>
      <c r="H686" s="47"/>
      <c r="I686" s="47"/>
      <c r="J686" s="47"/>
      <c r="K686" s="47"/>
      <c r="L686" s="47"/>
      <c r="M686" s="86"/>
      <c r="N686" s="90"/>
      <c r="O686" s="87">
        <f t="shared" si="235"/>
        <v>0</v>
      </c>
      <c r="P686" s="88"/>
      <c r="Q686" s="88"/>
      <c r="R686" s="87">
        <f t="shared" si="236"/>
        <v>0</v>
      </c>
      <c r="S686" s="88"/>
      <c r="T686" s="88"/>
      <c r="U686" s="87">
        <f t="shared" si="237"/>
        <v>0</v>
      </c>
      <c r="V686" s="324"/>
    </row>
    <row r="687" spans="1:22" ht="28.5">
      <c r="A687" s="81"/>
      <c r="B687" s="364" t="s">
        <v>1213</v>
      </c>
      <c r="C687" s="328" t="s">
        <v>1206</v>
      </c>
      <c r="D687" s="32" t="s">
        <v>3451</v>
      </c>
      <c r="E687" s="20" t="str">
        <f t="shared" si="234"/>
        <v>Enter value from column G to column L</v>
      </c>
      <c r="F687" s="22"/>
      <c r="G687" s="47"/>
      <c r="H687" s="47"/>
      <c r="I687" s="47"/>
      <c r="J687" s="47"/>
      <c r="K687" s="47"/>
      <c r="L687" s="47"/>
      <c r="M687" s="86"/>
      <c r="N687" s="90"/>
      <c r="O687" s="87">
        <f t="shared" si="235"/>
        <v>0</v>
      </c>
      <c r="P687" s="88"/>
      <c r="Q687" s="88"/>
      <c r="R687" s="87">
        <f t="shared" si="236"/>
        <v>0</v>
      </c>
      <c r="S687" s="88"/>
      <c r="T687" s="88"/>
      <c r="U687" s="87">
        <f t="shared" si="237"/>
        <v>0</v>
      </c>
      <c r="V687" s="324"/>
    </row>
    <row r="688" spans="1:22" ht="28.5">
      <c r="A688" s="81"/>
      <c r="B688" s="364" t="s">
        <v>1215</v>
      </c>
      <c r="C688" s="328" t="s">
        <v>1208</v>
      </c>
      <c r="D688" s="32" t="s">
        <v>3451</v>
      </c>
      <c r="E688" s="20" t="str">
        <f t="shared" si="234"/>
        <v>Enter value from column G to column L</v>
      </c>
      <c r="F688" s="22"/>
      <c r="G688" s="47"/>
      <c r="H688" s="47"/>
      <c r="I688" s="47"/>
      <c r="J688" s="47"/>
      <c r="K688" s="47"/>
      <c r="L688" s="47"/>
      <c r="M688" s="86"/>
      <c r="N688" s="90"/>
      <c r="O688" s="87">
        <f t="shared" si="235"/>
        <v>0</v>
      </c>
      <c r="P688" s="88"/>
      <c r="Q688" s="88"/>
      <c r="R688" s="87">
        <f t="shared" si="236"/>
        <v>0</v>
      </c>
      <c r="S688" s="88"/>
      <c r="T688" s="88"/>
      <c r="U688" s="87">
        <f t="shared" si="237"/>
        <v>0</v>
      </c>
      <c r="V688" s="324"/>
    </row>
    <row r="689" spans="1:22" s="85" customFormat="1" ht="28.5">
      <c r="A689" s="81"/>
      <c r="B689" s="364" t="s">
        <v>1217</v>
      </c>
      <c r="C689" s="344" t="s">
        <v>3838</v>
      </c>
      <c r="D689" s="32" t="s">
        <v>3451</v>
      </c>
      <c r="E689" s="20" t="str">
        <f t="shared" si="234"/>
        <v>Enter value from column G to column L</v>
      </c>
      <c r="F689" s="22"/>
      <c r="G689" s="47"/>
      <c r="H689" s="47"/>
      <c r="I689" s="47"/>
      <c r="J689" s="47"/>
      <c r="K689" s="47"/>
      <c r="L689" s="47"/>
      <c r="M689" s="86"/>
      <c r="N689" s="90"/>
      <c r="O689" s="87">
        <f t="shared" si="235"/>
        <v>0</v>
      </c>
      <c r="P689" s="88"/>
      <c r="Q689" s="88"/>
      <c r="R689" s="87">
        <f t="shared" si="236"/>
        <v>0</v>
      </c>
      <c r="S689" s="88"/>
      <c r="T689" s="88"/>
      <c r="U689" s="87">
        <f t="shared" si="237"/>
        <v>0</v>
      </c>
      <c r="V689" s="324"/>
    </row>
    <row r="690" spans="1:22" s="85" customFormat="1" ht="28.5">
      <c r="A690" s="81"/>
      <c r="B690" s="364" t="s">
        <v>1219</v>
      </c>
      <c r="C690" s="344" t="s">
        <v>3839</v>
      </c>
      <c r="D690" s="32" t="s">
        <v>3451</v>
      </c>
      <c r="E690" s="20" t="str">
        <f t="shared" si="234"/>
        <v>Enter value from column G to column L</v>
      </c>
      <c r="F690" s="22"/>
      <c r="G690" s="47"/>
      <c r="H690" s="47"/>
      <c r="I690" s="47"/>
      <c r="J690" s="47"/>
      <c r="K690" s="47"/>
      <c r="L690" s="47"/>
      <c r="M690" s="86"/>
      <c r="N690" s="90"/>
      <c r="O690" s="87">
        <f t="shared" si="235"/>
        <v>0</v>
      </c>
      <c r="P690" s="88"/>
      <c r="Q690" s="88"/>
      <c r="R690" s="87">
        <f t="shared" si="236"/>
        <v>0</v>
      </c>
      <c r="S690" s="88"/>
      <c r="T690" s="88"/>
      <c r="U690" s="87">
        <f t="shared" si="237"/>
        <v>0</v>
      </c>
      <c r="V690" s="324"/>
    </row>
    <row r="691" spans="1:22" ht="28.5">
      <c r="A691" s="81"/>
      <c r="B691" s="364" t="s">
        <v>1221</v>
      </c>
      <c r="C691" s="338" t="s">
        <v>1210</v>
      </c>
      <c r="D691" s="32" t="s">
        <v>3451</v>
      </c>
      <c r="E691" s="20" t="str">
        <f t="shared" si="234"/>
        <v>Enter value from column G to column L</v>
      </c>
      <c r="F691" s="22"/>
      <c r="G691" s="47"/>
      <c r="H691" s="47"/>
      <c r="I691" s="47"/>
      <c r="J691" s="47"/>
      <c r="K691" s="47"/>
      <c r="L691" s="47"/>
      <c r="M691" s="86"/>
      <c r="N691" s="90"/>
      <c r="O691" s="87">
        <f t="shared" si="235"/>
        <v>0</v>
      </c>
      <c r="P691" s="88"/>
      <c r="Q691" s="88"/>
      <c r="R691" s="87">
        <f t="shared" si="236"/>
        <v>0</v>
      </c>
      <c r="S691" s="88"/>
      <c r="T691" s="88"/>
      <c r="U691" s="87">
        <f t="shared" si="237"/>
        <v>0</v>
      </c>
      <c r="V691" s="324"/>
    </row>
    <row r="692" spans="1:22" ht="28.5">
      <c r="A692" s="81"/>
      <c r="B692" s="364" t="s">
        <v>1223</v>
      </c>
      <c r="C692" s="338" t="s">
        <v>1212</v>
      </c>
      <c r="D692" s="32" t="s">
        <v>3451</v>
      </c>
      <c r="E692" s="20" t="str">
        <f t="shared" si="234"/>
        <v>Enter value from column G to column L</v>
      </c>
      <c r="F692" s="22"/>
      <c r="G692" s="47"/>
      <c r="H692" s="47"/>
      <c r="I692" s="47"/>
      <c r="J692" s="47"/>
      <c r="K692" s="47"/>
      <c r="L692" s="47"/>
      <c r="M692" s="86"/>
      <c r="N692" s="90"/>
      <c r="O692" s="87">
        <f t="shared" si="235"/>
        <v>0</v>
      </c>
      <c r="P692" s="88"/>
      <c r="Q692" s="88"/>
      <c r="R692" s="87">
        <f t="shared" si="236"/>
        <v>0</v>
      </c>
      <c r="S692" s="88"/>
      <c r="T692" s="88"/>
      <c r="U692" s="87">
        <f t="shared" si="237"/>
        <v>0</v>
      </c>
      <c r="V692" s="324"/>
    </row>
    <row r="693" spans="1:22" ht="28.5">
      <c r="A693" s="81"/>
      <c r="B693" s="364" t="s">
        <v>1225</v>
      </c>
      <c r="C693" s="338" t="s">
        <v>1214</v>
      </c>
      <c r="D693" s="80" t="s">
        <v>3451</v>
      </c>
      <c r="E693" s="20" t="str">
        <f t="shared" si="234"/>
        <v>Enter value from column G to column L</v>
      </c>
      <c r="F693" s="22"/>
      <c r="G693" s="47"/>
      <c r="H693" s="47"/>
      <c r="I693" s="47"/>
      <c r="J693" s="47"/>
      <c r="K693" s="47"/>
      <c r="L693" s="47"/>
      <c r="M693" s="86"/>
      <c r="N693" s="90"/>
      <c r="O693" s="87">
        <f t="shared" si="235"/>
        <v>0</v>
      </c>
      <c r="P693" s="88"/>
      <c r="Q693" s="88"/>
      <c r="R693" s="87">
        <f t="shared" si="236"/>
        <v>0</v>
      </c>
      <c r="S693" s="88"/>
      <c r="T693" s="88"/>
      <c r="U693" s="87">
        <f t="shared" si="237"/>
        <v>0</v>
      </c>
      <c r="V693" s="324"/>
    </row>
    <row r="694" spans="1:22" ht="28.5">
      <c r="A694" s="81"/>
      <c r="B694" s="364" t="s">
        <v>1227</v>
      </c>
      <c r="C694" s="338" t="s">
        <v>1216</v>
      </c>
      <c r="D694" s="80" t="s">
        <v>3451</v>
      </c>
      <c r="E694" s="20" t="str">
        <f t="shared" si="234"/>
        <v>Enter value from column G to column L</v>
      </c>
      <c r="F694" s="22"/>
      <c r="G694" s="47"/>
      <c r="H694" s="47"/>
      <c r="I694" s="47"/>
      <c r="J694" s="47"/>
      <c r="K694" s="47"/>
      <c r="L694" s="47"/>
      <c r="M694" s="86"/>
      <c r="N694" s="90"/>
      <c r="O694" s="87">
        <f t="shared" si="235"/>
        <v>0</v>
      </c>
      <c r="P694" s="88"/>
      <c r="Q694" s="88"/>
      <c r="R694" s="87">
        <f t="shared" si="236"/>
        <v>0</v>
      </c>
      <c r="S694" s="88"/>
      <c r="T694" s="88"/>
      <c r="U694" s="87">
        <f t="shared" si="237"/>
        <v>0</v>
      </c>
      <c r="V694" s="324"/>
    </row>
    <row r="695" spans="1:22" s="85" customFormat="1" ht="28.5">
      <c r="A695" s="81"/>
      <c r="B695" s="364" t="s">
        <v>1229</v>
      </c>
      <c r="C695" s="344" t="s">
        <v>3840</v>
      </c>
      <c r="D695" s="32" t="s">
        <v>3451</v>
      </c>
      <c r="E695" s="20" t="str">
        <f t="shared" si="234"/>
        <v>Enter value from column G to column L</v>
      </c>
      <c r="F695" s="22"/>
      <c r="G695" s="47"/>
      <c r="H695" s="47"/>
      <c r="I695" s="47"/>
      <c r="J695" s="47"/>
      <c r="K695" s="47"/>
      <c r="L695" s="47"/>
      <c r="M695" s="86"/>
      <c r="N695" s="90"/>
      <c r="O695" s="87">
        <f t="shared" si="235"/>
        <v>0</v>
      </c>
      <c r="P695" s="88"/>
      <c r="Q695" s="88"/>
      <c r="R695" s="87">
        <f t="shared" si="236"/>
        <v>0</v>
      </c>
      <c r="S695" s="88"/>
      <c r="T695" s="88"/>
      <c r="U695" s="87">
        <f t="shared" si="237"/>
        <v>0</v>
      </c>
      <c r="V695" s="324"/>
    </row>
    <row r="696" spans="1:22" s="85" customFormat="1" ht="28.5">
      <c r="A696" s="81"/>
      <c r="B696" s="364" t="s">
        <v>1231</v>
      </c>
      <c r="C696" s="344" t="s">
        <v>3841</v>
      </c>
      <c r="D696" s="32" t="s">
        <v>3451</v>
      </c>
      <c r="E696" s="20" t="str">
        <f t="shared" si="234"/>
        <v>Enter value from column G to column L</v>
      </c>
      <c r="F696" s="22"/>
      <c r="G696" s="47"/>
      <c r="H696" s="47"/>
      <c r="I696" s="47"/>
      <c r="J696" s="47"/>
      <c r="K696" s="47"/>
      <c r="L696" s="47"/>
      <c r="M696" s="86"/>
      <c r="N696" s="90"/>
      <c r="O696" s="87">
        <f t="shared" si="235"/>
        <v>0</v>
      </c>
      <c r="P696" s="88"/>
      <c r="Q696" s="88"/>
      <c r="R696" s="87">
        <f t="shared" si="236"/>
        <v>0</v>
      </c>
      <c r="S696" s="88"/>
      <c r="T696" s="88"/>
      <c r="U696" s="87">
        <f t="shared" si="237"/>
        <v>0</v>
      </c>
      <c r="V696" s="324"/>
    </row>
    <row r="697" spans="1:22" s="85" customFormat="1" ht="28.5">
      <c r="A697" s="81"/>
      <c r="B697" s="364" t="s">
        <v>1233</v>
      </c>
      <c r="C697" s="344" t="s">
        <v>3842</v>
      </c>
      <c r="D697" s="32" t="s">
        <v>3446</v>
      </c>
      <c r="E697" s="20" t="str">
        <f t="shared" si="234"/>
        <v>Enter value from column G to column L</v>
      </c>
      <c r="F697" s="22"/>
      <c r="G697" s="47"/>
      <c r="H697" s="47"/>
      <c r="I697" s="47"/>
      <c r="J697" s="47"/>
      <c r="K697" s="47"/>
      <c r="L697" s="47"/>
      <c r="M697" s="86"/>
      <c r="N697" s="90"/>
      <c r="O697" s="87">
        <f t="shared" si="235"/>
        <v>0</v>
      </c>
      <c r="P697" s="88"/>
      <c r="Q697" s="88"/>
      <c r="R697" s="87">
        <f t="shared" si="236"/>
        <v>0</v>
      </c>
      <c r="S697" s="88"/>
      <c r="T697" s="88"/>
      <c r="U697" s="87">
        <f t="shared" si="237"/>
        <v>0</v>
      </c>
      <c r="V697" s="324"/>
    </row>
    <row r="698" spans="1:22" ht="28.5">
      <c r="A698" s="81"/>
      <c r="B698" s="364" t="s">
        <v>1235</v>
      </c>
      <c r="C698" s="338" t="s">
        <v>1218</v>
      </c>
      <c r="D698" s="80" t="s">
        <v>3451</v>
      </c>
      <c r="E698" s="20" t="str">
        <f t="shared" si="234"/>
        <v>Enter value from column G to column L</v>
      </c>
      <c r="F698" s="22"/>
      <c r="G698" s="47"/>
      <c r="H698" s="47"/>
      <c r="I698" s="47"/>
      <c r="J698" s="47"/>
      <c r="K698" s="47"/>
      <c r="L698" s="47"/>
      <c r="M698" s="86"/>
      <c r="N698" s="90"/>
      <c r="O698" s="87">
        <f t="shared" si="235"/>
        <v>0</v>
      </c>
      <c r="P698" s="88"/>
      <c r="Q698" s="88"/>
      <c r="R698" s="87">
        <f t="shared" si="236"/>
        <v>0</v>
      </c>
      <c r="S698" s="88"/>
      <c r="T698" s="88"/>
      <c r="U698" s="87">
        <f t="shared" si="237"/>
        <v>0</v>
      </c>
      <c r="V698" s="324"/>
    </row>
    <row r="699" spans="1:22" ht="28.5">
      <c r="A699" s="81"/>
      <c r="B699" s="364" t="s">
        <v>4165</v>
      </c>
      <c r="C699" s="338" t="s">
        <v>1220</v>
      </c>
      <c r="D699" s="80" t="s">
        <v>3451</v>
      </c>
      <c r="E699" s="20" t="str">
        <f t="shared" si="234"/>
        <v>Enter value from column G to column L</v>
      </c>
      <c r="F699" s="22"/>
      <c r="G699" s="47"/>
      <c r="H699" s="47"/>
      <c r="I699" s="47"/>
      <c r="J699" s="47"/>
      <c r="K699" s="47"/>
      <c r="L699" s="47"/>
      <c r="M699" s="86"/>
      <c r="N699" s="90"/>
      <c r="O699" s="87">
        <f t="shared" si="235"/>
        <v>0</v>
      </c>
      <c r="P699" s="88"/>
      <c r="Q699" s="88"/>
      <c r="R699" s="87">
        <f t="shared" si="236"/>
        <v>0</v>
      </c>
      <c r="S699" s="88"/>
      <c r="T699" s="88"/>
      <c r="U699" s="87">
        <f t="shared" si="237"/>
        <v>0</v>
      </c>
      <c r="V699" s="324"/>
    </row>
    <row r="700" spans="1:22" ht="28.5">
      <c r="A700" s="81"/>
      <c r="B700" s="364" t="s">
        <v>4166</v>
      </c>
      <c r="C700" s="338" t="s">
        <v>1222</v>
      </c>
      <c r="D700" s="80" t="s">
        <v>3451</v>
      </c>
      <c r="E700" s="20" t="str">
        <f t="shared" si="234"/>
        <v>Enter value from column G to column L</v>
      </c>
      <c r="F700" s="22"/>
      <c r="G700" s="47"/>
      <c r="H700" s="47"/>
      <c r="I700" s="47"/>
      <c r="J700" s="47"/>
      <c r="K700" s="47"/>
      <c r="L700" s="47"/>
      <c r="M700" s="86"/>
      <c r="N700" s="90"/>
      <c r="O700" s="87">
        <f t="shared" si="235"/>
        <v>0</v>
      </c>
      <c r="P700" s="88"/>
      <c r="Q700" s="88"/>
      <c r="R700" s="87">
        <f t="shared" si="236"/>
        <v>0</v>
      </c>
      <c r="S700" s="88"/>
      <c r="T700" s="88"/>
      <c r="U700" s="87">
        <f t="shared" si="237"/>
        <v>0</v>
      </c>
      <c r="V700" s="324"/>
    </row>
    <row r="701" spans="1:22" ht="28.5">
      <c r="A701" s="81"/>
      <c r="B701" s="364" t="s">
        <v>4167</v>
      </c>
      <c r="C701" s="338" t="s">
        <v>1224</v>
      </c>
      <c r="D701" s="32" t="s">
        <v>3451</v>
      </c>
      <c r="E701" s="20" t="str">
        <f t="shared" si="234"/>
        <v>Enter value from column G to column L</v>
      </c>
      <c r="F701" s="22"/>
      <c r="G701" s="47"/>
      <c r="H701" s="47"/>
      <c r="I701" s="47"/>
      <c r="J701" s="47"/>
      <c r="K701" s="47"/>
      <c r="L701" s="47"/>
      <c r="M701" s="86"/>
      <c r="N701" s="90"/>
      <c r="O701" s="87">
        <f t="shared" si="235"/>
        <v>0</v>
      </c>
      <c r="P701" s="88"/>
      <c r="Q701" s="88"/>
      <c r="R701" s="87">
        <f t="shared" si="236"/>
        <v>0</v>
      </c>
      <c r="S701" s="88"/>
      <c r="T701" s="88"/>
      <c r="U701" s="87">
        <f t="shared" si="237"/>
        <v>0</v>
      </c>
      <c r="V701" s="324"/>
    </row>
    <row r="702" spans="1:22" ht="28.5">
      <c r="A702" s="81"/>
      <c r="B702" s="364" t="s">
        <v>4168</v>
      </c>
      <c r="C702" s="338" t="s">
        <v>1226</v>
      </c>
      <c r="D702" s="32" t="s">
        <v>3451</v>
      </c>
      <c r="E702" s="20" t="str">
        <f t="shared" si="234"/>
        <v>Enter value from column G to column L</v>
      </c>
      <c r="F702" s="22"/>
      <c r="G702" s="47"/>
      <c r="H702" s="47"/>
      <c r="I702" s="47"/>
      <c r="J702" s="47"/>
      <c r="K702" s="47"/>
      <c r="L702" s="47"/>
      <c r="M702" s="86"/>
      <c r="N702" s="90"/>
      <c r="O702" s="87">
        <f t="shared" si="235"/>
        <v>0</v>
      </c>
      <c r="P702" s="88"/>
      <c r="Q702" s="88"/>
      <c r="R702" s="87">
        <f t="shared" si="236"/>
        <v>0</v>
      </c>
      <c r="S702" s="88"/>
      <c r="T702" s="88"/>
      <c r="U702" s="87">
        <f t="shared" si="237"/>
        <v>0</v>
      </c>
      <c r="V702" s="324"/>
    </row>
    <row r="703" spans="1:22" ht="28.5">
      <c r="A703" s="81"/>
      <c r="B703" s="364" t="s">
        <v>4169</v>
      </c>
      <c r="C703" s="338" t="s">
        <v>1228</v>
      </c>
      <c r="D703" s="80" t="s">
        <v>3451</v>
      </c>
      <c r="E703" s="20" t="str">
        <f t="shared" si="234"/>
        <v>Enter value from column G to column L</v>
      </c>
      <c r="F703" s="22"/>
      <c r="G703" s="47"/>
      <c r="H703" s="47"/>
      <c r="I703" s="47"/>
      <c r="J703" s="47"/>
      <c r="K703" s="47"/>
      <c r="L703" s="47"/>
      <c r="M703" s="86"/>
      <c r="N703" s="90"/>
      <c r="O703" s="87">
        <f t="shared" si="235"/>
        <v>0</v>
      </c>
      <c r="P703" s="88"/>
      <c r="Q703" s="88"/>
      <c r="R703" s="87">
        <f t="shared" si="236"/>
        <v>0</v>
      </c>
      <c r="S703" s="88"/>
      <c r="T703" s="88"/>
      <c r="U703" s="87">
        <f t="shared" si="237"/>
        <v>0</v>
      </c>
      <c r="V703" s="324"/>
    </row>
    <row r="704" spans="1:22" s="85" customFormat="1" ht="28.5">
      <c r="A704" s="81"/>
      <c r="B704" s="364" t="s">
        <v>4170</v>
      </c>
      <c r="C704" s="344" t="s">
        <v>3843</v>
      </c>
      <c r="D704" s="32" t="s">
        <v>3451</v>
      </c>
      <c r="E704" s="20" t="str">
        <f t="shared" si="234"/>
        <v>Enter value from column G to column L</v>
      </c>
      <c r="F704" s="22"/>
      <c r="G704" s="47"/>
      <c r="H704" s="47"/>
      <c r="I704" s="47"/>
      <c r="J704" s="47"/>
      <c r="K704" s="47"/>
      <c r="L704" s="47"/>
      <c r="M704" s="86"/>
      <c r="N704" s="90"/>
      <c r="O704" s="87">
        <f t="shared" si="235"/>
        <v>0</v>
      </c>
      <c r="P704" s="88"/>
      <c r="Q704" s="88"/>
      <c r="R704" s="87">
        <f t="shared" si="236"/>
        <v>0</v>
      </c>
      <c r="S704" s="88"/>
      <c r="T704" s="88"/>
      <c r="U704" s="87">
        <f t="shared" si="237"/>
        <v>0</v>
      </c>
      <c r="V704" s="324"/>
    </row>
    <row r="705" spans="1:22" s="85" customFormat="1" ht="28.5">
      <c r="A705" s="81"/>
      <c r="B705" s="364" t="s">
        <v>4171</v>
      </c>
      <c r="C705" s="344" t="s">
        <v>3844</v>
      </c>
      <c r="D705" s="32" t="s">
        <v>3451</v>
      </c>
      <c r="E705" s="20" t="str">
        <f t="shared" si="234"/>
        <v>Enter value from column G to column L</v>
      </c>
      <c r="F705" s="22"/>
      <c r="G705" s="47"/>
      <c r="H705" s="47"/>
      <c r="I705" s="47"/>
      <c r="J705" s="47"/>
      <c r="K705" s="47"/>
      <c r="L705" s="47"/>
      <c r="M705" s="86"/>
      <c r="N705" s="90"/>
      <c r="O705" s="87">
        <f t="shared" si="235"/>
        <v>0</v>
      </c>
      <c r="P705" s="88"/>
      <c r="Q705" s="88"/>
      <c r="R705" s="87">
        <f t="shared" si="236"/>
        <v>0</v>
      </c>
      <c r="S705" s="88"/>
      <c r="T705" s="88"/>
      <c r="U705" s="87">
        <f t="shared" si="237"/>
        <v>0</v>
      </c>
      <c r="V705" s="324"/>
    </row>
    <row r="706" spans="1:22" ht="28.5">
      <c r="A706" s="81"/>
      <c r="B706" s="364" t="s">
        <v>4172</v>
      </c>
      <c r="C706" s="338" t="s">
        <v>1230</v>
      </c>
      <c r="D706" s="80" t="s">
        <v>3446</v>
      </c>
      <c r="E706" s="20" t="str">
        <f t="shared" si="234"/>
        <v>Enter value from column G to column L</v>
      </c>
      <c r="F706" s="22"/>
      <c r="G706" s="47"/>
      <c r="H706" s="47"/>
      <c r="I706" s="47"/>
      <c r="J706" s="47"/>
      <c r="K706" s="47"/>
      <c r="L706" s="47"/>
      <c r="M706" s="86"/>
      <c r="N706" s="90"/>
      <c r="O706" s="87">
        <f t="shared" si="235"/>
        <v>0</v>
      </c>
      <c r="P706" s="88"/>
      <c r="Q706" s="88"/>
      <c r="R706" s="87">
        <f t="shared" si="236"/>
        <v>0</v>
      </c>
      <c r="S706" s="88"/>
      <c r="T706" s="88"/>
      <c r="U706" s="87">
        <f t="shared" si="237"/>
        <v>0</v>
      </c>
      <c r="V706" s="324"/>
    </row>
    <row r="707" spans="1:22" ht="28.5">
      <c r="A707" s="81"/>
      <c r="B707" s="364" t="s">
        <v>4173</v>
      </c>
      <c r="C707" s="338" t="s">
        <v>1232</v>
      </c>
      <c r="D707" s="32" t="s">
        <v>3446</v>
      </c>
      <c r="E707" s="20" t="str">
        <f t="shared" si="234"/>
        <v>Enter value from column G to column L</v>
      </c>
      <c r="F707" s="22"/>
      <c r="G707" s="47"/>
      <c r="H707" s="47"/>
      <c r="I707" s="47"/>
      <c r="J707" s="47"/>
      <c r="K707" s="47"/>
      <c r="L707" s="47"/>
      <c r="M707" s="86"/>
      <c r="N707" s="90"/>
      <c r="O707" s="87">
        <f t="shared" si="235"/>
        <v>0</v>
      </c>
      <c r="P707" s="88"/>
      <c r="Q707" s="88"/>
      <c r="R707" s="87">
        <f t="shared" si="236"/>
        <v>0</v>
      </c>
      <c r="S707" s="88"/>
      <c r="T707" s="88"/>
      <c r="U707" s="87">
        <f t="shared" si="237"/>
        <v>0</v>
      </c>
      <c r="V707" s="324"/>
    </row>
    <row r="708" spans="1:22" s="85" customFormat="1" ht="28.5">
      <c r="A708" s="81"/>
      <c r="B708" s="364" t="s">
        <v>4174</v>
      </c>
      <c r="C708" s="338" t="s">
        <v>1234</v>
      </c>
      <c r="D708" s="80" t="s">
        <v>3446</v>
      </c>
      <c r="E708" s="20" t="str">
        <f t="shared" si="234"/>
        <v>Enter value from column G to column L</v>
      </c>
      <c r="F708" s="22"/>
      <c r="G708" s="47"/>
      <c r="H708" s="47"/>
      <c r="I708" s="47"/>
      <c r="J708" s="47"/>
      <c r="K708" s="47"/>
      <c r="L708" s="47"/>
      <c r="M708" s="86"/>
      <c r="N708" s="90"/>
      <c r="O708" s="87">
        <f t="shared" si="235"/>
        <v>0</v>
      </c>
      <c r="P708" s="88"/>
      <c r="Q708" s="88"/>
      <c r="R708" s="87">
        <f t="shared" si="236"/>
        <v>0</v>
      </c>
      <c r="S708" s="88"/>
      <c r="T708" s="88"/>
      <c r="U708" s="87">
        <f t="shared" si="237"/>
        <v>0</v>
      </c>
      <c r="V708" s="324"/>
    </row>
    <row r="709" spans="1:22" s="85" customFormat="1" ht="28.5">
      <c r="A709" s="81"/>
      <c r="B709" s="364" t="s">
        <v>4175</v>
      </c>
      <c r="C709" s="345" t="s">
        <v>3845</v>
      </c>
      <c r="D709" s="377" t="s">
        <v>3444</v>
      </c>
      <c r="E709" s="20" t="str">
        <f t="shared" si="234"/>
        <v>Enter value from column G to column L</v>
      </c>
      <c r="F709" s="22"/>
      <c r="G709" s="47"/>
      <c r="H709" s="47"/>
      <c r="I709" s="47"/>
      <c r="J709" s="47"/>
      <c r="K709" s="47"/>
      <c r="L709" s="47"/>
      <c r="M709" s="86"/>
      <c r="N709" s="90"/>
      <c r="O709" s="87">
        <f t="shared" si="235"/>
        <v>0</v>
      </c>
      <c r="P709" s="88"/>
      <c r="Q709" s="88"/>
      <c r="R709" s="87">
        <f t="shared" si="236"/>
        <v>0</v>
      </c>
      <c r="S709" s="88"/>
      <c r="T709" s="88"/>
      <c r="U709" s="87">
        <f t="shared" si="237"/>
        <v>0</v>
      </c>
      <c r="V709" s="324"/>
    </row>
    <row r="710" spans="1:22" s="85" customFormat="1" ht="28.5">
      <c r="A710" s="81"/>
      <c r="B710" s="364" t="s">
        <v>4176</v>
      </c>
      <c r="C710" s="345" t="s">
        <v>3846</v>
      </c>
      <c r="D710" s="377" t="s">
        <v>3451</v>
      </c>
      <c r="E710" s="20" t="str">
        <f t="shared" si="234"/>
        <v>Enter value from column G to column L</v>
      </c>
      <c r="F710" s="22"/>
      <c r="G710" s="47"/>
      <c r="H710" s="47"/>
      <c r="I710" s="47"/>
      <c r="J710" s="47"/>
      <c r="K710" s="47"/>
      <c r="L710" s="47"/>
      <c r="M710" s="86"/>
      <c r="N710" s="90"/>
      <c r="O710" s="87">
        <f t="shared" si="235"/>
        <v>0</v>
      </c>
      <c r="P710" s="88"/>
      <c r="Q710" s="88"/>
      <c r="R710" s="87">
        <f t="shared" si="236"/>
        <v>0</v>
      </c>
      <c r="S710" s="88"/>
      <c r="T710" s="88"/>
      <c r="U710" s="87">
        <f t="shared" si="237"/>
        <v>0</v>
      </c>
      <c r="V710" s="324"/>
    </row>
    <row r="711" spans="1:22" s="85" customFormat="1" ht="28.5">
      <c r="A711" s="81"/>
      <c r="B711" s="364" t="s">
        <v>4177</v>
      </c>
      <c r="C711" s="345" t="s">
        <v>3847</v>
      </c>
      <c r="D711" s="377" t="s">
        <v>3446</v>
      </c>
      <c r="E711" s="20" t="str">
        <f t="shared" si="234"/>
        <v>Enter value from column G to column L</v>
      </c>
      <c r="F711" s="22"/>
      <c r="G711" s="47"/>
      <c r="H711" s="47"/>
      <c r="I711" s="47"/>
      <c r="J711" s="47"/>
      <c r="K711" s="47"/>
      <c r="L711" s="47"/>
      <c r="M711" s="86"/>
      <c r="N711" s="90"/>
      <c r="O711" s="87">
        <f t="shared" si="235"/>
        <v>0</v>
      </c>
      <c r="P711" s="88"/>
      <c r="Q711" s="88"/>
      <c r="R711" s="87">
        <f t="shared" si="236"/>
        <v>0</v>
      </c>
      <c r="S711" s="88"/>
      <c r="T711" s="88"/>
      <c r="U711" s="87">
        <f t="shared" si="237"/>
        <v>0</v>
      </c>
      <c r="V711" s="324"/>
    </row>
    <row r="712" spans="1:22" s="85" customFormat="1" ht="28.5">
      <c r="A712" s="81"/>
      <c r="B712" s="364" t="s">
        <v>4178</v>
      </c>
      <c r="C712" s="345" t="s">
        <v>3848</v>
      </c>
      <c r="D712" s="377" t="s">
        <v>3451</v>
      </c>
      <c r="E712" s="20" t="str">
        <f t="shared" si="234"/>
        <v>Enter value from column G to column L</v>
      </c>
      <c r="F712" s="22"/>
      <c r="G712" s="47"/>
      <c r="H712" s="47"/>
      <c r="I712" s="47"/>
      <c r="J712" s="47"/>
      <c r="K712" s="47"/>
      <c r="L712" s="47"/>
      <c r="M712" s="86"/>
      <c r="N712" s="90"/>
      <c r="O712" s="87">
        <f t="shared" si="235"/>
        <v>0</v>
      </c>
      <c r="P712" s="88"/>
      <c r="Q712" s="88"/>
      <c r="R712" s="87">
        <f t="shared" si="236"/>
        <v>0</v>
      </c>
      <c r="S712" s="88"/>
      <c r="T712" s="88"/>
      <c r="U712" s="87">
        <f t="shared" si="237"/>
        <v>0</v>
      </c>
      <c r="V712" s="324"/>
    </row>
    <row r="713" spans="1:22" s="85" customFormat="1" ht="28.5">
      <c r="A713" s="81"/>
      <c r="B713" s="364" t="s">
        <v>4179</v>
      </c>
      <c r="C713" s="345" t="s">
        <v>3849</v>
      </c>
      <c r="D713" s="377" t="s">
        <v>3451</v>
      </c>
      <c r="E713" s="20" t="str">
        <f t="shared" si="234"/>
        <v>Enter value from column G to column L</v>
      </c>
      <c r="F713" s="22"/>
      <c r="G713" s="47"/>
      <c r="H713" s="47"/>
      <c r="I713" s="47"/>
      <c r="J713" s="47"/>
      <c r="K713" s="47"/>
      <c r="L713" s="47"/>
      <c r="M713" s="86"/>
      <c r="N713" s="90"/>
      <c r="O713" s="87">
        <f t="shared" si="235"/>
        <v>0</v>
      </c>
      <c r="P713" s="88"/>
      <c r="Q713" s="88"/>
      <c r="R713" s="87">
        <f t="shared" si="236"/>
        <v>0</v>
      </c>
      <c r="S713" s="88"/>
      <c r="T713" s="88"/>
      <c r="U713" s="87">
        <f t="shared" si="237"/>
        <v>0</v>
      </c>
      <c r="V713" s="324"/>
    </row>
    <row r="714" spans="1:22" s="85" customFormat="1" ht="28.5">
      <c r="A714" s="81"/>
      <c r="B714" s="364" t="s">
        <v>4180</v>
      </c>
      <c r="C714" s="345" t="s">
        <v>3850</v>
      </c>
      <c r="D714" s="377" t="s">
        <v>3451</v>
      </c>
      <c r="E714" s="20" t="str">
        <f t="shared" si="234"/>
        <v>Enter value from column G to column L</v>
      </c>
      <c r="F714" s="22"/>
      <c r="G714" s="47"/>
      <c r="H714" s="47"/>
      <c r="I714" s="47"/>
      <c r="J714" s="47"/>
      <c r="K714" s="47"/>
      <c r="L714" s="47"/>
      <c r="M714" s="86"/>
      <c r="N714" s="90"/>
      <c r="O714" s="87">
        <f t="shared" si="235"/>
        <v>0</v>
      </c>
      <c r="P714" s="88"/>
      <c r="Q714" s="88"/>
      <c r="R714" s="87">
        <f t="shared" si="236"/>
        <v>0</v>
      </c>
      <c r="S714" s="88"/>
      <c r="T714" s="88"/>
      <c r="U714" s="87">
        <f t="shared" si="237"/>
        <v>0</v>
      </c>
      <c r="V714" s="324"/>
    </row>
    <row r="715" spans="1:22">
      <c r="A715" s="81"/>
      <c r="B715" s="364"/>
      <c r="C715" s="338"/>
      <c r="D715" s="32"/>
      <c r="E715" s="20"/>
      <c r="F715" s="21"/>
      <c r="G715" s="49"/>
      <c r="H715" s="49"/>
      <c r="I715" s="49"/>
      <c r="J715" s="49"/>
      <c r="K715" s="49"/>
      <c r="L715" s="49"/>
      <c r="M715" s="266"/>
      <c r="N715" s="78"/>
      <c r="O715" s="77"/>
      <c r="P715" s="77"/>
      <c r="Q715" s="77"/>
      <c r="R715" s="77"/>
      <c r="S715" s="77"/>
      <c r="T715" s="77"/>
      <c r="U715" s="77"/>
      <c r="V715" s="79"/>
    </row>
    <row r="716" spans="1:22" s="72" customFormat="1" ht="30">
      <c r="A716" s="251">
        <v>500</v>
      </c>
      <c r="B716" s="366"/>
      <c r="C716" s="342" t="s">
        <v>1236</v>
      </c>
      <c r="D716" s="247"/>
      <c r="E716" s="302"/>
      <c r="F716" s="302"/>
      <c r="G716" s="302"/>
      <c r="H716" s="302"/>
      <c r="I716" s="302"/>
      <c r="J716" s="302"/>
      <c r="K716" s="302"/>
      <c r="L716" s="302"/>
      <c r="M716" s="304"/>
      <c r="N716" s="303"/>
      <c r="O716" s="302"/>
      <c r="P716" s="302"/>
      <c r="Q716" s="302"/>
      <c r="R716" s="302"/>
      <c r="S716" s="302"/>
      <c r="T716" s="302"/>
      <c r="U716" s="302"/>
      <c r="V716" s="305"/>
    </row>
    <row r="717" spans="1:22" ht="42.75">
      <c r="A717" s="81"/>
      <c r="B717" s="364" t="s">
        <v>1237</v>
      </c>
      <c r="C717" s="338" t="s">
        <v>1238</v>
      </c>
      <c r="D717" s="32" t="s">
        <v>3451</v>
      </c>
      <c r="E717" s="20" t="str">
        <f t="shared" ref="E717:E780" si="238">IF((COUNT(G717:L717)=0),"Enter value from column G to column L",SUM(G717:L717))</f>
        <v>Enter value from column G to column L</v>
      </c>
      <c r="F717" s="22"/>
      <c r="G717" s="47"/>
      <c r="H717" s="47"/>
      <c r="I717" s="47"/>
      <c r="J717" s="47"/>
      <c r="K717" s="47"/>
      <c r="L717" s="47"/>
      <c r="M717" s="86"/>
      <c r="N717" s="90"/>
      <c r="O717" s="87">
        <f t="shared" ref="O717:O780" si="239">N717</f>
        <v>0</v>
      </c>
      <c r="P717" s="88"/>
      <c r="Q717" s="88"/>
      <c r="R717" s="87">
        <f t="shared" ref="R717:R780" si="240">Q717</f>
        <v>0</v>
      </c>
      <c r="S717" s="88"/>
      <c r="T717" s="88"/>
      <c r="U717" s="87">
        <f t="shared" ref="U717:U780" si="241">T717</f>
        <v>0</v>
      </c>
      <c r="V717" s="324"/>
    </row>
    <row r="718" spans="1:22" s="38" customFormat="1" ht="42.75">
      <c r="A718" s="83"/>
      <c r="B718" s="365" t="s">
        <v>1239</v>
      </c>
      <c r="C718" s="339" t="s">
        <v>1240</v>
      </c>
      <c r="D718" s="32" t="s">
        <v>3451</v>
      </c>
      <c r="E718" s="20" t="str">
        <f t="shared" si="238"/>
        <v>Enter value from column G to column L</v>
      </c>
      <c r="F718" s="22"/>
      <c r="G718" s="47"/>
      <c r="H718" s="47"/>
      <c r="I718" s="47"/>
      <c r="J718" s="47"/>
      <c r="K718" s="47"/>
      <c r="L718" s="47"/>
      <c r="M718" s="86"/>
      <c r="N718" s="90"/>
      <c r="O718" s="87">
        <f t="shared" si="239"/>
        <v>0</v>
      </c>
      <c r="P718" s="88"/>
      <c r="Q718" s="88"/>
      <c r="R718" s="87">
        <f t="shared" si="240"/>
        <v>0</v>
      </c>
      <c r="S718" s="88"/>
      <c r="T718" s="88"/>
      <c r="U718" s="87">
        <f t="shared" si="241"/>
        <v>0</v>
      </c>
      <c r="V718" s="324"/>
    </row>
    <row r="719" spans="1:22" ht="42.75">
      <c r="A719" s="81"/>
      <c r="B719" s="364" t="s">
        <v>1241</v>
      </c>
      <c r="C719" s="338" t="s">
        <v>1242</v>
      </c>
      <c r="D719" s="32" t="s">
        <v>3451</v>
      </c>
      <c r="E719" s="20" t="str">
        <f t="shared" si="238"/>
        <v>Enter value from column G to column L</v>
      </c>
      <c r="F719" s="22"/>
      <c r="G719" s="47"/>
      <c r="H719" s="47"/>
      <c r="I719" s="47"/>
      <c r="J719" s="47"/>
      <c r="K719" s="47"/>
      <c r="L719" s="47"/>
      <c r="M719" s="86"/>
      <c r="N719" s="90"/>
      <c r="O719" s="87">
        <f t="shared" si="239"/>
        <v>0</v>
      </c>
      <c r="P719" s="88"/>
      <c r="Q719" s="88"/>
      <c r="R719" s="87">
        <f t="shared" si="240"/>
        <v>0</v>
      </c>
      <c r="S719" s="88"/>
      <c r="T719" s="88"/>
      <c r="U719" s="87">
        <f t="shared" si="241"/>
        <v>0</v>
      </c>
      <c r="V719" s="324"/>
    </row>
    <row r="720" spans="1:22" ht="42.75">
      <c r="A720" s="81"/>
      <c r="B720" s="365" t="s">
        <v>1243</v>
      </c>
      <c r="C720" s="338" t="s">
        <v>1244</v>
      </c>
      <c r="D720" s="32" t="s">
        <v>3451</v>
      </c>
      <c r="E720" s="20" t="str">
        <f t="shared" si="238"/>
        <v>Enter value from column G to column L</v>
      </c>
      <c r="F720" s="22"/>
      <c r="G720" s="47"/>
      <c r="H720" s="47"/>
      <c r="I720" s="47"/>
      <c r="J720" s="47"/>
      <c r="K720" s="47"/>
      <c r="L720" s="47"/>
      <c r="M720" s="86"/>
      <c r="N720" s="90"/>
      <c r="O720" s="87">
        <f t="shared" si="239"/>
        <v>0</v>
      </c>
      <c r="P720" s="88"/>
      <c r="Q720" s="88"/>
      <c r="R720" s="87">
        <f t="shared" si="240"/>
        <v>0</v>
      </c>
      <c r="S720" s="88"/>
      <c r="T720" s="88"/>
      <c r="U720" s="87">
        <f t="shared" si="241"/>
        <v>0</v>
      </c>
      <c r="V720" s="324"/>
    </row>
    <row r="721" spans="1:22" ht="42.75">
      <c r="A721" s="81"/>
      <c r="B721" s="364" t="s">
        <v>1245</v>
      </c>
      <c r="C721" s="338" t="s">
        <v>1246</v>
      </c>
      <c r="D721" s="32" t="s">
        <v>3451</v>
      </c>
      <c r="E721" s="20" t="str">
        <f t="shared" si="238"/>
        <v>Enter value from column G to column L</v>
      </c>
      <c r="F721" s="22"/>
      <c r="G721" s="47"/>
      <c r="H721" s="47"/>
      <c r="I721" s="47"/>
      <c r="J721" s="47"/>
      <c r="K721" s="47"/>
      <c r="L721" s="47"/>
      <c r="M721" s="86"/>
      <c r="N721" s="90"/>
      <c r="O721" s="87">
        <f t="shared" si="239"/>
        <v>0</v>
      </c>
      <c r="P721" s="88"/>
      <c r="Q721" s="88"/>
      <c r="R721" s="87">
        <f t="shared" si="240"/>
        <v>0</v>
      </c>
      <c r="S721" s="88"/>
      <c r="T721" s="88"/>
      <c r="U721" s="87">
        <f t="shared" si="241"/>
        <v>0</v>
      </c>
      <c r="V721" s="324"/>
    </row>
    <row r="722" spans="1:22" ht="42.75">
      <c r="A722" s="81"/>
      <c r="B722" s="365" t="s">
        <v>1247</v>
      </c>
      <c r="C722" s="338" t="s">
        <v>1248</v>
      </c>
      <c r="D722" s="32" t="s">
        <v>3451</v>
      </c>
      <c r="E722" s="20" t="str">
        <f t="shared" si="238"/>
        <v>Enter value from column G to column L</v>
      </c>
      <c r="F722" s="22"/>
      <c r="G722" s="47"/>
      <c r="H722" s="47"/>
      <c r="I722" s="47"/>
      <c r="J722" s="47"/>
      <c r="K722" s="47"/>
      <c r="L722" s="47"/>
      <c r="M722" s="86"/>
      <c r="N722" s="90"/>
      <c r="O722" s="87">
        <f t="shared" si="239"/>
        <v>0</v>
      </c>
      <c r="P722" s="88"/>
      <c r="Q722" s="88"/>
      <c r="R722" s="87">
        <f t="shared" si="240"/>
        <v>0</v>
      </c>
      <c r="S722" s="88"/>
      <c r="T722" s="88"/>
      <c r="U722" s="87">
        <f t="shared" si="241"/>
        <v>0</v>
      </c>
      <c r="V722" s="324"/>
    </row>
    <row r="723" spans="1:22" ht="51.6" customHeight="1">
      <c r="A723" s="81"/>
      <c r="B723" s="364" t="s">
        <v>1249</v>
      </c>
      <c r="C723" s="338" t="s">
        <v>1250</v>
      </c>
      <c r="D723" s="32" t="s">
        <v>3451</v>
      </c>
      <c r="E723" s="20" t="str">
        <f t="shared" si="238"/>
        <v>Enter value from column G to column L</v>
      </c>
      <c r="F723" s="22"/>
      <c r="G723" s="47"/>
      <c r="H723" s="47"/>
      <c r="I723" s="47"/>
      <c r="J723" s="47"/>
      <c r="K723" s="47"/>
      <c r="L723" s="47"/>
      <c r="M723" s="86"/>
      <c r="N723" s="90"/>
      <c r="O723" s="87">
        <f t="shared" si="239"/>
        <v>0</v>
      </c>
      <c r="P723" s="88"/>
      <c r="Q723" s="88"/>
      <c r="R723" s="87">
        <f t="shared" si="240"/>
        <v>0</v>
      </c>
      <c r="S723" s="88"/>
      <c r="T723" s="88"/>
      <c r="U723" s="87">
        <f t="shared" si="241"/>
        <v>0</v>
      </c>
      <c r="V723" s="324"/>
    </row>
    <row r="724" spans="1:22" ht="49.9" customHeight="1">
      <c r="A724" s="81"/>
      <c r="B724" s="365" t="s">
        <v>1251</v>
      </c>
      <c r="C724" s="338" t="s">
        <v>1252</v>
      </c>
      <c r="D724" s="83" t="s">
        <v>3451</v>
      </c>
      <c r="E724" s="20" t="str">
        <f t="shared" si="238"/>
        <v>Enter value from column G to column L</v>
      </c>
      <c r="F724" s="22"/>
      <c r="G724" s="47"/>
      <c r="H724" s="47"/>
      <c r="I724" s="47"/>
      <c r="J724" s="47"/>
      <c r="K724" s="47"/>
      <c r="L724" s="47"/>
      <c r="M724" s="86"/>
      <c r="N724" s="90"/>
      <c r="O724" s="87">
        <f t="shared" si="239"/>
        <v>0</v>
      </c>
      <c r="P724" s="88"/>
      <c r="Q724" s="88"/>
      <c r="R724" s="87">
        <f t="shared" si="240"/>
        <v>0</v>
      </c>
      <c r="S724" s="88"/>
      <c r="T724" s="88"/>
      <c r="U724" s="87">
        <f t="shared" si="241"/>
        <v>0</v>
      </c>
      <c r="V724" s="324"/>
    </row>
    <row r="725" spans="1:22" ht="45" customHeight="1">
      <c r="A725" s="81"/>
      <c r="B725" s="364" t="s">
        <v>1253</v>
      </c>
      <c r="C725" s="338" t="s">
        <v>1254</v>
      </c>
      <c r="D725" s="83" t="s">
        <v>3451</v>
      </c>
      <c r="E725" s="20" t="str">
        <f t="shared" si="238"/>
        <v>Enter value from column G to column L</v>
      </c>
      <c r="F725" s="22"/>
      <c r="G725" s="47"/>
      <c r="H725" s="47"/>
      <c r="I725" s="47"/>
      <c r="J725" s="47"/>
      <c r="K725" s="47"/>
      <c r="L725" s="47"/>
      <c r="M725" s="86"/>
      <c r="N725" s="90"/>
      <c r="O725" s="87">
        <f t="shared" si="239"/>
        <v>0</v>
      </c>
      <c r="P725" s="88"/>
      <c r="Q725" s="88"/>
      <c r="R725" s="87">
        <f t="shared" si="240"/>
        <v>0</v>
      </c>
      <c r="S725" s="88"/>
      <c r="T725" s="88"/>
      <c r="U725" s="87">
        <f t="shared" si="241"/>
        <v>0</v>
      </c>
      <c r="V725" s="324"/>
    </row>
    <row r="726" spans="1:22" ht="42.75">
      <c r="A726" s="81"/>
      <c r="B726" s="365" t="s">
        <v>1255</v>
      </c>
      <c r="C726" s="338" t="s">
        <v>1256</v>
      </c>
      <c r="D726" s="378" t="s">
        <v>3451</v>
      </c>
      <c r="E726" s="20" t="str">
        <f t="shared" si="238"/>
        <v>Enter value from column G to column L</v>
      </c>
      <c r="F726" s="22"/>
      <c r="G726" s="47"/>
      <c r="H726" s="47"/>
      <c r="I726" s="47"/>
      <c r="J726" s="47"/>
      <c r="K726" s="47"/>
      <c r="L726" s="47"/>
      <c r="M726" s="86"/>
      <c r="N726" s="90"/>
      <c r="O726" s="87">
        <f t="shared" si="239"/>
        <v>0</v>
      </c>
      <c r="P726" s="88"/>
      <c r="Q726" s="88"/>
      <c r="R726" s="87">
        <f t="shared" si="240"/>
        <v>0</v>
      </c>
      <c r="S726" s="88"/>
      <c r="T726" s="88"/>
      <c r="U726" s="87">
        <f t="shared" si="241"/>
        <v>0</v>
      </c>
      <c r="V726" s="324"/>
    </row>
    <row r="727" spans="1:22" ht="42.75">
      <c r="A727" s="81"/>
      <c r="B727" s="364" t="s">
        <v>1257</v>
      </c>
      <c r="C727" s="346" t="s">
        <v>1258</v>
      </c>
      <c r="D727" s="378" t="s">
        <v>3451</v>
      </c>
      <c r="E727" s="20" t="str">
        <f t="shared" si="238"/>
        <v>Enter value from column G to column L</v>
      </c>
      <c r="F727" s="22"/>
      <c r="G727" s="47"/>
      <c r="H727" s="47"/>
      <c r="I727" s="47"/>
      <c r="J727" s="47"/>
      <c r="K727" s="47"/>
      <c r="L727" s="47"/>
      <c r="M727" s="86"/>
      <c r="N727" s="90"/>
      <c r="O727" s="87">
        <f t="shared" si="239"/>
        <v>0</v>
      </c>
      <c r="P727" s="88"/>
      <c r="Q727" s="88"/>
      <c r="R727" s="87">
        <f t="shared" si="240"/>
        <v>0</v>
      </c>
      <c r="S727" s="88"/>
      <c r="T727" s="88"/>
      <c r="U727" s="87">
        <f t="shared" si="241"/>
        <v>0</v>
      </c>
      <c r="V727" s="324"/>
    </row>
    <row r="728" spans="1:22" ht="42.75">
      <c r="A728" s="81"/>
      <c r="B728" s="365" t="s">
        <v>1259</v>
      </c>
      <c r="C728" s="346" t="s">
        <v>1260</v>
      </c>
      <c r="D728" s="378" t="s">
        <v>3451</v>
      </c>
      <c r="E728" s="20" t="str">
        <f t="shared" si="238"/>
        <v>Enter value from column G to column L</v>
      </c>
      <c r="F728" s="22"/>
      <c r="G728" s="47"/>
      <c r="H728" s="47"/>
      <c r="I728" s="47"/>
      <c r="J728" s="47"/>
      <c r="K728" s="47"/>
      <c r="L728" s="47"/>
      <c r="M728" s="86"/>
      <c r="N728" s="90"/>
      <c r="O728" s="87">
        <f t="shared" si="239"/>
        <v>0</v>
      </c>
      <c r="P728" s="88"/>
      <c r="Q728" s="88"/>
      <c r="R728" s="87">
        <f t="shared" si="240"/>
        <v>0</v>
      </c>
      <c r="S728" s="88"/>
      <c r="T728" s="88"/>
      <c r="U728" s="87">
        <f t="shared" si="241"/>
        <v>0</v>
      </c>
      <c r="V728" s="324"/>
    </row>
    <row r="729" spans="1:22" ht="57">
      <c r="A729" s="81"/>
      <c r="B729" s="364" t="s">
        <v>1261</v>
      </c>
      <c r="C729" s="346" t="s">
        <v>1262</v>
      </c>
      <c r="D729" s="378" t="s">
        <v>3451</v>
      </c>
      <c r="E729" s="20" t="str">
        <f t="shared" si="238"/>
        <v>Enter value from column G to column L</v>
      </c>
      <c r="F729" s="22"/>
      <c r="G729" s="47"/>
      <c r="H729" s="47"/>
      <c r="I729" s="47"/>
      <c r="J729" s="47"/>
      <c r="K729" s="47"/>
      <c r="L729" s="47"/>
      <c r="M729" s="86"/>
      <c r="N729" s="90"/>
      <c r="O729" s="87">
        <f t="shared" si="239"/>
        <v>0</v>
      </c>
      <c r="P729" s="88"/>
      <c r="Q729" s="88"/>
      <c r="R729" s="87">
        <f t="shared" si="240"/>
        <v>0</v>
      </c>
      <c r="S729" s="88"/>
      <c r="T729" s="88"/>
      <c r="U729" s="87">
        <f t="shared" si="241"/>
        <v>0</v>
      </c>
      <c r="V729" s="324"/>
    </row>
    <row r="730" spans="1:22" ht="57">
      <c r="A730" s="81"/>
      <c r="B730" s="365" t="s">
        <v>1263</v>
      </c>
      <c r="C730" s="346" t="s">
        <v>1264</v>
      </c>
      <c r="D730" s="378" t="s">
        <v>3451</v>
      </c>
      <c r="E730" s="20" t="str">
        <f t="shared" si="238"/>
        <v>Enter value from column G to column L</v>
      </c>
      <c r="F730" s="22"/>
      <c r="G730" s="47"/>
      <c r="H730" s="47"/>
      <c r="I730" s="47"/>
      <c r="J730" s="47"/>
      <c r="K730" s="47"/>
      <c r="L730" s="47"/>
      <c r="M730" s="86"/>
      <c r="N730" s="90"/>
      <c r="O730" s="87">
        <f t="shared" si="239"/>
        <v>0</v>
      </c>
      <c r="P730" s="88"/>
      <c r="Q730" s="88"/>
      <c r="R730" s="87">
        <f t="shared" si="240"/>
        <v>0</v>
      </c>
      <c r="S730" s="88"/>
      <c r="T730" s="88"/>
      <c r="U730" s="87">
        <f t="shared" si="241"/>
        <v>0</v>
      </c>
      <c r="V730" s="324"/>
    </row>
    <row r="731" spans="1:22" ht="42.75">
      <c r="A731" s="81"/>
      <c r="B731" s="364" t="s">
        <v>1265</v>
      </c>
      <c r="C731" s="346" t="s">
        <v>1266</v>
      </c>
      <c r="D731" s="378" t="s">
        <v>3451</v>
      </c>
      <c r="E731" s="20" t="str">
        <f t="shared" si="238"/>
        <v>Enter value from column G to column L</v>
      </c>
      <c r="F731" s="22"/>
      <c r="G731" s="47"/>
      <c r="H731" s="47"/>
      <c r="I731" s="47"/>
      <c r="J731" s="47"/>
      <c r="K731" s="47"/>
      <c r="L731" s="47"/>
      <c r="M731" s="86"/>
      <c r="N731" s="90"/>
      <c r="O731" s="87">
        <f t="shared" si="239"/>
        <v>0</v>
      </c>
      <c r="P731" s="88"/>
      <c r="Q731" s="88"/>
      <c r="R731" s="87">
        <f t="shared" si="240"/>
        <v>0</v>
      </c>
      <c r="S731" s="88"/>
      <c r="T731" s="88"/>
      <c r="U731" s="87">
        <f t="shared" si="241"/>
        <v>0</v>
      </c>
      <c r="V731" s="324"/>
    </row>
    <row r="732" spans="1:22" ht="42.75">
      <c r="A732" s="81"/>
      <c r="B732" s="365" t="s">
        <v>1267</v>
      </c>
      <c r="C732" s="346" t="s">
        <v>1268</v>
      </c>
      <c r="D732" s="378" t="s">
        <v>3451</v>
      </c>
      <c r="E732" s="20" t="str">
        <f t="shared" si="238"/>
        <v>Enter value from column G to column L</v>
      </c>
      <c r="F732" s="22"/>
      <c r="G732" s="47"/>
      <c r="H732" s="47"/>
      <c r="I732" s="47"/>
      <c r="J732" s="47"/>
      <c r="K732" s="47"/>
      <c r="L732" s="47"/>
      <c r="M732" s="86"/>
      <c r="N732" s="90"/>
      <c r="O732" s="87">
        <f t="shared" si="239"/>
        <v>0</v>
      </c>
      <c r="P732" s="88"/>
      <c r="Q732" s="88"/>
      <c r="R732" s="87">
        <f t="shared" si="240"/>
        <v>0</v>
      </c>
      <c r="S732" s="88"/>
      <c r="T732" s="88"/>
      <c r="U732" s="87">
        <f t="shared" si="241"/>
        <v>0</v>
      </c>
      <c r="V732" s="324"/>
    </row>
    <row r="733" spans="1:22" ht="42.75">
      <c r="A733" s="81"/>
      <c r="B733" s="364" t="s">
        <v>1269</v>
      </c>
      <c r="C733" s="346" t="s">
        <v>1270</v>
      </c>
      <c r="D733" s="378" t="s">
        <v>3451</v>
      </c>
      <c r="E733" s="20" t="str">
        <f t="shared" si="238"/>
        <v>Enter value from column G to column L</v>
      </c>
      <c r="F733" s="22"/>
      <c r="G733" s="47"/>
      <c r="H733" s="47"/>
      <c r="I733" s="47"/>
      <c r="J733" s="47"/>
      <c r="K733" s="47"/>
      <c r="L733" s="47"/>
      <c r="M733" s="86"/>
      <c r="N733" s="90"/>
      <c r="O733" s="87">
        <f t="shared" si="239"/>
        <v>0</v>
      </c>
      <c r="P733" s="88"/>
      <c r="Q733" s="88"/>
      <c r="R733" s="87">
        <f t="shared" si="240"/>
        <v>0</v>
      </c>
      <c r="S733" s="88"/>
      <c r="T733" s="88"/>
      <c r="U733" s="87">
        <f t="shared" si="241"/>
        <v>0</v>
      </c>
      <c r="V733" s="324"/>
    </row>
    <row r="734" spans="1:22" ht="42.75">
      <c r="A734" s="81"/>
      <c r="B734" s="365" t="s">
        <v>1271</v>
      </c>
      <c r="C734" s="346" t="s">
        <v>1272</v>
      </c>
      <c r="D734" s="378" t="s">
        <v>3451</v>
      </c>
      <c r="E734" s="20" t="str">
        <f t="shared" si="238"/>
        <v>Enter value from column G to column L</v>
      </c>
      <c r="F734" s="22"/>
      <c r="G734" s="47"/>
      <c r="H734" s="47"/>
      <c r="I734" s="47"/>
      <c r="J734" s="47"/>
      <c r="K734" s="47"/>
      <c r="L734" s="47"/>
      <c r="M734" s="86"/>
      <c r="N734" s="90"/>
      <c r="O734" s="87">
        <f t="shared" si="239"/>
        <v>0</v>
      </c>
      <c r="P734" s="88"/>
      <c r="Q734" s="88"/>
      <c r="R734" s="87">
        <f t="shared" si="240"/>
        <v>0</v>
      </c>
      <c r="S734" s="88"/>
      <c r="T734" s="88"/>
      <c r="U734" s="87">
        <f t="shared" si="241"/>
        <v>0</v>
      </c>
      <c r="V734" s="324"/>
    </row>
    <row r="735" spans="1:22" ht="57">
      <c r="A735" s="81"/>
      <c r="B735" s="364" t="s">
        <v>1273</v>
      </c>
      <c r="C735" s="346" t="s">
        <v>1274</v>
      </c>
      <c r="D735" s="378" t="s">
        <v>3451</v>
      </c>
      <c r="E735" s="20" t="str">
        <f t="shared" si="238"/>
        <v>Enter value from column G to column L</v>
      </c>
      <c r="F735" s="22"/>
      <c r="G735" s="47"/>
      <c r="H735" s="47"/>
      <c r="I735" s="47"/>
      <c r="J735" s="47"/>
      <c r="K735" s="47"/>
      <c r="L735" s="47"/>
      <c r="M735" s="86"/>
      <c r="N735" s="90"/>
      <c r="O735" s="87">
        <f t="shared" si="239"/>
        <v>0</v>
      </c>
      <c r="P735" s="88"/>
      <c r="Q735" s="88"/>
      <c r="R735" s="87">
        <f t="shared" si="240"/>
        <v>0</v>
      </c>
      <c r="S735" s="88"/>
      <c r="T735" s="88"/>
      <c r="U735" s="87">
        <f t="shared" si="241"/>
        <v>0</v>
      </c>
      <c r="V735" s="324"/>
    </row>
    <row r="736" spans="1:22" ht="57">
      <c r="A736" s="81"/>
      <c r="B736" s="365" t="s">
        <v>1275</v>
      </c>
      <c r="C736" s="346" t="s">
        <v>1276</v>
      </c>
      <c r="D736" s="378" t="s">
        <v>3451</v>
      </c>
      <c r="E736" s="20" t="str">
        <f t="shared" si="238"/>
        <v>Enter value from column G to column L</v>
      </c>
      <c r="F736" s="22"/>
      <c r="G736" s="47"/>
      <c r="H736" s="47"/>
      <c r="I736" s="47"/>
      <c r="J736" s="47"/>
      <c r="K736" s="47"/>
      <c r="L736" s="47"/>
      <c r="M736" s="86"/>
      <c r="N736" s="90"/>
      <c r="O736" s="87">
        <f t="shared" si="239"/>
        <v>0</v>
      </c>
      <c r="P736" s="88"/>
      <c r="Q736" s="88"/>
      <c r="R736" s="87">
        <f t="shared" si="240"/>
        <v>0</v>
      </c>
      <c r="S736" s="88"/>
      <c r="T736" s="88"/>
      <c r="U736" s="87">
        <f t="shared" si="241"/>
        <v>0</v>
      </c>
      <c r="V736" s="324"/>
    </row>
    <row r="737" spans="1:22" ht="57">
      <c r="A737" s="81"/>
      <c r="B737" s="364" t="s">
        <v>1277</v>
      </c>
      <c r="C737" s="346" t="s">
        <v>1278</v>
      </c>
      <c r="D737" s="378" t="s">
        <v>3451</v>
      </c>
      <c r="E737" s="20" t="str">
        <f t="shared" si="238"/>
        <v>Enter value from column G to column L</v>
      </c>
      <c r="F737" s="22"/>
      <c r="G737" s="47"/>
      <c r="H737" s="47"/>
      <c r="I737" s="47"/>
      <c r="J737" s="47"/>
      <c r="K737" s="47"/>
      <c r="L737" s="47"/>
      <c r="M737" s="86"/>
      <c r="N737" s="90"/>
      <c r="O737" s="87">
        <f t="shared" si="239"/>
        <v>0</v>
      </c>
      <c r="P737" s="88"/>
      <c r="Q737" s="88"/>
      <c r="R737" s="87">
        <f t="shared" si="240"/>
        <v>0</v>
      </c>
      <c r="S737" s="88"/>
      <c r="T737" s="88"/>
      <c r="U737" s="87">
        <f t="shared" si="241"/>
        <v>0</v>
      </c>
      <c r="V737" s="324"/>
    </row>
    <row r="738" spans="1:22" ht="57">
      <c r="A738" s="81"/>
      <c r="B738" s="365" t="s">
        <v>1279</v>
      </c>
      <c r="C738" s="346" t="s">
        <v>1280</v>
      </c>
      <c r="D738" s="378" t="s">
        <v>3451</v>
      </c>
      <c r="E738" s="20" t="str">
        <f t="shared" si="238"/>
        <v>Enter value from column G to column L</v>
      </c>
      <c r="F738" s="22"/>
      <c r="G738" s="47"/>
      <c r="H738" s="47"/>
      <c r="I738" s="47"/>
      <c r="J738" s="47"/>
      <c r="K738" s="47"/>
      <c r="L738" s="47"/>
      <c r="M738" s="86"/>
      <c r="N738" s="90"/>
      <c r="O738" s="87">
        <f t="shared" si="239"/>
        <v>0</v>
      </c>
      <c r="P738" s="88"/>
      <c r="Q738" s="88"/>
      <c r="R738" s="87">
        <f t="shared" si="240"/>
        <v>0</v>
      </c>
      <c r="S738" s="88"/>
      <c r="T738" s="88"/>
      <c r="U738" s="87">
        <f t="shared" si="241"/>
        <v>0</v>
      </c>
      <c r="V738" s="324"/>
    </row>
    <row r="739" spans="1:22" ht="57">
      <c r="A739" s="81"/>
      <c r="B739" s="364" t="s">
        <v>1281</v>
      </c>
      <c r="C739" s="346" t="s">
        <v>1282</v>
      </c>
      <c r="D739" s="378" t="s">
        <v>3451</v>
      </c>
      <c r="E739" s="20" t="str">
        <f t="shared" si="238"/>
        <v>Enter value from column G to column L</v>
      </c>
      <c r="F739" s="22"/>
      <c r="G739" s="47"/>
      <c r="H739" s="47"/>
      <c r="I739" s="47"/>
      <c r="J739" s="47"/>
      <c r="K739" s="47"/>
      <c r="L739" s="47"/>
      <c r="M739" s="86"/>
      <c r="N739" s="90"/>
      <c r="O739" s="87">
        <f t="shared" si="239"/>
        <v>0</v>
      </c>
      <c r="P739" s="88"/>
      <c r="Q739" s="88"/>
      <c r="R739" s="87">
        <f t="shared" si="240"/>
        <v>0</v>
      </c>
      <c r="S739" s="88"/>
      <c r="T739" s="88"/>
      <c r="U739" s="87">
        <f t="shared" si="241"/>
        <v>0</v>
      </c>
      <c r="V739" s="324"/>
    </row>
    <row r="740" spans="1:22" ht="57">
      <c r="A740" s="81"/>
      <c r="B740" s="365" t="s">
        <v>1283</v>
      </c>
      <c r="C740" s="346" t="s">
        <v>1284</v>
      </c>
      <c r="D740" s="378" t="s">
        <v>3451</v>
      </c>
      <c r="E740" s="20" t="str">
        <f t="shared" si="238"/>
        <v>Enter value from column G to column L</v>
      </c>
      <c r="F740" s="22"/>
      <c r="G740" s="47"/>
      <c r="H740" s="47"/>
      <c r="I740" s="47"/>
      <c r="J740" s="47"/>
      <c r="K740" s="47"/>
      <c r="L740" s="47"/>
      <c r="M740" s="86"/>
      <c r="N740" s="90"/>
      <c r="O740" s="87">
        <f t="shared" si="239"/>
        <v>0</v>
      </c>
      <c r="P740" s="88"/>
      <c r="Q740" s="88"/>
      <c r="R740" s="87">
        <f t="shared" si="240"/>
        <v>0</v>
      </c>
      <c r="S740" s="88"/>
      <c r="T740" s="88"/>
      <c r="U740" s="87">
        <f t="shared" si="241"/>
        <v>0</v>
      </c>
      <c r="V740" s="324"/>
    </row>
    <row r="741" spans="1:22" ht="57">
      <c r="A741" s="81"/>
      <c r="B741" s="364" t="s">
        <v>1285</v>
      </c>
      <c r="C741" s="346" t="s">
        <v>1286</v>
      </c>
      <c r="D741" s="378" t="s">
        <v>3451</v>
      </c>
      <c r="E741" s="20" t="str">
        <f t="shared" si="238"/>
        <v>Enter value from column G to column L</v>
      </c>
      <c r="F741" s="22"/>
      <c r="G741" s="47"/>
      <c r="H741" s="47"/>
      <c r="I741" s="47"/>
      <c r="J741" s="47"/>
      <c r="K741" s="47"/>
      <c r="L741" s="47"/>
      <c r="M741" s="86"/>
      <c r="N741" s="90"/>
      <c r="O741" s="87">
        <f t="shared" si="239"/>
        <v>0</v>
      </c>
      <c r="P741" s="88"/>
      <c r="Q741" s="88"/>
      <c r="R741" s="87">
        <f t="shared" si="240"/>
        <v>0</v>
      </c>
      <c r="S741" s="88"/>
      <c r="T741" s="88"/>
      <c r="U741" s="87">
        <f t="shared" si="241"/>
        <v>0</v>
      </c>
      <c r="V741" s="324"/>
    </row>
    <row r="742" spans="1:22" ht="57">
      <c r="A742" s="81"/>
      <c r="B742" s="365" t="s">
        <v>1287</v>
      </c>
      <c r="C742" s="346" t="s">
        <v>1288</v>
      </c>
      <c r="D742" s="378" t="s">
        <v>3451</v>
      </c>
      <c r="E742" s="20" t="str">
        <f t="shared" si="238"/>
        <v>Enter value from column G to column L</v>
      </c>
      <c r="F742" s="22"/>
      <c r="G742" s="47"/>
      <c r="H742" s="47"/>
      <c r="I742" s="47"/>
      <c r="J742" s="47"/>
      <c r="K742" s="47"/>
      <c r="L742" s="47"/>
      <c r="M742" s="86"/>
      <c r="N742" s="90"/>
      <c r="O742" s="87">
        <f t="shared" si="239"/>
        <v>0</v>
      </c>
      <c r="P742" s="88"/>
      <c r="Q742" s="88"/>
      <c r="R742" s="87">
        <f t="shared" si="240"/>
        <v>0</v>
      </c>
      <c r="S742" s="88"/>
      <c r="T742" s="88"/>
      <c r="U742" s="87">
        <f t="shared" si="241"/>
        <v>0</v>
      </c>
      <c r="V742" s="324"/>
    </row>
    <row r="743" spans="1:22" ht="57">
      <c r="A743" s="81"/>
      <c r="B743" s="364" t="s">
        <v>1289</v>
      </c>
      <c r="C743" s="346" t="s">
        <v>1290</v>
      </c>
      <c r="D743" s="378" t="s">
        <v>3451</v>
      </c>
      <c r="E743" s="20" t="str">
        <f t="shared" si="238"/>
        <v>Enter value from column G to column L</v>
      </c>
      <c r="F743" s="22"/>
      <c r="G743" s="47"/>
      <c r="H743" s="47"/>
      <c r="I743" s="47"/>
      <c r="J743" s="47"/>
      <c r="K743" s="47"/>
      <c r="L743" s="47"/>
      <c r="M743" s="86"/>
      <c r="N743" s="90"/>
      <c r="O743" s="87">
        <f t="shared" si="239"/>
        <v>0</v>
      </c>
      <c r="P743" s="88"/>
      <c r="Q743" s="88"/>
      <c r="R743" s="87">
        <f t="shared" si="240"/>
        <v>0</v>
      </c>
      <c r="S743" s="88"/>
      <c r="T743" s="88"/>
      <c r="U743" s="87">
        <f t="shared" si="241"/>
        <v>0</v>
      </c>
      <c r="V743" s="324"/>
    </row>
    <row r="744" spans="1:22" ht="57">
      <c r="A744" s="81"/>
      <c r="B744" s="365" t="s">
        <v>1291</v>
      </c>
      <c r="C744" s="346" t="s">
        <v>1292</v>
      </c>
      <c r="D744" s="378" t="s">
        <v>3451</v>
      </c>
      <c r="E744" s="20" t="str">
        <f t="shared" si="238"/>
        <v>Enter value from column G to column L</v>
      </c>
      <c r="F744" s="22"/>
      <c r="G744" s="47"/>
      <c r="H744" s="47"/>
      <c r="I744" s="47"/>
      <c r="J744" s="47"/>
      <c r="K744" s="47"/>
      <c r="L744" s="47"/>
      <c r="M744" s="86"/>
      <c r="N744" s="90"/>
      <c r="O744" s="87">
        <f t="shared" si="239"/>
        <v>0</v>
      </c>
      <c r="P744" s="88"/>
      <c r="Q744" s="88"/>
      <c r="R744" s="87">
        <f t="shared" si="240"/>
        <v>0</v>
      </c>
      <c r="S744" s="88"/>
      <c r="T744" s="88"/>
      <c r="U744" s="87">
        <f t="shared" si="241"/>
        <v>0</v>
      </c>
      <c r="V744" s="324"/>
    </row>
    <row r="745" spans="1:22" ht="57">
      <c r="A745" s="81"/>
      <c r="B745" s="364" t="s">
        <v>1293</v>
      </c>
      <c r="C745" s="346" t="s">
        <v>1294</v>
      </c>
      <c r="D745" s="378" t="s">
        <v>3451</v>
      </c>
      <c r="E745" s="20" t="str">
        <f t="shared" si="238"/>
        <v>Enter value from column G to column L</v>
      </c>
      <c r="F745" s="22"/>
      <c r="G745" s="47"/>
      <c r="H745" s="47"/>
      <c r="I745" s="47"/>
      <c r="J745" s="47"/>
      <c r="K745" s="47"/>
      <c r="L745" s="47"/>
      <c r="M745" s="86"/>
      <c r="N745" s="90"/>
      <c r="O745" s="87">
        <f t="shared" si="239"/>
        <v>0</v>
      </c>
      <c r="P745" s="88"/>
      <c r="Q745" s="88"/>
      <c r="R745" s="87">
        <f t="shared" si="240"/>
        <v>0</v>
      </c>
      <c r="S745" s="88"/>
      <c r="T745" s="88"/>
      <c r="U745" s="87">
        <f t="shared" si="241"/>
        <v>0</v>
      </c>
      <c r="V745" s="324"/>
    </row>
    <row r="746" spans="1:22" ht="57">
      <c r="A746" s="81"/>
      <c r="B746" s="365" t="s">
        <v>1295</v>
      </c>
      <c r="C746" s="346" t="s">
        <v>1296</v>
      </c>
      <c r="D746" s="378" t="s">
        <v>3451</v>
      </c>
      <c r="E746" s="20" t="str">
        <f t="shared" si="238"/>
        <v>Enter value from column G to column L</v>
      </c>
      <c r="F746" s="22"/>
      <c r="G746" s="47"/>
      <c r="H746" s="47"/>
      <c r="I746" s="47"/>
      <c r="J746" s="47"/>
      <c r="K746" s="47"/>
      <c r="L746" s="47"/>
      <c r="M746" s="86"/>
      <c r="N746" s="90"/>
      <c r="O746" s="87">
        <f t="shared" si="239"/>
        <v>0</v>
      </c>
      <c r="P746" s="88"/>
      <c r="Q746" s="88"/>
      <c r="R746" s="87">
        <f t="shared" si="240"/>
        <v>0</v>
      </c>
      <c r="S746" s="88"/>
      <c r="T746" s="88"/>
      <c r="U746" s="87">
        <f t="shared" si="241"/>
        <v>0</v>
      </c>
      <c r="V746" s="324"/>
    </row>
    <row r="747" spans="1:22" ht="57">
      <c r="A747" s="81"/>
      <c r="B747" s="364" t="s">
        <v>1297</v>
      </c>
      <c r="C747" s="346" t="s">
        <v>1298</v>
      </c>
      <c r="D747" s="378" t="s">
        <v>3451</v>
      </c>
      <c r="E747" s="20" t="str">
        <f t="shared" si="238"/>
        <v>Enter value from column G to column L</v>
      </c>
      <c r="F747" s="22"/>
      <c r="G747" s="47"/>
      <c r="H747" s="47"/>
      <c r="I747" s="47"/>
      <c r="J747" s="47"/>
      <c r="K747" s="47"/>
      <c r="L747" s="47"/>
      <c r="M747" s="86"/>
      <c r="N747" s="90"/>
      <c r="O747" s="87">
        <f t="shared" si="239"/>
        <v>0</v>
      </c>
      <c r="P747" s="88"/>
      <c r="Q747" s="88"/>
      <c r="R747" s="87">
        <f t="shared" si="240"/>
        <v>0</v>
      </c>
      <c r="S747" s="88"/>
      <c r="T747" s="88"/>
      <c r="U747" s="87">
        <f t="shared" si="241"/>
        <v>0</v>
      </c>
      <c r="V747" s="324"/>
    </row>
    <row r="748" spans="1:22" ht="57">
      <c r="A748" s="81"/>
      <c r="B748" s="365" t="s">
        <v>1299</v>
      </c>
      <c r="C748" s="346" t="s">
        <v>1300</v>
      </c>
      <c r="D748" s="378" t="s">
        <v>3451</v>
      </c>
      <c r="E748" s="20" t="str">
        <f t="shared" si="238"/>
        <v>Enter value from column G to column L</v>
      </c>
      <c r="F748" s="22"/>
      <c r="G748" s="47"/>
      <c r="H748" s="47"/>
      <c r="I748" s="47"/>
      <c r="J748" s="47"/>
      <c r="K748" s="47"/>
      <c r="L748" s="47"/>
      <c r="M748" s="86"/>
      <c r="N748" s="90"/>
      <c r="O748" s="87">
        <f t="shared" si="239"/>
        <v>0</v>
      </c>
      <c r="P748" s="88"/>
      <c r="Q748" s="88"/>
      <c r="R748" s="87">
        <f t="shared" si="240"/>
        <v>0</v>
      </c>
      <c r="S748" s="88"/>
      <c r="T748" s="88"/>
      <c r="U748" s="87">
        <f t="shared" si="241"/>
        <v>0</v>
      </c>
      <c r="V748" s="324"/>
    </row>
    <row r="749" spans="1:22" ht="57">
      <c r="A749" s="81"/>
      <c r="B749" s="364" t="s">
        <v>1301</v>
      </c>
      <c r="C749" s="346" t="s">
        <v>1302</v>
      </c>
      <c r="D749" s="378" t="s">
        <v>3451</v>
      </c>
      <c r="E749" s="20" t="str">
        <f t="shared" si="238"/>
        <v>Enter value from column G to column L</v>
      </c>
      <c r="F749" s="22"/>
      <c r="G749" s="47"/>
      <c r="H749" s="47"/>
      <c r="I749" s="47"/>
      <c r="J749" s="47"/>
      <c r="K749" s="47"/>
      <c r="L749" s="47"/>
      <c r="M749" s="86"/>
      <c r="N749" s="90"/>
      <c r="O749" s="87">
        <f t="shared" si="239"/>
        <v>0</v>
      </c>
      <c r="P749" s="88"/>
      <c r="Q749" s="88"/>
      <c r="R749" s="87">
        <f t="shared" si="240"/>
        <v>0</v>
      </c>
      <c r="S749" s="88"/>
      <c r="T749" s="88"/>
      <c r="U749" s="87">
        <f t="shared" si="241"/>
        <v>0</v>
      </c>
      <c r="V749" s="324"/>
    </row>
    <row r="750" spans="1:22" ht="57">
      <c r="A750" s="81"/>
      <c r="B750" s="365" t="s">
        <v>1303</v>
      </c>
      <c r="C750" s="346" t="s">
        <v>1304</v>
      </c>
      <c r="D750" s="378" t="s">
        <v>3451</v>
      </c>
      <c r="E750" s="20" t="str">
        <f t="shared" si="238"/>
        <v>Enter value from column G to column L</v>
      </c>
      <c r="F750" s="22"/>
      <c r="G750" s="47"/>
      <c r="H750" s="47"/>
      <c r="I750" s="47"/>
      <c r="J750" s="47"/>
      <c r="K750" s="47"/>
      <c r="L750" s="47"/>
      <c r="M750" s="86"/>
      <c r="N750" s="90"/>
      <c r="O750" s="87">
        <f t="shared" si="239"/>
        <v>0</v>
      </c>
      <c r="P750" s="88"/>
      <c r="Q750" s="88"/>
      <c r="R750" s="87">
        <f t="shared" si="240"/>
        <v>0</v>
      </c>
      <c r="S750" s="88"/>
      <c r="T750" s="88"/>
      <c r="U750" s="87">
        <f t="shared" si="241"/>
        <v>0</v>
      </c>
      <c r="V750" s="324"/>
    </row>
    <row r="751" spans="1:22" ht="57">
      <c r="A751" s="81"/>
      <c r="B751" s="364" t="s">
        <v>1305</v>
      </c>
      <c r="C751" s="346" t="s">
        <v>1306</v>
      </c>
      <c r="D751" s="378" t="s">
        <v>3451</v>
      </c>
      <c r="E751" s="20" t="str">
        <f t="shared" si="238"/>
        <v>Enter value from column G to column L</v>
      </c>
      <c r="F751" s="22"/>
      <c r="G751" s="47"/>
      <c r="H751" s="47"/>
      <c r="I751" s="47"/>
      <c r="J751" s="47"/>
      <c r="K751" s="47"/>
      <c r="L751" s="47"/>
      <c r="M751" s="86"/>
      <c r="N751" s="90"/>
      <c r="O751" s="87">
        <f t="shared" si="239"/>
        <v>0</v>
      </c>
      <c r="P751" s="88"/>
      <c r="Q751" s="88"/>
      <c r="R751" s="87">
        <f t="shared" si="240"/>
        <v>0</v>
      </c>
      <c r="S751" s="88"/>
      <c r="T751" s="88"/>
      <c r="U751" s="87">
        <f t="shared" si="241"/>
        <v>0</v>
      </c>
      <c r="V751" s="324"/>
    </row>
    <row r="752" spans="1:22" ht="57">
      <c r="A752" s="81"/>
      <c r="B752" s="365" t="s">
        <v>1307</v>
      </c>
      <c r="C752" s="346" t="s">
        <v>1308</v>
      </c>
      <c r="D752" s="378" t="s">
        <v>3451</v>
      </c>
      <c r="E752" s="20" t="str">
        <f t="shared" si="238"/>
        <v>Enter value from column G to column L</v>
      </c>
      <c r="F752" s="22"/>
      <c r="G752" s="47"/>
      <c r="H752" s="47"/>
      <c r="I752" s="47"/>
      <c r="J752" s="47"/>
      <c r="K752" s="47"/>
      <c r="L752" s="47"/>
      <c r="M752" s="86"/>
      <c r="N752" s="90"/>
      <c r="O752" s="87">
        <f t="shared" si="239"/>
        <v>0</v>
      </c>
      <c r="P752" s="88"/>
      <c r="Q752" s="88"/>
      <c r="R752" s="87">
        <f t="shared" si="240"/>
        <v>0</v>
      </c>
      <c r="S752" s="88"/>
      <c r="T752" s="88"/>
      <c r="U752" s="87">
        <f t="shared" si="241"/>
        <v>0</v>
      </c>
      <c r="V752" s="324"/>
    </row>
    <row r="753" spans="1:22" ht="57">
      <c r="A753" s="81"/>
      <c r="B753" s="364" t="s">
        <v>1309</v>
      </c>
      <c r="C753" s="346" t="s">
        <v>1310</v>
      </c>
      <c r="D753" s="378" t="s">
        <v>3451</v>
      </c>
      <c r="E753" s="20" t="str">
        <f t="shared" si="238"/>
        <v>Enter value from column G to column L</v>
      </c>
      <c r="F753" s="22"/>
      <c r="G753" s="47"/>
      <c r="H753" s="47"/>
      <c r="I753" s="47"/>
      <c r="J753" s="47"/>
      <c r="K753" s="47"/>
      <c r="L753" s="47"/>
      <c r="M753" s="86"/>
      <c r="N753" s="90"/>
      <c r="O753" s="87">
        <f t="shared" si="239"/>
        <v>0</v>
      </c>
      <c r="P753" s="88"/>
      <c r="Q753" s="88"/>
      <c r="R753" s="87">
        <f t="shared" si="240"/>
        <v>0</v>
      </c>
      <c r="S753" s="88"/>
      <c r="T753" s="88"/>
      <c r="U753" s="87">
        <f t="shared" si="241"/>
        <v>0</v>
      </c>
      <c r="V753" s="324"/>
    </row>
    <row r="754" spans="1:22" s="36" customFormat="1" ht="56.45" customHeight="1">
      <c r="A754" s="81"/>
      <c r="B754" s="365" t="s">
        <v>1311</v>
      </c>
      <c r="C754" s="347" t="s">
        <v>1312</v>
      </c>
      <c r="D754" s="379" t="s">
        <v>3451</v>
      </c>
      <c r="E754" s="20" t="str">
        <f t="shared" si="238"/>
        <v>Enter value from column G to column L</v>
      </c>
      <c r="F754" s="22"/>
      <c r="G754" s="47"/>
      <c r="H754" s="47"/>
      <c r="I754" s="47"/>
      <c r="J754" s="47"/>
      <c r="K754" s="47"/>
      <c r="L754" s="47"/>
      <c r="M754" s="86"/>
      <c r="N754" s="90"/>
      <c r="O754" s="87">
        <f t="shared" si="239"/>
        <v>0</v>
      </c>
      <c r="P754" s="88"/>
      <c r="Q754" s="88"/>
      <c r="R754" s="87">
        <f t="shared" si="240"/>
        <v>0</v>
      </c>
      <c r="S754" s="88"/>
      <c r="T754" s="88"/>
      <c r="U754" s="87">
        <f t="shared" si="241"/>
        <v>0</v>
      </c>
      <c r="V754" s="324"/>
    </row>
    <row r="755" spans="1:22" ht="57">
      <c r="A755" s="81"/>
      <c r="B755" s="364" t="s">
        <v>1313</v>
      </c>
      <c r="C755" s="346" t="s">
        <v>1314</v>
      </c>
      <c r="D755" s="378" t="s">
        <v>3451</v>
      </c>
      <c r="E755" s="20" t="str">
        <f t="shared" si="238"/>
        <v>Enter value from column G to column L</v>
      </c>
      <c r="F755" s="22"/>
      <c r="G755" s="47"/>
      <c r="H755" s="47"/>
      <c r="I755" s="47"/>
      <c r="J755" s="47"/>
      <c r="K755" s="47"/>
      <c r="L755" s="47"/>
      <c r="M755" s="86"/>
      <c r="N755" s="90"/>
      <c r="O755" s="87">
        <f t="shared" si="239"/>
        <v>0</v>
      </c>
      <c r="P755" s="88"/>
      <c r="Q755" s="88"/>
      <c r="R755" s="87">
        <f t="shared" si="240"/>
        <v>0</v>
      </c>
      <c r="S755" s="88"/>
      <c r="T755" s="88"/>
      <c r="U755" s="87">
        <f t="shared" si="241"/>
        <v>0</v>
      </c>
      <c r="V755" s="324"/>
    </row>
    <row r="756" spans="1:22" ht="57">
      <c r="A756" s="81"/>
      <c r="B756" s="365" t="s">
        <v>1315</v>
      </c>
      <c r="C756" s="346" t="s">
        <v>1316</v>
      </c>
      <c r="D756" s="378" t="s">
        <v>3451</v>
      </c>
      <c r="E756" s="20" t="str">
        <f t="shared" si="238"/>
        <v>Enter value from column G to column L</v>
      </c>
      <c r="F756" s="22"/>
      <c r="G756" s="47"/>
      <c r="H756" s="47"/>
      <c r="I756" s="47"/>
      <c r="J756" s="47"/>
      <c r="K756" s="47"/>
      <c r="L756" s="47"/>
      <c r="M756" s="86"/>
      <c r="N756" s="90"/>
      <c r="O756" s="87">
        <f t="shared" si="239"/>
        <v>0</v>
      </c>
      <c r="P756" s="88"/>
      <c r="Q756" s="88"/>
      <c r="R756" s="87">
        <f t="shared" si="240"/>
        <v>0</v>
      </c>
      <c r="S756" s="88"/>
      <c r="T756" s="88"/>
      <c r="U756" s="87">
        <f t="shared" si="241"/>
        <v>0</v>
      </c>
      <c r="V756" s="324"/>
    </row>
    <row r="757" spans="1:22" ht="57">
      <c r="A757" s="81"/>
      <c r="B757" s="364" t="s">
        <v>1317</v>
      </c>
      <c r="C757" s="346" t="s">
        <v>1318</v>
      </c>
      <c r="D757" s="378" t="s">
        <v>3451</v>
      </c>
      <c r="E757" s="20" t="str">
        <f t="shared" si="238"/>
        <v>Enter value from column G to column L</v>
      </c>
      <c r="F757" s="22"/>
      <c r="G757" s="47"/>
      <c r="H757" s="47"/>
      <c r="I757" s="47"/>
      <c r="J757" s="47"/>
      <c r="K757" s="47"/>
      <c r="L757" s="47"/>
      <c r="M757" s="86"/>
      <c r="N757" s="90"/>
      <c r="O757" s="87">
        <f t="shared" si="239"/>
        <v>0</v>
      </c>
      <c r="P757" s="88"/>
      <c r="Q757" s="88"/>
      <c r="R757" s="87">
        <f t="shared" si="240"/>
        <v>0</v>
      </c>
      <c r="S757" s="88"/>
      <c r="T757" s="88"/>
      <c r="U757" s="87">
        <f t="shared" si="241"/>
        <v>0</v>
      </c>
      <c r="V757" s="324"/>
    </row>
    <row r="758" spans="1:22" ht="57">
      <c r="A758" s="81"/>
      <c r="B758" s="365" t="s">
        <v>1319</v>
      </c>
      <c r="C758" s="346" t="s">
        <v>1320</v>
      </c>
      <c r="D758" s="378" t="s">
        <v>3451</v>
      </c>
      <c r="E758" s="20" t="str">
        <f t="shared" si="238"/>
        <v>Enter value from column G to column L</v>
      </c>
      <c r="F758" s="22"/>
      <c r="G758" s="47"/>
      <c r="H758" s="47"/>
      <c r="I758" s="47"/>
      <c r="J758" s="47"/>
      <c r="K758" s="47"/>
      <c r="L758" s="47"/>
      <c r="M758" s="86"/>
      <c r="N758" s="90"/>
      <c r="O758" s="87">
        <f t="shared" si="239"/>
        <v>0</v>
      </c>
      <c r="P758" s="88"/>
      <c r="Q758" s="88"/>
      <c r="R758" s="87">
        <f t="shared" si="240"/>
        <v>0</v>
      </c>
      <c r="S758" s="88"/>
      <c r="T758" s="88"/>
      <c r="U758" s="87">
        <f t="shared" si="241"/>
        <v>0</v>
      </c>
      <c r="V758" s="324"/>
    </row>
    <row r="759" spans="1:22" ht="57">
      <c r="A759" s="81"/>
      <c r="B759" s="364" t="s">
        <v>1321</v>
      </c>
      <c r="C759" s="346" t="s">
        <v>1322</v>
      </c>
      <c r="D759" s="378" t="s">
        <v>3451</v>
      </c>
      <c r="E759" s="20" t="str">
        <f t="shared" si="238"/>
        <v>Enter value from column G to column L</v>
      </c>
      <c r="F759" s="22"/>
      <c r="G759" s="47"/>
      <c r="H759" s="47"/>
      <c r="I759" s="47"/>
      <c r="J759" s="47"/>
      <c r="K759" s="47"/>
      <c r="L759" s="47"/>
      <c r="M759" s="86"/>
      <c r="N759" s="90"/>
      <c r="O759" s="87">
        <f t="shared" si="239"/>
        <v>0</v>
      </c>
      <c r="P759" s="88"/>
      <c r="Q759" s="88"/>
      <c r="R759" s="87">
        <f t="shared" si="240"/>
        <v>0</v>
      </c>
      <c r="S759" s="88"/>
      <c r="T759" s="88"/>
      <c r="U759" s="87">
        <f t="shared" si="241"/>
        <v>0</v>
      </c>
      <c r="V759" s="324"/>
    </row>
    <row r="760" spans="1:22" ht="57">
      <c r="A760" s="81"/>
      <c r="B760" s="365" t="s">
        <v>1323</v>
      </c>
      <c r="C760" s="346" t="s">
        <v>1324</v>
      </c>
      <c r="D760" s="378" t="s">
        <v>3451</v>
      </c>
      <c r="E760" s="20" t="str">
        <f t="shared" si="238"/>
        <v>Enter value from column G to column L</v>
      </c>
      <c r="F760" s="22"/>
      <c r="G760" s="47"/>
      <c r="H760" s="47"/>
      <c r="I760" s="47"/>
      <c r="J760" s="47"/>
      <c r="K760" s="47"/>
      <c r="L760" s="47"/>
      <c r="M760" s="86"/>
      <c r="N760" s="90"/>
      <c r="O760" s="87">
        <f t="shared" si="239"/>
        <v>0</v>
      </c>
      <c r="P760" s="88"/>
      <c r="Q760" s="88"/>
      <c r="R760" s="87">
        <f t="shared" si="240"/>
        <v>0</v>
      </c>
      <c r="S760" s="88"/>
      <c r="T760" s="88"/>
      <c r="U760" s="87">
        <f t="shared" si="241"/>
        <v>0</v>
      </c>
      <c r="V760" s="324"/>
    </row>
    <row r="761" spans="1:22" ht="57">
      <c r="A761" s="81"/>
      <c r="B761" s="364" t="s">
        <v>1325</v>
      </c>
      <c r="C761" s="346" t="s">
        <v>1326</v>
      </c>
      <c r="D761" s="378" t="s">
        <v>3451</v>
      </c>
      <c r="E761" s="20" t="str">
        <f t="shared" si="238"/>
        <v>Enter value from column G to column L</v>
      </c>
      <c r="F761" s="22"/>
      <c r="G761" s="47"/>
      <c r="H761" s="47"/>
      <c r="I761" s="47"/>
      <c r="J761" s="47"/>
      <c r="K761" s="47"/>
      <c r="L761" s="47"/>
      <c r="M761" s="86"/>
      <c r="N761" s="90"/>
      <c r="O761" s="87">
        <f t="shared" si="239"/>
        <v>0</v>
      </c>
      <c r="P761" s="88"/>
      <c r="Q761" s="88"/>
      <c r="R761" s="87">
        <f t="shared" si="240"/>
        <v>0</v>
      </c>
      <c r="S761" s="88"/>
      <c r="T761" s="88"/>
      <c r="U761" s="87">
        <f t="shared" si="241"/>
        <v>0</v>
      </c>
      <c r="V761" s="324"/>
    </row>
    <row r="762" spans="1:22" ht="57">
      <c r="A762" s="81"/>
      <c r="B762" s="365" t="s">
        <v>1327</v>
      </c>
      <c r="C762" s="346" t="s">
        <v>1328</v>
      </c>
      <c r="D762" s="378" t="s">
        <v>3451</v>
      </c>
      <c r="E762" s="20" t="str">
        <f t="shared" si="238"/>
        <v>Enter value from column G to column L</v>
      </c>
      <c r="F762" s="22"/>
      <c r="G762" s="47"/>
      <c r="H762" s="47"/>
      <c r="I762" s="47"/>
      <c r="J762" s="47"/>
      <c r="K762" s="47"/>
      <c r="L762" s="47"/>
      <c r="M762" s="86"/>
      <c r="N762" s="90"/>
      <c r="O762" s="87">
        <f t="shared" si="239"/>
        <v>0</v>
      </c>
      <c r="P762" s="88"/>
      <c r="Q762" s="88"/>
      <c r="R762" s="87">
        <f t="shared" si="240"/>
        <v>0</v>
      </c>
      <c r="S762" s="88"/>
      <c r="T762" s="88"/>
      <c r="U762" s="87">
        <f t="shared" si="241"/>
        <v>0</v>
      </c>
      <c r="V762" s="324"/>
    </row>
    <row r="763" spans="1:22" ht="57">
      <c r="A763" s="81"/>
      <c r="B763" s="364" t="s">
        <v>1329</v>
      </c>
      <c r="C763" s="346" t="s">
        <v>1330</v>
      </c>
      <c r="D763" s="378" t="s">
        <v>3451</v>
      </c>
      <c r="E763" s="20" t="str">
        <f t="shared" si="238"/>
        <v>Enter value from column G to column L</v>
      </c>
      <c r="F763" s="22"/>
      <c r="G763" s="47"/>
      <c r="H763" s="47"/>
      <c r="I763" s="47"/>
      <c r="J763" s="47"/>
      <c r="K763" s="47"/>
      <c r="L763" s="47"/>
      <c r="M763" s="86"/>
      <c r="N763" s="90"/>
      <c r="O763" s="87">
        <f t="shared" si="239"/>
        <v>0</v>
      </c>
      <c r="P763" s="88"/>
      <c r="Q763" s="88"/>
      <c r="R763" s="87">
        <f t="shared" si="240"/>
        <v>0</v>
      </c>
      <c r="S763" s="88"/>
      <c r="T763" s="88"/>
      <c r="U763" s="87">
        <f t="shared" si="241"/>
        <v>0</v>
      </c>
      <c r="V763" s="324"/>
    </row>
    <row r="764" spans="1:22" ht="57">
      <c r="A764" s="81"/>
      <c r="B764" s="365" t="s">
        <v>1331</v>
      </c>
      <c r="C764" s="346" t="s">
        <v>1332</v>
      </c>
      <c r="D764" s="378" t="s">
        <v>3451</v>
      </c>
      <c r="E764" s="20" t="str">
        <f t="shared" si="238"/>
        <v>Enter value from column G to column L</v>
      </c>
      <c r="F764" s="22"/>
      <c r="G764" s="47"/>
      <c r="H764" s="47"/>
      <c r="I764" s="47"/>
      <c r="J764" s="47"/>
      <c r="K764" s="47"/>
      <c r="L764" s="47"/>
      <c r="M764" s="86"/>
      <c r="N764" s="90"/>
      <c r="O764" s="87">
        <f t="shared" si="239"/>
        <v>0</v>
      </c>
      <c r="P764" s="88"/>
      <c r="Q764" s="88"/>
      <c r="R764" s="87">
        <f t="shared" si="240"/>
        <v>0</v>
      </c>
      <c r="S764" s="88"/>
      <c r="T764" s="88"/>
      <c r="U764" s="87">
        <f t="shared" si="241"/>
        <v>0</v>
      </c>
      <c r="V764" s="324"/>
    </row>
    <row r="765" spans="1:22" ht="57">
      <c r="A765" s="81"/>
      <c r="B765" s="364" t="s">
        <v>1333</v>
      </c>
      <c r="C765" s="346" t="s">
        <v>1334</v>
      </c>
      <c r="D765" s="378" t="s">
        <v>3451</v>
      </c>
      <c r="E765" s="20" t="str">
        <f t="shared" si="238"/>
        <v>Enter value from column G to column L</v>
      </c>
      <c r="F765" s="22"/>
      <c r="G765" s="47"/>
      <c r="H765" s="47"/>
      <c r="I765" s="47"/>
      <c r="J765" s="47"/>
      <c r="K765" s="47"/>
      <c r="L765" s="47"/>
      <c r="M765" s="86"/>
      <c r="N765" s="90"/>
      <c r="O765" s="87">
        <f t="shared" si="239"/>
        <v>0</v>
      </c>
      <c r="P765" s="88"/>
      <c r="Q765" s="88"/>
      <c r="R765" s="87">
        <f t="shared" si="240"/>
        <v>0</v>
      </c>
      <c r="S765" s="88"/>
      <c r="T765" s="88"/>
      <c r="U765" s="87">
        <f t="shared" si="241"/>
        <v>0</v>
      </c>
      <c r="V765" s="324"/>
    </row>
    <row r="766" spans="1:22" ht="57">
      <c r="A766" s="81"/>
      <c r="B766" s="365" t="s">
        <v>1335</v>
      </c>
      <c r="C766" s="346" t="s">
        <v>1336</v>
      </c>
      <c r="D766" s="378" t="s">
        <v>3451</v>
      </c>
      <c r="E766" s="20" t="str">
        <f t="shared" si="238"/>
        <v>Enter value from column G to column L</v>
      </c>
      <c r="F766" s="22"/>
      <c r="G766" s="47"/>
      <c r="H766" s="47"/>
      <c r="I766" s="47"/>
      <c r="J766" s="47"/>
      <c r="K766" s="47"/>
      <c r="L766" s="47"/>
      <c r="M766" s="86"/>
      <c r="N766" s="90"/>
      <c r="O766" s="87">
        <f t="shared" si="239"/>
        <v>0</v>
      </c>
      <c r="P766" s="88"/>
      <c r="Q766" s="88"/>
      <c r="R766" s="87">
        <f t="shared" si="240"/>
        <v>0</v>
      </c>
      <c r="S766" s="88"/>
      <c r="T766" s="88"/>
      <c r="U766" s="87">
        <f t="shared" si="241"/>
        <v>0</v>
      </c>
      <c r="V766" s="324"/>
    </row>
    <row r="767" spans="1:22" ht="57">
      <c r="A767" s="81"/>
      <c r="B767" s="364" t="s">
        <v>1337</v>
      </c>
      <c r="C767" s="346" t="s">
        <v>1338</v>
      </c>
      <c r="D767" s="378" t="s">
        <v>3451</v>
      </c>
      <c r="E767" s="20" t="str">
        <f t="shared" si="238"/>
        <v>Enter value from column G to column L</v>
      </c>
      <c r="F767" s="22"/>
      <c r="G767" s="47"/>
      <c r="H767" s="47"/>
      <c r="I767" s="47"/>
      <c r="J767" s="47"/>
      <c r="K767" s="47"/>
      <c r="L767" s="47"/>
      <c r="M767" s="86"/>
      <c r="N767" s="90"/>
      <c r="O767" s="87">
        <f t="shared" si="239"/>
        <v>0</v>
      </c>
      <c r="P767" s="88"/>
      <c r="Q767" s="88"/>
      <c r="R767" s="87">
        <f t="shared" si="240"/>
        <v>0</v>
      </c>
      <c r="S767" s="88"/>
      <c r="T767" s="88"/>
      <c r="U767" s="87">
        <f t="shared" si="241"/>
        <v>0</v>
      </c>
      <c r="V767" s="324"/>
    </row>
    <row r="768" spans="1:22" ht="57">
      <c r="A768" s="81"/>
      <c r="B768" s="365" t="s">
        <v>1339</v>
      </c>
      <c r="C768" s="346" t="s">
        <v>1340</v>
      </c>
      <c r="D768" s="378" t="s">
        <v>3451</v>
      </c>
      <c r="E768" s="20" t="str">
        <f t="shared" si="238"/>
        <v>Enter value from column G to column L</v>
      </c>
      <c r="F768" s="22"/>
      <c r="G768" s="47"/>
      <c r="H768" s="47"/>
      <c r="I768" s="47"/>
      <c r="J768" s="47"/>
      <c r="K768" s="47"/>
      <c r="L768" s="47"/>
      <c r="M768" s="86"/>
      <c r="N768" s="90"/>
      <c r="O768" s="87">
        <f t="shared" si="239"/>
        <v>0</v>
      </c>
      <c r="P768" s="88"/>
      <c r="Q768" s="88"/>
      <c r="R768" s="87">
        <f t="shared" si="240"/>
        <v>0</v>
      </c>
      <c r="S768" s="88"/>
      <c r="T768" s="88"/>
      <c r="U768" s="87">
        <f t="shared" si="241"/>
        <v>0</v>
      </c>
      <c r="V768" s="324"/>
    </row>
    <row r="769" spans="1:22" ht="57">
      <c r="A769" s="81"/>
      <c r="B769" s="364" t="s">
        <v>1341</v>
      </c>
      <c r="C769" s="346" t="s">
        <v>1342</v>
      </c>
      <c r="D769" s="378" t="s">
        <v>3451</v>
      </c>
      <c r="E769" s="20" t="str">
        <f t="shared" si="238"/>
        <v>Enter value from column G to column L</v>
      </c>
      <c r="F769" s="22"/>
      <c r="G769" s="47"/>
      <c r="H769" s="47"/>
      <c r="I769" s="47"/>
      <c r="J769" s="47"/>
      <c r="K769" s="47"/>
      <c r="L769" s="47"/>
      <c r="M769" s="86"/>
      <c r="N769" s="90"/>
      <c r="O769" s="87">
        <f t="shared" si="239"/>
        <v>0</v>
      </c>
      <c r="P769" s="88"/>
      <c r="Q769" s="88"/>
      <c r="R769" s="87">
        <f t="shared" si="240"/>
        <v>0</v>
      </c>
      <c r="S769" s="88"/>
      <c r="T769" s="88"/>
      <c r="U769" s="87">
        <f t="shared" si="241"/>
        <v>0</v>
      </c>
      <c r="V769" s="324"/>
    </row>
    <row r="770" spans="1:22" ht="57">
      <c r="A770" s="81"/>
      <c r="B770" s="365" t="s">
        <v>1343</v>
      </c>
      <c r="C770" s="346" t="s">
        <v>1344</v>
      </c>
      <c r="D770" s="378" t="s">
        <v>3451</v>
      </c>
      <c r="E770" s="20" t="str">
        <f t="shared" si="238"/>
        <v>Enter value from column G to column L</v>
      </c>
      <c r="F770" s="22"/>
      <c r="G770" s="47"/>
      <c r="H770" s="47"/>
      <c r="I770" s="47"/>
      <c r="J770" s="47"/>
      <c r="K770" s="47"/>
      <c r="L770" s="47"/>
      <c r="M770" s="86"/>
      <c r="N770" s="90"/>
      <c r="O770" s="87">
        <f t="shared" si="239"/>
        <v>0</v>
      </c>
      <c r="P770" s="88"/>
      <c r="Q770" s="88"/>
      <c r="R770" s="87">
        <f t="shared" si="240"/>
        <v>0</v>
      </c>
      <c r="S770" s="88"/>
      <c r="T770" s="88"/>
      <c r="U770" s="87">
        <f t="shared" si="241"/>
        <v>0</v>
      </c>
      <c r="V770" s="324"/>
    </row>
    <row r="771" spans="1:22" ht="57">
      <c r="A771" s="81"/>
      <c r="B771" s="364" t="s">
        <v>1345</v>
      </c>
      <c r="C771" s="346" t="s">
        <v>1346</v>
      </c>
      <c r="D771" s="378" t="s">
        <v>3451</v>
      </c>
      <c r="E771" s="20" t="str">
        <f t="shared" si="238"/>
        <v>Enter value from column G to column L</v>
      </c>
      <c r="F771" s="22"/>
      <c r="G771" s="47"/>
      <c r="H771" s="47"/>
      <c r="I771" s="47"/>
      <c r="J771" s="47"/>
      <c r="K771" s="47"/>
      <c r="L771" s="47"/>
      <c r="M771" s="86"/>
      <c r="N771" s="90"/>
      <c r="O771" s="87">
        <f t="shared" si="239"/>
        <v>0</v>
      </c>
      <c r="P771" s="88"/>
      <c r="Q771" s="88"/>
      <c r="R771" s="87">
        <f t="shared" si="240"/>
        <v>0</v>
      </c>
      <c r="S771" s="88"/>
      <c r="T771" s="88"/>
      <c r="U771" s="87">
        <f t="shared" si="241"/>
        <v>0</v>
      </c>
      <c r="V771" s="324"/>
    </row>
    <row r="772" spans="1:22" ht="57">
      <c r="A772" s="81"/>
      <c r="B772" s="365" t="s">
        <v>1347</v>
      </c>
      <c r="C772" s="346" t="s">
        <v>1348</v>
      </c>
      <c r="D772" s="378" t="s">
        <v>3451</v>
      </c>
      <c r="E772" s="20" t="str">
        <f t="shared" si="238"/>
        <v>Enter value from column G to column L</v>
      </c>
      <c r="F772" s="22"/>
      <c r="G772" s="47"/>
      <c r="H772" s="47"/>
      <c r="I772" s="47"/>
      <c r="J772" s="47"/>
      <c r="K772" s="47"/>
      <c r="L772" s="47"/>
      <c r="M772" s="86"/>
      <c r="N772" s="90"/>
      <c r="O772" s="87">
        <f t="shared" si="239"/>
        <v>0</v>
      </c>
      <c r="P772" s="88"/>
      <c r="Q772" s="88"/>
      <c r="R772" s="87">
        <f t="shared" si="240"/>
        <v>0</v>
      </c>
      <c r="S772" s="88"/>
      <c r="T772" s="88"/>
      <c r="U772" s="87">
        <f t="shared" si="241"/>
        <v>0</v>
      </c>
      <c r="V772" s="324"/>
    </row>
    <row r="773" spans="1:22" ht="57">
      <c r="A773" s="81"/>
      <c r="B773" s="364" t="s">
        <v>1349</v>
      </c>
      <c r="C773" s="346" t="s">
        <v>1350</v>
      </c>
      <c r="D773" s="378" t="s">
        <v>3451</v>
      </c>
      <c r="E773" s="20" t="str">
        <f t="shared" si="238"/>
        <v>Enter value from column G to column L</v>
      </c>
      <c r="F773" s="22"/>
      <c r="G773" s="47"/>
      <c r="H773" s="47"/>
      <c r="I773" s="47"/>
      <c r="J773" s="47"/>
      <c r="K773" s="47"/>
      <c r="L773" s="47"/>
      <c r="M773" s="86"/>
      <c r="N773" s="90"/>
      <c r="O773" s="87">
        <f t="shared" si="239"/>
        <v>0</v>
      </c>
      <c r="P773" s="88"/>
      <c r="Q773" s="88"/>
      <c r="R773" s="87">
        <f t="shared" si="240"/>
        <v>0</v>
      </c>
      <c r="S773" s="88"/>
      <c r="T773" s="88"/>
      <c r="U773" s="87">
        <f t="shared" si="241"/>
        <v>0</v>
      </c>
      <c r="V773" s="324"/>
    </row>
    <row r="774" spans="1:22" ht="57">
      <c r="A774" s="81"/>
      <c r="B774" s="365" t="s">
        <v>1351</v>
      </c>
      <c r="C774" s="346" t="s">
        <v>1352</v>
      </c>
      <c r="D774" s="378" t="s">
        <v>3451</v>
      </c>
      <c r="E774" s="20" t="str">
        <f t="shared" si="238"/>
        <v>Enter value from column G to column L</v>
      </c>
      <c r="F774" s="22"/>
      <c r="G774" s="47"/>
      <c r="H774" s="47"/>
      <c r="I774" s="47"/>
      <c r="J774" s="47"/>
      <c r="K774" s="47"/>
      <c r="L774" s="47"/>
      <c r="M774" s="86"/>
      <c r="N774" s="90"/>
      <c r="O774" s="87">
        <f t="shared" si="239"/>
        <v>0</v>
      </c>
      <c r="P774" s="88"/>
      <c r="Q774" s="88"/>
      <c r="R774" s="87">
        <f t="shared" si="240"/>
        <v>0</v>
      </c>
      <c r="S774" s="88"/>
      <c r="T774" s="88"/>
      <c r="U774" s="87">
        <f t="shared" si="241"/>
        <v>0</v>
      </c>
      <c r="V774" s="324"/>
    </row>
    <row r="775" spans="1:22" ht="57">
      <c r="A775" s="81"/>
      <c r="B775" s="364" t="s">
        <v>1353</v>
      </c>
      <c r="C775" s="346" t="s">
        <v>1354</v>
      </c>
      <c r="D775" s="378" t="s">
        <v>3451</v>
      </c>
      <c r="E775" s="20" t="str">
        <f t="shared" si="238"/>
        <v>Enter value from column G to column L</v>
      </c>
      <c r="F775" s="22"/>
      <c r="G775" s="47"/>
      <c r="H775" s="47"/>
      <c r="I775" s="47"/>
      <c r="J775" s="47"/>
      <c r="K775" s="47"/>
      <c r="L775" s="47"/>
      <c r="M775" s="86"/>
      <c r="N775" s="90"/>
      <c r="O775" s="87">
        <f t="shared" si="239"/>
        <v>0</v>
      </c>
      <c r="P775" s="88"/>
      <c r="Q775" s="88"/>
      <c r="R775" s="87">
        <f t="shared" si="240"/>
        <v>0</v>
      </c>
      <c r="S775" s="88"/>
      <c r="T775" s="88"/>
      <c r="U775" s="87">
        <f t="shared" si="241"/>
        <v>0</v>
      </c>
      <c r="V775" s="324"/>
    </row>
    <row r="776" spans="1:22" ht="57">
      <c r="A776" s="81"/>
      <c r="B776" s="365" t="s">
        <v>1355</v>
      </c>
      <c r="C776" s="346" t="s">
        <v>1356</v>
      </c>
      <c r="D776" s="378" t="s">
        <v>3451</v>
      </c>
      <c r="E776" s="20" t="str">
        <f t="shared" si="238"/>
        <v>Enter value from column G to column L</v>
      </c>
      <c r="F776" s="22"/>
      <c r="G776" s="47"/>
      <c r="H776" s="47"/>
      <c r="I776" s="47"/>
      <c r="J776" s="47"/>
      <c r="K776" s="47"/>
      <c r="L776" s="47"/>
      <c r="M776" s="86"/>
      <c r="N776" s="90"/>
      <c r="O776" s="87">
        <f t="shared" si="239"/>
        <v>0</v>
      </c>
      <c r="P776" s="88"/>
      <c r="Q776" s="88"/>
      <c r="R776" s="87">
        <f t="shared" si="240"/>
        <v>0</v>
      </c>
      <c r="S776" s="88"/>
      <c r="T776" s="88"/>
      <c r="U776" s="87">
        <f t="shared" si="241"/>
        <v>0</v>
      </c>
      <c r="V776" s="324"/>
    </row>
    <row r="777" spans="1:22" ht="57">
      <c r="A777" s="81"/>
      <c r="B777" s="364" t="s">
        <v>1357</v>
      </c>
      <c r="C777" s="346" t="s">
        <v>1358</v>
      </c>
      <c r="D777" s="378" t="s">
        <v>3451</v>
      </c>
      <c r="E777" s="20" t="str">
        <f t="shared" si="238"/>
        <v>Enter value from column G to column L</v>
      </c>
      <c r="F777" s="22"/>
      <c r="G777" s="47"/>
      <c r="H777" s="47"/>
      <c r="I777" s="47"/>
      <c r="J777" s="47"/>
      <c r="K777" s="47"/>
      <c r="L777" s="47"/>
      <c r="M777" s="86"/>
      <c r="N777" s="90"/>
      <c r="O777" s="87">
        <f t="shared" si="239"/>
        <v>0</v>
      </c>
      <c r="P777" s="88"/>
      <c r="Q777" s="88"/>
      <c r="R777" s="87">
        <f t="shared" si="240"/>
        <v>0</v>
      </c>
      <c r="S777" s="88"/>
      <c r="T777" s="88"/>
      <c r="U777" s="87">
        <f t="shared" si="241"/>
        <v>0</v>
      </c>
      <c r="V777" s="324"/>
    </row>
    <row r="778" spans="1:22" ht="57">
      <c r="A778" s="81"/>
      <c r="B778" s="365" t="s">
        <v>1359</v>
      </c>
      <c r="C778" s="346" t="s">
        <v>1360</v>
      </c>
      <c r="D778" s="378" t="s">
        <v>3451</v>
      </c>
      <c r="E778" s="20" t="str">
        <f t="shared" si="238"/>
        <v>Enter value from column G to column L</v>
      </c>
      <c r="F778" s="22"/>
      <c r="G778" s="47"/>
      <c r="H778" s="47"/>
      <c r="I778" s="47"/>
      <c r="J778" s="47"/>
      <c r="K778" s="47"/>
      <c r="L778" s="47"/>
      <c r="M778" s="86"/>
      <c r="N778" s="90"/>
      <c r="O778" s="87">
        <f t="shared" si="239"/>
        <v>0</v>
      </c>
      <c r="P778" s="88"/>
      <c r="Q778" s="88"/>
      <c r="R778" s="87">
        <f t="shared" si="240"/>
        <v>0</v>
      </c>
      <c r="S778" s="88"/>
      <c r="T778" s="88"/>
      <c r="U778" s="87">
        <f t="shared" si="241"/>
        <v>0</v>
      </c>
      <c r="V778" s="324"/>
    </row>
    <row r="779" spans="1:22" ht="57">
      <c r="A779" s="81"/>
      <c r="B779" s="364" t="s">
        <v>1361</v>
      </c>
      <c r="C779" s="346" t="s">
        <v>1362</v>
      </c>
      <c r="D779" s="378" t="s">
        <v>3451</v>
      </c>
      <c r="E779" s="20" t="str">
        <f t="shared" si="238"/>
        <v>Enter value from column G to column L</v>
      </c>
      <c r="F779" s="22"/>
      <c r="G779" s="47"/>
      <c r="H779" s="47"/>
      <c r="I779" s="47"/>
      <c r="J779" s="47"/>
      <c r="K779" s="47"/>
      <c r="L779" s="47"/>
      <c r="M779" s="86"/>
      <c r="N779" s="90"/>
      <c r="O779" s="87">
        <f t="shared" si="239"/>
        <v>0</v>
      </c>
      <c r="P779" s="88"/>
      <c r="Q779" s="88"/>
      <c r="R779" s="87">
        <f t="shared" si="240"/>
        <v>0</v>
      </c>
      <c r="S779" s="88"/>
      <c r="T779" s="88"/>
      <c r="U779" s="87">
        <f t="shared" si="241"/>
        <v>0</v>
      </c>
      <c r="V779" s="324"/>
    </row>
    <row r="780" spans="1:22" ht="57">
      <c r="A780" s="81"/>
      <c r="B780" s="365" t="s">
        <v>1363</v>
      </c>
      <c r="C780" s="346" t="s">
        <v>1364</v>
      </c>
      <c r="D780" s="378" t="s">
        <v>3451</v>
      </c>
      <c r="E780" s="20" t="str">
        <f t="shared" si="238"/>
        <v>Enter value from column G to column L</v>
      </c>
      <c r="F780" s="22"/>
      <c r="G780" s="47"/>
      <c r="H780" s="47"/>
      <c r="I780" s="47"/>
      <c r="J780" s="47"/>
      <c r="K780" s="47"/>
      <c r="L780" s="47"/>
      <c r="M780" s="86"/>
      <c r="N780" s="90"/>
      <c r="O780" s="87">
        <f t="shared" si="239"/>
        <v>0</v>
      </c>
      <c r="P780" s="88"/>
      <c r="Q780" s="88"/>
      <c r="R780" s="87">
        <f t="shared" si="240"/>
        <v>0</v>
      </c>
      <c r="S780" s="88"/>
      <c r="T780" s="88"/>
      <c r="U780" s="87">
        <f t="shared" si="241"/>
        <v>0</v>
      </c>
      <c r="V780" s="324"/>
    </row>
    <row r="781" spans="1:22" ht="57">
      <c r="A781" s="81"/>
      <c r="B781" s="364" t="s">
        <v>1365</v>
      </c>
      <c r="C781" s="398" t="s">
        <v>5526</v>
      </c>
      <c r="D781" s="378" t="s">
        <v>3451</v>
      </c>
      <c r="E781" s="20" t="str">
        <f t="shared" ref="E781:E820" si="242">IF((COUNT(G781:L781)=0),"Enter value from column G to column L",SUM(G781:L781))</f>
        <v>Enter value from column G to column L</v>
      </c>
      <c r="F781" s="22"/>
      <c r="G781" s="47"/>
      <c r="H781" s="47"/>
      <c r="I781" s="47"/>
      <c r="J781" s="47"/>
      <c r="K781" s="47"/>
      <c r="L781" s="47"/>
      <c r="M781" s="86"/>
      <c r="N781" s="90"/>
      <c r="O781" s="87">
        <f t="shared" ref="O781:O820" si="243">N781</f>
        <v>0</v>
      </c>
      <c r="P781" s="88"/>
      <c r="Q781" s="88"/>
      <c r="R781" s="87">
        <f t="shared" ref="R781:R820" si="244">Q781</f>
        <v>0</v>
      </c>
      <c r="S781" s="88"/>
      <c r="T781" s="88"/>
      <c r="U781" s="87">
        <f t="shared" ref="U781:U820" si="245">T781</f>
        <v>0</v>
      </c>
      <c r="V781" s="324"/>
    </row>
    <row r="782" spans="1:22" ht="57">
      <c r="A782" s="81"/>
      <c r="B782" s="365" t="s">
        <v>1366</v>
      </c>
      <c r="C782" s="398" t="s">
        <v>5527</v>
      </c>
      <c r="D782" s="378" t="s">
        <v>3451</v>
      </c>
      <c r="E782" s="20" t="str">
        <f t="shared" si="242"/>
        <v>Enter value from column G to column L</v>
      </c>
      <c r="F782" s="22"/>
      <c r="G782" s="47"/>
      <c r="H782" s="47"/>
      <c r="I782" s="47"/>
      <c r="J782" s="47"/>
      <c r="K782" s="47"/>
      <c r="L782" s="47"/>
      <c r="M782" s="86"/>
      <c r="N782" s="90"/>
      <c r="O782" s="87">
        <f t="shared" si="243"/>
        <v>0</v>
      </c>
      <c r="P782" s="88"/>
      <c r="Q782" s="88"/>
      <c r="R782" s="87">
        <f t="shared" si="244"/>
        <v>0</v>
      </c>
      <c r="S782" s="88"/>
      <c r="T782" s="88"/>
      <c r="U782" s="87">
        <f t="shared" si="245"/>
        <v>0</v>
      </c>
      <c r="V782" s="324"/>
    </row>
    <row r="783" spans="1:22" ht="57">
      <c r="A783" s="81"/>
      <c r="B783" s="364" t="s">
        <v>1367</v>
      </c>
      <c r="C783" s="398" t="s">
        <v>5528</v>
      </c>
      <c r="D783" s="378" t="s">
        <v>3451</v>
      </c>
      <c r="E783" s="20" t="str">
        <f t="shared" si="242"/>
        <v>Enter value from column G to column L</v>
      </c>
      <c r="F783" s="22"/>
      <c r="G783" s="47"/>
      <c r="H783" s="47"/>
      <c r="I783" s="47"/>
      <c r="J783" s="47"/>
      <c r="K783" s="47"/>
      <c r="L783" s="47"/>
      <c r="M783" s="86"/>
      <c r="N783" s="90"/>
      <c r="O783" s="87">
        <f t="shared" si="243"/>
        <v>0</v>
      </c>
      <c r="P783" s="88"/>
      <c r="Q783" s="88"/>
      <c r="R783" s="87">
        <f t="shared" si="244"/>
        <v>0</v>
      </c>
      <c r="S783" s="88"/>
      <c r="T783" s="88"/>
      <c r="U783" s="87">
        <f t="shared" si="245"/>
        <v>0</v>
      </c>
      <c r="V783" s="324"/>
    </row>
    <row r="784" spans="1:22" ht="57">
      <c r="A784" s="81"/>
      <c r="B784" s="365" t="s">
        <v>1368</v>
      </c>
      <c r="C784" s="398" t="s">
        <v>5529</v>
      </c>
      <c r="D784" s="378" t="s">
        <v>3451</v>
      </c>
      <c r="E784" s="20" t="str">
        <f t="shared" si="242"/>
        <v>Enter value from column G to column L</v>
      </c>
      <c r="F784" s="22"/>
      <c r="G784" s="47"/>
      <c r="H784" s="47"/>
      <c r="I784" s="47"/>
      <c r="J784" s="47"/>
      <c r="K784" s="47"/>
      <c r="L784" s="47"/>
      <c r="M784" s="86"/>
      <c r="N784" s="90"/>
      <c r="O784" s="87">
        <f t="shared" si="243"/>
        <v>0</v>
      </c>
      <c r="P784" s="88"/>
      <c r="Q784" s="88"/>
      <c r="R784" s="87">
        <f t="shared" si="244"/>
        <v>0</v>
      </c>
      <c r="S784" s="88"/>
      <c r="T784" s="88"/>
      <c r="U784" s="87">
        <f t="shared" si="245"/>
        <v>0</v>
      </c>
      <c r="V784" s="324"/>
    </row>
    <row r="785" spans="1:22" ht="57">
      <c r="A785" s="81"/>
      <c r="B785" s="364" t="s">
        <v>1369</v>
      </c>
      <c r="C785" s="398" t="s">
        <v>5530</v>
      </c>
      <c r="D785" s="378" t="s">
        <v>3451</v>
      </c>
      <c r="E785" s="20" t="str">
        <f t="shared" si="242"/>
        <v>Enter value from column G to column L</v>
      </c>
      <c r="F785" s="22"/>
      <c r="G785" s="47"/>
      <c r="H785" s="47"/>
      <c r="I785" s="47"/>
      <c r="J785" s="47"/>
      <c r="K785" s="47"/>
      <c r="L785" s="47"/>
      <c r="M785" s="86"/>
      <c r="N785" s="90"/>
      <c r="O785" s="87">
        <f t="shared" si="243"/>
        <v>0</v>
      </c>
      <c r="P785" s="88"/>
      <c r="Q785" s="88"/>
      <c r="R785" s="87">
        <f t="shared" si="244"/>
        <v>0</v>
      </c>
      <c r="S785" s="88"/>
      <c r="T785" s="88"/>
      <c r="U785" s="87">
        <f t="shared" si="245"/>
        <v>0</v>
      </c>
      <c r="V785" s="324"/>
    </row>
    <row r="786" spans="1:22" ht="57">
      <c r="A786" s="81"/>
      <c r="B786" s="365" t="s">
        <v>1370</v>
      </c>
      <c r="C786" s="398" t="s">
        <v>5531</v>
      </c>
      <c r="D786" s="378" t="s">
        <v>3451</v>
      </c>
      <c r="E786" s="20" t="str">
        <f t="shared" si="242"/>
        <v>Enter value from column G to column L</v>
      </c>
      <c r="F786" s="22"/>
      <c r="G786" s="47"/>
      <c r="H786" s="47"/>
      <c r="I786" s="47"/>
      <c r="J786" s="47"/>
      <c r="K786" s="47"/>
      <c r="L786" s="47"/>
      <c r="M786" s="86"/>
      <c r="N786" s="90"/>
      <c r="O786" s="87">
        <f t="shared" si="243"/>
        <v>0</v>
      </c>
      <c r="P786" s="88"/>
      <c r="Q786" s="88"/>
      <c r="R786" s="87">
        <f t="shared" si="244"/>
        <v>0</v>
      </c>
      <c r="S786" s="88"/>
      <c r="T786" s="88"/>
      <c r="U786" s="87">
        <f t="shared" si="245"/>
        <v>0</v>
      </c>
      <c r="V786" s="324"/>
    </row>
    <row r="787" spans="1:22" ht="57">
      <c r="A787" s="81"/>
      <c r="B787" s="364" t="s">
        <v>1371</v>
      </c>
      <c r="C787" s="398" t="s">
        <v>5532</v>
      </c>
      <c r="D787" s="378" t="s">
        <v>3451</v>
      </c>
      <c r="E787" s="20" t="str">
        <f t="shared" si="242"/>
        <v>Enter value from column G to column L</v>
      </c>
      <c r="F787" s="22"/>
      <c r="G787" s="47"/>
      <c r="H787" s="47"/>
      <c r="I787" s="47"/>
      <c r="J787" s="47"/>
      <c r="K787" s="47"/>
      <c r="L787" s="47"/>
      <c r="M787" s="86"/>
      <c r="N787" s="90"/>
      <c r="O787" s="87">
        <f t="shared" si="243"/>
        <v>0</v>
      </c>
      <c r="P787" s="88"/>
      <c r="Q787" s="88"/>
      <c r="R787" s="87">
        <f t="shared" si="244"/>
        <v>0</v>
      </c>
      <c r="S787" s="88"/>
      <c r="T787" s="88"/>
      <c r="U787" s="87">
        <f t="shared" si="245"/>
        <v>0</v>
      </c>
      <c r="V787" s="324"/>
    </row>
    <row r="788" spans="1:22" ht="57">
      <c r="A788" s="81"/>
      <c r="B788" s="365" t="s">
        <v>1372</v>
      </c>
      <c r="C788" s="398" t="s">
        <v>5533</v>
      </c>
      <c r="D788" s="378" t="s">
        <v>3451</v>
      </c>
      <c r="E788" s="20" t="str">
        <f t="shared" si="242"/>
        <v>Enter value from column G to column L</v>
      </c>
      <c r="F788" s="22"/>
      <c r="G788" s="47"/>
      <c r="H788" s="47"/>
      <c r="I788" s="47"/>
      <c r="J788" s="47"/>
      <c r="K788" s="47"/>
      <c r="L788" s="47"/>
      <c r="M788" s="86"/>
      <c r="N788" s="90"/>
      <c r="O788" s="87">
        <f t="shared" si="243"/>
        <v>0</v>
      </c>
      <c r="P788" s="88"/>
      <c r="Q788" s="88"/>
      <c r="R788" s="87">
        <f t="shared" si="244"/>
        <v>0</v>
      </c>
      <c r="S788" s="88"/>
      <c r="T788" s="88"/>
      <c r="U788" s="87">
        <f t="shared" si="245"/>
        <v>0</v>
      </c>
      <c r="V788" s="324"/>
    </row>
    <row r="789" spans="1:22" ht="57">
      <c r="A789" s="81"/>
      <c r="B789" s="364" t="s">
        <v>1373</v>
      </c>
      <c r="C789" s="398" t="s">
        <v>5534</v>
      </c>
      <c r="D789" s="378" t="s">
        <v>3451</v>
      </c>
      <c r="E789" s="20" t="str">
        <f t="shared" si="242"/>
        <v>Enter value from column G to column L</v>
      </c>
      <c r="F789" s="22"/>
      <c r="G789" s="47"/>
      <c r="H789" s="47"/>
      <c r="I789" s="47"/>
      <c r="J789" s="47"/>
      <c r="K789" s="47"/>
      <c r="L789" s="47"/>
      <c r="M789" s="86"/>
      <c r="N789" s="90"/>
      <c r="O789" s="87">
        <f t="shared" si="243"/>
        <v>0</v>
      </c>
      <c r="P789" s="88"/>
      <c r="Q789" s="88"/>
      <c r="R789" s="87">
        <f t="shared" si="244"/>
        <v>0</v>
      </c>
      <c r="S789" s="88"/>
      <c r="T789" s="88"/>
      <c r="U789" s="87">
        <f t="shared" si="245"/>
        <v>0</v>
      </c>
      <c r="V789" s="324"/>
    </row>
    <row r="790" spans="1:22" ht="57">
      <c r="A790" s="81"/>
      <c r="B790" s="365" t="s">
        <v>1374</v>
      </c>
      <c r="C790" s="398" t="s">
        <v>5535</v>
      </c>
      <c r="D790" s="378" t="s">
        <v>3451</v>
      </c>
      <c r="E790" s="20" t="str">
        <f t="shared" si="242"/>
        <v>Enter value from column G to column L</v>
      </c>
      <c r="F790" s="22"/>
      <c r="G790" s="47"/>
      <c r="H790" s="47"/>
      <c r="I790" s="47"/>
      <c r="J790" s="47"/>
      <c r="K790" s="47"/>
      <c r="L790" s="47"/>
      <c r="M790" s="86"/>
      <c r="N790" s="90"/>
      <c r="O790" s="87">
        <f t="shared" si="243"/>
        <v>0</v>
      </c>
      <c r="P790" s="88"/>
      <c r="Q790" s="88"/>
      <c r="R790" s="87">
        <f t="shared" si="244"/>
        <v>0</v>
      </c>
      <c r="S790" s="88"/>
      <c r="T790" s="88"/>
      <c r="U790" s="87">
        <f t="shared" si="245"/>
        <v>0</v>
      </c>
      <c r="V790" s="324"/>
    </row>
    <row r="791" spans="1:22" ht="71.25">
      <c r="A791" s="81"/>
      <c r="B791" s="364" t="s">
        <v>1375</v>
      </c>
      <c r="C791" s="398" t="s">
        <v>5536</v>
      </c>
      <c r="D791" s="378" t="s">
        <v>3451</v>
      </c>
      <c r="E791" s="20" t="str">
        <f t="shared" si="242"/>
        <v>Enter value from column G to column L</v>
      </c>
      <c r="F791" s="22"/>
      <c r="G791" s="47"/>
      <c r="H791" s="47"/>
      <c r="I791" s="47"/>
      <c r="J791" s="47"/>
      <c r="K791" s="47"/>
      <c r="L791" s="47"/>
      <c r="M791" s="86"/>
      <c r="N791" s="90"/>
      <c r="O791" s="87">
        <f t="shared" si="243"/>
        <v>0</v>
      </c>
      <c r="P791" s="88"/>
      <c r="Q791" s="88"/>
      <c r="R791" s="87">
        <f t="shared" si="244"/>
        <v>0</v>
      </c>
      <c r="S791" s="88"/>
      <c r="T791" s="88"/>
      <c r="U791" s="87">
        <f t="shared" si="245"/>
        <v>0</v>
      </c>
      <c r="V791" s="324"/>
    </row>
    <row r="792" spans="1:22" ht="71.25">
      <c r="A792" s="81"/>
      <c r="B792" s="365" t="s">
        <v>1376</v>
      </c>
      <c r="C792" s="398" t="s">
        <v>5537</v>
      </c>
      <c r="D792" s="378" t="s">
        <v>3451</v>
      </c>
      <c r="E792" s="20" t="str">
        <f t="shared" si="242"/>
        <v>Enter value from column G to column L</v>
      </c>
      <c r="F792" s="22"/>
      <c r="G792" s="47"/>
      <c r="H792" s="47"/>
      <c r="I792" s="47"/>
      <c r="J792" s="47"/>
      <c r="K792" s="47"/>
      <c r="L792" s="47"/>
      <c r="M792" s="86"/>
      <c r="N792" s="90"/>
      <c r="O792" s="87">
        <f t="shared" si="243"/>
        <v>0</v>
      </c>
      <c r="P792" s="88"/>
      <c r="Q792" s="88"/>
      <c r="R792" s="87">
        <f t="shared" si="244"/>
        <v>0</v>
      </c>
      <c r="S792" s="88"/>
      <c r="T792" s="88"/>
      <c r="U792" s="87">
        <f t="shared" si="245"/>
        <v>0</v>
      </c>
      <c r="V792" s="324"/>
    </row>
    <row r="793" spans="1:22" ht="71.25">
      <c r="A793" s="81"/>
      <c r="B793" s="364" t="s">
        <v>1377</v>
      </c>
      <c r="C793" s="398" t="s">
        <v>5538</v>
      </c>
      <c r="D793" s="378" t="s">
        <v>3451</v>
      </c>
      <c r="E793" s="20" t="str">
        <f t="shared" si="242"/>
        <v>Enter value from column G to column L</v>
      </c>
      <c r="F793" s="22"/>
      <c r="G793" s="47"/>
      <c r="H793" s="47"/>
      <c r="I793" s="47"/>
      <c r="J793" s="47"/>
      <c r="K793" s="47"/>
      <c r="L793" s="47"/>
      <c r="M793" s="86"/>
      <c r="N793" s="90"/>
      <c r="O793" s="87">
        <f t="shared" si="243"/>
        <v>0</v>
      </c>
      <c r="P793" s="88"/>
      <c r="Q793" s="88"/>
      <c r="R793" s="87">
        <f t="shared" si="244"/>
        <v>0</v>
      </c>
      <c r="S793" s="88"/>
      <c r="T793" s="88"/>
      <c r="U793" s="87">
        <f t="shared" si="245"/>
        <v>0</v>
      </c>
      <c r="V793" s="324"/>
    </row>
    <row r="794" spans="1:22" ht="71.25">
      <c r="A794" s="81"/>
      <c r="B794" s="365" t="s">
        <v>1378</v>
      </c>
      <c r="C794" s="398" t="s">
        <v>5539</v>
      </c>
      <c r="D794" s="378" t="s">
        <v>3451</v>
      </c>
      <c r="E794" s="20" t="str">
        <f t="shared" si="242"/>
        <v>Enter value from column G to column L</v>
      </c>
      <c r="F794" s="22"/>
      <c r="G794" s="47"/>
      <c r="H794" s="47"/>
      <c r="I794" s="47"/>
      <c r="J794" s="47"/>
      <c r="K794" s="47"/>
      <c r="L794" s="47"/>
      <c r="M794" s="86"/>
      <c r="N794" s="90"/>
      <c r="O794" s="87">
        <f t="shared" si="243"/>
        <v>0</v>
      </c>
      <c r="P794" s="88"/>
      <c r="Q794" s="88"/>
      <c r="R794" s="87">
        <f t="shared" si="244"/>
        <v>0</v>
      </c>
      <c r="S794" s="88"/>
      <c r="T794" s="88"/>
      <c r="U794" s="87">
        <f t="shared" si="245"/>
        <v>0</v>
      </c>
      <c r="V794" s="324"/>
    </row>
    <row r="795" spans="1:22" ht="71.25">
      <c r="A795" s="81"/>
      <c r="B795" s="364" t="s">
        <v>1379</v>
      </c>
      <c r="C795" s="398" t="s">
        <v>5540</v>
      </c>
      <c r="D795" s="378" t="s">
        <v>3451</v>
      </c>
      <c r="E795" s="20" t="str">
        <f t="shared" si="242"/>
        <v>Enter value from column G to column L</v>
      </c>
      <c r="F795" s="22"/>
      <c r="G795" s="47"/>
      <c r="H795" s="47"/>
      <c r="I795" s="47"/>
      <c r="J795" s="47"/>
      <c r="K795" s="47"/>
      <c r="L795" s="47"/>
      <c r="M795" s="86"/>
      <c r="N795" s="90"/>
      <c r="O795" s="87">
        <f t="shared" si="243"/>
        <v>0</v>
      </c>
      <c r="P795" s="88"/>
      <c r="Q795" s="88"/>
      <c r="R795" s="87">
        <f t="shared" si="244"/>
        <v>0</v>
      </c>
      <c r="S795" s="88"/>
      <c r="T795" s="88"/>
      <c r="U795" s="87">
        <f t="shared" si="245"/>
        <v>0</v>
      </c>
      <c r="V795" s="324"/>
    </row>
    <row r="796" spans="1:22" ht="71.25">
      <c r="A796" s="81"/>
      <c r="B796" s="365" t="s">
        <v>1380</v>
      </c>
      <c r="C796" s="398" t="s">
        <v>5541</v>
      </c>
      <c r="D796" s="378" t="s">
        <v>3451</v>
      </c>
      <c r="E796" s="20" t="str">
        <f t="shared" si="242"/>
        <v>Enter value from column G to column L</v>
      </c>
      <c r="F796" s="22"/>
      <c r="G796" s="47"/>
      <c r="H796" s="47"/>
      <c r="I796" s="47"/>
      <c r="J796" s="47"/>
      <c r="K796" s="47"/>
      <c r="L796" s="47"/>
      <c r="M796" s="86"/>
      <c r="N796" s="90"/>
      <c r="O796" s="87">
        <f t="shared" si="243"/>
        <v>0</v>
      </c>
      <c r="P796" s="88"/>
      <c r="Q796" s="88"/>
      <c r="R796" s="87">
        <f t="shared" si="244"/>
        <v>0</v>
      </c>
      <c r="S796" s="88"/>
      <c r="T796" s="88"/>
      <c r="U796" s="87">
        <f t="shared" si="245"/>
        <v>0</v>
      </c>
      <c r="V796" s="324"/>
    </row>
    <row r="797" spans="1:22" ht="71.25">
      <c r="A797" s="81"/>
      <c r="B797" s="364" t="s">
        <v>1381</v>
      </c>
      <c r="C797" s="398" t="s">
        <v>5542</v>
      </c>
      <c r="D797" s="378" t="s">
        <v>3451</v>
      </c>
      <c r="E797" s="20" t="str">
        <f t="shared" si="242"/>
        <v>Enter value from column G to column L</v>
      </c>
      <c r="F797" s="22"/>
      <c r="G797" s="47"/>
      <c r="H797" s="47"/>
      <c r="I797" s="47"/>
      <c r="J797" s="47"/>
      <c r="K797" s="47"/>
      <c r="L797" s="47"/>
      <c r="M797" s="86"/>
      <c r="N797" s="90"/>
      <c r="O797" s="87">
        <f t="shared" si="243"/>
        <v>0</v>
      </c>
      <c r="P797" s="88"/>
      <c r="Q797" s="88"/>
      <c r="R797" s="87">
        <f t="shared" si="244"/>
        <v>0</v>
      </c>
      <c r="S797" s="88"/>
      <c r="T797" s="88"/>
      <c r="U797" s="87">
        <f t="shared" si="245"/>
        <v>0</v>
      </c>
      <c r="V797" s="324"/>
    </row>
    <row r="798" spans="1:22" ht="71.25">
      <c r="A798" s="81"/>
      <c r="B798" s="365" t="s">
        <v>1382</v>
      </c>
      <c r="C798" s="398" t="s">
        <v>5543</v>
      </c>
      <c r="D798" s="378" t="s">
        <v>3451</v>
      </c>
      <c r="E798" s="20" t="str">
        <f t="shared" si="242"/>
        <v>Enter value from column G to column L</v>
      </c>
      <c r="F798" s="22"/>
      <c r="G798" s="47"/>
      <c r="H798" s="47"/>
      <c r="I798" s="47"/>
      <c r="J798" s="47"/>
      <c r="K798" s="47"/>
      <c r="L798" s="47"/>
      <c r="M798" s="86"/>
      <c r="N798" s="90"/>
      <c r="O798" s="87">
        <f t="shared" si="243"/>
        <v>0</v>
      </c>
      <c r="P798" s="88"/>
      <c r="Q798" s="88"/>
      <c r="R798" s="87">
        <f t="shared" si="244"/>
        <v>0</v>
      </c>
      <c r="S798" s="88"/>
      <c r="T798" s="88"/>
      <c r="U798" s="87">
        <f t="shared" si="245"/>
        <v>0</v>
      </c>
      <c r="V798" s="324"/>
    </row>
    <row r="799" spans="1:22" ht="71.25">
      <c r="A799" s="81"/>
      <c r="B799" s="364" t="s">
        <v>1383</v>
      </c>
      <c r="C799" s="398" t="s">
        <v>5544</v>
      </c>
      <c r="D799" s="378" t="s">
        <v>3451</v>
      </c>
      <c r="E799" s="20" t="str">
        <f t="shared" si="242"/>
        <v>Enter value from column G to column L</v>
      </c>
      <c r="F799" s="22"/>
      <c r="G799" s="47"/>
      <c r="H799" s="47"/>
      <c r="I799" s="47"/>
      <c r="J799" s="47"/>
      <c r="K799" s="47"/>
      <c r="L799" s="47"/>
      <c r="M799" s="86"/>
      <c r="N799" s="90"/>
      <c r="O799" s="87">
        <f t="shared" si="243"/>
        <v>0</v>
      </c>
      <c r="P799" s="88"/>
      <c r="Q799" s="88"/>
      <c r="R799" s="87">
        <f t="shared" si="244"/>
        <v>0</v>
      </c>
      <c r="S799" s="88"/>
      <c r="T799" s="88"/>
      <c r="U799" s="87">
        <f t="shared" si="245"/>
        <v>0</v>
      </c>
      <c r="V799" s="324"/>
    </row>
    <row r="800" spans="1:22" ht="71.25">
      <c r="A800" s="81"/>
      <c r="B800" s="365" t="s">
        <v>1384</v>
      </c>
      <c r="C800" s="398" t="s">
        <v>5545</v>
      </c>
      <c r="D800" s="378" t="s">
        <v>3451</v>
      </c>
      <c r="E800" s="20" t="str">
        <f t="shared" si="242"/>
        <v>Enter value from column G to column L</v>
      </c>
      <c r="F800" s="22"/>
      <c r="G800" s="47"/>
      <c r="H800" s="47"/>
      <c r="I800" s="47"/>
      <c r="J800" s="47"/>
      <c r="K800" s="47"/>
      <c r="L800" s="47"/>
      <c r="M800" s="86"/>
      <c r="N800" s="90"/>
      <c r="O800" s="87">
        <f t="shared" si="243"/>
        <v>0</v>
      </c>
      <c r="P800" s="88"/>
      <c r="Q800" s="88"/>
      <c r="R800" s="87">
        <f t="shared" si="244"/>
        <v>0</v>
      </c>
      <c r="S800" s="88"/>
      <c r="T800" s="88"/>
      <c r="U800" s="87">
        <f t="shared" si="245"/>
        <v>0</v>
      </c>
      <c r="V800" s="324"/>
    </row>
    <row r="801" spans="1:22" ht="57">
      <c r="A801" s="81"/>
      <c r="B801" s="364" t="s">
        <v>1385</v>
      </c>
      <c r="C801" s="346" t="s">
        <v>1386</v>
      </c>
      <c r="D801" s="378" t="s">
        <v>3451</v>
      </c>
      <c r="E801" s="20" t="str">
        <f t="shared" si="242"/>
        <v>Enter value from column G to column L</v>
      </c>
      <c r="F801" s="22"/>
      <c r="G801" s="47"/>
      <c r="H801" s="47"/>
      <c r="I801" s="47"/>
      <c r="J801" s="47"/>
      <c r="K801" s="47"/>
      <c r="L801" s="47"/>
      <c r="M801" s="86"/>
      <c r="N801" s="90"/>
      <c r="O801" s="87">
        <f t="shared" si="243"/>
        <v>0</v>
      </c>
      <c r="P801" s="88"/>
      <c r="Q801" s="88"/>
      <c r="R801" s="87">
        <f t="shared" si="244"/>
        <v>0</v>
      </c>
      <c r="S801" s="88"/>
      <c r="T801" s="88"/>
      <c r="U801" s="87">
        <f t="shared" si="245"/>
        <v>0</v>
      </c>
      <c r="V801" s="324"/>
    </row>
    <row r="802" spans="1:22" ht="57">
      <c r="A802" s="81"/>
      <c r="B802" s="365" t="s">
        <v>1387</v>
      </c>
      <c r="C802" s="346" t="s">
        <v>1388</v>
      </c>
      <c r="D802" s="378" t="s">
        <v>3451</v>
      </c>
      <c r="E802" s="20" t="str">
        <f t="shared" si="242"/>
        <v>Enter value from column G to column L</v>
      </c>
      <c r="F802" s="22"/>
      <c r="G802" s="47"/>
      <c r="H802" s="47"/>
      <c r="I802" s="47"/>
      <c r="J802" s="47"/>
      <c r="K802" s="47"/>
      <c r="L802" s="47"/>
      <c r="M802" s="86"/>
      <c r="N802" s="90"/>
      <c r="O802" s="87">
        <f t="shared" si="243"/>
        <v>0</v>
      </c>
      <c r="P802" s="88"/>
      <c r="Q802" s="88"/>
      <c r="R802" s="87">
        <f t="shared" si="244"/>
        <v>0</v>
      </c>
      <c r="S802" s="88"/>
      <c r="T802" s="88"/>
      <c r="U802" s="87">
        <f t="shared" si="245"/>
        <v>0</v>
      </c>
      <c r="V802" s="324"/>
    </row>
    <row r="803" spans="1:22" ht="57">
      <c r="A803" s="81"/>
      <c r="B803" s="364" t="s">
        <v>1389</v>
      </c>
      <c r="C803" s="346" t="s">
        <v>1390</v>
      </c>
      <c r="D803" s="378" t="s">
        <v>3451</v>
      </c>
      <c r="E803" s="20" t="str">
        <f t="shared" si="242"/>
        <v>Enter value from column G to column L</v>
      </c>
      <c r="F803" s="22"/>
      <c r="G803" s="47"/>
      <c r="H803" s="47"/>
      <c r="I803" s="47"/>
      <c r="J803" s="47"/>
      <c r="K803" s="47"/>
      <c r="L803" s="47"/>
      <c r="M803" s="86"/>
      <c r="N803" s="90"/>
      <c r="O803" s="87">
        <f t="shared" si="243"/>
        <v>0</v>
      </c>
      <c r="P803" s="88"/>
      <c r="Q803" s="88"/>
      <c r="R803" s="87">
        <f t="shared" si="244"/>
        <v>0</v>
      </c>
      <c r="S803" s="88"/>
      <c r="T803" s="88"/>
      <c r="U803" s="87">
        <f t="shared" si="245"/>
        <v>0</v>
      </c>
      <c r="V803" s="324"/>
    </row>
    <row r="804" spans="1:22" ht="57">
      <c r="A804" s="81"/>
      <c r="B804" s="365" t="s">
        <v>1391</v>
      </c>
      <c r="C804" s="346" t="s">
        <v>1392</v>
      </c>
      <c r="D804" s="378" t="s">
        <v>3451</v>
      </c>
      <c r="E804" s="20" t="str">
        <f t="shared" si="242"/>
        <v>Enter value from column G to column L</v>
      </c>
      <c r="F804" s="22"/>
      <c r="G804" s="47"/>
      <c r="H804" s="47"/>
      <c r="I804" s="47"/>
      <c r="J804" s="47"/>
      <c r="K804" s="47"/>
      <c r="L804" s="47"/>
      <c r="M804" s="86"/>
      <c r="N804" s="90"/>
      <c r="O804" s="87">
        <f t="shared" si="243"/>
        <v>0</v>
      </c>
      <c r="P804" s="88"/>
      <c r="Q804" s="88"/>
      <c r="R804" s="87">
        <f t="shared" si="244"/>
        <v>0</v>
      </c>
      <c r="S804" s="88"/>
      <c r="T804" s="88"/>
      <c r="U804" s="87">
        <f t="shared" si="245"/>
        <v>0</v>
      </c>
      <c r="V804" s="324"/>
    </row>
    <row r="805" spans="1:22" ht="57">
      <c r="A805" s="81"/>
      <c r="B805" s="364" t="s">
        <v>1393</v>
      </c>
      <c r="C805" s="346" t="s">
        <v>1394</v>
      </c>
      <c r="D805" s="378" t="s">
        <v>3451</v>
      </c>
      <c r="E805" s="20" t="str">
        <f t="shared" si="242"/>
        <v>Enter value from column G to column L</v>
      </c>
      <c r="F805" s="22"/>
      <c r="G805" s="47"/>
      <c r="H805" s="47"/>
      <c r="I805" s="47"/>
      <c r="J805" s="47"/>
      <c r="K805" s="47"/>
      <c r="L805" s="47"/>
      <c r="M805" s="86"/>
      <c r="N805" s="90"/>
      <c r="O805" s="87">
        <f t="shared" si="243"/>
        <v>0</v>
      </c>
      <c r="P805" s="88"/>
      <c r="Q805" s="88"/>
      <c r="R805" s="87">
        <f t="shared" si="244"/>
        <v>0</v>
      </c>
      <c r="S805" s="88"/>
      <c r="T805" s="88"/>
      <c r="U805" s="87">
        <f t="shared" si="245"/>
        <v>0</v>
      </c>
      <c r="V805" s="324"/>
    </row>
    <row r="806" spans="1:22" ht="57">
      <c r="A806" s="81"/>
      <c r="B806" s="365" t="s">
        <v>1395</v>
      </c>
      <c r="C806" s="346" t="s">
        <v>1396</v>
      </c>
      <c r="D806" s="378" t="s">
        <v>3451</v>
      </c>
      <c r="E806" s="20" t="str">
        <f t="shared" si="242"/>
        <v>Enter value from column G to column L</v>
      </c>
      <c r="F806" s="22"/>
      <c r="G806" s="47"/>
      <c r="H806" s="47"/>
      <c r="I806" s="47"/>
      <c r="J806" s="47"/>
      <c r="K806" s="47"/>
      <c r="L806" s="47"/>
      <c r="M806" s="86"/>
      <c r="N806" s="90"/>
      <c r="O806" s="87">
        <f t="shared" si="243"/>
        <v>0</v>
      </c>
      <c r="P806" s="88"/>
      <c r="Q806" s="88"/>
      <c r="R806" s="87">
        <f t="shared" si="244"/>
        <v>0</v>
      </c>
      <c r="S806" s="88"/>
      <c r="T806" s="88"/>
      <c r="U806" s="87">
        <f t="shared" si="245"/>
        <v>0</v>
      </c>
      <c r="V806" s="324"/>
    </row>
    <row r="807" spans="1:22" ht="57">
      <c r="A807" s="81"/>
      <c r="B807" s="364" t="s">
        <v>1397</v>
      </c>
      <c r="C807" s="346" t="s">
        <v>1398</v>
      </c>
      <c r="D807" s="378" t="s">
        <v>3451</v>
      </c>
      <c r="E807" s="20" t="str">
        <f t="shared" si="242"/>
        <v>Enter value from column G to column L</v>
      </c>
      <c r="F807" s="22"/>
      <c r="G807" s="47"/>
      <c r="H807" s="47"/>
      <c r="I807" s="47"/>
      <c r="J807" s="47"/>
      <c r="K807" s="47"/>
      <c r="L807" s="47"/>
      <c r="M807" s="86"/>
      <c r="N807" s="90"/>
      <c r="O807" s="87">
        <f t="shared" si="243"/>
        <v>0</v>
      </c>
      <c r="P807" s="88"/>
      <c r="Q807" s="88"/>
      <c r="R807" s="87">
        <f t="shared" si="244"/>
        <v>0</v>
      </c>
      <c r="S807" s="88"/>
      <c r="T807" s="88"/>
      <c r="U807" s="87">
        <f t="shared" si="245"/>
        <v>0</v>
      </c>
      <c r="V807" s="324"/>
    </row>
    <row r="808" spans="1:22" ht="57">
      <c r="A808" s="81"/>
      <c r="B808" s="365" t="s">
        <v>1399</v>
      </c>
      <c r="C808" s="346" t="s">
        <v>1400</v>
      </c>
      <c r="D808" s="378" t="s">
        <v>3451</v>
      </c>
      <c r="E808" s="20" t="str">
        <f t="shared" si="242"/>
        <v>Enter value from column G to column L</v>
      </c>
      <c r="F808" s="22"/>
      <c r="G808" s="47"/>
      <c r="H808" s="47"/>
      <c r="I808" s="47"/>
      <c r="J808" s="47"/>
      <c r="K808" s="47"/>
      <c r="L808" s="47"/>
      <c r="M808" s="86"/>
      <c r="N808" s="90"/>
      <c r="O808" s="87">
        <f t="shared" si="243"/>
        <v>0</v>
      </c>
      <c r="P808" s="88"/>
      <c r="Q808" s="88"/>
      <c r="R808" s="87">
        <f t="shared" si="244"/>
        <v>0</v>
      </c>
      <c r="S808" s="88"/>
      <c r="T808" s="88"/>
      <c r="U808" s="87">
        <f t="shared" si="245"/>
        <v>0</v>
      </c>
      <c r="V808" s="324"/>
    </row>
    <row r="809" spans="1:22" ht="57">
      <c r="A809" s="81"/>
      <c r="B809" s="364" t="s">
        <v>1401</v>
      </c>
      <c r="C809" s="346" t="s">
        <v>1402</v>
      </c>
      <c r="D809" s="378" t="s">
        <v>3451</v>
      </c>
      <c r="E809" s="20" t="str">
        <f t="shared" si="242"/>
        <v>Enter value from column G to column L</v>
      </c>
      <c r="F809" s="22"/>
      <c r="G809" s="47"/>
      <c r="H809" s="47"/>
      <c r="I809" s="47"/>
      <c r="J809" s="47"/>
      <c r="K809" s="47"/>
      <c r="L809" s="47"/>
      <c r="M809" s="86"/>
      <c r="N809" s="90"/>
      <c r="O809" s="87">
        <f t="shared" si="243"/>
        <v>0</v>
      </c>
      <c r="P809" s="88"/>
      <c r="Q809" s="88"/>
      <c r="R809" s="87">
        <f t="shared" si="244"/>
        <v>0</v>
      </c>
      <c r="S809" s="88"/>
      <c r="T809" s="88"/>
      <c r="U809" s="87">
        <f t="shared" si="245"/>
        <v>0</v>
      </c>
      <c r="V809" s="324"/>
    </row>
    <row r="810" spans="1:22" ht="57">
      <c r="A810" s="81"/>
      <c r="B810" s="365" t="s">
        <v>1403</v>
      </c>
      <c r="C810" s="346" t="s">
        <v>1404</v>
      </c>
      <c r="D810" s="378" t="s">
        <v>3451</v>
      </c>
      <c r="E810" s="20" t="str">
        <f t="shared" si="242"/>
        <v>Enter value from column G to column L</v>
      </c>
      <c r="F810" s="22"/>
      <c r="G810" s="47"/>
      <c r="H810" s="47"/>
      <c r="I810" s="47"/>
      <c r="J810" s="47"/>
      <c r="K810" s="47"/>
      <c r="L810" s="47"/>
      <c r="M810" s="86"/>
      <c r="N810" s="90"/>
      <c r="O810" s="87">
        <f t="shared" si="243"/>
        <v>0</v>
      </c>
      <c r="P810" s="88"/>
      <c r="Q810" s="88"/>
      <c r="R810" s="87">
        <f t="shared" si="244"/>
        <v>0</v>
      </c>
      <c r="S810" s="88"/>
      <c r="T810" s="88"/>
      <c r="U810" s="87">
        <f t="shared" si="245"/>
        <v>0</v>
      </c>
      <c r="V810" s="324"/>
    </row>
    <row r="811" spans="1:22" ht="57">
      <c r="A811" s="81"/>
      <c r="B811" s="364" t="s">
        <v>1405</v>
      </c>
      <c r="C811" s="346" t="s">
        <v>1406</v>
      </c>
      <c r="D811" s="378" t="s">
        <v>3451</v>
      </c>
      <c r="E811" s="20" t="str">
        <f t="shared" si="242"/>
        <v>Enter value from column G to column L</v>
      </c>
      <c r="F811" s="22"/>
      <c r="G811" s="47"/>
      <c r="H811" s="47"/>
      <c r="I811" s="47"/>
      <c r="J811" s="47"/>
      <c r="K811" s="47"/>
      <c r="L811" s="47"/>
      <c r="M811" s="86"/>
      <c r="N811" s="90"/>
      <c r="O811" s="87">
        <f t="shared" si="243"/>
        <v>0</v>
      </c>
      <c r="P811" s="88"/>
      <c r="Q811" s="88"/>
      <c r="R811" s="87">
        <f t="shared" si="244"/>
        <v>0</v>
      </c>
      <c r="S811" s="88"/>
      <c r="T811" s="88"/>
      <c r="U811" s="87">
        <f t="shared" si="245"/>
        <v>0</v>
      </c>
      <c r="V811" s="324"/>
    </row>
    <row r="812" spans="1:22" ht="57">
      <c r="A812" s="81"/>
      <c r="B812" s="365" t="s">
        <v>1407</v>
      </c>
      <c r="C812" s="346" t="s">
        <v>1408</v>
      </c>
      <c r="D812" s="378" t="s">
        <v>3451</v>
      </c>
      <c r="E812" s="20" t="str">
        <f t="shared" si="242"/>
        <v>Enter value from column G to column L</v>
      </c>
      <c r="F812" s="22"/>
      <c r="G812" s="47"/>
      <c r="H812" s="47"/>
      <c r="I812" s="47"/>
      <c r="J812" s="47"/>
      <c r="K812" s="47"/>
      <c r="L812" s="47"/>
      <c r="M812" s="86"/>
      <c r="N812" s="90"/>
      <c r="O812" s="87">
        <f t="shared" si="243"/>
        <v>0</v>
      </c>
      <c r="P812" s="88"/>
      <c r="Q812" s="88"/>
      <c r="R812" s="87">
        <f t="shared" si="244"/>
        <v>0</v>
      </c>
      <c r="S812" s="88"/>
      <c r="T812" s="88"/>
      <c r="U812" s="87">
        <f t="shared" si="245"/>
        <v>0</v>
      </c>
      <c r="V812" s="324"/>
    </row>
    <row r="813" spans="1:22" ht="57">
      <c r="A813" s="81"/>
      <c r="B813" s="364" t="s">
        <v>1409</v>
      </c>
      <c r="C813" s="346" t="s">
        <v>1410</v>
      </c>
      <c r="D813" s="378" t="s">
        <v>3451</v>
      </c>
      <c r="E813" s="20" t="str">
        <f t="shared" si="242"/>
        <v>Enter value from column G to column L</v>
      </c>
      <c r="F813" s="22"/>
      <c r="G813" s="47"/>
      <c r="H813" s="47"/>
      <c r="I813" s="47"/>
      <c r="J813" s="47"/>
      <c r="K813" s="47"/>
      <c r="L813" s="47"/>
      <c r="M813" s="86"/>
      <c r="N813" s="90"/>
      <c r="O813" s="87">
        <f t="shared" si="243"/>
        <v>0</v>
      </c>
      <c r="P813" s="88"/>
      <c r="Q813" s="88"/>
      <c r="R813" s="87">
        <f t="shared" si="244"/>
        <v>0</v>
      </c>
      <c r="S813" s="88"/>
      <c r="T813" s="88"/>
      <c r="U813" s="87">
        <f t="shared" si="245"/>
        <v>0</v>
      </c>
      <c r="V813" s="324"/>
    </row>
    <row r="814" spans="1:22" ht="57">
      <c r="A814" s="81"/>
      <c r="B814" s="365" t="s">
        <v>1411</v>
      </c>
      <c r="C814" s="346" t="s">
        <v>1412</v>
      </c>
      <c r="D814" s="378" t="s">
        <v>3451</v>
      </c>
      <c r="E814" s="20" t="str">
        <f t="shared" si="242"/>
        <v>Enter value from column G to column L</v>
      </c>
      <c r="F814" s="22"/>
      <c r="G814" s="47"/>
      <c r="H814" s="47"/>
      <c r="I814" s="47"/>
      <c r="J814" s="47"/>
      <c r="K814" s="47"/>
      <c r="L814" s="47"/>
      <c r="M814" s="86"/>
      <c r="N814" s="90"/>
      <c r="O814" s="87">
        <f t="shared" si="243"/>
        <v>0</v>
      </c>
      <c r="P814" s="88"/>
      <c r="Q814" s="88"/>
      <c r="R814" s="87">
        <f t="shared" si="244"/>
        <v>0</v>
      </c>
      <c r="S814" s="88"/>
      <c r="T814" s="88"/>
      <c r="U814" s="87">
        <f t="shared" si="245"/>
        <v>0</v>
      </c>
      <c r="V814" s="324"/>
    </row>
    <row r="815" spans="1:22" ht="57">
      <c r="A815" s="81"/>
      <c r="B815" s="364" t="s">
        <v>1413</v>
      </c>
      <c r="C815" s="346" t="s">
        <v>1414</v>
      </c>
      <c r="D815" s="378" t="s">
        <v>3451</v>
      </c>
      <c r="E815" s="20" t="str">
        <f t="shared" si="242"/>
        <v>Enter value from column G to column L</v>
      </c>
      <c r="F815" s="22"/>
      <c r="G815" s="47"/>
      <c r="H815" s="47"/>
      <c r="I815" s="47"/>
      <c r="J815" s="47"/>
      <c r="K815" s="47"/>
      <c r="L815" s="47"/>
      <c r="M815" s="86"/>
      <c r="N815" s="90"/>
      <c r="O815" s="87">
        <f t="shared" si="243"/>
        <v>0</v>
      </c>
      <c r="P815" s="88"/>
      <c r="Q815" s="88"/>
      <c r="R815" s="87">
        <f t="shared" si="244"/>
        <v>0</v>
      </c>
      <c r="S815" s="88"/>
      <c r="T815" s="88"/>
      <c r="U815" s="87">
        <f t="shared" si="245"/>
        <v>0</v>
      </c>
      <c r="V815" s="324"/>
    </row>
    <row r="816" spans="1:22" ht="57">
      <c r="A816" s="81"/>
      <c r="B816" s="365" t="s">
        <v>1415</v>
      </c>
      <c r="C816" s="346" t="s">
        <v>1416</v>
      </c>
      <c r="D816" s="378" t="s">
        <v>3451</v>
      </c>
      <c r="E816" s="20" t="str">
        <f t="shared" si="242"/>
        <v>Enter value from column G to column L</v>
      </c>
      <c r="F816" s="22"/>
      <c r="G816" s="47"/>
      <c r="H816" s="47"/>
      <c r="I816" s="47"/>
      <c r="J816" s="47"/>
      <c r="K816" s="47"/>
      <c r="L816" s="47"/>
      <c r="M816" s="86"/>
      <c r="N816" s="90"/>
      <c r="O816" s="87">
        <f t="shared" si="243"/>
        <v>0</v>
      </c>
      <c r="P816" s="88"/>
      <c r="Q816" s="88"/>
      <c r="R816" s="87">
        <f t="shared" si="244"/>
        <v>0</v>
      </c>
      <c r="S816" s="88"/>
      <c r="T816" s="88"/>
      <c r="U816" s="87">
        <f t="shared" si="245"/>
        <v>0</v>
      </c>
      <c r="V816" s="324"/>
    </row>
    <row r="817" spans="1:22" ht="57">
      <c r="A817" s="81"/>
      <c r="B817" s="364" t="s">
        <v>1417</v>
      </c>
      <c r="C817" s="346" t="s">
        <v>1418</v>
      </c>
      <c r="D817" s="378" t="s">
        <v>3451</v>
      </c>
      <c r="E817" s="20" t="str">
        <f t="shared" si="242"/>
        <v>Enter value from column G to column L</v>
      </c>
      <c r="F817" s="22"/>
      <c r="G817" s="47"/>
      <c r="H817" s="47"/>
      <c r="I817" s="47"/>
      <c r="J817" s="47"/>
      <c r="K817" s="47"/>
      <c r="L817" s="47"/>
      <c r="M817" s="86"/>
      <c r="N817" s="90"/>
      <c r="O817" s="87">
        <f t="shared" si="243"/>
        <v>0</v>
      </c>
      <c r="P817" s="88"/>
      <c r="Q817" s="88"/>
      <c r="R817" s="87">
        <f t="shared" si="244"/>
        <v>0</v>
      </c>
      <c r="S817" s="88"/>
      <c r="T817" s="88"/>
      <c r="U817" s="87">
        <f t="shared" si="245"/>
        <v>0</v>
      </c>
      <c r="V817" s="324"/>
    </row>
    <row r="818" spans="1:22" ht="57">
      <c r="A818" s="81"/>
      <c r="B818" s="365" t="s">
        <v>1419</v>
      </c>
      <c r="C818" s="346" t="s">
        <v>1420</v>
      </c>
      <c r="D818" s="378" t="s">
        <v>3451</v>
      </c>
      <c r="E818" s="20" t="str">
        <f t="shared" si="242"/>
        <v>Enter value from column G to column L</v>
      </c>
      <c r="F818" s="22"/>
      <c r="G818" s="47"/>
      <c r="H818" s="47"/>
      <c r="I818" s="47"/>
      <c r="J818" s="47"/>
      <c r="K818" s="47"/>
      <c r="L818" s="47"/>
      <c r="M818" s="86"/>
      <c r="N818" s="90"/>
      <c r="O818" s="87">
        <f t="shared" si="243"/>
        <v>0</v>
      </c>
      <c r="P818" s="88"/>
      <c r="Q818" s="88"/>
      <c r="R818" s="87">
        <f t="shared" si="244"/>
        <v>0</v>
      </c>
      <c r="S818" s="88"/>
      <c r="T818" s="88"/>
      <c r="U818" s="87">
        <f t="shared" si="245"/>
        <v>0</v>
      </c>
      <c r="V818" s="324"/>
    </row>
    <row r="819" spans="1:22" ht="57">
      <c r="A819" s="81"/>
      <c r="B819" s="364" t="s">
        <v>1421</v>
      </c>
      <c r="C819" s="346" t="s">
        <v>1422</v>
      </c>
      <c r="D819" s="378" t="s">
        <v>3451</v>
      </c>
      <c r="E819" s="20" t="str">
        <f t="shared" si="242"/>
        <v>Enter value from column G to column L</v>
      </c>
      <c r="F819" s="22"/>
      <c r="G819" s="47"/>
      <c r="H819" s="47"/>
      <c r="I819" s="47"/>
      <c r="J819" s="47"/>
      <c r="K819" s="47"/>
      <c r="L819" s="47"/>
      <c r="M819" s="86"/>
      <c r="N819" s="90"/>
      <c r="O819" s="87">
        <f t="shared" si="243"/>
        <v>0</v>
      </c>
      <c r="P819" s="88"/>
      <c r="Q819" s="88"/>
      <c r="R819" s="87">
        <f t="shared" si="244"/>
        <v>0</v>
      </c>
      <c r="S819" s="88"/>
      <c r="T819" s="88"/>
      <c r="U819" s="87">
        <f t="shared" si="245"/>
        <v>0</v>
      </c>
      <c r="V819" s="324"/>
    </row>
    <row r="820" spans="1:22" ht="57">
      <c r="A820" s="81"/>
      <c r="B820" s="365" t="s">
        <v>1423</v>
      </c>
      <c r="C820" s="346" t="s">
        <v>1424</v>
      </c>
      <c r="D820" s="378" t="s">
        <v>3451</v>
      </c>
      <c r="E820" s="20" t="str">
        <f t="shared" si="242"/>
        <v>Enter value from column G to column L</v>
      </c>
      <c r="F820" s="22"/>
      <c r="G820" s="47"/>
      <c r="H820" s="47"/>
      <c r="I820" s="47"/>
      <c r="J820" s="47"/>
      <c r="K820" s="47"/>
      <c r="L820" s="47"/>
      <c r="M820" s="86"/>
      <c r="N820" s="90"/>
      <c r="O820" s="87">
        <f t="shared" si="243"/>
        <v>0</v>
      </c>
      <c r="P820" s="88"/>
      <c r="Q820" s="88"/>
      <c r="R820" s="87">
        <f t="shared" si="244"/>
        <v>0</v>
      </c>
      <c r="S820" s="88"/>
      <c r="T820" s="88"/>
      <c r="U820" s="87">
        <f t="shared" si="245"/>
        <v>0</v>
      </c>
      <c r="V820" s="324"/>
    </row>
    <row r="821" spans="1:22">
      <c r="A821" s="81"/>
      <c r="B821" s="369"/>
      <c r="C821" s="346"/>
      <c r="D821" s="378"/>
      <c r="E821" s="254"/>
      <c r="F821" s="253"/>
      <c r="G821" s="255"/>
      <c r="H821" s="255"/>
      <c r="I821" s="255"/>
      <c r="J821" s="255"/>
      <c r="K821" s="255"/>
      <c r="L821" s="255"/>
      <c r="M821" s="85"/>
      <c r="N821" s="260"/>
      <c r="O821" s="253"/>
      <c r="P821" s="253"/>
      <c r="Q821" s="261"/>
      <c r="R821" s="253"/>
      <c r="S821" s="253"/>
      <c r="T821" s="261"/>
      <c r="U821" s="253"/>
      <c r="V821" s="262"/>
    </row>
    <row r="822" spans="1:22" s="72" customFormat="1" ht="15">
      <c r="A822" s="251">
        <v>500</v>
      </c>
      <c r="B822" s="370"/>
      <c r="C822" s="342" t="s">
        <v>21</v>
      </c>
      <c r="D822" s="380"/>
      <c r="E822" s="256"/>
      <c r="F822" s="252"/>
      <c r="G822" s="257"/>
      <c r="H822" s="257"/>
      <c r="I822" s="257"/>
      <c r="J822" s="257"/>
      <c r="K822" s="257"/>
      <c r="L822" s="257"/>
      <c r="N822" s="263"/>
      <c r="O822" s="252"/>
      <c r="P822" s="252"/>
      <c r="Q822" s="264"/>
      <c r="R822" s="252"/>
      <c r="S822" s="252"/>
      <c r="T822" s="264"/>
      <c r="U822" s="252"/>
      <c r="V822" s="265"/>
    </row>
    <row r="823" spans="1:22" ht="57">
      <c r="A823" s="81"/>
      <c r="B823" s="369" t="s">
        <v>1425</v>
      </c>
      <c r="C823" s="346" t="s">
        <v>1426</v>
      </c>
      <c r="D823" s="378" t="s">
        <v>3451</v>
      </c>
      <c r="E823" s="20" t="str">
        <f t="shared" ref="E823:E862" si="246">IF((COUNT(G823:L823)=0),"Enter value from column G to column L",SUM(G823:L823))</f>
        <v>Enter value from column G to column L</v>
      </c>
      <c r="F823" s="22"/>
      <c r="G823" s="47"/>
      <c r="H823" s="47"/>
      <c r="I823" s="47"/>
      <c r="J823" s="47"/>
      <c r="K823" s="47"/>
      <c r="L823" s="47"/>
      <c r="M823" s="86"/>
      <c r="N823" s="90"/>
      <c r="O823" s="87">
        <f t="shared" ref="O823:O862" si="247">N823</f>
        <v>0</v>
      </c>
      <c r="P823" s="88"/>
      <c r="Q823" s="88"/>
      <c r="R823" s="87">
        <f t="shared" ref="R823:R862" si="248">Q823</f>
        <v>0</v>
      </c>
      <c r="S823" s="88"/>
      <c r="T823" s="88"/>
      <c r="U823" s="87">
        <f t="shared" ref="U823:U862" si="249">T823</f>
        <v>0</v>
      </c>
      <c r="V823" s="324"/>
    </row>
    <row r="824" spans="1:22" ht="57">
      <c r="A824" s="81"/>
      <c r="B824" s="369" t="s">
        <v>1427</v>
      </c>
      <c r="C824" s="346" t="s">
        <v>1428</v>
      </c>
      <c r="D824" s="378" t="s">
        <v>3451</v>
      </c>
      <c r="E824" s="20" t="str">
        <f t="shared" si="246"/>
        <v>Enter value from column G to column L</v>
      </c>
      <c r="F824" s="22"/>
      <c r="G824" s="47"/>
      <c r="H824" s="47"/>
      <c r="I824" s="47"/>
      <c r="J824" s="47"/>
      <c r="K824" s="47"/>
      <c r="L824" s="47"/>
      <c r="M824" s="86"/>
      <c r="N824" s="90"/>
      <c r="O824" s="87">
        <f t="shared" si="247"/>
        <v>0</v>
      </c>
      <c r="P824" s="88"/>
      <c r="Q824" s="88"/>
      <c r="R824" s="87">
        <f t="shared" si="248"/>
        <v>0</v>
      </c>
      <c r="S824" s="88"/>
      <c r="T824" s="88"/>
      <c r="U824" s="87">
        <f t="shared" si="249"/>
        <v>0</v>
      </c>
      <c r="V824" s="324"/>
    </row>
    <row r="825" spans="1:22" ht="57">
      <c r="A825" s="81"/>
      <c r="B825" s="369" t="s">
        <v>1429</v>
      </c>
      <c r="C825" s="346" t="s">
        <v>1430</v>
      </c>
      <c r="D825" s="378" t="s">
        <v>3451</v>
      </c>
      <c r="E825" s="20" t="str">
        <f t="shared" si="246"/>
        <v>Enter value from column G to column L</v>
      </c>
      <c r="F825" s="22"/>
      <c r="G825" s="47"/>
      <c r="H825" s="47"/>
      <c r="I825" s="47"/>
      <c r="J825" s="47"/>
      <c r="K825" s="47"/>
      <c r="L825" s="47"/>
      <c r="M825" s="86"/>
      <c r="N825" s="90"/>
      <c r="O825" s="87">
        <f t="shared" si="247"/>
        <v>0</v>
      </c>
      <c r="P825" s="88"/>
      <c r="Q825" s="88"/>
      <c r="R825" s="87">
        <f t="shared" si="248"/>
        <v>0</v>
      </c>
      <c r="S825" s="88"/>
      <c r="T825" s="88"/>
      <c r="U825" s="87">
        <f t="shared" si="249"/>
        <v>0</v>
      </c>
      <c r="V825" s="324"/>
    </row>
    <row r="826" spans="1:22" ht="57">
      <c r="A826" s="81"/>
      <c r="B826" s="369" t="s">
        <v>1431</v>
      </c>
      <c r="C826" s="346" t="s">
        <v>1432</v>
      </c>
      <c r="D826" s="378" t="s">
        <v>3451</v>
      </c>
      <c r="E826" s="20" t="str">
        <f t="shared" si="246"/>
        <v>Enter value from column G to column L</v>
      </c>
      <c r="F826" s="22"/>
      <c r="G826" s="47"/>
      <c r="H826" s="47"/>
      <c r="I826" s="47"/>
      <c r="J826" s="47"/>
      <c r="K826" s="47"/>
      <c r="L826" s="47"/>
      <c r="M826" s="86"/>
      <c r="N826" s="90"/>
      <c r="O826" s="87">
        <f t="shared" si="247"/>
        <v>0</v>
      </c>
      <c r="P826" s="88"/>
      <c r="Q826" s="88"/>
      <c r="R826" s="87">
        <f t="shared" si="248"/>
        <v>0</v>
      </c>
      <c r="S826" s="88"/>
      <c r="T826" s="88"/>
      <c r="U826" s="87">
        <f t="shared" si="249"/>
        <v>0</v>
      </c>
      <c r="V826" s="324"/>
    </row>
    <row r="827" spans="1:22" ht="57">
      <c r="A827" s="81"/>
      <c r="B827" s="369" t="s">
        <v>1433</v>
      </c>
      <c r="C827" s="346" t="s">
        <v>1434</v>
      </c>
      <c r="D827" s="378" t="s">
        <v>3451</v>
      </c>
      <c r="E827" s="20" t="str">
        <f t="shared" si="246"/>
        <v>Enter value from column G to column L</v>
      </c>
      <c r="F827" s="22"/>
      <c r="G827" s="47"/>
      <c r="H827" s="47"/>
      <c r="I827" s="47"/>
      <c r="J827" s="47"/>
      <c r="K827" s="47"/>
      <c r="L827" s="47"/>
      <c r="M827" s="86"/>
      <c r="N827" s="90"/>
      <c r="O827" s="87">
        <f t="shared" si="247"/>
        <v>0</v>
      </c>
      <c r="P827" s="88"/>
      <c r="Q827" s="88"/>
      <c r="R827" s="87">
        <f t="shared" si="248"/>
        <v>0</v>
      </c>
      <c r="S827" s="88"/>
      <c r="T827" s="88"/>
      <c r="U827" s="87">
        <f t="shared" si="249"/>
        <v>0</v>
      </c>
      <c r="V827" s="324"/>
    </row>
    <row r="828" spans="1:22" ht="57">
      <c r="A828" s="81"/>
      <c r="B828" s="369" t="s">
        <v>1435</v>
      </c>
      <c r="C828" s="346" t="s">
        <v>1436</v>
      </c>
      <c r="D828" s="378" t="s">
        <v>3451</v>
      </c>
      <c r="E828" s="20" t="str">
        <f t="shared" si="246"/>
        <v>Enter value from column G to column L</v>
      </c>
      <c r="F828" s="22"/>
      <c r="G828" s="47"/>
      <c r="H828" s="47"/>
      <c r="I828" s="47"/>
      <c r="J828" s="47"/>
      <c r="K828" s="47"/>
      <c r="L828" s="47"/>
      <c r="M828" s="86"/>
      <c r="N828" s="90"/>
      <c r="O828" s="87">
        <f t="shared" si="247"/>
        <v>0</v>
      </c>
      <c r="P828" s="88"/>
      <c r="Q828" s="88"/>
      <c r="R828" s="87">
        <f t="shared" si="248"/>
        <v>0</v>
      </c>
      <c r="S828" s="88"/>
      <c r="T828" s="88"/>
      <c r="U828" s="87">
        <f t="shared" si="249"/>
        <v>0</v>
      </c>
      <c r="V828" s="324"/>
    </row>
    <row r="829" spans="1:22" ht="57">
      <c r="A829" s="81"/>
      <c r="B829" s="369" t="s">
        <v>1437</v>
      </c>
      <c r="C829" s="346" t="s">
        <v>1438</v>
      </c>
      <c r="D829" s="378" t="s">
        <v>3451</v>
      </c>
      <c r="E829" s="20" t="str">
        <f t="shared" si="246"/>
        <v>Enter value from column G to column L</v>
      </c>
      <c r="F829" s="22"/>
      <c r="G829" s="47"/>
      <c r="H829" s="47"/>
      <c r="I829" s="47"/>
      <c r="J829" s="47"/>
      <c r="K829" s="47"/>
      <c r="L829" s="47"/>
      <c r="M829" s="86"/>
      <c r="N829" s="90"/>
      <c r="O829" s="87">
        <f t="shared" si="247"/>
        <v>0</v>
      </c>
      <c r="P829" s="88"/>
      <c r="Q829" s="88"/>
      <c r="R829" s="87">
        <f t="shared" si="248"/>
        <v>0</v>
      </c>
      <c r="S829" s="88"/>
      <c r="T829" s="88"/>
      <c r="U829" s="87">
        <f t="shared" si="249"/>
        <v>0</v>
      </c>
      <c r="V829" s="324"/>
    </row>
    <row r="830" spans="1:22" ht="57">
      <c r="A830" s="81"/>
      <c r="B830" s="369" t="s">
        <v>1439</v>
      </c>
      <c r="C830" s="346" t="s">
        <v>1440</v>
      </c>
      <c r="D830" s="378" t="s">
        <v>3451</v>
      </c>
      <c r="E830" s="20" t="str">
        <f t="shared" si="246"/>
        <v>Enter value from column G to column L</v>
      </c>
      <c r="F830" s="22"/>
      <c r="G830" s="47"/>
      <c r="H830" s="47"/>
      <c r="I830" s="47"/>
      <c r="J830" s="47"/>
      <c r="K830" s="47"/>
      <c r="L830" s="47"/>
      <c r="M830" s="86"/>
      <c r="N830" s="90"/>
      <c r="O830" s="87">
        <f t="shared" si="247"/>
        <v>0</v>
      </c>
      <c r="P830" s="88"/>
      <c r="Q830" s="88"/>
      <c r="R830" s="87">
        <f t="shared" si="248"/>
        <v>0</v>
      </c>
      <c r="S830" s="88"/>
      <c r="T830" s="88"/>
      <c r="U830" s="87">
        <f t="shared" si="249"/>
        <v>0</v>
      </c>
      <c r="V830" s="324"/>
    </row>
    <row r="831" spans="1:22" ht="57">
      <c r="A831" s="81"/>
      <c r="B831" s="369" t="s">
        <v>1441</v>
      </c>
      <c r="C831" s="346" t="s">
        <v>1442</v>
      </c>
      <c r="D831" s="378" t="s">
        <v>3451</v>
      </c>
      <c r="E831" s="20" t="str">
        <f t="shared" si="246"/>
        <v>Enter value from column G to column L</v>
      </c>
      <c r="F831" s="22"/>
      <c r="G831" s="47"/>
      <c r="H831" s="47"/>
      <c r="I831" s="47"/>
      <c r="J831" s="47"/>
      <c r="K831" s="47"/>
      <c r="L831" s="47"/>
      <c r="M831" s="86"/>
      <c r="N831" s="90"/>
      <c r="O831" s="87">
        <f t="shared" si="247"/>
        <v>0</v>
      </c>
      <c r="P831" s="88"/>
      <c r="Q831" s="88"/>
      <c r="R831" s="87">
        <f t="shared" si="248"/>
        <v>0</v>
      </c>
      <c r="S831" s="88"/>
      <c r="T831" s="88"/>
      <c r="U831" s="87">
        <f t="shared" si="249"/>
        <v>0</v>
      </c>
      <c r="V831" s="324"/>
    </row>
    <row r="832" spans="1:22" ht="57">
      <c r="A832" s="81"/>
      <c r="B832" s="369" t="s">
        <v>1443</v>
      </c>
      <c r="C832" s="346" t="s">
        <v>1444</v>
      </c>
      <c r="D832" s="378" t="s">
        <v>3451</v>
      </c>
      <c r="E832" s="20" t="str">
        <f t="shared" si="246"/>
        <v>Enter value from column G to column L</v>
      </c>
      <c r="F832" s="22"/>
      <c r="G832" s="47"/>
      <c r="H832" s="47"/>
      <c r="I832" s="47"/>
      <c r="J832" s="47"/>
      <c r="K832" s="47"/>
      <c r="L832" s="47"/>
      <c r="M832" s="86"/>
      <c r="N832" s="90"/>
      <c r="O832" s="87">
        <f t="shared" si="247"/>
        <v>0</v>
      </c>
      <c r="P832" s="88"/>
      <c r="Q832" s="88"/>
      <c r="R832" s="87">
        <f t="shared" si="248"/>
        <v>0</v>
      </c>
      <c r="S832" s="88"/>
      <c r="T832" s="88"/>
      <c r="U832" s="87">
        <f t="shared" si="249"/>
        <v>0</v>
      </c>
      <c r="V832" s="324"/>
    </row>
    <row r="833" spans="1:22" ht="57">
      <c r="A833" s="81"/>
      <c r="B833" s="369" t="s">
        <v>1445</v>
      </c>
      <c r="C833" s="346" t="s">
        <v>1446</v>
      </c>
      <c r="D833" s="378" t="s">
        <v>3451</v>
      </c>
      <c r="E833" s="20" t="str">
        <f t="shared" si="246"/>
        <v>Enter value from column G to column L</v>
      </c>
      <c r="F833" s="22"/>
      <c r="G833" s="47"/>
      <c r="H833" s="47"/>
      <c r="I833" s="47"/>
      <c r="J833" s="47"/>
      <c r="K833" s="47"/>
      <c r="L833" s="47"/>
      <c r="M833" s="86"/>
      <c r="N833" s="90"/>
      <c r="O833" s="87">
        <f t="shared" si="247"/>
        <v>0</v>
      </c>
      <c r="P833" s="88"/>
      <c r="Q833" s="88"/>
      <c r="R833" s="87">
        <f t="shared" si="248"/>
        <v>0</v>
      </c>
      <c r="S833" s="88"/>
      <c r="T833" s="88"/>
      <c r="U833" s="87">
        <f t="shared" si="249"/>
        <v>0</v>
      </c>
      <c r="V833" s="324"/>
    </row>
    <row r="834" spans="1:22" ht="57">
      <c r="A834" s="81"/>
      <c r="B834" s="369" t="s">
        <v>1447</v>
      </c>
      <c r="C834" s="346" t="s">
        <v>1448</v>
      </c>
      <c r="D834" s="378" t="s">
        <v>3451</v>
      </c>
      <c r="E834" s="20" t="str">
        <f t="shared" si="246"/>
        <v>Enter value from column G to column L</v>
      </c>
      <c r="F834" s="22"/>
      <c r="G834" s="47"/>
      <c r="H834" s="47"/>
      <c r="I834" s="47"/>
      <c r="J834" s="47"/>
      <c r="K834" s="47"/>
      <c r="L834" s="47"/>
      <c r="M834" s="86"/>
      <c r="N834" s="90"/>
      <c r="O834" s="87">
        <f t="shared" si="247"/>
        <v>0</v>
      </c>
      <c r="P834" s="88"/>
      <c r="Q834" s="88"/>
      <c r="R834" s="87">
        <f t="shared" si="248"/>
        <v>0</v>
      </c>
      <c r="S834" s="88"/>
      <c r="T834" s="88"/>
      <c r="U834" s="87">
        <f t="shared" si="249"/>
        <v>0</v>
      </c>
      <c r="V834" s="324"/>
    </row>
    <row r="835" spans="1:22" ht="28.5">
      <c r="A835" s="81"/>
      <c r="B835" s="369" t="s">
        <v>1449</v>
      </c>
      <c r="C835" s="346" t="s">
        <v>1450</v>
      </c>
      <c r="D835" s="378" t="s">
        <v>3453</v>
      </c>
      <c r="E835" s="20" t="str">
        <f t="shared" si="246"/>
        <v>Enter value from column G to column L</v>
      </c>
      <c r="F835" s="22"/>
      <c r="G835" s="47"/>
      <c r="H835" s="47"/>
      <c r="I835" s="47"/>
      <c r="J835" s="47"/>
      <c r="K835" s="47"/>
      <c r="L835" s="47"/>
      <c r="M835" s="86"/>
      <c r="N835" s="90"/>
      <c r="O835" s="87">
        <f t="shared" si="247"/>
        <v>0</v>
      </c>
      <c r="P835" s="88"/>
      <c r="Q835" s="88"/>
      <c r="R835" s="87">
        <f t="shared" si="248"/>
        <v>0</v>
      </c>
      <c r="S835" s="88"/>
      <c r="T835" s="88"/>
      <c r="U835" s="87">
        <f t="shared" si="249"/>
        <v>0</v>
      </c>
      <c r="V835" s="324"/>
    </row>
    <row r="836" spans="1:22" ht="28.5">
      <c r="A836" s="81"/>
      <c r="B836" s="369" t="s">
        <v>1451</v>
      </c>
      <c r="C836" s="346" t="s">
        <v>1452</v>
      </c>
      <c r="D836" s="378" t="s">
        <v>3453</v>
      </c>
      <c r="E836" s="20" t="str">
        <f t="shared" si="246"/>
        <v>Enter value from column G to column L</v>
      </c>
      <c r="F836" s="22"/>
      <c r="G836" s="47"/>
      <c r="H836" s="47"/>
      <c r="I836" s="47"/>
      <c r="J836" s="47"/>
      <c r="K836" s="47"/>
      <c r="L836" s="47"/>
      <c r="M836" s="86"/>
      <c r="N836" s="90"/>
      <c r="O836" s="87">
        <f t="shared" si="247"/>
        <v>0</v>
      </c>
      <c r="P836" s="88"/>
      <c r="Q836" s="88"/>
      <c r="R836" s="87">
        <f t="shared" si="248"/>
        <v>0</v>
      </c>
      <c r="S836" s="88"/>
      <c r="T836" s="88"/>
      <c r="U836" s="87">
        <f t="shared" si="249"/>
        <v>0</v>
      </c>
      <c r="V836" s="324"/>
    </row>
    <row r="837" spans="1:22" ht="28.5">
      <c r="A837" s="81"/>
      <c r="B837" s="369" t="s">
        <v>1453</v>
      </c>
      <c r="C837" s="346" t="s">
        <v>1454</v>
      </c>
      <c r="D837" s="378" t="s">
        <v>3453</v>
      </c>
      <c r="E837" s="20" t="str">
        <f t="shared" si="246"/>
        <v>Enter value from column G to column L</v>
      </c>
      <c r="F837" s="22"/>
      <c r="G837" s="47"/>
      <c r="H837" s="47"/>
      <c r="I837" s="47"/>
      <c r="J837" s="47"/>
      <c r="K837" s="47"/>
      <c r="L837" s="47"/>
      <c r="M837" s="86"/>
      <c r="N837" s="90"/>
      <c r="O837" s="87">
        <f t="shared" si="247"/>
        <v>0</v>
      </c>
      <c r="P837" s="88"/>
      <c r="Q837" s="88"/>
      <c r="R837" s="87">
        <f t="shared" si="248"/>
        <v>0</v>
      </c>
      <c r="S837" s="88"/>
      <c r="T837" s="88"/>
      <c r="U837" s="87">
        <f t="shared" si="249"/>
        <v>0</v>
      </c>
      <c r="V837" s="324"/>
    </row>
    <row r="838" spans="1:22" ht="28.5">
      <c r="A838" s="81"/>
      <c r="B838" s="369" t="s">
        <v>1455</v>
      </c>
      <c r="C838" s="346" t="s">
        <v>1456</v>
      </c>
      <c r="D838" s="378" t="s">
        <v>3453</v>
      </c>
      <c r="E838" s="20" t="str">
        <f t="shared" si="246"/>
        <v>Enter value from column G to column L</v>
      </c>
      <c r="F838" s="22"/>
      <c r="G838" s="47"/>
      <c r="H838" s="47"/>
      <c r="I838" s="47"/>
      <c r="J838" s="47"/>
      <c r="K838" s="47"/>
      <c r="L838" s="47"/>
      <c r="M838" s="86"/>
      <c r="N838" s="90"/>
      <c r="O838" s="87">
        <f t="shared" si="247"/>
        <v>0</v>
      </c>
      <c r="P838" s="88"/>
      <c r="Q838" s="88"/>
      <c r="R838" s="87">
        <f t="shared" si="248"/>
        <v>0</v>
      </c>
      <c r="S838" s="88"/>
      <c r="T838" s="88"/>
      <c r="U838" s="87">
        <f t="shared" si="249"/>
        <v>0</v>
      </c>
      <c r="V838" s="324"/>
    </row>
    <row r="839" spans="1:22" ht="57">
      <c r="A839" s="81"/>
      <c r="B839" s="369" t="s">
        <v>1457</v>
      </c>
      <c r="C839" s="346" t="s">
        <v>1458</v>
      </c>
      <c r="D839" s="378" t="s">
        <v>3451</v>
      </c>
      <c r="E839" s="20" t="str">
        <f t="shared" si="246"/>
        <v>Enter value from column G to column L</v>
      </c>
      <c r="F839" s="22"/>
      <c r="G839" s="47"/>
      <c r="H839" s="47"/>
      <c r="I839" s="47"/>
      <c r="J839" s="47"/>
      <c r="K839" s="47"/>
      <c r="L839" s="47"/>
      <c r="M839" s="86"/>
      <c r="N839" s="90"/>
      <c r="O839" s="87">
        <f t="shared" si="247"/>
        <v>0</v>
      </c>
      <c r="P839" s="88"/>
      <c r="Q839" s="88"/>
      <c r="R839" s="87">
        <f t="shared" si="248"/>
        <v>0</v>
      </c>
      <c r="S839" s="88"/>
      <c r="T839" s="88"/>
      <c r="U839" s="87">
        <f t="shared" si="249"/>
        <v>0</v>
      </c>
      <c r="V839" s="324"/>
    </row>
    <row r="840" spans="1:22" ht="57">
      <c r="A840" s="81"/>
      <c r="B840" s="369" t="s">
        <v>1459</v>
      </c>
      <c r="C840" s="346" t="s">
        <v>1460</v>
      </c>
      <c r="D840" s="378" t="s">
        <v>3451</v>
      </c>
      <c r="E840" s="20" t="str">
        <f t="shared" si="246"/>
        <v>Enter value from column G to column L</v>
      </c>
      <c r="F840" s="22"/>
      <c r="G840" s="47"/>
      <c r="H840" s="47"/>
      <c r="I840" s="47"/>
      <c r="J840" s="47"/>
      <c r="K840" s="47"/>
      <c r="L840" s="47"/>
      <c r="M840" s="86"/>
      <c r="N840" s="90"/>
      <c r="O840" s="87">
        <f t="shared" si="247"/>
        <v>0</v>
      </c>
      <c r="P840" s="88"/>
      <c r="Q840" s="88"/>
      <c r="R840" s="87">
        <f t="shared" si="248"/>
        <v>0</v>
      </c>
      <c r="S840" s="88"/>
      <c r="T840" s="88"/>
      <c r="U840" s="87">
        <f t="shared" si="249"/>
        <v>0</v>
      </c>
      <c r="V840" s="324"/>
    </row>
    <row r="841" spans="1:22" ht="57">
      <c r="A841" s="81"/>
      <c r="B841" s="369" t="s">
        <v>1461</v>
      </c>
      <c r="C841" s="346" t="s">
        <v>1462</v>
      </c>
      <c r="D841" s="378" t="s">
        <v>3451</v>
      </c>
      <c r="E841" s="20" t="str">
        <f t="shared" si="246"/>
        <v>Enter value from column G to column L</v>
      </c>
      <c r="F841" s="22"/>
      <c r="G841" s="47"/>
      <c r="H841" s="47"/>
      <c r="I841" s="47"/>
      <c r="J841" s="47"/>
      <c r="K841" s="47"/>
      <c r="L841" s="47"/>
      <c r="M841" s="86"/>
      <c r="N841" s="90"/>
      <c r="O841" s="87">
        <f t="shared" si="247"/>
        <v>0</v>
      </c>
      <c r="P841" s="88"/>
      <c r="Q841" s="88"/>
      <c r="R841" s="87">
        <f t="shared" si="248"/>
        <v>0</v>
      </c>
      <c r="S841" s="88"/>
      <c r="T841" s="88"/>
      <c r="U841" s="87">
        <f t="shared" si="249"/>
        <v>0</v>
      </c>
      <c r="V841" s="324"/>
    </row>
    <row r="842" spans="1:22" ht="57">
      <c r="A842" s="81"/>
      <c r="B842" s="369" t="s">
        <v>1463</v>
      </c>
      <c r="C842" s="346" t="s">
        <v>1464</v>
      </c>
      <c r="D842" s="378" t="s">
        <v>3451</v>
      </c>
      <c r="E842" s="20" t="str">
        <f t="shared" si="246"/>
        <v>Enter value from column G to column L</v>
      </c>
      <c r="F842" s="22"/>
      <c r="G842" s="47"/>
      <c r="H842" s="47"/>
      <c r="I842" s="47"/>
      <c r="J842" s="47"/>
      <c r="K842" s="47"/>
      <c r="L842" s="47"/>
      <c r="M842" s="86"/>
      <c r="N842" s="90"/>
      <c r="O842" s="87">
        <f t="shared" si="247"/>
        <v>0</v>
      </c>
      <c r="P842" s="88"/>
      <c r="Q842" s="88"/>
      <c r="R842" s="87">
        <f t="shared" si="248"/>
        <v>0</v>
      </c>
      <c r="S842" s="88"/>
      <c r="T842" s="88"/>
      <c r="U842" s="87">
        <f t="shared" si="249"/>
        <v>0</v>
      </c>
      <c r="V842" s="324"/>
    </row>
    <row r="843" spans="1:22" ht="57">
      <c r="A843" s="81"/>
      <c r="B843" s="369" t="s">
        <v>1465</v>
      </c>
      <c r="C843" s="346" t="s">
        <v>1466</v>
      </c>
      <c r="D843" s="378" t="s">
        <v>3451</v>
      </c>
      <c r="E843" s="20" t="str">
        <f t="shared" si="246"/>
        <v>Enter value from column G to column L</v>
      </c>
      <c r="F843" s="22"/>
      <c r="G843" s="47"/>
      <c r="H843" s="47"/>
      <c r="I843" s="47"/>
      <c r="J843" s="47"/>
      <c r="K843" s="47"/>
      <c r="L843" s="47"/>
      <c r="M843" s="86"/>
      <c r="N843" s="90"/>
      <c r="O843" s="87">
        <f t="shared" si="247"/>
        <v>0</v>
      </c>
      <c r="P843" s="88"/>
      <c r="Q843" s="88"/>
      <c r="R843" s="87">
        <f t="shared" si="248"/>
        <v>0</v>
      </c>
      <c r="S843" s="88"/>
      <c r="T843" s="88"/>
      <c r="U843" s="87">
        <f t="shared" si="249"/>
        <v>0</v>
      </c>
      <c r="V843" s="324"/>
    </row>
    <row r="844" spans="1:22" ht="57">
      <c r="A844" s="81"/>
      <c r="B844" s="369" t="s">
        <v>1467</v>
      </c>
      <c r="C844" s="346" t="s">
        <v>1468</v>
      </c>
      <c r="D844" s="378" t="s">
        <v>3451</v>
      </c>
      <c r="E844" s="20" t="str">
        <f t="shared" si="246"/>
        <v>Enter value from column G to column L</v>
      </c>
      <c r="F844" s="22"/>
      <c r="G844" s="47"/>
      <c r="H844" s="47"/>
      <c r="I844" s="47"/>
      <c r="J844" s="47"/>
      <c r="K844" s="47"/>
      <c r="L844" s="47"/>
      <c r="M844" s="86"/>
      <c r="N844" s="90"/>
      <c r="O844" s="87">
        <f t="shared" si="247"/>
        <v>0</v>
      </c>
      <c r="P844" s="88"/>
      <c r="Q844" s="88"/>
      <c r="R844" s="87">
        <f t="shared" si="248"/>
        <v>0</v>
      </c>
      <c r="S844" s="88"/>
      <c r="T844" s="88"/>
      <c r="U844" s="87">
        <f t="shared" si="249"/>
        <v>0</v>
      </c>
      <c r="V844" s="324"/>
    </row>
    <row r="845" spans="1:22" ht="57">
      <c r="A845" s="81"/>
      <c r="B845" s="369" t="s">
        <v>1469</v>
      </c>
      <c r="C845" s="346" t="s">
        <v>1470</v>
      </c>
      <c r="D845" s="378" t="s">
        <v>3451</v>
      </c>
      <c r="E845" s="20" t="str">
        <f t="shared" si="246"/>
        <v>Enter value from column G to column L</v>
      </c>
      <c r="F845" s="22"/>
      <c r="G845" s="47"/>
      <c r="H845" s="47"/>
      <c r="I845" s="47"/>
      <c r="J845" s="47"/>
      <c r="K845" s="47"/>
      <c r="L845" s="47"/>
      <c r="M845" s="86"/>
      <c r="N845" s="90"/>
      <c r="O845" s="87">
        <f t="shared" si="247"/>
        <v>0</v>
      </c>
      <c r="P845" s="88"/>
      <c r="Q845" s="88"/>
      <c r="R845" s="87">
        <f t="shared" si="248"/>
        <v>0</v>
      </c>
      <c r="S845" s="88"/>
      <c r="T845" s="88"/>
      <c r="U845" s="87">
        <f t="shared" si="249"/>
        <v>0</v>
      </c>
      <c r="V845" s="324"/>
    </row>
    <row r="846" spans="1:22" ht="57">
      <c r="A846" s="81"/>
      <c r="B846" s="369" t="s">
        <v>1471</v>
      </c>
      <c r="C846" s="346" t="s">
        <v>1472</v>
      </c>
      <c r="D846" s="378" t="s">
        <v>3451</v>
      </c>
      <c r="E846" s="20" t="str">
        <f t="shared" si="246"/>
        <v>Enter value from column G to column L</v>
      </c>
      <c r="F846" s="22"/>
      <c r="G846" s="47"/>
      <c r="H846" s="47"/>
      <c r="I846" s="47"/>
      <c r="J846" s="47"/>
      <c r="K846" s="47"/>
      <c r="L846" s="47"/>
      <c r="M846" s="86"/>
      <c r="N846" s="90"/>
      <c r="O846" s="87">
        <f t="shared" si="247"/>
        <v>0</v>
      </c>
      <c r="P846" s="88"/>
      <c r="Q846" s="88"/>
      <c r="R846" s="87">
        <f t="shared" si="248"/>
        <v>0</v>
      </c>
      <c r="S846" s="88"/>
      <c r="T846" s="88"/>
      <c r="U846" s="87">
        <f t="shared" si="249"/>
        <v>0</v>
      </c>
      <c r="V846" s="324"/>
    </row>
    <row r="847" spans="1:22" ht="57">
      <c r="A847" s="81"/>
      <c r="B847" s="369" t="s">
        <v>1473</v>
      </c>
      <c r="C847" s="346" t="s">
        <v>1474</v>
      </c>
      <c r="D847" s="378" t="s">
        <v>3451</v>
      </c>
      <c r="E847" s="20" t="str">
        <f t="shared" si="246"/>
        <v>Enter value from column G to column L</v>
      </c>
      <c r="F847" s="22"/>
      <c r="G847" s="47"/>
      <c r="H847" s="47"/>
      <c r="I847" s="47"/>
      <c r="J847" s="47"/>
      <c r="K847" s="47"/>
      <c r="L847" s="47"/>
      <c r="M847" s="86"/>
      <c r="N847" s="90"/>
      <c r="O847" s="87">
        <f t="shared" si="247"/>
        <v>0</v>
      </c>
      <c r="P847" s="88"/>
      <c r="Q847" s="88"/>
      <c r="R847" s="87">
        <f t="shared" si="248"/>
        <v>0</v>
      </c>
      <c r="S847" s="88"/>
      <c r="T847" s="88"/>
      <c r="U847" s="87">
        <f t="shared" si="249"/>
        <v>0</v>
      </c>
      <c r="V847" s="324"/>
    </row>
    <row r="848" spans="1:22" ht="57">
      <c r="A848" s="81"/>
      <c r="B848" s="369" t="s">
        <v>1475</v>
      </c>
      <c r="C848" s="346" t="s">
        <v>1476</v>
      </c>
      <c r="D848" s="378" t="s">
        <v>3451</v>
      </c>
      <c r="E848" s="20" t="str">
        <f t="shared" si="246"/>
        <v>Enter value from column G to column L</v>
      </c>
      <c r="F848" s="22"/>
      <c r="G848" s="47"/>
      <c r="H848" s="47"/>
      <c r="I848" s="47"/>
      <c r="J848" s="47"/>
      <c r="K848" s="47"/>
      <c r="L848" s="47"/>
      <c r="M848" s="86"/>
      <c r="N848" s="90"/>
      <c r="O848" s="87">
        <f t="shared" si="247"/>
        <v>0</v>
      </c>
      <c r="P848" s="88"/>
      <c r="Q848" s="88"/>
      <c r="R848" s="87">
        <f t="shared" si="248"/>
        <v>0</v>
      </c>
      <c r="S848" s="88"/>
      <c r="T848" s="88"/>
      <c r="U848" s="87">
        <f t="shared" si="249"/>
        <v>0</v>
      </c>
      <c r="V848" s="324"/>
    </row>
    <row r="849" spans="1:22" ht="71.25">
      <c r="A849" s="81"/>
      <c r="B849" s="369" t="s">
        <v>1477</v>
      </c>
      <c r="C849" s="346" t="s">
        <v>1478</v>
      </c>
      <c r="D849" s="378" t="s">
        <v>3451</v>
      </c>
      <c r="E849" s="20" t="str">
        <f t="shared" si="246"/>
        <v>Enter value from column G to column L</v>
      </c>
      <c r="F849" s="22"/>
      <c r="G849" s="47"/>
      <c r="H849" s="47"/>
      <c r="I849" s="47"/>
      <c r="J849" s="47"/>
      <c r="K849" s="47"/>
      <c r="L849" s="47"/>
      <c r="M849" s="86"/>
      <c r="N849" s="90"/>
      <c r="O849" s="87">
        <f t="shared" si="247"/>
        <v>0</v>
      </c>
      <c r="P849" s="88"/>
      <c r="Q849" s="88"/>
      <c r="R849" s="87">
        <f t="shared" si="248"/>
        <v>0</v>
      </c>
      <c r="S849" s="88"/>
      <c r="T849" s="88"/>
      <c r="U849" s="87">
        <f t="shared" si="249"/>
        <v>0</v>
      </c>
      <c r="V849" s="324"/>
    </row>
    <row r="850" spans="1:22" ht="71.25">
      <c r="A850" s="81"/>
      <c r="B850" s="369" t="s">
        <v>1479</v>
      </c>
      <c r="C850" s="346" t="s">
        <v>1480</v>
      </c>
      <c r="D850" s="378" t="s">
        <v>3451</v>
      </c>
      <c r="E850" s="20" t="str">
        <f t="shared" si="246"/>
        <v>Enter value from column G to column L</v>
      </c>
      <c r="F850" s="22"/>
      <c r="G850" s="47"/>
      <c r="H850" s="47"/>
      <c r="I850" s="47"/>
      <c r="J850" s="47"/>
      <c r="K850" s="47"/>
      <c r="L850" s="47"/>
      <c r="M850" s="86"/>
      <c r="N850" s="90"/>
      <c r="O850" s="87">
        <f t="shared" si="247"/>
        <v>0</v>
      </c>
      <c r="P850" s="88"/>
      <c r="Q850" s="88"/>
      <c r="R850" s="87">
        <f t="shared" si="248"/>
        <v>0</v>
      </c>
      <c r="S850" s="88"/>
      <c r="T850" s="88"/>
      <c r="U850" s="87">
        <f t="shared" si="249"/>
        <v>0</v>
      </c>
      <c r="V850" s="324"/>
    </row>
    <row r="851" spans="1:22" ht="71.25">
      <c r="A851" s="81"/>
      <c r="B851" s="369" t="s">
        <v>1481</v>
      </c>
      <c r="C851" s="346" t="s">
        <v>1482</v>
      </c>
      <c r="D851" s="378" t="s">
        <v>3451</v>
      </c>
      <c r="E851" s="20" t="str">
        <f t="shared" si="246"/>
        <v>Enter value from column G to column L</v>
      </c>
      <c r="F851" s="22"/>
      <c r="G851" s="47"/>
      <c r="H851" s="47"/>
      <c r="I851" s="47"/>
      <c r="J851" s="47"/>
      <c r="K851" s="47"/>
      <c r="L851" s="47"/>
      <c r="M851" s="86"/>
      <c r="N851" s="90"/>
      <c r="O851" s="87">
        <f t="shared" si="247"/>
        <v>0</v>
      </c>
      <c r="P851" s="88"/>
      <c r="Q851" s="88"/>
      <c r="R851" s="87">
        <f t="shared" si="248"/>
        <v>0</v>
      </c>
      <c r="S851" s="88"/>
      <c r="T851" s="88"/>
      <c r="U851" s="87">
        <f t="shared" si="249"/>
        <v>0</v>
      </c>
      <c r="V851" s="324"/>
    </row>
    <row r="852" spans="1:22" ht="71.25">
      <c r="A852" s="81"/>
      <c r="B852" s="369" t="s">
        <v>1483</v>
      </c>
      <c r="C852" s="346" t="s">
        <v>1484</v>
      </c>
      <c r="D852" s="378" t="s">
        <v>3451</v>
      </c>
      <c r="E852" s="20" t="str">
        <f t="shared" si="246"/>
        <v>Enter value from column G to column L</v>
      </c>
      <c r="F852" s="22"/>
      <c r="G852" s="47"/>
      <c r="H852" s="47"/>
      <c r="I852" s="47"/>
      <c r="J852" s="47"/>
      <c r="K852" s="47"/>
      <c r="L852" s="47"/>
      <c r="M852" s="86"/>
      <c r="N852" s="90"/>
      <c r="O852" s="87">
        <f t="shared" si="247"/>
        <v>0</v>
      </c>
      <c r="P852" s="88"/>
      <c r="Q852" s="88"/>
      <c r="R852" s="87">
        <f t="shared" si="248"/>
        <v>0</v>
      </c>
      <c r="S852" s="88"/>
      <c r="T852" s="88"/>
      <c r="U852" s="87">
        <f t="shared" si="249"/>
        <v>0</v>
      </c>
      <c r="V852" s="324"/>
    </row>
    <row r="853" spans="1:22" ht="71.25">
      <c r="A853" s="81"/>
      <c r="B853" s="369" t="s">
        <v>1485</v>
      </c>
      <c r="C853" s="346" t="s">
        <v>1486</v>
      </c>
      <c r="D853" s="378" t="s">
        <v>3451</v>
      </c>
      <c r="E853" s="20" t="str">
        <f t="shared" si="246"/>
        <v>Enter value from column G to column L</v>
      </c>
      <c r="F853" s="22"/>
      <c r="G853" s="47"/>
      <c r="H853" s="47"/>
      <c r="I853" s="47"/>
      <c r="J853" s="47"/>
      <c r="K853" s="47"/>
      <c r="L853" s="47"/>
      <c r="M853" s="86"/>
      <c r="N853" s="90"/>
      <c r="O853" s="87">
        <f t="shared" si="247"/>
        <v>0</v>
      </c>
      <c r="P853" s="88"/>
      <c r="Q853" s="88"/>
      <c r="R853" s="87">
        <f t="shared" si="248"/>
        <v>0</v>
      </c>
      <c r="S853" s="88"/>
      <c r="T853" s="88"/>
      <c r="U853" s="87">
        <f t="shared" si="249"/>
        <v>0</v>
      </c>
      <c r="V853" s="324"/>
    </row>
    <row r="854" spans="1:22" ht="71.25">
      <c r="A854" s="81"/>
      <c r="B854" s="369" t="s">
        <v>1487</v>
      </c>
      <c r="C854" s="346" t="s">
        <v>1488</v>
      </c>
      <c r="D854" s="378" t="s">
        <v>3451</v>
      </c>
      <c r="E854" s="20" t="str">
        <f t="shared" si="246"/>
        <v>Enter value from column G to column L</v>
      </c>
      <c r="F854" s="22"/>
      <c r="G854" s="47"/>
      <c r="H854" s="47"/>
      <c r="I854" s="47"/>
      <c r="J854" s="47"/>
      <c r="K854" s="47"/>
      <c r="L854" s="47"/>
      <c r="M854" s="86"/>
      <c r="N854" s="90"/>
      <c r="O854" s="87">
        <f t="shared" si="247"/>
        <v>0</v>
      </c>
      <c r="P854" s="88"/>
      <c r="Q854" s="88"/>
      <c r="R854" s="87">
        <f t="shared" si="248"/>
        <v>0</v>
      </c>
      <c r="S854" s="88"/>
      <c r="T854" s="88"/>
      <c r="U854" s="87">
        <f t="shared" si="249"/>
        <v>0</v>
      </c>
      <c r="V854" s="324"/>
    </row>
    <row r="855" spans="1:22" ht="71.25">
      <c r="A855" s="81"/>
      <c r="B855" s="369" t="s">
        <v>1489</v>
      </c>
      <c r="C855" s="346" t="s">
        <v>1490</v>
      </c>
      <c r="D855" s="378" t="s">
        <v>3451</v>
      </c>
      <c r="E855" s="20" t="str">
        <f t="shared" si="246"/>
        <v>Enter value from column G to column L</v>
      </c>
      <c r="F855" s="22"/>
      <c r="G855" s="47"/>
      <c r="H855" s="47"/>
      <c r="I855" s="47"/>
      <c r="J855" s="47"/>
      <c r="K855" s="47"/>
      <c r="L855" s="47"/>
      <c r="M855" s="86"/>
      <c r="N855" s="90"/>
      <c r="O855" s="87">
        <f t="shared" si="247"/>
        <v>0</v>
      </c>
      <c r="P855" s="88"/>
      <c r="Q855" s="88"/>
      <c r="R855" s="87">
        <f t="shared" si="248"/>
        <v>0</v>
      </c>
      <c r="S855" s="88"/>
      <c r="T855" s="88"/>
      <c r="U855" s="87">
        <f t="shared" si="249"/>
        <v>0</v>
      </c>
      <c r="V855" s="324"/>
    </row>
    <row r="856" spans="1:22" ht="71.25">
      <c r="A856" s="81"/>
      <c r="B856" s="369" t="s">
        <v>1491</v>
      </c>
      <c r="C856" s="346" t="s">
        <v>1492</v>
      </c>
      <c r="D856" s="378" t="s">
        <v>3451</v>
      </c>
      <c r="E856" s="20" t="str">
        <f t="shared" si="246"/>
        <v>Enter value from column G to column L</v>
      </c>
      <c r="F856" s="22"/>
      <c r="G856" s="47"/>
      <c r="H856" s="47"/>
      <c r="I856" s="47"/>
      <c r="J856" s="47"/>
      <c r="K856" s="47"/>
      <c r="L856" s="47"/>
      <c r="M856" s="86"/>
      <c r="N856" s="90"/>
      <c r="O856" s="87">
        <f t="shared" si="247"/>
        <v>0</v>
      </c>
      <c r="P856" s="88"/>
      <c r="Q856" s="88"/>
      <c r="R856" s="87">
        <f t="shared" si="248"/>
        <v>0</v>
      </c>
      <c r="S856" s="88"/>
      <c r="T856" s="88"/>
      <c r="U856" s="87">
        <f t="shared" si="249"/>
        <v>0</v>
      </c>
      <c r="V856" s="324"/>
    </row>
    <row r="857" spans="1:22" ht="71.25">
      <c r="A857" s="81"/>
      <c r="B857" s="369" t="s">
        <v>1493</v>
      </c>
      <c r="C857" s="346" t="s">
        <v>1494</v>
      </c>
      <c r="D857" s="378" t="s">
        <v>3451</v>
      </c>
      <c r="E857" s="20" t="str">
        <f t="shared" si="246"/>
        <v>Enter value from column G to column L</v>
      </c>
      <c r="F857" s="22"/>
      <c r="G857" s="47"/>
      <c r="H857" s="47"/>
      <c r="I857" s="47"/>
      <c r="J857" s="47"/>
      <c r="K857" s="47"/>
      <c r="L857" s="47"/>
      <c r="M857" s="86"/>
      <c r="N857" s="90"/>
      <c r="O857" s="87">
        <f t="shared" si="247"/>
        <v>0</v>
      </c>
      <c r="P857" s="88"/>
      <c r="Q857" s="88"/>
      <c r="R857" s="87">
        <f t="shared" si="248"/>
        <v>0</v>
      </c>
      <c r="S857" s="88"/>
      <c r="T857" s="88"/>
      <c r="U857" s="87">
        <f t="shared" si="249"/>
        <v>0</v>
      </c>
      <c r="V857" s="324"/>
    </row>
    <row r="858" spans="1:22" ht="71.25">
      <c r="A858" s="81"/>
      <c r="B858" s="369" t="s">
        <v>1495</v>
      </c>
      <c r="C858" s="346" t="s">
        <v>1496</v>
      </c>
      <c r="D858" s="378" t="s">
        <v>3451</v>
      </c>
      <c r="E858" s="20" t="str">
        <f t="shared" si="246"/>
        <v>Enter value from column G to column L</v>
      </c>
      <c r="F858" s="22"/>
      <c r="G858" s="47"/>
      <c r="H858" s="47"/>
      <c r="I858" s="47"/>
      <c r="J858" s="47"/>
      <c r="K858" s="47"/>
      <c r="L858" s="47"/>
      <c r="M858" s="86"/>
      <c r="N858" s="90"/>
      <c r="O858" s="87">
        <f t="shared" si="247"/>
        <v>0</v>
      </c>
      <c r="P858" s="88"/>
      <c r="Q858" s="88"/>
      <c r="R858" s="87">
        <f t="shared" si="248"/>
        <v>0</v>
      </c>
      <c r="S858" s="88"/>
      <c r="T858" s="88"/>
      <c r="U858" s="87">
        <f t="shared" si="249"/>
        <v>0</v>
      </c>
      <c r="V858" s="324"/>
    </row>
    <row r="859" spans="1:22" ht="28.5">
      <c r="A859" s="81"/>
      <c r="B859" s="369" t="s">
        <v>1497</v>
      </c>
      <c r="C859" s="346" t="s">
        <v>1498</v>
      </c>
      <c r="D859" s="378" t="s">
        <v>3453</v>
      </c>
      <c r="E859" s="20" t="str">
        <f t="shared" si="246"/>
        <v>Enter value from column G to column L</v>
      </c>
      <c r="F859" s="22"/>
      <c r="G859" s="47"/>
      <c r="H859" s="47"/>
      <c r="I859" s="47"/>
      <c r="J859" s="47"/>
      <c r="K859" s="47"/>
      <c r="L859" s="47"/>
      <c r="M859" s="86"/>
      <c r="N859" s="90"/>
      <c r="O859" s="87">
        <f t="shared" si="247"/>
        <v>0</v>
      </c>
      <c r="P859" s="88"/>
      <c r="Q859" s="88"/>
      <c r="R859" s="87">
        <f t="shared" si="248"/>
        <v>0</v>
      </c>
      <c r="S859" s="88"/>
      <c r="T859" s="88"/>
      <c r="U859" s="87">
        <f t="shared" si="249"/>
        <v>0</v>
      </c>
      <c r="V859" s="324"/>
    </row>
    <row r="860" spans="1:22" ht="28.5">
      <c r="A860" s="81"/>
      <c r="B860" s="369" t="s">
        <v>1499</v>
      </c>
      <c r="C860" s="346" t="s">
        <v>1500</v>
      </c>
      <c r="D860" s="378" t="s">
        <v>3453</v>
      </c>
      <c r="E860" s="20" t="str">
        <f t="shared" si="246"/>
        <v>Enter value from column G to column L</v>
      </c>
      <c r="F860" s="22"/>
      <c r="G860" s="47"/>
      <c r="H860" s="47"/>
      <c r="I860" s="47"/>
      <c r="J860" s="47"/>
      <c r="K860" s="47"/>
      <c r="L860" s="47"/>
      <c r="M860" s="86"/>
      <c r="N860" s="90"/>
      <c r="O860" s="87">
        <f t="shared" si="247"/>
        <v>0</v>
      </c>
      <c r="P860" s="88"/>
      <c r="Q860" s="88"/>
      <c r="R860" s="87">
        <f t="shared" si="248"/>
        <v>0</v>
      </c>
      <c r="S860" s="88"/>
      <c r="T860" s="88"/>
      <c r="U860" s="87">
        <f t="shared" si="249"/>
        <v>0</v>
      </c>
      <c r="V860" s="324"/>
    </row>
    <row r="861" spans="1:22" ht="28.5">
      <c r="A861" s="81"/>
      <c r="B861" s="369" t="s">
        <v>1501</v>
      </c>
      <c r="C861" s="346" t="s">
        <v>1502</v>
      </c>
      <c r="D861" s="378" t="s">
        <v>3453</v>
      </c>
      <c r="E861" s="20" t="str">
        <f t="shared" si="246"/>
        <v>Enter value from column G to column L</v>
      </c>
      <c r="F861" s="22"/>
      <c r="G861" s="47"/>
      <c r="H861" s="47"/>
      <c r="I861" s="47"/>
      <c r="J861" s="47"/>
      <c r="K861" s="47"/>
      <c r="L861" s="47"/>
      <c r="M861" s="86"/>
      <c r="N861" s="90"/>
      <c r="O861" s="87">
        <f t="shared" si="247"/>
        <v>0</v>
      </c>
      <c r="P861" s="88"/>
      <c r="Q861" s="88"/>
      <c r="R861" s="87">
        <f t="shared" si="248"/>
        <v>0</v>
      </c>
      <c r="S861" s="88"/>
      <c r="T861" s="88"/>
      <c r="U861" s="87">
        <f t="shared" si="249"/>
        <v>0</v>
      </c>
      <c r="V861" s="324"/>
    </row>
    <row r="862" spans="1:22" ht="28.5">
      <c r="A862" s="81"/>
      <c r="B862" s="369" t="s">
        <v>1503</v>
      </c>
      <c r="C862" s="346" t="s">
        <v>1504</v>
      </c>
      <c r="D862" s="378" t="s">
        <v>3453</v>
      </c>
      <c r="E862" s="20" t="str">
        <f t="shared" si="246"/>
        <v>Enter value from column G to column L</v>
      </c>
      <c r="F862" s="22"/>
      <c r="G862" s="47"/>
      <c r="H862" s="47"/>
      <c r="I862" s="47"/>
      <c r="J862" s="47"/>
      <c r="K862" s="47"/>
      <c r="L862" s="47"/>
      <c r="M862" s="86"/>
      <c r="N862" s="90"/>
      <c r="O862" s="87">
        <f t="shared" si="247"/>
        <v>0</v>
      </c>
      <c r="P862" s="88"/>
      <c r="Q862" s="88"/>
      <c r="R862" s="87">
        <f t="shared" si="248"/>
        <v>0</v>
      </c>
      <c r="S862" s="88"/>
      <c r="T862" s="88"/>
      <c r="U862" s="87">
        <f t="shared" si="249"/>
        <v>0</v>
      </c>
      <c r="V862" s="324"/>
    </row>
    <row r="863" spans="1:22">
      <c r="A863" s="81"/>
      <c r="B863" s="369"/>
      <c r="C863" s="346"/>
      <c r="D863" s="378"/>
      <c r="E863" s="254"/>
      <c r="F863" s="253"/>
      <c r="G863" s="255"/>
      <c r="H863" s="255"/>
      <c r="I863" s="255"/>
      <c r="J863" s="255"/>
      <c r="K863" s="255"/>
      <c r="L863" s="255"/>
      <c r="M863" s="85"/>
      <c r="N863" s="260"/>
      <c r="O863" s="253"/>
      <c r="P863" s="253"/>
      <c r="Q863" s="261"/>
      <c r="R863" s="253"/>
      <c r="S863" s="253"/>
      <c r="T863" s="261"/>
      <c r="U863" s="253"/>
      <c r="V863" s="262"/>
    </row>
    <row r="864" spans="1:22" s="72" customFormat="1" ht="15">
      <c r="A864" s="251">
        <v>500</v>
      </c>
      <c r="B864" s="370"/>
      <c r="C864" s="342" t="s">
        <v>1505</v>
      </c>
      <c r="D864" s="380"/>
      <c r="E864" s="256"/>
      <c r="F864" s="252"/>
      <c r="G864" s="257"/>
      <c r="H864" s="257"/>
      <c r="I864" s="257"/>
      <c r="J864" s="257"/>
      <c r="K864" s="257"/>
      <c r="L864" s="257"/>
      <c r="N864" s="263"/>
      <c r="O864" s="252"/>
      <c r="P864" s="252"/>
      <c r="Q864" s="264"/>
      <c r="R864" s="252"/>
      <c r="S864" s="252"/>
      <c r="T864" s="264"/>
      <c r="U864" s="252"/>
      <c r="V864" s="265"/>
    </row>
    <row r="865" spans="1:22" ht="42.75">
      <c r="A865" s="81"/>
      <c r="B865" s="369" t="s">
        <v>1506</v>
      </c>
      <c r="C865" s="346" t="s">
        <v>1507</v>
      </c>
      <c r="D865" s="378" t="s">
        <v>3446</v>
      </c>
      <c r="E865" s="20" t="str">
        <f t="shared" ref="E865:E890" si="250">IF((COUNT(G865:L865)=0),"Enter value from column G to column L",SUM(G865:L865))</f>
        <v>Enter value from column G to column L</v>
      </c>
      <c r="F865" s="22"/>
      <c r="G865" s="47"/>
      <c r="H865" s="47"/>
      <c r="I865" s="47"/>
      <c r="J865" s="47"/>
      <c r="K865" s="47"/>
      <c r="L865" s="47"/>
      <c r="M865" s="86"/>
      <c r="N865" s="90"/>
      <c r="O865" s="87">
        <f t="shared" ref="O865:O890" si="251">N865</f>
        <v>0</v>
      </c>
      <c r="P865" s="88"/>
      <c r="Q865" s="88"/>
      <c r="R865" s="87">
        <f t="shared" ref="R865:R890" si="252">Q865</f>
        <v>0</v>
      </c>
      <c r="S865" s="88"/>
      <c r="T865" s="88"/>
      <c r="U865" s="87">
        <f t="shared" ref="U865:U890" si="253">T865</f>
        <v>0</v>
      </c>
      <c r="V865" s="324"/>
    </row>
    <row r="866" spans="1:22" ht="42.75">
      <c r="A866" s="81"/>
      <c r="B866" s="369" t="s">
        <v>1508</v>
      </c>
      <c r="C866" s="346" t="s">
        <v>1509</v>
      </c>
      <c r="D866" s="378" t="s">
        <v>3446</v>
      </c>
      <c r="E866" s="20" t="str">
        <f t="shared" si="250"/>
        <v>Enter value from column G to column L</v>
      </c>
      <c r="F866" s="22"/>
      <c r="G866" s="47"/>
      <c r="H866" s="47"/>
      <c r="I866" s="47"/>
      <c r="J866" s="47"/>
      <c r="K866" s="47"/>
      <c r="L866" s="47"/>
      <c r="M866" s="86"/>
      <c r="N866" s="90"/>
      <c r="O866" s="87">
        <f t="shared" si="251"/>
        <v>0</v>
      </c>
      <c r="P866" s="88"/>
      <c r="Q866" s="88"/>
      <c r="R866" s="87">
        <f t="shared" si="252"/>
        <v>0</v>
      </c>
      <c r="S866" s="88"/>
      <c r="T866" s="88"/>
      <c r="U866" s="87">
        <f t="shared" si="253"/>
        <v>0</v>
      </c>
      <c r="V866" s="324"/>
    </row>
    <row r="867" spans="1:22" ht="42.75">
      <c r="A867" s="81"/>
      <c r="B867" s="369" t="s">
        <v>1510</v>
      </c>
      <c r="C867" s="346" t="s">
        <v>1511</v>
      </c>
      <c r="D867" s="378" t="s">
        <v>3446</v>
      </c>
      <c r="E867" s="20" t="str">
        <f t="shared" si="250"/>
        <v>Enter value from column G to column L</v>
      </c>
      <c r="F867" s="22"/>
      <c r="G867" s="47"/>
      <c r="H867" s="47"/>
      <c r="I867" s="47"/>
      <c r="J867" s="47"/>
      <c r="K867" s="47"/>
      <c r="L867" s="47"/>
      <c r="M867" s="86"/>
      <c r="N867" s="90"/>
      <c r="O867" s="87">
        <f t="shared" si="251"/>
        <v>0</v>
      </c>
      <c r="P867" s="88"/>
      <c r="Q867" s="88"/>
      <c r="R867" s="87">
        <f t="shared" si="252"/>
        <v>0</v>
      </c>
      <c r="S867" s="88"/>
      <c r="T867" s="88"/>
      <c r="U867" s="87">
        <f t="shared" si="253"/>
        <v>0</v>
      </c>
      <c r="V867" s="324"/>
    </row>
    <row r="868" spans="1:22" ht="42.75">
      <c r="A868" s="81"/>
      <c r="B868" s="369" t="s">
        <v>1512</v>
      </c>
      <c r="C868" s="346" t="s">
        <v>1513</v>
      </c>
      <c r="D868" s="378" t="s">
        <v>3446</v>
      </c>
      <c r="E868" s="20" t="str">
        <f t="shared" si="250"/>
        <v>Enter value from column G to column L</v>
      </c>
      <c r="F868" s="22"/>
      <c r="G868" s="47"/>
      <c r="H868" s="47"/>
      <c r="I868" s="47"/>
      <c r="J868" s="47"/>
      <c r="K868" s="47"/>
      <c r="L868" s="47"/>
      <c r="M868" s="86"/>
      <c r="N868" s="90"/>
      <c r="O868" s="87">
        <f t="shared" si="251"/>
        <v>0</v>
      </c>
      <c r="P868" s="88"/>
      <c r="Q868" s="88"/>
      <c r="R868" s="87">
        <f t="shared" si="252"/>
        <v>0</v>
      </c>
      <c r="S868" s="88"/>
      <c r="T868" s="88"/>
      <c r="U868" s="87">
        <f t="shared" si="253"/>
        <v>0</v>
      </c>
      <c r="V868" s="324"/>
    </row>
    <row r="869" spans="1:22" ht="42.75">
      <c r="A869" s="81"/>
      <c r="B869" s="369" t="s">
        <v>1514</v>
      </c>
      <c r="C869" s="346" t="s">
        <v>1515</v>
      </c>
      <c r="D869" s="378" t="s">
        <v>3446</v>
      </c>
      <c r="E869" s="20" t="str">
        <f t="shared" si="250"/>
        <v>Enter value from column G to column L</v>
      </c>
      <c r="F869" s="22"/>
      <c r="G869" s="47"/>
      <c r="H869" s="47"/>
      <c r="I869" s="47"/>
      <c r="J869" s="47"/>
      <c r="K869" s="47"/>
      <c r="L869" s="47"/>
      <c r="M869" s="86"/>
      <c r="N869" s="90"/>
      <c r="O869" s="87">
        <f t="shared" si="251"/>
        <v>0</v>
      </c>
      <c r="P869" s="88"/>
      <c r="Q869" s="88"/>
      <c r="R869" s="87">
        <f t="shared" si="252"/>
        <v>0</v>
      </c>
      <c r="S869" s="88"/>
      <c r="T869" s="88"/>
      <c r="U869" s="87">
        <f t="shared" si="253"/>
        <v>0</v>
      </c>
      <c r="V869" s="324"/>
    </row>
    <row r="870" spans="1:22" ht="42.75">
      <c r="A870" s="81"/>
      <c r="B870" s="369" t="s">
        <v>1516</v>
      </c>
      <c r="C870" s="346" t="s">
        <v>1517</v>
      </c>
      <c r="D870" s="378" t="s">
        <v>3446</v>
      </c>
      <c r="E870" s="20" t="str">
        <f t="shared" si="250"/>
        <v>Enter value from column G to column L</v>
      </c>
      <c r="F870" s="22"/>
      <c r="G870" s="47"/>
      <c r="H870" s="47"/>
      <c r="I870" s="47"/>
      <c r="J870" s="47"/>
      <c r="K870" s="47"/>
      <c r="L870" s="47"/>
      <c r="M870" s="86"/>
      <c r="N870" s="90"/>
      <c r="O870" s="87">
        <f t="shared" si="251"/>
        <v>0</v>
      </c>
      <c r="P870" s="88"/>
      <c r="Q870" s="88"/>
      <c r="R870" s="87">
        <f t="shared" si="252"/>
        <v>0</v>
      </c>
      <c r="S870" s="88"/>
      <c r="T870" s="88"/>
      <c r="U870" s="87">
        <f t="shared" si="253"/>
        <v>0</v>
      </c>
      <c r="V870" s="324"/>
    </row>
    <row r="871" spans="1:22" ht="28.5">
      <c r="A871" s="81"/>
      <c r="B871" s="369" t="s">
        <v>1518</v>
      </c>
      <c r="C871" s="346" t="s">
        <v>1519</v>
      </c>
      <c r="D871" s="378" t="s">
        <v>3446</v>
      </c>
      <c r="E871" s="20" t="str">
        <f t="shared" si="250"/>
        <v>Enter value from column G to column L</v>
      </c>
      <c r="F871" s="22"/>
      <c r="G871" s="47"/>
      <c r="H871" s="47"/>
      <c r="I871" s="47"/>
      <c r="J871" s="47"/>
      <c r="K871" s="47"/>
      <c r="L871" s="47"/>
      <c r="M871" s="86"/>
      <c r="N871" s="90"/>
      <c r="O871" s="87">
        <f t="shared" si="251"/>
        <v>0</v>
      </c>
      <c r="P871" s="88"/>
      <c r="Q871" s="88"/>
      <c r="R871" s="87">
        <f t="shared" si="252"/>
        <v>0</v>
      </c>
      <c r="S871" s="88"/>
      <c r="T871" s="88"/>
      <c r="U871" s="87">
        <f t="shared" si="253"/>
        <v>0</v>
      </c>
      <c r="V871" s="324"/>
    </row>
    <row r="872" spans="1:22" ht="42.75">
      <c r="A872" s="81"/>
      <c r="B872" s="369" t="s">
        <v>1520</v>
      </c>
      <c r="C872" s="346" t="s">
        <v>1521</v>
      </c>
      <c r="D872" s="378" t="s">
        <v>3446</v>
      </c>
      <c r="E872" s="20" t="str">
        <f t="shared" si="250"/>
        <v>Enter value from column G to column L</v>
      </c>
      <c r="F872" s="22"/>
      <c r="G872" s="47"/>
      <c r="H872" s="47"/>
      <c r="I872" s="47"/>
      <c r="J872" s="47"/>
      <c r="K872" s="47"/>
      <c r="L872" s="47"/>
      <c r="M872" s="86"/>
      <c r="N872" s="90"/>
      <c r="O872" s="87">
        <f t="shared" si="251"/>
        <v>0</v>
      </c>
      <c r="P872" s="88"/>
      <c r="Q872" s="88"/>
      <c r="R872" s="87">
        <f t="shared" si="252"/>
        <v>0</v>
      </c>
      <c r="S872" s="88"/>
      <c r="T872" s="88"/>
      <c r="U872" s="87">
        <f t="shared" si="253"/>
        <v>0</v>
      </c>
      <c r="V872" s="324"/>
    </row>
    <row r="873" spans="1:22" ht="28.5">
      <c r="A873" s="81"/>
      <c r="B873" s="369" t="s">
        <v>1522</v>
      </c>
      <c r="C873" s="346" t="s">
        <v>1523</v>
      </c>
      <c r="D873" s="378" t="s">
        <v>3446</v>
      </c>
      <c r="E873" s="20" t="str">
        <f t="shared" si="250"/>
        <v>Enter value from column G to column L</v>
      </c>
      <c r="F873" s="22"/>
      <c r="G873" s="47"/>
      <c r="H873" s="47"/>
      <c r="I873" s="47"/>
      <c r="J873" s="47"/>
      <c r="K873" s="47"/>
      <c r="L873" s="47"/>
      <c r="M873" s="86"/>
      <c r="N873" s="90"/>
      <c r="O873" s="87">
        <f t="shared" si="251"/>
        <v>0</v>
      </c>
      <c r="P873" s="88"/>
      <c r="Q873" s="88"/>
      <c r="R873" s="87">
        <f t="shared" si="252"/>
        <v>0</v>
      </c>
      <c r="S873" s="88"/>
      <c r="T873" s="88"/>
      <c r="U873" s="87">
        <f t="shared" si="253"/>
        <v>0</v>
      </c>
      <c r="V873" s="324"/>
    </row>
    <row r="874" spans="1:22" ht="42.75">
      <c r="A874" s="81"/>
      <c r="B874" s="369" t="s">
        <v>1524</v>
      </c>
      <c r="C874" s="346" t="s">
        <v>1525</v>
      </c>
      <c r="D874" s="378" t="s">
        <v>3446</v>
      </c>
      <c r="E874" s="20" t="str">
        <f t="shared" si="250"/>
        <v>Enter value from column G to column L</v>
      </c>
      <c r="F874" s="22"/>
      <c r="G874" s="47"/>
      <c r="H874" s="47"/>
      <c r="I874" s="47"/>
      <c r="J874" s="47"/>
      <c r="K874" s="47"/>
      <c r="L874" s="47"/>
      <c r="M874" s="86"/>
      <c r="N874" s="90"/>
      <c r="O874" s="87">
        <f t="shared" si="251"/>
        <v>0</v>
      </c>
      <c r="P874" s="88"/>
      <c r="Q874" s="88"/>
      <c r="R874" s="87">
        <f t="shared" si="252"/>
        <v>0</v>
      </c>
      <c r="S874" s="88"/>
      <c r="T874" s="88"/>
      <c r="U874" s="87">
        <f t="shared" si="253"/>
        <v>0</v>
      </c>
      <c r="V874" s="324"/>
    </row>
    <row r="875" spans="1:22" ht="28.5">
      <c r="A875" s="81"/>
      <c r="B875" s="369" t="s">
        <v>1526</v>
      </c>
      <c r="C875" s="346" t="s">
        <v>1527</v>
      </c>
      <c r="D875" s="378" t="s">
        <v>3446</v>
      </c>
      <c r="E875" s="20" t="str">
        <f t="shared" si="250"/>
        <v>Enter value from column G to column L</v>
      </c>
      <c r="F875" s="22"/>
      <c r="G875" s="47"/>
      <c r="H875" s="47"/>
      <c r="I875" s="47"/>
      <c r="J875" s="47"/>
      <c r="K875" s="47"/>
      <c r="L875" s="47"/>
      <c r="M875" s="86"/>
      <c r="N875" s="90"/>
      <c r="O875" s="87">
        <f t="shared" si="251"/>
        <v>0</v>
      </c>
      <c r="P875" s="88"/>
      <c r="Q875" s="88"/>
      <c r="R875" s="87">
        <f t="shared" si="252"/>
        <v>0</v>
      </c>
      <c r="S875" s="88"/>
      <c r="T875" s="88"/>
      <c r="U875" s="87">
        <f t="shared" si="253"/>
        <v>0</v>
      </c>
      <c r="V875" s="324"/>
    </row>
    <row r="876" spans="1:22" ht="42.75">
      <c r="A876" s="81"/>
      <c r="B876" s="369" t="s">
        <v>1528</v>
      </c>
      <c r="C876" s="346" t="s">
        <v>1529</v>
      </c>
      <c r="D876" s="378" t="s">
        <v>3446</v>
      </c>
      <c r="E876" s="20" t="str">
        <f t="shared" si="250"/>
        <v>Enter value from column G to column L</v>
      </c>
      <c r="F876" s="22"/>
      <c r="G876" s="47"/>
      <c r="H876" s="47"/>
      <c r="I876" s="47"/>
      <c r="J876" s="47"/>
      <c r="K876" s="47"/>
      <c r="L876" s="47"/>
      <c r="M876" s="86"/>
      <c r="N876" s="90"/>
      <c r="O876" s="87">
        <f t="shared" si="251"/>
        <v>0</v>
      </c>
      <c r="P876" s="88"/>
      <c r="Q876" s="88"/>
      <c r="R876" s="87">
        <f t="shared" si="252"/>
        <v>0</v>
      </c>
      <c r="S876" s="88"/>
      <c r="T876" s="88"/>
      <c r="U876" s="87">
        <f t="shared" si="253"/>
        <v>0</v>
      </c>
      <c r="V876" s="324"/>
    </row>
    <row r="877" spans="1:22" ht="42.75">
      <c r="A877" s="81"/>
      <c r="B877" s="369" t="s">
        <v>1530</v>
      </c>
      <c r="C877" s="346" t="s">
        <v>1531</v>
      </c>
      <c r="D877" s="378" t="s">
        <v>3446</v>
      </c>
      <c r="E877" s="20" t="str">
        <f t="shared" si="250"/>
        <v>Enter value from column G to column L</v>
      </c>
      <c r="F877" s="22"/>
      <c r="G877" s="47"/>
      <c r="H877" s="47"/>
      <c r="I877" s="47"/>
      <c r="J877" s="47"/>
      <c r="K877" s="47"/>
      <c r="L877" s="47"/>
      <c r="M877" s="86"/>
      <c r="N877" s="90"/>
      <c r="O877" s="87">
        <f t="shared" si="251"/>
        <v>0</v>
      </c>
      <c r="P877" s="88"/>
      <c r="Q877" s="88"/>
      <c r="R877" s="87">
        <f t="shared" si="252"/>
        <v>0</v>
      </c>
      <c r="S877" s="88"/>
      <c r="T877" s="88"/>
      <c r="U877" s="87">
        <f t="shared" si="253"/>
        <v>0</v>
      </c>
      <c r="V877" s="324"/>
    </row>
    <row r="878" spans="1:22" ht="42.75">
      <c r="A878" s="81"/>
      <c r="B878" s="369" t="s">
        <v>1532</v>
      </c>
      <c r="C878" s="346" t="s">
        <v>1533</v>
      </c>
      <c r="D878" s="378" t="s">
        <v>3446</v>
      </c>
      <c r="E878" s="20" t="str">
        <f t="shared" si="250"/>
        <v>Enter value from column G to column L</v>
      </c>
      <c r="F878" s="22"/>
      <c r="G878" s="47"/>
      <c r="H878" s="47"/>
      <c r="I878" s="47"/>
      <c r="J878" s="47"/>
      <c r="K878" s="47"/>
      <c r="L878" s="47"/>
      <c r="M878" s="86"/>
      <c r="N878" s="90"/>
      <c r="O878" s="87">
        <f t="shared" si="251"/>
        <v>0</v>
      </c>
      <c r="P878" s="88"/>
      <c r="Q878" s="88"/>
      <c r="R878" s="87">
        <f t="shared" si="252"/>
        <v>0</v>
      </c>
      <c r="S878" s="88"/>
      <c r="T878" s="88"/>
      <c r="U878" s="87">
        <f t="shared" si="253"/>
        <v>0</v>
      </c>
      <c r="V878" s="324"/>
    </row>
    <row r="879" spans="1:22" ht="42.75">
      <c r="A879" s="81"/>
      <c r="B879" s="369" t="s">
        <v>1534</v>
      </c>
      <c r="C879" s="346" t="s">
        <v>1535</v>
      </c>
      <c r="D879" s="378" t="s">
        <v>3446</v>
      </c>
      <c r="E879" s="20" t="str">
        <f t="shared" si="250"/>
        <v>Enter value from column G to column L</v>
      </c>
      <c r="F879" s="22"/>
      <c r="G879" s="47"/>
      <c r="H879" s="47"/>
      <c r="I879" s="47"/>
      <c r="J879" s="47"/>
      <c r="K879" s="47"/>
      <c r="L879" s="47"/>
      <c r="M879" s="86"/>
      <c r="N879" s="90"/>
      <c r="O879" s="87">
        <f t="shared" si="251"/>
        <v>0</v>
      </c>
      <c r="P879" s="88"/>
      <c r="Q879" s="88"/>
      <c r="R879" s="87">
        <f t="shared" si="252"/>
        <v>0</v>
      </c>
      <c r="S879" s="88"/>
      <c r="T879" s="88"/>
      <c r="U879" s="87">
        <f t="shared" si="253"/>
        <v>0</v>
      </c>
      <c r="V879" s="324"/>
    </row>
    <row r="880" spans="1:22" ht="42.75">
      <c r="A880" s="81"/>
      <c r="B880" s="369" t="s">
        <v>1536</v>
      </c>
      <c r="C880" s="346" t="s">
        <v>1537</v>
      </c>
      <c r="D880" s="378" t="s">
        <v>3446</v>
      </c>
      <c r="E880" s="20" t="str">
        <f t="shared" si="250"/>
        <v>Enter value from column G to column L</v>
      </c>
      <c r="F880" s="22"/>
      <c r="G880" s="47"/>
      <c r="H880" s="47"/>
      <c r="I880" s="47"/>
      <c r="J880" s="47"/>
      <c r="K880" s="47"/>
      <c r="L880" s="47"/>
      <c r="M880" s="86"/>
      <c r="N880" s="90"/>
      <c r="O880" s="87">
        <f t="shared" si="251"/>
        <v>0</v>
      </c>
      <c r="P880" s="88"/>
      <c r="Q880" s="88"/>
      <c r="R880" s="87">
        <f t="shared" si="252"/>
        <v>0</v>
      </c>
      <c r="S880" s="88"/>
      <c r="T880" s="88"/>
      <c r="U880" s="87">
        <f t="shared" si="253"/>
        <v>0</v>
      </c>
      <c r="V880" s="324"/>
    </row>
    <row r="881" spans="1:22" ht="42.75">
      <c r="A881" s="81"/>
      <c r="B881" s="369" t="s">
        <v>1538</v>
      </c>
      <c r="C881" s="346" t="s">
        <v>1539</v>
      </c>
      <c r="D881" s="378" t="s">
        <v>3446</v>
      </c>
      <c r="E881" s="20" t="str">
        <f t="shared" si="250"/>
        <v>Enter value from column G to column L</v>
      </c>
      <c r="F881" s="22"/>
      <c r="G881" s="47"/>
      <c r="H881" s="47"/>
      <c r="I881" s="47"/>
      <c r="J881" s="47"/>
      <c r="K881" s="47"/>
      <c r="L881" s="47"/>
      <c r="M881" s="86"/>
      <c r="N881" s="90"/>
      <c r="O881" s="87">
        <f t="shared" si="251"/>
        <v>0</v>
      </c>
      <c r="P881" s="88"/>
      <c r="Q881" s="88"/>
      <c r="R881" s="87">
        <f t="shared" si="252"/>
        <v>0</v>
      </c>
      <c r="S881" s="88"/>
      <c r="T881" s="88"/>
      <c r="U881" s="87">
        <f t="shared" si="253"/>
        <v>0</v>
      </c>
      <c r="V881" s="324"/>
    </row>
    <row r="882" spans="1:22" ht="42.75">
      <c r="A882" s="81"/>
      <c r="B882" s="369" t="s">
        <v>1540</v>
      </c>
      <c r="C882" s="346" t="s">
        <v>1541</v>
      </c>
      <c r="D882" s="378" t="s">
        <v>3446</v>
      </c>
      <c r="E882" s="20" t="str">
        <f t="shared" si="250"/>
        <v>Enter value from column G to column L</v>
      </c>
      <c r="F882" s="22"/>
      <c r="G882" s="47"/>
      <c r="H882" s="47"/>
      <c r="I882" s="47"/>
      <c r="J882" s="47"/>
      <c r="K882" s="47"/>
      <c r="L882" s="47"/>
      <c r="M882" s="86"/>
      <c r="N882" s="90"/>
      <c r="O882" s="87">
        <f t="shared" si="251"/>
        <v>0</v>
      </c>
      <c r="P882" s="88"/>
      <c r="Q882" s="88"/>
      <c r="R882" s="87">
        <f t="shared" si="252"/>
        <v>0</v>
      </c>
      <c r="S882" s="88"/>
      <c r="T882" s="88"/>
      <c r="U882" s="87">
        <f t="shared" si="253"/>
        <v>0</v>
      </c>
      <c r="V882" s="324"/>
    </row>
    <row r="883" spans="1:22" ht="42.75">
      <c r="A883" s="81"/>
      <c r="B883" s="369" t="s">
        <v>1542</v>
      </c>
      <c r="C883" s="346" t="s">
        <v>1543</v>
      </c>
      <c r="D883" s="378" t="s">
        <v>3446</v>
      </c>
      <c r="E883" s="20" t="str">
        <f t="shared" si="250"/>
        <v>Enter value from column G to column L</v>
      </c>
      <c r="F883" s="22"/>
      <c r="G883" s="47"/>
      <c r="H883" s="47"/>
      <c r="I883" s="47"/>
      <c r="J883" s="47"/>
      <c r="K883" s="47"/>
      <c r="L883" s="47"/>
      <c r="M883" s="86"/>
      <c r="N883" s="90"/>
      <c r="O883" s="87">
        <f t="shared" si="251"/>
        <v>0</v>
      </c>
      <c r="P883" s="88"/>
      <c r="Q883" s="88"/>
      <c r="R883" s="87">
        <f t="shared" si="252"/>
        <v>0</v>
      </c>
      <c r="S883" s="88"/>
      <c r="T883" s="88"/>
      <c r="U883" s="87">
        <f t="shared" si="253"/>
        <v>0</v>
      </c>
      <c r="V883" s="324"/>
    </row>
    <row r="884" spans="1:22" ht="42.75">
      <c r="A884" s="81"/>
      <c r="B884" s="369" t="s">
        <v>1544</v>
      </c>
      <c r="C884" s="346" t="s">
        <v>1545</v>
      </c>
      <c r="D884" s="378" t="s">
        <v>3446</v>
      </c>
      <c r="E884" s="20" t="str">
        <f t="shared" si="250"/>
        <v>Enter value from column G to column L</v>
      </c>
      <c r="F884" s="22"/>
      <c r="G884" s="47"/>
      <c r="H884" s="47"/>
      <c r="I884" s="47"/>
      <c r="J884" s="47"/>
      <c r="K884" s="47"/>
      <c r="L884" s="47"/>
      <c r="M884" s="86"/>
      <c r="N884" s="90"/>
      <c r="O884" s="87">
        <f t="shared" si="251"/>
        <v>0</v>
      </c>
      <c r="P884" s="88"/>
      <c r="Q884" s="88"/>
      <c r="R884" s="87">
        <f t="shared" si="252"/>
        <v>0</v>
      </c>
      <c r="S884" s="88"/>
      <c r="T884" s="88"/>
      <c r="U884" s="87">
        <f t="shared" si="253"/>
        <v>0</v>
      </c>
      <c r="V884" s="324"/>
    </row>
    <row r="885" spans="1:22" ht="42.75">
      <c r="A885" s="81"/>
      <c r="B885" s="369" t="s">
        <v>1546</v>
      </c>
      <c r="C885" s="346" t="s">
        <v>1547</v>
      </c>
      <c r="D885" s="378" t="s">
        <v>3446</v>
      </c>
      <c r="E885" s="20" t="str">
        <f t="shared" si="250"/>
        <v>Enter value from column G to column L</v>
      </c>
      <c r="F885" s="22"/>
      <c r="G885" s="47"/>
      <c r="H885" s="47"/>
      <c r="I885" s="47"/>
      <c r="J885" s="47"/>
      <c r="K885" s="47"/>
      <c r="L885" s="47"/>
      <c r="M885" s="86"/>
      <c r="N885" s="90"/>
      <c r="O885" s="87">
        <f t="shared" si="251"/>
        <v>0</v>
      </c>
      <c r="P885" s="88"/>
      <c r="Q885" s="88"/>
      <c r="R885" s="87">
        <f t="shared" si="252"/>
        <v>0</v>
      </c>
      <c r="S885" s="88"/>
      <c r="T885" s="88"/>
      <c r="U885" s="87">
        <f t="shared" si="253"/>
        <v>0</v>
      </c>
      <c r="V885" s="324"/>
    </row>
    <row r="886" spans="1:22" ht="42.75">
      <c r="A886" s="81"/>
      <c r="B886" s="369" t="s">
        <v>1548</v>
      </c>
      <c r="C886" s="346" t="s">
        <v>1549</v>
      </c>
      <c r="D886" s="378" t="s">
        <v>3446</v>
      </c>
      <c r="E886" s="20" t="str">
        <f t="shared" si="250"/>
        <v>Enter value from column G to column L</v>
      </c>
      <c r="F886" s="22"/>
      <c r="G886" s="47"/>
      <c r="H886" s="47"/>
      <c r="I886" s="47"/>
      <c r="J886" s="47"/>
      <c r="K886" s="47"/>
      <c r="L886" s="47"/>
      <c r="M886" s="86"/>
      <c r="N886" s="90"/>
      <c r="O886" s="87">
        <f t="shared" si="251"/>
        <v>0</v>
      </c>
      <c r="P886" s="88"/>
      <c r="Q886" s="88"/>
      <c r="R886" s="87">
        <f t="shared" si="252"/>
        <v>0</v>
      </c>
      <c r="S886" s="88"/>
      <c r="T886" s="88"/>
      <c r="U886" s="87">
        <f t="shared" si="253"/>
        <v>0</v>
      </c>
      <c r="V886" s="324"/>
    </row>
    <row r="887" spans="1:22" ht="42.75">
      <c r="A887" s="81"/>
      <c r="B887" s="369" t="s">
        <v>1550</v>
      </c>
      <c r="C887" s="346" t="s">
        <v>1551</v>
      </c>
      <c r="D887" s="378" t="s">
        <v>3446</v>
      </c>
      <c r="E887" s="20" t="str">
        <f t="shared" si="250"/>
        <v>Enter value from column G to column L</v>
      </c>
      <c r="F887" s="22"/>
      <c r="G887" s="47"/>
      <c r="H887" s="47"/>
      <c r="I887" s="47"/>
      <c r="J887" s="47"/>
      <c r="K887" s="47"/>
      <c r="L887" s="47"/>
      <c r="M887" s="86"/>
      <c r="N887" s="90"/>
      <c r="O887" s="87">
        <f t="shared" si="251"/>
        <v>0</v>
      </c>
      <c r="P887" s="88"/>
      <c r="Q887" s="88"/>
      <c r="R887" s="87">
        <f t="shared" si="252"/>
        <v>0</v>
      </c>
      <c r="S887" s="88"/>
      <c r="T887" s="88"/>
      <c r="U887" s="87">
        <f t="shared" si="253"/>
        <v>0</v>
      </c>
      <c r="V887" s="324"/>
    </row>
    <row r="888" spans="1:22" ht="42.75">
      <c r="A888" s="81"/>
      <c r="B888" s="369" t="s">
        <v>1552</v>
      </c>
      <c r="C888" s="346" t="s">
        <v>1553</v>
      </c>
      <c r="D888" s="378" t="s">
        <v>3446</v>
      </c>
      <c r="E888" s="20" t="str">
        <f t="shared" si="250"/>
        <v>Enter value from column G to column L</v>
      </c>
      <c r="F888" s="22"/>
      <c r="G888" s="47"/>
      <c r="H888" s="47"/>
      <c r="I888" s="47"/>
      <c r="J888" s="47"/>
      <c r="K888" s="47"/>
      <c r="L888" s="47"/>
      <c r="M888" s="86"/>
      <c r="N888" s="90"/>
      <c r="O888" s="87">
        <f t="shared" si="251"/>
        <v>0</v>
      </c>
      <c r="P888" s="88"/>
      <c r="Q888" s="88"/>
      <c r="R888" s="87">
        <f t="shared" si="252"/>
        <v>0</v>
      </c>
      <c r="S888" s="88"/>
      <c r="T888" s="88"/>
      <c r="U888" s="87">
        <f t="shared" si="253"/>
        <v>0</v>
      </c>
      <c r="V888" s="324"/>
    </row>
    <row r="889" spans="1:22" ht="28.5">
      <c r="A889" s="81"/>
      <c r="B889" s="369" t="s">
        <v>1554</v>
      </c>
      <c r="C889" s="346" t="s">
        <v>1555</v>
      </c>
      <c r="D889" s="378" t="s">
        <v>3446</v>
      </c>
      <c r="E889" s="20" t="str">
        <f t="shared" si="250"/>
        <v>Enter value from column G to column L</v>
      </c>
      <c r="F889" s="22"/>
      <c r="G889" s="47"/>
      <c r="H889" s="47"/>
      <c r="I889" s="47"/>
      <c r="J889" s="47"/>
      <c r="K889" s="47"/>
      <c r="L889" s="47"/>
      <c r="M889" s="86"/>
      <c r="N889" s="90"/>
      <c r="O889" s="87">
        <f t="shared" si="251"/>
        <v>0</v>
      </c>
      <c r="P889" s="88"/>
      <c r="Q889" s="88"/>
      <c r="R889" s="87">
        <f t="shared" si="252"/>
        <v>0</v>
      </c>
      <c r="S889" s="88"/>
      <c r="T889" s="88"/>
      <c r="U889" s="87">
        <f t="shared" si="253"/>
        <v>0</v>
      </c>
      <c r="V889" s="324"/>
    </row>
    <row r="890" spans="1:22" ht="42.75">
      <c r="A890" s="81"/>
      <c r="B890" s="369" t="s">
        <v>1556</v>
      </c>
      <c r="C890" s="346" t="s">
        <v>1557</v>
      </c>
      <c r="D890" s="378" t="s">
        <v>3446</v>
      </c>
      <c r="E890" s="20" t="str">
        <f t="shared" si="250"/>
        <v>Enter value from column G to column L</v>
      </c>
      <c r="F890" s="22"/>
      <c r="G890" s="47"/>
      <c r="H890" s="47"/>
      <c r="I890" s="47"/>
      <c r="J890" s="47"/>
      <c r="K890" s="47"/>
      <c r="L890" s="47"/>
      <c r="M890" s="86"/>
      <c r="N890" s="90"/>
      <c r="O890" s="87">
        <f t="shared" si="251"/>
        <v>0</v>
      </c>
      <c r="P890" s="88"/>
      <c r="Q890" s="88"/>
      <c r="R890" s="87">
        <f t="shared" si="252"/>
        <v>0</v>
      </c>
      <c r="S890" s="88"/>
      <c r="T890" s="88"/>
      <c r="U890" s="87">
        <f t="shared" si="253"/>
        <v>0</v>
      </c>
      <c r="V890" s="324"/>
    </row>
    <row r="891" spans="1:22">
      <c r="A891" s="81"/>
      <c r="B891" s="369"/>
      <c r="C891" s="346"/>
      <c r="D891" s="378"/>
      <c r="E891" s="254"/>
      <c r="F891" s="253"/>
      <c r="G891" s="255"/>
      <c r="H891" s="255"/>
      <c r="I891" s="255"/>
      <c r="J891" s="255"/>
      <c r="K891" s="255"/>
      <c r="L891" s="255"/>
      <c r="M891" s="85"/>
      <c r="N891" s="260"/>
      <c r="O891" s="253"/>
      <c r="P891" s="253"/>
      <c r="Q891" s="261"/>
      <c r="R891" s="253"/>
      <c r="S891" s="253"/>
      <c r="T891" s="261"/>
      <c r="U891" s="253"/>
      <c r="V891" s="262"/>
    </row>
    <row r="892" spans="1:22" s="72" customFormat="1" ht="15">
      <c r="A892" s="251">
        <v>500</v>
      </c>
      <c r="B892" s="370"/>
      <c r="C892" s="342" t="s">
        <v>64</v>
      </c>
      <c r="D892" s="380"/>
      <c r="E892" s="256"/>
      <c r="F892" s="252"/>
      <c r="G892" s="257"/>
      <c r="H892" s="257"/>
      <c r="I892" s="257"/>
      <c r="J892" s="257"/>
      <c r="K892" s="257"/>
      <c r="L892" s="257"/>
      <c r="N892" s="263"/>
      <c r="O892" s="252"/>
      <c r="P892" s="252"/>
      <c r="Q892" s="264"/>
      <c r="R892" s="252"/>
      <c r="S892" s="252"/>
      <c r="T892" s="264"/>
      <c r="U892" s="252"/>
      <c r="V892" s="265"/>
    </row>
    <row r="893" spans="1:22" ht="28.5">
      <c r="A893" s="81"/>
      <c r="B893" s="369" t="s">
        <v>1558</v>
      </c>
      <c r="C893" s="346" t="s">
        <v>1559</v>
      </c>
      <c r="D893" s="378" t="s">
        <v>3446</v>
      </c>
      <c r="E893" s="20" t="str">
        <f t="shared" ref="E893:E901" si="254">IF((COUNT(G893:L893)=0),"Enter value from column G to column L",SUM(G893:L893))</f>
        <v>Enter value from column G to column L</v>
      </c>
      <c r="F893" s="22"/>
      <c r="G893" s="47"/>
      <c r="H893" s="47"/>
      <c r="I893" s="47"/>
      <c r="J893" s="47"/>
      <c r="K893" s="47"/>
      <c r="L893" s="47"/>
      <c r="M893" s="86"/>
      <c r="N893" s="90"/>
      <c r="O893" s="87">
        <f t="shared" ref="O893:O901" si="255">N893</f>
        <v>0</v>
      </c>
      <c r="P893" s="88"/>
      <c r="Q893" s="88"/>
      <c r="R893" s="87">
        <f t="shared" ref="R893:R901" si="256">Q893</f>
        <v>0</v>
      </c>
      <c r="S893" s="88"/>
      <c r="T893" s="88"/>
      <c r="U893" s="87">
        <f t="shared" ref="U893:U901" si="257">T893</f>
        <v>0</v>
      </c>
      <c r="V893" s="324"/>
    </row>
    <row r="894" spans="1:22" ht="42.75">
      <c r="A894" s="81"/>
      <c r="B894" s="369" t="s">
        <v>1560</v>
      </c>
      <c r="C894" s="346" t="s">
        <v>1561</v>
      </c>
      <c r="D894" s="378" t="s">
        <v>3446</v>
      </c>
      <c r="E894" s="20" t="str">
        <f t="shared" si="254"/>
        <v>Enter value from column G to column L</v>
      </c>
      <c r="F894" s="22"/>
      <c r="G894" s="47"/>
      <c r="H894" s="47"/>
      <c r="I894" s="47"/>
      <c r="J894" s="47"/>
      <c r="K894" s="47"/>
      <c r="L894" s="47"/>
      <c r="M894" s="86"/>
      <c r="N894" s="90"/>
      <c r="O894" s="87">
        <f t="shared" si="255"/>
        <v>0</v>
      </c>
      <c r="P894" s="88"/>
      <c r="Q894" s="88"/>
      <c r="R894" s="87">
        <f t="shared" si="256"/>
        <v>0</v>
      </c>
      <c r="S894" s="88"/>
      <c r="T894" s="88"/>
      <c r="U894" s="87">
        <f t="shared" si="257"/>
        <v>0</v>
      </c>
      <c r="V894" s="324"/>
    </row>
    <row r="895" spans="1:22" ht="42.75">
      <c r="A895" s="81"/>
      <c r="B895" s="369" t="s">
        <v>1562</v>
      </c>
      <c r="C895" s="346" t="s">
        <v>1563</v>
      </c>
      <c r="D895" s="378" t="s">
        <v>3446</v>
      </c>
      <c r="E895" s="20" t="str">
        <f t="shared" si="254"/>
        <v>Enter value from column G to column L</v>
      </c>
      <c r="F895" s="22"/>
      <c r="G895" s="47"/>
      <c r="H895" s="47"/>
      <c r="I895" s="47"/>
      <c r="J895" s="47"/>
      <c r="K895" s="47"/>
      <c r="L895" s="47"/>
      <c r="M895" s="86"/>
      <c r="N895" s="90"/>
      <c r="O895" s="87">
        <f t="shared" si="255"/>
        <v>0</v>
      </c>
      <c r="P895" s="88"/>
      <c r="Q895" s="88"/>
      <c r="R895" s="87">
        <f t="shared" si="256"/>
        <v>0</v>
      </c>
      <c r="S895" s="88"/>
      <c r="T895" s="88"/>
      <c r="U895" s="87">
        <f t="shared" si="257"/>
        <v>0</v>
      </c>
      <c r="V895" s="324"/>
    </row>
    <row r="896" spans="1:22" ht="42.75">
      <c r="A896" s="81"/>
      <c r="B896" s="369" t="s">
        <v>1564</v>
      </c>
      <c r="C896" s="346" t="s">
        <v>1565</v>
      </c>
      <c r="D896" s="378" t="s">
        <v>3446</v>
      </c>
      <c r="E896" s="20" t="str">
        <f t="shared" si="254"/>
        <v>Enter value from column G to column L</v>
      </c>
      <c r="F896" s="22"/>
      <c r="G896" s="47"/>
      <c r="H896" s="47"/>
      <c r="I896" s="47"/>
      <c r="J896" s="47"/>
      <c r="K896" s="47"/>
      <c r="L896" s="47"/>
      <c r="M896" s="86"/>
      <c r="N896" s="90"/>
      <c r="O896" s="87">
        <f t="shared" si="255"/>
        <v>0</v>
      </c>
      <c r="P896" s="88"/>
      <c r="Q896" s="88"/>
      <c r="R896" s="87">
        <f t="shared" si="256"/>
        <v>0</v>
      </c>
      <c r="S896" s="88"/>
      <c r="T896" s="88"/>
      <c r="U896" s="87">
        <f t="shared" si="257"/>
        <v>0</v>
      </c>
      <c r="V896" s="324"/>
    </row>
    <row r="897" spans="1:22" ht="42.75">
      <c r="A897" s="81"/>
      <c r="B897" s="369" t="s">
        <v>1566</v>
      </c>
      <c r="C897" s="346" t="s">
        <v>1567</v>
      </c>
      <c r="D897" s="378" t="s">
        <v>3446</v>
      </c>
      <c r="E897" s="20" t="str">
        <f t="shared" si="254"/>
        <v>Enter value from column G to column L</v>
      </c>
      <c r="F897" s="22"/>
      <c r="G897" s="47"/>
      <c r="H897" s="47"/>
      <c r="I897" s="47"/>
      <c r="J897" s="47"/>
      <c r="K897" s="47"/>
      <c r="L897" s="47"/>
      <c r="M897" s="86"/>
      <c r="N897" s="90"/>
      <c r="O897" s="87">
        <f t="shared" si="255"/>
        <v>0</v>
      </c>
      <c r="P897" s="88"/>
      <c r="Q897" s="88"/>
      <c r="R897" s="87">
        <f t="shared" si="256"/>
        <v>0</v>
      </c>
      <c r="S897" s="88"/>
      <c r="T897" s="88"/>
      <c r="U897" s="87">
        <f t="shared" si="257"/>
        <v>0</v>
      </c>
      <c r="V897" s="324"/>
    </row>
    <row r="898" spans="1:22" ht="28.5">
      <c r="A898" s="81"/>
      <c r="B898" s="369" t="s">
        <v>1568</v>
      </c>
      <c r="C898" s="346" t="s">
        <v>1569</v>
      </c>
      <c r="D898" s="378" t="s">
        <v>3446</v>
      </c>
      <c r="E898" s="20" t="str">
        <f t="shared" si="254"/>
        <v>Enter value from column G to column L</v>
      </c>
      <c r="F898" s="22"/>
      <c r="G898" s="47"/>
      <c r="H898" s="47"/>
      <c r="I898" s="47"/>
      <c r="J898" s="47"/>
      <c r="K898" s="47"/>
      <c r="L898" s="47"/>
      <c r="M898" s="86"/>
      <c r="N898" s="90"/>
      <c r="O898" s="87">
        <f t="shared" si="255"/>
        <v>0</v>
      </c>
      <c r="P898" s="88"/>
      <c r="Q898" s="88"/>
      <c r="R898" s="87">
        <f t="shared" si="256"/>
        <v>0</v>
      </c>
      <c r="S898" s="88"/>
      <c r="T898" s="88"/>
      <c r="U898" s="87">
        <f t="shared" si="257"/>
        <v>0</v>
      </c>
      <c r="V898" s="324"/>
    </row>
    <row r="899" spans="1:22" ht="42.75">
      <c r="A899" s="81"/>
      <c r="B899" s="369" t="s">
        <v>1570</v>
      </c>
      <c r="C899" s="346" t="s">
        <v>1571</v>
      </c>
      <c r="D899" s="378" t="s">
        <v>3446</v>
      </c>
      <c r="E899" s="20" t="str">
        <f t="shared" si="254"/>
        <v>Enter value from column G to column L</v>
      </c>
      <c r="F899" s="22"/>
      <c r="G899" s="47"/>
      <c r="H899" s="47"/>
      <c r="I899" s="47"/>
      <c r="J899" s="47"/>
      <c r="K899" s="47"/>
      <c r="L899" s="47"/>
      <c r="M899" s="86"/>
      <c r="N899" s="90"/>
      <c r="O899" s="87">
        <f t="shared" si="255"/>
        <v>0</v>
      </c>
      <c r="P899" s="88"/>
      <c r="Q899" s="88"/>
      <c r="R899" s="87">
        <f t="shared" si="256"/>
        <v>0</v>
      </c>
      <c r="S899" s="88"/>
      <c r="T899" s="88"/>
      <c r="U899" s="87">
        <f t="shared" si="257"/>
        <v>0</v>
      </c>
      <c r="V899" s="324"/>
    </row>
    <row r="900" spans="1:22" ht="42.75">
      <c r="A900" s="81"/>
      <c r="B900" s="369" t="s">
        <v>1572</v>
      </c>
      <c r="C900" s="346" t="s">
        <v>1573</v>
      </c>
      <c r="D900" s="378" t="s">
        <v>3446</v>
      </c>
      <c r="E900" s="20" t="str">
        <f t="shared" si="254"/>
        <v>Enter value from column G to column L</v>
      </c>
      <c r="F900" s="22"/>
      <c r="G900" s="47"/>
      <c r="H900" s="47"/>
      <c r="I900" s="47"/>
      <c r="J900" s="47"/>
      <c r="K900" s="47"/>
      <c r="L900" s="47"/>
      <c r="M900" s="86"/>
      <c r="N900" s="90"/>
      <c r="O900" s="87">
        <f t="shared" si="255"/>
        <v>0</v>
      </c>
      <c r="P900" s="88"/>
      <c r="Q900" s="88"/>
      <c r="R900" s="87">
        <f t="shared" si="256"/>
        <v>0</v>
      </c>
      <c r="S900" s="88"/>
      <c r="T900" s="88"/>
      <c r="U900" s="87">
        <f t="shared" si="257"/>
        <v>0</v>
      </c>
      <c r="V900" s="324"/>
    </row>
    <row r="901" spans="1:22" ht="28.5">
      <c r="A901" s="81"/>
      <c r="B901" s="369" t="s">
        <v>1574</v>
      </c>
      <c r="C901" s="346" t="s">
        <v>1575</v>
      </c>
      <c r="D901" s="378" t="s">
        <v>3446</v>
      </c>
      <c r="E901" s="20" t="str">
        <f t="shared" si="254"/>
        <v>Enter value from column G to column L</v>
      </c>
      <c r="F901" s="22"/>
      <c r="G901" s="47"/>
      <c r="H901" s="47"/>
      <c r="I901" s="47"/>
      <c r="J901" s="47"/>
      <c r="K901" s="47"/>
      <c r="L901" s="47"/>
      <c r="M901" s="86"/>
      <c r="N901" s="90"/>
      <c r="O901" s="87">
        <f t="shared" si="255"/>
        <v>0</v>
      </c>
      <c r="P901" s="88"/>
      <c r="Q901" s="88"/>
      <c r="R901" s="87">
        <f t="shared" si="256"/>
        <v>0</v>
      </c>
      <c r="S901" s="88"/>
      <c r="T901" s="88"/>
      <c r="U901" s="87">
        <f t="shared" si="257"/>
        <v>0</v>
      </c>
      <c r="V901" s="324"/>
    </row>
    <row r="902" spans="1:22">
      <c r="A902" s="81"/>
      <c r="B902" s="369"/>
      <c r="C902" s="346"/>
      <c r="D902" s="378"/>
      <c r="E902" s="254"/>
      <c r="F902" s="253"/>
      <c r="G902" s="255"/>
      <c r="H902" s="255"/>
      <c r="I902" s="255"/>
      <c r="J902" s="255"/>
      <c r="K902" s="255"/>
      <c r="L902" s="255"/>
      <c r="M902" s="85"/>
      <c r="N902" s="260"/>
      <c r="O902" s="253"/>
      <c r="P902" s="253"/>
      <c r="Q902" s="261"/>
      <c r="R902" s="253"/>
      <c r="S902" s="253"/>
      <c r="T902" s="261"/>
      <c r="U902" s="253"/>
      <c r="V902" s="262"/>
    </row>
    <row r="903" spans="1:22" s="72" customFormat="1" ht="30">
      <c r="A903" s="251">
        <v>500</v>
      </c>
      <c r="B903" s="370"/>
      <c r="C903" s="342" t="s">
        <v>22</v>
      </c>
      <c r="D903" s="380"/>
      <c r="E903" s="256"/>
      <c r="F903" s="252"/>
      <c r="G903" s="257"/>
      <c r="H903" s="257"/>
      <c r="I903" s="257"/>
      <c r="J903" s="257"/>
      <c r="K903" s="257"/>
      <c r="L903" s="257"/>
      <c r="N903" s="263"/>
      <c r="O903" s="252"/>
      <c r="P903" s="252"/>
      <c r="Q903" s="264"/>
      <c r="R903" s="252"/>
      <c r="S903" s="252"/>
      <c r="T903" s="264"/>
      <c r="U903" s="252"/>
      <c r="V903" s="265"/>
    </row>
    <row r="904" spans="1:22" ht="28.5">
      <c r="A904" s="81"/>
      <c r="B904" s="369" t="s">
        <v>1576</v>
      </c>
      <c r="C904" s="346" t="s">
        <v>1577</v>
      </c>
      <c r="D904" s="378" t="s">
        <v>3446</v>
      </c>
      <c r="E904" s="20" t="str">
        <f t="shared" ref="E904:E922" si="258">IF((COUNT(G904:L904)=0),"Enter value from column G to column L",SUM(G904:L904))</f>
        <v>Enter value from column G to column L</v>
      </c>
      <c r="F904" s="22"/>
      <c r="G904" s="47"/>
      <c r="H904" s="47"/>
      <c r="I904" s="47"/>
      <c r="J904" s="47"/>
      <c r="K904" s="47"/>
      <c r="L904" s="47"/>
      <c r="M904" s="86"/>
      <c r="N904" s="90"/>
      <c r="O904" s="87">
        <f t="shared" ref="O904:O922" si="259">N904</f>
        <v>0</v>
      </c>
      <c r="P904" s="88"/>
      <c r="Q904" s="88"/>
      <c r="R904" s="87">
        <f t="shared" ref="R904:R922" si="260">Q904</f>
        <v>0</v>
      </c>
      <c r="S904" s="88"/>
      <c r="T904" s="88"/>
      <c r="U904" s="87">
        <f t="shared" ref="U904:U922" si="261">T904</f>
        <v>0</v>
      </c>
      <c r="V904" s="324"/>
    </row>
    <row r="905" spans="1:22" ht="28.5">
      <c r="A905" s="81"/>
      <c r="B905" s="369" t="s">
        <v>1578</v>
      </c>
      <c r="C905" s="346" t="s">
        <v>1579</v>
      </c>
      <c r="D905" s="378" t="s">
        <v>3446</v>
      </c>
      <c r="E905" s="20" t="str">
        <f t="shared" si="258"/>
        <v>Enter value from column G to column L</v>
      </c>
      <c r="F905" s="22"/>
      <c r="G905" s="47"/>
      <c r="H905" s="47"/>
      <c r="I905" s="47"/>
      <c r="J905" s="47"/>
      <c r="K905" s="47"/>
      <c r="L905" s="47"/>
      <c r="M905" s="86"/>
      <c r="N905" s="90"/>
      <c r="O905" s="87">
        <f t="shared" si="259"/>
        <v>0</v>
      </c>
      <c r="P905" s="88"/>
      <c r="Q905" s="88"/>
      <c r="R905" s="87">
        <f t="shared" si="260"/>
        <v>0</v>
      </c>
      <c r="S905" s="88"/>
      <c r="T905" s="88"/>
      <c r="U905" s="87">
        <f t="shared" si="261"/>
        <v>0</v>
      </c>
      <c r="V905" s="324"/>
    </row>
    <row r="906" spans="1:22" ht="28.5">
      <c r="A906" s="81"/>
      <c r="B906" s="369" t="s">
        <v>1580</v>
      </c>
      <c r="C906" s="346" t="s">
        <v>1581</v>
      </c>
      <c r="D906" s="378" t="s">
        <v>3446</v>
      </c>
      <c r="E906" s="20" t="str">
        <f t="shared" si="258"/>
        <v>Enter value from column G to column L</v>
      </c>
      <c r="F906" s="22"/>
      <c r="G906" s="47"/>
      <c r="H906" s="47"/>
      <c r="I906" s="47"/>
      <c r="J906" s="47"/>
      <c r="K906" s="47"/>
      <c r="L906" s="47"/>
      <c r="M906" s="86"/>
      <c r="N906" s="90"/>
      <c r="O906" s="87">
        <f t="shared" si="259"/>
        <v>0</v>
      </c>
      <c r="P906" s="88"/>
      <c r="Q906" s="88"/>
      <c r="R906" s="87">
        <f t="shared" si="260"/>
        <v>0</v>
      </c>
      <c r="S906" s="88"/>
      <c r="T906" s="88"/>
      <c r="U906" s="87">
        <f t="shared" si="261"/>
        <v>0</v>
      </c>
      <c r="V906" s="324"/>
    </row>
    <row r="907" spans="1:22" ht="42.75">
      <c r="A907" s="81"/>
      <c r="B907" s="369" t="s">
        <v>1582</v>
      </c>
      <c r="C907" s="346" t="s">
        <v>1583</v>
      </c>
      <c r="D907" s="378" t="s">
        <v>3446</v>
      </c>
      <c r="E907" s="20" t="str">
        <f t="shared" si="258"/>
        <v>Enter value from column G to column L</v>
      </c>
      <c r="F907" s="22"/>
      <c r="G907" s="47"/>
      <c r="H907" s="47"/>
      <c r="I907" s="47"/>
      <c r="J907" s="47"/>
      <c r="K907" s="47"/>
      <c r="L907" s="47"/>
      <c r="M907" s="86"/>
      <c r="N907" s="90"/>
      <c r="O907" s="87">
        <f t="shared" si="259"/>
        <v>0</v>
      </c>
      <c r="P907" s="88"/>
      <c r="Q907" s="88"/>
      <c r="R907" s="87">
        <f t="shared" si="260"/>
        <v>0</v>
      </c>
      <c r="S907" s="88"/>
      <c r="T907" s="88"/>
      <c r="U907" s="87">
        <f t="shared" si="261"/>
        <v>0</v>
      </c>
      <c r="V907" s="324"/>
    </row>
    <row r="908" spans="1:22" ht="42.75">
      <c r="A908" s="81"/>
      <c r="B908" s="369" t="s">
        <v>1584</v>
      </c>
      <c r="C908" s="346" t="s">
        <v>1585</v>
      </c>
      <c r="D908" s="378" t="s">
        <v>3446</v>
      </c>
      <c r="E908" s="20" t="str">
        <f t="shared" si="258"/>
        <v>Enter value from column G to column L</v>
      </c>
      <c r="F908" s="22"/>
      <c r="G908" s="47"/>
      <c r="H908" s="47"/>
      <c r="I908" s="47"/>
      <c r="J908" s="47"/>
      <c r="K908" s="47"/>
      <c r="L908" s="47"/>
      <c r="M908" s="86"/>
      <c r="N908" s="90"/>
      <c r="O908" s="87">
        <f t="shared" si="259"/>
        <v>0</v>
      </c>
      <c r="P908" s="88"/>
      <c r="Q908" s="88"/>
      <c r="R908" s="87">
        <f t="shared" si="260"/>
        <v>0</v>
      </c>
      <c r="S908" s="88"/>
      <c r="T908" s="88"/>
      <c r="U908" s="87">
        <f t="shared" si="261"/>
        <v>0</v>
      </c>
      <c r="V908" s="324"/>
    </row>
    <row r="909" spans="1:22" ht="42.75">
      <c r="A909" s="81"/>
      <c r="B909" s="369" t="s">
        <v>1586</v>
      </c>
      <c r="C909" s="346" t="s">
        <v>1587</v>
      </c>
      <c r="D909" s="378" t="s">
        <v>3446</v>
      </c>
      <c r="E909" s="20" t="str">
        <f t="shared" si="258"/>
        <v>Enter value from column G to column L</v>
      </c>
      <c r="F909" s="22"/>
      <c r="G909" s="47"/>
      <c r="H909" s="47"/>
      <c r="I909" s="47"/>
      <c r="J909" s="47"/>
      <c r="K909" s="47"/>
      <c r="L909" s="47"/>
      <c r="M909" s="86"/>
      <c r="N909" s="90"/>
      <c r="O909" s="87">
        <f t="shared" si="259"/>
        <v>0</v>
      </c>
      <c r="P909" s="88"/>
      <c r="Q909" s="88"/>
      <c r="R909" s="87">
        <f t="shared" si="260"/>
        <v>0</v>
      </c>
      <c r="S909" s="88"/>
      <c r="T909" s="88"/>
      <c r="U909" s="87">
        <f t="shared" si="261"/>
        <v>0</v>
      </c>
      <c r="V909" s="324"/>
    </row>
    <row r="910" spans="1:22" ht="42.75">
      <c r="A910" s="81"/>
      <c r="B910" s="369" t="s">
        <v>1588</v>
      </c>
      <c r="C910" s="346" t="s">
        <v>1589</v>
      </c>
      <c r="D910" s="378" t="s">
        <v>3446</v>
      </c>
      <c r="E910" s="20" t="str">
        <f t="shared" si="258"/>
        <v>Enter value from column G to column L</v>
      </c>
      <c r="F910" s="22"/>
      <c r="G910" s="47"/>
      <c r="H910" s="47"/>
      <c r="I910" s="47"/>
      <c r="J910" s="47"/>
      <c r="K910" s="47"/>
      <c r="L910" s="47"/>
      <c r="M910" s="86"/>
      <c r="N910" s="90"/>
      <c r="O910" s="87">
        <f t="shared" si="259"/>
        <v>0</v>
      </c>
      <c r="P910" s="88"/>
      <c r="Q910" s="88"/>
      <c r="R910" s="87">
        <f t="shared" si="260"/>
        <v>0</v>
      </c>
      <c r="S910" s="88"/>
      <c r="T910" s="88"/>
      <c r="U910" s="87">
        <f t="shared" si="261"/>
        <v>0</v>
      </c>
      <c r="V910" s="324"/>
    </row>
    <row r="911" spans="1:22" ht="42.75">
      <c r="A911" s="81"/>
      <c r="B911" s="369" t="s">
        <v>1590</v>
      </c>
      <c r="C911" s="346" t="s">
        <v>1591</v>
      </c>
      <c r="D911" s="378" t="s">
        <v>3446</v>
      </c>
      <c r="E911" s="20" t="str">
        <f t="shared" si="258"/>
        <v>Enter value from column G to column L</v>
      </c>
      <c r="F911" s="22"/>
      <c r="G911" s="47"/>
      <c r="H911" s="47"/>
      <c r="I911" s="47"/>
      <c r="J911" s="47"/>
      <c r="K911" s="47"/>
      <c r="L911" s="47"/>
      <c r="M911" s="86"/>
      <c r="N911" s="90"/>
      <c r="O911" s="87">
        <f t="shared" si="259"/>
        <v>0</v>
      </c>
      <c r="P911" s="88"/>
      <c r="Q911" s="88"/>
      <c r="R911" s="87">
        <f t="shared" si="260"/>
        <v>0</v>
      </c>
      <c r="S911" s="88"/>
      <c r="T911" s="88"/>
      <c r="U911" s="87">
        <f t="shared" si="261"/>
        <v>0</v>
      </c>
      <c r="V911" s="324"/>
    </row>
    <row r="912" spans="1:22" ht="42.75">
      <c r="A912" s="81"/>
      <c r="B912" s="369" t="s">
        <v>1592</v>
      </c>
      <c r="C912" s="346" t="s">
        <v>1593</v>
      </c>
      <c r="D912" s="378" t="s">
        <v>3446</v>
      </c>
      <c r="E912" s="20" t="str">
        <f t="shared" si="258"/>
        <v>Enter value from column G to column L</v>
      </c>
      <c r="F912" s="22"/>
      <c r="G912" s="47"/>
      <c r="H912" s="47"/>
      <c r="I912" s="47"/>
      <c r="J912" s="47"/>
      <c r="K912" s="47"/>
      <c r="L912" s="47"/>
      <c r="M912" s="86"/>
      <c r="N912" s="90"/>
      <c r="O912" s="87">
        <f t="shared" si="259"/>
        <v>0</v>
      </c>
      <c r="P912" s="88"/>
      <c r="Q912" s="88"/>
      <c r="R912" s="87">
        <f t="shared" si="260"/>
        <v>0</v>
      </c>
      <c r="S912" s="88"/>
      <c r="T912" s="88"/>
      <c r="U912" s="87">
        <f t="shared" si="261"/>
        <v>0</v>
      </c>
      <c r="V912" s="324"/>
    </row>
    <row r="913" spans="1:22" ht="42.75">
      <c r="A913" s="81"/>
      <c r="B913" s="369" t="s">
        <v>1594</v>
      </c>
      <c r="C913" s="346" t="s">
        <v>3572</v>
      </c>
      <c r="D913" s="378" t="s">
        <v>3446</v>
      </c>
      <c r="E913" s="20" t="str">
        <f t="shared" si="258"/>
        <v>Enter value from column G to column L</v>
      </c>
      <c r="F913" s="22"/>
      <c r="G913" s="47"/>
      <c r="H913" s="47"/>
      <c r="I913" s="47"/>
      <c r="J913" s="47"/>
      <c r="K913" s="47"/>
      <c r="L913" s="47"/>
      <c r="M913" s="86"/>
      <c r="N913" s="90"/>
      <c r="O913" s="87">
        <f t="shared" si="259"/>
        <v>0</v>
      </c>
      <c r="P913" s="88"/>
      <c r="Q913" s="88"/>
      <c r="R913" s="87">
        <f t="shared" si="260"/>
        <v>0</v>
      </c>
      <c r="S913" s="88"/>
      <c r="T913" s="88"/>
      <c r="U913" s="87">
        <f t="shared" si="261"/>
        <v>0</v>
      </c>
      <c r="V913" s="324"/>
    </row>
    <row r="914" spans="1:22" ht="42.75">
      <c r="A914" s="81"/>
      <c r="B914" s="369" t="s">
        <v>1595</v>
      </c>
      <c r="C914" s="346" t="s">
        <v>3573</v>
      </c>
      <c r="D914" s="378" t="s">
        <v>3446</v>
      </c>
      <c r="E914" s="20" t="str">
        <f t="shared" si="258"/>
        <v>Enter value from column G to column L</v>
      </c>
      <c r="F914" s="22"/>
      <c r="G914" s="47"/>
      <c r="H914" s="47"/>
      <c r="I914" s="47"/>
      <c r="J914" s="47"/>
      <c r="K914" s="47"/>
      <c r="L914" s="47"/>
      <c r="M914" s="86"/>
      <c r="N914" s="90"/>
      <c r="O914" s="87">
        <f t="shared" si="259"/>
        <v>0</v>
      </c>
      <c r="P914" s="88"/>
      <c r="Q914" s="88"/>
      <c r="R914" s="87">
        <f t="shared" si="260"/>
        <v>0</v>
      </c>
      <c r="S914" s="88"/>
      <c r="T914" s="88"/>
      <c r="U914" s="87">
        <f t="shared" si="261"/>
        <v>0</v>
      </c>
      <c r="V914" s="324"/>
    </row>
    <row r="915" spans="1:22" ht="42.75">
      <c r="A915" s="81"/>
      <c r="B915" s="369" t="s">
        <v>1596</v>
      </c>
      <c r="C915" s="346" t="s">
        <v>3574</v>
      </c>
      <c r="D915" s="378" t="s">
        <v>3446</v>
      </c>
      <c r="E915" s="20" t="str">
        <f t="shared" si="258"/>
        <v>Enter value from column G to column L</v>
      </c>
      <c r="F915" s="22"/>
      <c r="G915" s="47"/>
      <c r="H915" s="47"/>
      <c r="I915" s="47"/>
      <c r="J915" s="47"/>
      <c r="K915" s="47"/>
      <c r="L915" s="47"/>
      <c r="M915" s="86"/>
      <c r="N915" s="90"/>
      <c r="O915" s="87">
        <f t="shared" si="259"/>
        <v>0</v>
      </c>
      <c r="P915" s="88"/>
      <c r="Q915" s="88"/>
      <c r="R915" s="87">
        <f t="shared" si="260"/>
        <v>0</v>
      </c>
      <c r="S915" s="88"/>
      <c r="T915" s="88"/>
      <c r="U915" s="87">
        <f t="shared" si="261"/>
        <v>0</v>
      </c>
      <c r="V915" s="324"/>
    </row>
    <row r="916" spans="1:22" ht="42.75">
      <c r="A916" s="81"/>
      <c r="B916" s="369" t="s">
        <v>1597</v>
      </c>
      <c r="C916" s="346" t="s">
        <v>3575</v>
      </c>
      <c r="D916" s="378" t="s">
        <v>3446</v>
      </c>
      <c r="E916" s="20" t="str">
        <f t="shared" si="258"/>
        <v>Enter value from column G to column L</v>
      </c>
      <c r="F916" s="22"/>
      <c r="G916" s="47"/>
      <c r="H916" s="47"/>
      <c r="I916" s="47"/>
      <c r="J916" s="47"/>
      <c r="K916" s="47"/>
      <c r="L916" s="47"/>
      <c r="M916" s="86"/>
      <c r="N916" s="90"/>
      <c r="O916" s="87">
        <f t="shared" si="259"/>
        <v>0</v>
      </c>
      <c r="P916" s="88"/>
      <c r="Q916" s="88"/>
      <c r="R916" s="87">
        <f t="shared" si="260"/>
        <v>0</v>
      </c>
      <c r="S916" s="88"/>
      <c r="T916" s="88"/>
      <c r="U916" s="87">
        <f t="shared" si="261"/>
        <v>0</v>
      </c>
      <c r="V916" s="324"/>
    </row>
    <row r="917" spans="1:22" ht="57">
      <c r="A917" s="81"/>
      <c r="B917" s="369" t="s">
        <v>1598</v>
      </c>
      <c r="C917" s="346" t="s">
        <v>3576</v>
      </c>
      <c r="D917" s="378" t="s">
        <v>3446</v>
      </c>
      <c r="E917" s="20" t="str">
        <f t="shared" si="258"/>
        <v>Enter value from column G to column L</v>
      </c>
      <c r="F917" s="22"/>
      <c r="G917" s="47"/>
      <c r="H917" s="47"/>
      <c r="I917" s="47"/>
      <c r="J917" s="47"/>
      <c r="K917" s="47"/>
      <c r="L917" s="47"/>
      <c r="M917" s="86"/>
      <c r="N917" s="90"/>
      <c r="O917" s="87">
        <f t="shared" si="259"/>
        <v>0</v>
      </c>
      <c r="P917" s="88"/>
      <c r="Q917" s="88"/>
      <c r="R917" s="87">
        <f t="shared" si="260"/>
        <v>0</v>
      </c>
      <c r="S917" s="88"/>
      <c r="T917" s="88"/>
      <c r="U917" s="87">
        <f t="shared" si="261"/>
        <v>0</v>
      </c>
      <c r="V917" s="324"/>
    </row>
    <row r="918" spans="1:22" ht="57">
      <c r="A918" s="81"/>
      <c r="B918" s="369" t="s">
        <v>1599</v>
      </c>
      <c r="C918" s="346" t="s">
        <v>3577</v>
      </c>
      <c r="D918" s="378" t="s">
        <v>3446</v>
      </c>
      <c r="E918" s="20" t="str">
        <f t="shared" si="258"/>
        <v>Enter value from column G to column L</v>
      </c>
      <c r="F918" s="22"/>
      <c r="G918" s="47"/>
      <c r="H918" s="47"/>
      <c r="I918" s="47"/>
      <c r="J918" s="47"/>
      <c r="K918" s="47"/>
      <c r="L918" s="47"/>
      <c r="M918" s="86"/>
      <c r="N918" s="90"/>
      <c r="O918" s="87">
        <f t="shared" si="259"/>
        <v>0</v>
      </c>
      <c r="P918" s="88"/>
      <c r="Q918" s="88"/>
      <c r="R918" s="87">
        <f t="shared" si="260"/>
        <v>0</v>
      </c>
      <c r="S918" s="88"/>
      <c r="T918" s="88"/>
      <c r="U918" s="87">
        <f t="shared" si="261"/>
        <v>0</v>
      </c>
      <c r="V918" s="324"/>
    </row>
    <row r="919" spans="1:22" ht="57">
      <c r="A919" s="81"/>
      <c r="B919" s="369" t="s">
        <v>1600</v>
      </c>
      <c r="C919" s="346" t="s">
        <v>3578</v>
      </c>
      <c r="D919" s="378" t="s">
        <v>3446</v>
      </c>
      <c r="E919" s="20" t="str">
        <f t="shared" si="258"/>
        <v>Enter value from column G to column L</v>
      </c>
      <c r="F919" s="22"/>
      <c r="G919" s="47"/>
      <c r="H919" s="47"/>
      <c r="I919" s="47"/>
      <c r="J919" s="47"/>
      <c r="K919" s="47"/>
      <c r="L919" s="47"/>
      <c r="M919" s="86"/>
      <c r="N919" s="90"/>
      <c r="O919" s="87">
        <f t="shared" si="259"/>
        <v>0</v>
      </c>
      <c r="P919" s="88"/>
      <c r="Q919" s="88"/>
      <c r="R919" s="87">
        <f t="shared" si="260"/>
        <v>0</v>
      </c>
      <c r="S919" s="88"/>
      <c r="T919" s="88"/>
      <c r="U919" s="87">
        <f t="shared" si="261"/>
        <v>0</v>
      </c>
      <c r="V919" s="324"/>
    </row>
    <row r="920" spans="1:22" ht="57">
      <c r="A920" s="81"/>
      <c r="B920" s="369" t="s">
        <v>1601</v>
      </c>
      <c r="C920" s="346" t="s">
        <v>3579</v>
      </c>
      <c r="D920" s="378" t="s">
        <v>3446</v>
      </c>
      <c r="E920" s="20" t="str">
        <f t="shared" si="258"/>
        <v>Enter value from column G to column L</v>
      </c>
      <c r="F920" s="22"/>
      <c r="G920" s="47"/>
      <c r="H920" s="47"/>
      <c r="I920" s="47"/>
      <c r="J920" s="47"/>
      <c r="K920" s="47"/>
      <c r="L920" s="47"/>
      <c r="M920" s="86"/>
      <c r="N920" s="90"/>
      <c r="O920" s="87">
        <f t="shared" si="259"/>
        <v>0</v>
      </c>
      <c r="P920" s="88"/>
      <c r="Q920" s="88"/>
      <c r="R920" s="87">
        <f t="shared" si="260"/>
        <v>0</v>
      </c>
      <c r="S920" s="88"/>
      <c r="T920" s="88"/>
      <c r="U920" s="87">
        <f t="shared" si="261"/>
        <v>0</v>
      </c>
      <c r="V920" s="324"/>
    </row>
    <row r="921" spans="1:22" ht="57">
      <c r="A921" s="81"/>
      <c r="B921" s="369" t="s">
        <v>1602</v>
      </c>
      <c r="C921" s="346" t="s">
        <v>3580</v>
      </c>
      <c r="D921" s="378" t="s">
        <v>3446</v>
      </c>
      <c r="E921" s="20" t="str">
        <f t="shared" si="258"/>
        <v>Enter value from column G to column L</v>
      </c>
      <c r="F921" s="22"/>
      <c r="G921" s="47"/>
      <c r="H921" s="47"/>
      <c r="I921" s="47"/>
      <c r="J921" s="47"/>
      <c r="K921" s="47"/>
      <c r="L921" s="47"/>
      <c r="M921" s="86"/>
      <c r="N921" s="90"/>
      <c r="O921" s="87">
        <f t="shared" si="259"/>
        <v>0</v>
      </c>
      <c r="P921" s="88"/>
      <c r="Q921" s="88"/>
      <c r="R921" s="87">
        <f t="shared" si="260"/>
        <v>0</v>
      </c>
      <c r="S921" s="88"/>
      <c r="T921" s="88"/>
      <c r="U921" s="87">
        <f t="shared" si="261"/>
        <v>0</v>
      </c>
      <c r="V921" s="324"/>
    </row>
    <row r="922" spans="1:22" ht="57">
      <c r="A922" s="81"/>
      <c r="B922" s="369" t="s">
        <v>1603</v>
      </c>
      <c r="C922" s="346" t="s">
        <v>3581</v>
      </c>
      <c r="D922" s="378" t="s">
        <v>3446</v>
      </c>
      <c r="E922" s="20" t="str">
        <f t="shared" si="258"/>
        <v>Enter value from column G to column L</v>
      </c>
      <c r="F922" s="22"/>
      <c r="G922" s="47"/>
      <c r="H922" s="47"/>
      <c r="I922" s="47"/>
      <c r="J922" s="47"/>
      <c r="K922" s="47"/>
      <c r="L922" s="47"/>
      <c r="M922" s="86"/>
      <c r="N922" s="90"/>
      <c r="O922" s="87">
        <f t="shared" si="259"/>
        <v>0</v>
      </c>
      <c r="P922" s="88"/>
      <c r="Q922" s="88"/>
      <c r="R922" s="87">
        <f t="shared" si="260"/>
        <v>0</v>
      </c>
      <c r="S922" s="88"/>
      <c r="T922" s="88"/>
      <c r="U922" s="87">
        <f t="shared" si="261"/>
        <v>0</v>
      </c>
      <c r="V922" s="324"/>
    </row>
    <row r="923" spans="1:22">
      <c r="A923" s="81"/>
      <c r="B923" s="369"/>
      <c r="C923" s="346"/>
      <c r="D923" s="378"/>
      <c r="E923" s="254"/>
      <c r="F923" s="253"/>
      <c r="G923" s="255"/>
      <c r="H923" s="255"/>
      <c r="I923" s="255"/>
      <c r="J923" s="255"/>
      <c r="K923" s="255"/>
      <c r="L923" s="255"/>
      <c r="M923" s="85"/>
      <c r="N923" s="260"/>
      <c r="O923" s="253"/>
      <c r="P923" s="253"/>
      <c r="Q923" s="261"/>
      <c r="R923" s="253"/>
      <c r="S923" s="253"/>
      <c r="T923" s="261"/>
      <c r="U923" s="253"/>
      <c r="V923" s="262"/>
    </row>
    <row r="924" spans="1:22" s="72" customFormat="1" ht="15">
      <c r="A924" s="251">
        <v>500</v>
      </c>
      <c r="B924" s="370"/>
      <c r="C924" s="342" t="s">
        <v>1604</v>
      </c>
      <c r="D924" s="380"/>
      <c r="E924" s="256"/>
      <c r="F924" s="252"/>
      <c r="G924" s="257"/>
      <c r="H924" s="257"/>
      <c r="I924" s="257"/>
      <c r="J924" s="257"/>
      <c r="K924" s="257"/>
      <c r="L924" s="257"/>
      <c r="N924" s="263"/>
      <c r="O924" s="252"/>
      <c r="P924" s="252"/>
      <c r="Q924" s="264"/>
      <c r="R924" s="252"/>
      <c r="S924" s="252"/>
      <c r="T924" s="264"/>
      <c r="U924" s="252"/>
      <c r="V924" s="265"/>
    </row>
    <row r="925" spans="1:22" ht="28.5">
      <c r="A925" s="81"/>
      <c r="B925" s="369" t="s">
        <v>1605</v>
      </c>
      <c r="C925" s="346" t="s">
        <v>1606</v>
      </c>
      <c r="D925" s="378" t="s">
        <v>3451</v>
      </c>
      <c r="E925" s="20" t="str">
        <f>IF((COUNT(G925:L925)=0),"Enter value from column G to column L",SUM(G925:L925))</f>
        <v>Enter value from column G to column L</v>
      </c>
      <c r="F925" s="22"/>
      <c r="G925" s="47"/>
      <c r="H925" s="47"/>
      <c r="I925" s="47"/>
      <c r="J925" s="47"/>
      <c r="K925" s="47"/>
      <c r="L925" s="47"/>
      <c r="M925" s="86"/>
      <c r="N925" s="90"/>
      <c r="O925" s="87">
        <f t="shared" ref="O925" si="262">N925</f>
        <v>0</v>
      </c>
      <c r="P925" s="88"/>
      <c r="Q925" s="88"/>
      <c r="R925" s="87">
        <f t="shared" ref="R925" si="263">Q925</f>
        <v>0</v>
      </c>
      <c r="S925" s="88"/>
      <c r="T925" s="88"/>
      <c r="U925" s="87">
        <f t="shared" ref="U925" si="264">T925</f>
        <v>0</v>
      </c>
      <c r="V925" s="324"/>
    </row>
    <row r="926" spans="1:22">
      <c r="A926" s="81"/>
      <c r="B926" s="369"/>
      <c r="C926" s="346"/>
      <c r="D926" s="378"/>
      <c r="E926" s="254"/>
      <c r="F926" s="253"/>
      <c r="G926" s="255"/>
      <c r="H926" s="255"/>
      <c r="I926" s="255"/>
      <c r="J926" s="255"/>
      <c r="K926" s="255"/>
      <c r="L926" s="255"/>
      <c r="M926" s="85"/>
      <c r="N926" s="260"/>
      <c r="O926" s="253"/>
      <c r="P926" s="253"/>
      <c r="Q926" s="261"/>
      <c r="R926" s="253"/>
      <c r="S926" s="253"/>
      <c r="T926" s="261"/>
      <c r="U926" s="253"/>
      <c r="V926" s="262"/>
    </row>
    <row r="927" spans="1:22" s="72" customFormat="1" ht="15">
      <c r="A927" s="251">
        <v>500</v>
      </c>
      <c r="B927" s="370"/>
      <c r="C927" s="342" t="s">
        <v>1607</v>
      </c>
      <c r="D927" s="380"/>
      <c r="E927" s="256"/>
      <c r="F927" s="252"/>
      <c r="G927" s="257"/>
      <c r="H927" s="257"/>
      <c r="I927" s="257"/>
      <c r="J927" s="257"/>
      <c r="K927" s="257"/>
      <c r="L927" s="257"/>
      <c r="N927" s="263"/>
      <c r="O927" s="252"/>
      <c r="P927" s="252"/>
      <c r="Q927" s="264"/>
      <c r="R927" s="252"/>
      <c r="S927" s="252"/>
      <c r="T927" s="264"/>
      <c r="U927" s="252"/>
      <c r="V927" s="265"/>
    </row>
    <row r="928" spans="1:22" ht="28.5">
      <c r="A928" s="81"/>
      <c r="B928" s="369" t="s">
        <v>1608</v>
      </c>
      <c r="C928" s="346" t="s">
        <v>1609</v>
      </c>
      <c r="D928" s="378" t="s">
        <v>3453</v>
      </c>
      <c r="E928" s="20" t="str">
        <f>IF((COUNT(G928:L928)=0),"Enter value from column G to column L",SUM(G928:L928))</f>
        <v>Enter value from column G to column L</v>
      </c>
      <c r="F928" s="22"/>
      <c r="G928" s="47"/>
      <c r="H928" s="47"/>
      <c r="I928" s="47"/>
      <c r="J928" s="47"/>
      <c r="K928" s="47"/>
      <c r="L928" s="47"/>
      <c r="M928" s="86"/>
      <c r="N928" s="90"/>
      <c r="O928" s="87">
        <f t="shared" ref="O928" si="265">N928</f>
        <v>0</v>
      </c>
      <c r="P928" s="88"/>
      <c r="Q928" s="88"/>
      <c r="R928" s="87">
        <f t="shared" ref="R928" si="266">Q928</f>
        <v>0</v>
      </c>
      <c r="S928" s="88"/>
      <c r="T928" s="88"/>
      <c r="U928" s="87">
        <f t="shared" ref="U928" si="267">T928</f>
        <v>0</v>
      </c>
      <c r="V928" s="324"/>
    </row>
    <row r="929" spans="1:22">
      <c r="A929" s="81"/>
      <c r="B929" s="369"/>
      <c r="C929" s="346"/>
      <c r="D929" s="378"/>
      <c r="E929" s="254"/>
      <c r="F929" s="253"/>
      <c r="G929" s="255"/>
      <c r="H929" s="255"/>
      <c r="I929" s="255"/>
      <c r="J929" s="255"/>
      <c r="K929" s="255"/>
      <c r="L929" s="255"/>
      <c r="M929" s="85"/>
      <c r="N929" s="260"/>
      <c r="O929" s="253"/>
      <c r="P929" s="253"/>
      <c r="Q929" s="261"/>
      <c r="R929" s="253"/>
      <c r="S929" s="253"/>
      <c r="T929" s="261"/>
      <c r="U929" s="253"/>
      <c r="V929" s="262"/>
    </row>
    <row r="930" spans="1:22" s="72" customFormat="1" ht="30">
      <c r="A930" s="251">
        <v>500</v>
      </c>
      <c r="B930" s="370"/>
      <c r="C930" s="342" t="s">
        <v>1610</v>
      </c>
      <c r="D930" s="380"/>
      <c r="E930" s="256"/>
      <c r="F930" s="252"/>
      <c r="G930" s="257"/>
      <c r="H930" s="257"/>
      <c r="I930" s="257"/>
      <c r="J930" s="257"/>
      <c r="K930" s="257"/>
      <c r="L930" s="257"/>
      <c r="N930" s="263"/>
      <c r="O930" s="252"/>
      <c r="P930" s="252"/>
      <c r="Q930" s="264"/>
      <c r="R930" s="252"/>
      <c r="S930" s="252"/>
      <c r="T930" s="264"/>
      <c r="U930" s="252"/>
      <c r="V930" s="265"/>
    </row>
    <row r="931" spans="1:22" ht="42.75">
      <c r="A931" s="81"/>
      <c r="B931" s="369" t="s">
        <v>1611</v>
      </c>
      <c r="C931" s="346" t="s">
        <v>1612</v>
      </c>
      <c r="D931" s="378" t="s">
        <v>3451</v>
      </c>
      <c r="E931" s="20" t="str">
        <f t="shared" ref="E931:E934" si="268">IF((COUNT(G931:L931)=0),"Enter value from column G to column L",SUM(G931:L931))</f>
        <v>Enter value from column G to column L</v>
      </c>
      <c r="F931" s="22"/>
      <c r="G931" s="47"/>
      <c r="H931" s="47"/>
      <c r="I931" s="47"/>
      <c r="J931" s="47"/>
      <c r="K931" s="47"/>
      <c r="L931" s="47"/>
      <c r="M931" s="86"/>
      <c r="N931" s="90"/>
      <c r="O931" s="87">
        <f t="shared" ref="O931:O934" si="269">N931</f>
        <v>0</v>
      </c>
      <c r="P931" s="88"/>
      <c r="Q931" s="88"/>
      <c r="R931" s="87">
        <f t="shared" ref="R931:R934" si="270">Q931</f>
        <v>0</v>
      </c>
      <c r="S931" s="88"/>
      <c r="T931" s="88"/>
      <c r="U931" s="87">
        <f t="shared" ref="U931:U934" si="271">T931</f>
        <v>0</v>
      </c>
      <c r="V931" s="324"/>
    </row>
    <row r="932" spans="1:22" ht="54" customHeight="1">
      <c r="A932" s="81"/>
      <c r="B932" s="369" t="s">
        <v>1613</v>
      </c>
      <c r="C932" s="346" t="s">
        <v>1614</v>
      </c>
      <c r="D932" s="378" t="s">
        <v>3451</v>
      </c>
      <c r="E932" s="20" t="str">
        <f t="shared" si="268"/>
        <v>Enter value from column G to column L</v>
      </c>
      <c r="F932" s="22"/>
      <c r="G932" s="47"/>
      <c r="H932" s="47"/>
      <c r="I932" s="47"/>
      <c r="J932" s="47"/>
      <c r="K932" s="47"/>
      <c r="L932" s="47"/>
      <c r="M932" s="86"/>
      <c r="N932" s="90"/>
      <c r="O932" s="87">
        <f t="shared" si="269"/>
        <v>0</v>
      </c>
      <c r="P932" s="88"/>
      <c r="Q932" s="88"/>
      <c r="R932" s="87">
        <f t="shared" si="270"/>
        <v>0</v>
      </c>
      <c r="S932" s="88"/>
      <c r="T932" s="88"/>
      <c r="U932" s="87">
        <f t="shared" si="271"/>
        <v>0</v>
      </c>
      <c r="V932" s="324"/>
    </row>
    <row r="933" spans="1:22" ht="54" customHeight="1">
      <c r="A933" s="81"/>
      <c r="B933" s="369" t="s">
        <v>1615</v>
      </c>
      <c r="C933" s="346" t="s">
        <v>1616</v>
      </c>
      <c r="D933" s="378" t="s">
        <v>3451</v>
      </c>
      <c r="E933" s="20" t="str">
        <f t="shared" si="268"/>
        <v>Enter value from column G to column L</v>
      </c>
      <c r="F933" s="22"/>
      <c r="G933" s="47"/>
      <c r="H933" s="47"/>
      <c r="I933" s="47"/>
      <c r="J933" s="47"/>
      <c r="K933" s="47"/>
      <c r="L933" s="47"/>
      <c r="M933" s="86"/>
      <c r="N933" s="90"/>
      <c r="O933" s="87">
        <f t="shared" si="269"/>
        <v>0</v>
      </c>
      <c r="P933" s="88"/>
      <c r="Q933" s="88"/>
      <c r="R933" s="87">
        <f t="shared" si="270"/>
        <v>0</v>
      </c>
      <c r="S933" s="88"/>
      <c r="T933" s="88"/>
      <c r="U933" s="87">
        <f t="shared" si="271"/>
        <v>0</v>
      </c>
      <c r="V933" s="324"/>
    </row>
    <row r="934" spans="1:22" ht="54" customHeight="1">
      <c r="A934" s="81"/>
      <c r="B934" s="369" t="s">
        <v>1617</v>
      </c>
      <c r="C934" s="346" t="s">
        <v>1618</v>
      </c>
      <c r="D934" s="378" t="s">
        <v>3451</v>
      </c>
      <c r="E934" s="20" t="str">
        <f t="shared" si="268"/>
        <v>Enter value from column G to column L</v>
      </c>
      <c r="F934" s="22"/>
      <c r="G934" s="47"/>
      <c r="H934" s="47"/>
      <c r="I934" s="47"/>
      <c r="J934" s="47"/>
      <c r="K934" s="47"/>
      <c r="L934" s="47"/>
      <c r="M934" s="86"/>
      <c r="N934" s="90"/>
      <c r="O934" s="87">
        <f t="shared" si="269"/>
        <v>0</v>
      </c>
      <c r="P934" s="88"/>
      <c r="Q934" s="88"/>
      <c r="R934" s="87">
        <f t="shared" si="270"/>
        <v>0</v>
      </c>
      <c r="S934" s="88"/>
      <c r="T934" s="88"/>
      <c r="U934" s="87">
        <f t="shared" si="271"/>
        <v>0</v>
      </c>
      <c r="V934" s="324"/>
    </row>
    <row r="935" spans="1:22">
      <c r="A935" s="81"/>
      <c r="B935" s="369"/>
      <c r="C935" s="346"/>
      <c r="D935" s="378"/>
      <c r="E935" s="254"/>
      <c r="F935" s="253"/>
      <c r="G935" s="255"/>
      <c r="H935" s="255"/>
      <c r="I935" s="255"/>
      <c r="J935" s="255"/>
      <c r="K935" s="255"/>
      <c r="L935" s="255"/>
      <c r="M935" s="85"/>
      <c r="N935" s="260"/>
      <c r="O935" s="253"/>
      <c r="P935" s="253"/>
      <c r="Q935" s="261"/>
      <c r="R935" s="253"/>
      <c r="S935" s="253"/>
      <c r="T935" s="261"/>
      <c r="U935" s="253"/>
      <c r="V935" s="262"/>
    </row>
    <row r="936" spans="1:22" s="72" customFormat="1" ht="30">
      <c r="A936" s="251">
        <v>500</v>
      </c>
      <c r="B936" s="370"/>
      <c r="C936" s="342" t="s">
        <v>1619</v>
      </c>
      <c r="D936" s="380"/>
      <c r="E936" s="256"/>
      <c r="F936" s="252"/>
      <c r="G936" s="257"/>
      <c r="H936" s="257"/>
      <c r="I936" s="257"/>
      <c r="J936" s="257"/>
      <c r="K936" s="257"/>
      <c r="L936" s="257"/>
      <c r="N936" s="263"/>
      <c r="O936" s="252"/>
      <c r="P936" s="252"/>
      <c r="Q936" s="264"/>
      <c r="R936" s="252"/>
      <c r="S936" s="252"/>
      <c r="T936" s="264"/>
      <c r="U936" s="252"/>
      <c r="V936" s="265"/>
    </row>
    <row r="937" spans="1:22" ht="42.75">
      <c r="A937" s="81"/>
      <c r="B937" s="369" t="s">
        <v>1620</v>
      </c>
      <c r="C937" s="346" t="s">
        <v>1621</v>
      </c>
      <c r="D937" s="378" t="s">
        <v>3451</v>
      </c>
      <c r="E937" s="20" t="str">
        <f t="shared" ref="E937:E940" si="272">IF((COUNT(G937:L937)=0),"Enter value from column G to column L",SUM(G937:L937))</f>
        <v>Enter value from column G to column L</v>
      </c>
      <c r="F937" s="22"/>
      <c r="G937" s="47"/>
      <c r="H937" s="47"/>
      <c r="I937" s="47"/>
      <c r="J937" s="47"/>
      <c r="K937" s="47"/>
      <c r="L937" s="47"/>
      <c r="M937" s="86"/>
      <c r="N937" s="90"/>
      <c r="O937" s="87">
        <f t="shared" ref="O937:O940" si="273">N937</f>
        <v>0</v>
      </c>
      <c r="P937" s="88"/>
      <c r="Q937" s="88"/>
      <c r="R937" s="87">
        <f t="shared" ref="R937:R940" si="274">Q937</f>
        <v>0</v>
      </c>
      <c r="S937" s="88"/>
      <c r="T937" s="88"/>
      <c r="U937" s="87">
        <f t="shared" ref="U937:U940" si="275">T937</f>
        <v>0</v>
      </c>
      <c r="V937" s="324"/>
    </row>
    <row r="938" spans="1:22" ht="42.75">
      <c r="A938" s="81"/>
      <c r="B938" s="369" t="s">
        <v>1622</v>
      </c>
      <c r="C938" s="346" t="s">
        <v>1623</v>
      </c>
      <c r="D938" s="378" t="s">
        <v>3451</v>
      </c>
      <c r="E938" s="20" t="str">
        <f t="shared" si="272"/>
        <v>Enter value from column G to column L</v>
      </c>
      <c r="F938" s="22"/>
      <c r="G938" s="47"/>
      <c r="H938" s="47"/>
      <c r="I938" s="47"/>
      <c r="J938" s="47"/>
      <c r="K938" s="47"/>
      <c r="L938" s="47"/>
      <c r="M938" s="86"/>
      <c r="N938" s="90"/>
      <c r="O938" s="87">
        <f t="shared" si="273"/>
        <v>0</v>
      </c>
      <c r="P938" s="88"/>
      <c r="Q938" s="88"/>
      <c r="R938" s="87">
        <f t="shared" si="274"/>
        <v>0</v>
      </c>
      <c r="S938" s="88"/>
      <c r="T938" s="88"/>
      <c r="U938" s="87">
        <f t="shared" si="275"/>
        <v>0</v>
      </c>
      <c r="V938" s="324"/>
    </row>
    <row r="939" spans="1:22" ht="42.75">
      <c r="A939" s="81"/>
      <c r="B939" s="369" t="s">
        <v>1624</v>
      </c>
      <c r="C939" s="346" t="s">
        <v>1625</v>
      </c>
      <c r="D939" s="378" t="s">
        <v>3451</v>
      </c>
      <c r="E939" s="20" t="str">
        <f t="shared" si="272"/>
        <v>Enter value from column G to column L</v>
      </c>
      <c r="F939" s="22"/>
      <c r="G939" s="47"/>
      <c r="H939" s="47"/>
      <c r="I939" s="47"/>
      <c r="J939" s="47"/>
      <c r="K939" s="47"/>
      <c r="L939" s="47"/>
      <c r="M939" s="86"/>
      <c r="N939" s="90"/>
      <c r="O939" s="87">
        <f t="shared" si="273"/>
        <v>0</v>
      </c>
      <c r="P939" s="88"/>
      <c r="Q939" s="88"/>
      <c r="R939" s="87">
        <f t="shared" si="274"/>
        <v>0</v>
      </c>
      <c r="S939" s="88"/>
      <c r="T939" s="88"/>
      <c r="U939" s="87">
        <f t="shared" si="275"/>
        <v>0</v>
      </c>
      <c r="V939" s="324"/>
    </row>
    <row r="940" spans="1:22" ht="42.75">
      <c r="A940" s="81"/>
      <c r="B940" s="369" t="s">
        <v>1626</v>
      </c>
      <c r="C940" s="346" t="s">
        <v>1627</v>
      </c>
      <c r="D940" s="378" t="s">
        <v>3451</v>
      </c>
      <c r="E940" s="20" t="str">
        <f t="shared" si="272"/>
        <v>Enter value from column G to column L</v>
      </c>
      <c r="F940" s="22"/>
      <c r="G940" s="47"/>
      <c r="H940" s="47"/>
      <c r="I940" s="47"/>
      <c r="J940" s="47"/>
      <c r="K940" s="47"/>
      <c r="L940" s="47"/>
      <c r="M940" s="86"/>
      <c r="N940" s="90"/>
      <c r="O940" s="87">
        <f t="shared" si="273"/>
        <v>0</v>
      </c>
      <c r="P940" s="88"/>
      <c r="Q940" s="88"/>
      <c r="R940" s="87">
        <f t="shared" si="274"/>
        <v>0</v>
      </c>
      <c r="S940" s="88"/>
      <c r="T940" s="88"/>
      <c r="U940" s="87">
        <f t="shared" si="275"/>
        <v>0</v>
      </c>
      <c r="V940" s="324"/>
    </row>
    <row r="941" spans="1:22">
      <c r="A941" s="81"/>
      <c r="B941" s="369"/>
      <c r="C941" s="346"/>
      <c r="D941" s="378"/>
      <c r="E941" s="254"/>
      <c r="F941" s="253"/>
      <c r="G941" s="255"/>
      <c r="H941" s="255"/>
      <c r="I941" s="255"/>
      <c r="J941" s="255"/>
      <c r="K941" s="255"/>
      <c r="L941" s="255"/>
      <c r="M941" s="85"/>
      <c r="N941" s="260"/>
      <c r="O941" s="253"/>
      <c r="P941" s="253"/>
      <c r="Q941" s="261"/>
      <c r="R941" s="253"/>
      <c r="S941" s="253"/>
      <c r="T941" s="261"/>
      <c r="U941" s="253"/>
      <c r="V941" s="262"/>
    </row>
    <row r="942" spans="1:22" s="72" customFormat="1" ht="15">
      <c r="A942" s="251">
        <v>500</v>
      </c>
      <c r="B942" s="370"/>
      <c r="C942" s="342" t="s">
        <v>23</v>
      </c>
      <c r="D942" s="380"/>
      <c r="E942" s="256"/>
      <c r="F942" s="252"/>
      <c r="G942" s="257"/>
      <c r="H942" s="257"/>
      <c r="I942" s="257"/>
      <c r="J942" s="257"/>
      <c r="K942" s="257"/>
      <c r="L942" s="257"/>
      <c r="N942" s="263"/>
      <c r="O942" s="252"/>
      <c r="P942" s="252"/>
      <c r="Q942" s="264"/>
      <c r="R942" s="252"/>
      <c r="S942" s="252"/>
      <c r="T942" s="264"/>
      <c r="U942" s="252"/>
      <c r="V942" s="265"/>
    </row>
    <row r="943" spans="1:22" ht="42.75">
      <c r="A943" s="81"/>
      <c r="B943" s="369" t="s">
        <v>1628</v>
      </c>
      <c r="C943" s="346" t="s">
        <v>1629</v>
      </c>
      <c r="D943" s="378" t="s">
        <v>3451</v>
      </c>
      <c r="E943" s="20" t="str">
        <f t="shared" ref="E943:E997" si="276">IF((COUNT(G943:L943)=0),"Enter value from column G to column L",SUM(G943:L943))</f>
        <v>Enter value from column G to column L</v>
      </c>
      <c r="F943" s="22"/>
      <c r="G943" s="47"/>
      <c r="H943" s="47"/>
      <c r="I943" s="47"/>
      <c r="J943" s="47"/>
      <c r="K943" s="47"/>
      <c r="L943" s="47"/>
      <c r="M943" s="86"/>
      <c r="N943" s="90"/>
      <c r="O943" s="87">
        <f t="shared" ref="O943:O997" si="277">N943</f>
        <v>0</v>
      </c>
      <c r="P943" s="88"/>
      <c r="Q943" s="88"/>
      <c r="R943" s="87">
        <f t="shared" ref="R943:R997" si="278">Q943</f>
        <v>0</v>
      </c>
      <c r="S943" s="88"/>
      <c r="T943" s="88"/>
      <c r="U943" s="87">
        <f t="shared" ref="U943:U997" si="279">T943</f>
        <v>0</v>
      </c>
      <c r="V943" s="324"/>
    </row>
    <row r="944" spans="1:22" ht="42.75">
      <c r="A944" s="81"/>
      <c r="B944" s="369" t="s">
        <v>1630</v>
      </c>
      <c r="C944" s="346" t="s">
        <v>1631</v>
      </c>
      <c r="D944" s="378" t="s">
        <v>3451</v>
      </c>
      <c r="E944" s="20" t="str">
        <f t="shared" si="276"/>
        <v>Enter value from column G to column L</v>
      </c>
      <c r="F944" s="22"/>
      <c r="G944" s="47"/>
      <c r="H944" s="47"/>
      <c r="I944" s="47"/>
      <c r="J944" s="47"/>
      <c r="K944" s="47"/>
      <c r="L944" s="47"/>
      <c r="M944" s="86"/>
      <c r="N944" s="90"/>
      <c r="O944" s="87">
        <f t="shared" si="277"/>
        <v>0</v>
      </c>
      <c r="P944" s="88"/>
      <c r="Q944" s="88"/>
      <c r="R944" s="87">
        <f t="shared" si="278"/>
        <v>0</v>
      </c>
      <c r="S944" s="88"/>
      <c r="T944" s="88"/>
      <c r="U944" s="87">
        <f t="shared" si="279"/>
        <v>0</v>
      </c>
      <c r="V944" s="324"/>
    </row>
    <row r="945" spans="1:22" ht="42.75">
      <c r="A945" s="81"/>
      <c r="B945" s="369" t="s">
        <v>1632</v>
      </c>
      <c r="C945" s="346" t="s">
        <v>1633</v>
      </c>
      <c r="D945" s="378" t="s">
        <v>3451</v>
      </c>
      <c r="E945" s="20" t="str">
        <f t="shared" si="276"/>
        <v>Enter value from column G to column L</v>
      </c>
      <c r="F945" s="22"/>
      <c r="G945" s="47"/>
      <c r="H945" s="47"/>
      <c r="I945" s="47"/>
      <c r="J945" s="47"/>
      <c r="K945" s="47"/>
      <c r="L945" s="47"/>
      <c r="M945" s="86"/>
      <c r="N945" s="90"/>
      <c r="O945" s="87">
        <f t="shared" si="277"/>
        <v>0</v>
      </c>
      <c r="P945" s="88"/>
      <c r="Q945" s="88"/>
      <c r="R945" s="87">
        <f t="shared" si="278"/>
        <v>0</v>
      </c>
      <c r="S945" s="88"/>
      <c r="T945" s="88"/>
      <c r="U945" s="87">
        <f t="shared" si="279"/>
        <v>0</v>
      </c>
      <c r="V945" s="324"/>
    </row>
    <row r="946" spans="1:22" ht="57">
      <c r="A946" s="81"/>
      <c r="B946" s="369" t="s">
        <v>1634</v>
      </c>
      <c r="C946" s="346" t="s">
        <v>1635</v>
      </c>
      <c r="D946" s="378" t="s">
        <v>3451</v>
      </c>
      <c r="E946" s="20" t="str">
        <f t="shared" si="276"/>
        <v>Enter value from column G to column L</v>
      </c>
      <c r="F946" s="22"/>
      <c r="G946" s="47"/>
      <c r="H946" s="47"/>
      <c r="I946" s="47"/>
      <c r="J946" s="47"/>
      <c r="K946" s="47"/>
      <c r="L946" s="47"/>
      <c r="M946" s="86"/>
      <c r="N946" s="90"/>
      <c r="O946" s="87">
        <f t="shared" si="277"/>
        <v>0</v>
      </c>
      <c r="P946" s="88"/>
      <c r="Q946" s="88"/>
      <c r="R946" s="87">
        <f t="shared" si="278"/>
        <v>0</v>
      </c>
      <c r="S946" s="88"/>
      <c r="T946" s="88"/>
      <c r="U946" s="87">
        <f t="shared" si="279"/>
        <v>0</v>
      </c>
      <c r="V946" s="324"/>
    </row>
    <row r="947" spans="1:22" ht="57">
      <c r="A947" s="81"/>
      <c r="B947" s="369" t="s">
        <v>1636</v>
      </c>
      <c r="C947" s="346" t="s">
        <v>1637</v>
      </c>
      <c r="D947" s="378" t="s">
        <v>3451</v>
      </c>
      <c r="E947" s="20" t="str">
        <f t="shared" si="276"/>
        <v>Enter value from column G to column L</v>
      </c>
      <c r="F947" s="22"/>
      <c r="G947" s="47"/>
      <c r="H947" s="47"/>
      <c r="I947" s="47"/>
      <c r="J947" s="47"/>
      <c r="K947" s="47"/>
      <c r="L947" s="47"/>
      <c r="M947" s="86"/>
      <c r="N947" s="90"/>
      <c r="O947" s="87">
        <f t="shared" si="277"/>
        <v>0</v>
      </c>
      <c r="P947" s="88"/>
      <c r="Q947" s="88"/>
      <c r="R947" s="87">
        <f t="shared" si="278"/>
        <v>0</v>
      </c>
      <c r="S947" s="88"/>
      <c r="T947" s="88"/>
      <c r="U947" s="87">
        <f t="shared" si="279"/>
        <v>0</v>
      </c>
      <c r="V947" s="324"/>
    </row>
    <row r="948" spans="1:22" ht="57">
      <c r="A948" s="81"/>
      <c r="B948" s="369" t="s">
        <v>1638</v>
      </c>
      <c r="C948" s="346" t="s">
        <v>1639</v>
      </c>
      <c r="D948" s="378" t="s">
        <v>3451</v>
      </c>
      <c r="E948" s="20" t="str">
        <f t="shared" si="276"/>
        <v>Enter value from column G to column L</v>
      </c>
      <c r="F948" s="22"/>
      <c r="G948" s="47"/>
      <c r="H948" s="47"/>
      <c r="I948" s="47"/>
      <c r="J948" s="47"/>
      <c r="K948" s="47"/>
      <c r="L948" s="47"/>
      <c r="M948" s="86"/>
      <c r="N948" s="90"/>
      <c r="O948" s="87">
        <f t="shared" si="277"/>
        <v>0</v>
      </c>
      <c r="P948" s="88"/>
      <c r="Q948" s="88"/>
      <c r="R948" s="87">
        <f t="shared" si="278"/>
        <v>0</v>
      </c>
      <c r="S948" s="88"/>
      <c r="T948" s="88"/>
      <c r="U948" s="87">
        <f t="shared" si="279"/>
        <v>0</v>
      </c>
      <c r="V948" s="324"/>
    </row>
    <row r="949" spans="1:22" ht="57">
      <c r="A949" s="81"/>
      <c r="B949" s="369" t="s">
        <v>1640</v>
      </c>
      <c r="C949" s="346" t="s">
        <v>1641</v>
      </c>
      <c r="D949" s="378" t="s">
        <v>3451</v>
      </c>
      <c r="E949" s="20" t="str">
        <f t="shared" si="276"/>
        <v>Enter value from column G to column L</v>
      </c>
      <c r="F949" s="22"/>
      <c r="G949" s="47"/>
      <c r="H949" s="47"/>
      <c r="I949" s="47"/>
      <c r="J949" s="47"/>
      <c r="K949" s="47"/>
      <c r="L949" s="47"/>
      <c r="M949" s="86"/>
      <c r="N949" s="90"/>
      <c r="O949" s="87">
        <f t="shared" si="277"/>
        <v>0</v>
      </c>
      <c r="P949" s="88"/>
      <c r="Q949" s="88"/>
      <c r="R949" s="87">
        <f t="shared" si="278"/>
        <v>0</v>
      </c>
      <c r="S949" s="88"/>
      <c r="T949" s="88"/>
      <c r="U949" s="87">
        <f t="shared" si="279"/>
        <v>0</v>
      </c>
      <c r="V949" s="324"/>
    </row>
    <row r="950" spans="1:22" ht="57">
      <c r="A950" s="81"/>
      <c r="B950" s="369" t="s">
        <v>1642</v>
      </c>
      <c r="C950" s="346" t="s">
        <v>1643</v>
      </c>
      <c r="D950" s="378" t="s">
        <v>3451</v>
      </c>
      <c r="E950" s="20" t="str">
        <f t="shared" si="276"/>
        <v>Enter value from column G to column L</v>
      </c>
      <c r="F950" s="22"/>
      <c r="G950" s="47"/>
      <c r="H950" s="47"/>
      <c r="I950" s="47"/>
      <c r="J950" s="47"/>
      <c r="K950" s="47"/>
      <c r="L950" s="47"/>
      <c r="M950" s="86"/>
      <c r="N950" s="90"/>
      <c r="O950" s="87">
        <f t="shared" si="277"/>
        <v>0</v>
      </c>
      <c r="P950" s="88"/>
      <c r="Q950" s="88"/>
      <c r="R950" s="87">
        <f t="shared" si="278"/>
        <v>0</v>
      </c>
      <c r="S950" s="88"/>
      <c r="T950" s="88"/>
      <c r="U950" s="87">
        <f t="shared" si="279"/>
        <v>0</v>
      </c>
      <c r="V950" s="324"/>
    </row>
    <row r="951" spans="1:22" ht="57">
      <c r="A951" s="81"/>
      <c r="B951" s="369" t="s">
        <v>1644</v>
      </c>
      <c r="C951" s="346" t="s">
        <v>1645</v>
      </c>
      <c r="D951" s="378" t="s">
        <v>3451</v>
      </c>
      <c r="E951" s="20" t="str">
        <f t="shared" si="276"/>
        <v>Enter value from column G to column L</v>
      </c>
      <c r="F951" s="22"/>
      <c r="G951" s="47"/>
      <c r="H951" s="47"/>
      <c r="I951" s="47"/>
      <c r="J951" s="47"/>
      <c r="K951" s="47"/>
      <c r="L951" s="47"/>
      <c r="M951" s="86"/>
      <c r="N951" s="90"/>
      <c r="O951" s="87">
        <f t="shared" si="277"/>
        <v>0</v>
      </c>
      <c r="P951" s="88"/>
      <c r="Q951" s="88"/>
      <c r="R951" s="87">
        <f t="shared" si="278"/>
        <v>0</v>
      </c>
      <c r="S951" s="88"/>
      <c r="T951" s="88"/>
      <c r="U951" s="87">
        <f t="shared" si="279"/>
        <v>0</v>
      </c>
      <c r="V951" s="324"/>
    </row>
    <row r="952" spans="1:22" ht="42.75">
      <c r="A952" s="81"/>
      <c r="B952" s="369" t="s">
        <v>1646</v>
      </c>
      <c r="C952" s="346" t="s">
        <v>1647</v>
      </c>
      <c r="D952" s="378" t="s">
        <v>3451</v>
      </c>
      <c r="E952" s="20" t="str">
        <f t="shared" si="276"/>
        <v>Enter value from column G to column L</v>
      </c>
      <c r="F952" s="22"/>
      <c r="G952" s="47"/>
      <c r="H952" s="47"/>
      <c r="I952" s="47"/>
      <c r="J952" s="47"/>
      <c r="K952" s="47"/>
      <c r="L952" s="47"/>
      <c r="M952" s="86"/>
      <c r="N952" s="90"/>
      <c r="O952" s="87">
        <f t="shared" si="277"/>
        <v>0</v>
      </c>
      <c r="P952" s="88"/>
      <c r="Q952" s="88"/>
      <c r="R952" s="87">
        <f t="shared" si="278"/>
        <v>0</v>
      </c>
      <c r="S952" s="88"/>
      <c r="T952" s="88"/>
      <c r="U952" s="87">
        <f t="shared" si="279"/>
        <v>0</v>
      </c>
      <c r="V952" s="324"/>
    </row>
    <row r="953" spans="1:22" ht="42.75">
      <c r="A953" s="81"/>
      <c r="B953" s="369" t="s">
        <v>1648</v>
      </c>
      <c r="C953" s="346" t="s">
        <v>1649</v>
      </c>
      <c r="D953" s="378" t="s">
        <v>3451</v>
      </c>
      <c r="E953" s="20" t="str">
        <f t="shared" si="276"/>
        <v>Enter value from column G to column L</v>
      </c>
      <c r="F953" s="22"/>
      <c r="G953" s="47"/>
      <c r="H953" s="47"/>
      <c r="I953" s="47"/>
      <c r="J953" s="47"/>
      <c r="K953" s="47"/>
      <c r="L953" s="47"/>
      <c r="M953" s="86"/>
      <c r="N953" s="90"/>
      <c r="O953" s="87">
        <f t="shared" si="277"/>
        <v>0</v>
      </c>
      <c r="P953" s="88"/>
      <c r="Q953" s="88"/>
      <c r="R953" s="87">
        <f t="shared" si="278"/>
        <v>0</v>
      </c>
      <c r="S953" s="88"/>
      <c r="T953" s="88"/>
      <c r="U953" s="87">
        <f t="shared" si="279"/>
        <v>0</v>
      </c>
      <c r="V953" s="324"/>
    </row>
    <row r="954" spans="1:22" ht="42.75">
      <c r="A954" s="81"/>
      <c r="B954" s="369" t="s">
        <v>1650</v>
      </c>
      <c r="C954" s="346" t="s">
        <v>1651</v>
      </c>
      <c r="D954" s="378" t="s">
        <v>3451</v>
      </c>
      <c r="E954" s="20" t="str">
        <f t="shared" si="276"/>
        <v>Enter value from column G to column L</v>
      </c>
      <c r="F954" s="22"/>
      <c r="G954" s="47"/>
      <c r="H954" s="47"/>
      <c r="I954" s="47"/>
      <c r="J954" s="47"/>
      <c r="K954" s="47"/>
      <c r="L954" s="47"/>
      <c r="M954" s="86"/>
      <c r="N954" s="90"/>
      <c r="O954" s="87">
        <f t="shared" si="277"/>
        <v>0</v>
      </c>
      <c r="P954" s="88"/>
      <c r="Q954" s="88"/>
      <c r="R954" s="87">
        <f t="shared" si="278"/>
        <v>0</v>
      </c>
      <c r="S954" s="88"/>
      <c r="T954" s="88"/>
      <c r="U954" s="87">
        <f t="shared" si="279"/>
        <v>0</v>
      </c>
      <c r="V954" s="324"/>
    </row>
    <row r="955" spans="1:22" ht="42.75">
      <c r="A955" s="81"/>
      <c r="B955" s="369" t="s">
        <v>1652</v>
      </c>
      <c r="C955" s="346" t="s">
        <v>1653</v>
      </c>
      <c r="D955" s="378" t="s">
        <v>3451</v>
      </c>
      <c r="E955" s="20" t="str">
        <f t="shared" si="276"/>
        <v>Enter value from column G to column L</v>
      </c>
      <c r="F955" s="22"/>
      <c r="G955" s="47"/>
      <c r="H955" s="47"/>
      <c r="I955" s="47"/>
      <c r="J955" s="47"/>
      <c r="K955" s="47"/>
      <c r="L955" s="47"/>
      <c r="M955" s="86"/>
      <c r="N955" s="90"/>
      <c r="O955" s="87">
        <f t="shared" si="277"/>
        <v>0</v>
      </c>
      <c r="P955" s="88"/>
      <c r="Q955" s="88"/>
      <c r="R955" s="87">
        <f t="shared" si="278"/>
        <v>0</v>
      </c>
      <c r="S955" s="88"/>
      <c r="T955" s="88"/>
      <c r="U955" s="87">
        <f t="shared" si="279"/>
        <v>0</v>
      </c>
      <c r="V955" s="324"/>
    </row>
    <row r="956" spans="1:22" ht="42.75">
      <c r="A956" s="81"/>
      <c r="B956" s="369" t="s">
        <v>1654</v>
      </c>
      <c r="C956" s="346" t="s">
        <v>1655</v>
      </c>
      <c r="D956" s="378" t="s">
        <v>3451</v>
      </c>
      <c r="E956" s="20" t="str">
        <f t="shared" si="276"/>
        <v>Enter value from column G to column L</v>
      </c>
      <c r="F956" s="22"/>
      <c r="G956" s="47"/>
      <c r="H956" s="47"/>
      <c r="I956" s="47"/>
      <c r="J956" s="47"/>
      <c r="K956" s="47"/>
      <c r="L956" s="47"/>
      <c r="M956" s="86"/>
      <c r="N956" s="90"/>
      <c r="O956" s="87">
        <f t="shared" si="277"/>
        <v>0</v>
      </c>
      <c r="P956" s="88"/>
      <c r="Q956" s="88"/>
      <c r="R956" s="87">
        <f t="shared" si="278"/>
        <v>0</v>
      </c>
      <c r="S956" s="88"/>
      <c r="T956" s="88"/>
      <c r="U956" s="87">
        <f t="shared" si="279"/>
        <v>0</v>
      </c>
      <c r="V956" s="324"/>
    </row>
    <row r="957" spans="1:22" ht="42.75">
      <c r="A957" s="81"/>
      <c r="B957" s="369" t="s">
        <v>1656</v>
      </c>
      <c r="C957" s="346" t="s">
        <v>1657</v>
      </c>
      <c r="D957" s="378" t="s">
        <v>3451</v>
      </c>
      <c r="E957" s="20" t="str">
        <f t="shared" si="276"/>
        <v>Enter value from column G to column L</v>
      </c>
      <c r="F957" s="22"/>
      <c r="G957" s="47"/>
      <c r="H957" s="47"/>
      <c r="I957" s="47"/>
      <c r="J957" s="47"/>
      <c r="K957" s="47"/>
      <c r="L957" s="47"/>
      <c r="M957" s="86"/>
      <c r="N957" s="90"/>
      <c r="O957" s="87">
        <f t="shared" si="277"/>
        <v>0</v>
      </c>
      <c r="P957" s="88"/>
      <c r="Q957" s="88"/>
      <c r="R957" s="87">
        <f t="shared" si="278"/>
        <v>0</v>
      </c>
      <c r="S957" s="88"/>
      <c r="T957" s="88"/>
      <c r="U957" s="87">
        <f t="shared" si="279"/>
        <v>0</v>
      </c>
      <c r="V957" s="324"/>
    </row>
    <row r="958" spans="1:22" ht="57">
      <c r="A958" s="81"/>
      <c r="B958" s="369" t="s">
        <v>1658</v>
      </c>
      <c r="C958" s="346" t="s">
        <v>1659</v>
      </c>
      <c r="D958" s="378" t="s">
        <v>3451</v>
      </c>
      <c r="E958" s="20" t="str">
        <f t="shared" si="276"/>
        <v>Enter value from column G to column L</v>
      </c>
      <c r="F958" s="22"/>
      <c r="G958" s="47"/>
      <c r="H958" s="47"/>
      <c r="I958" s="47"/>
      <c r="J958" s="47"/>
      <c r="K958" s="47"/>
      <c r="L958" s="47"/>
      <c r="M958" s="86"/>
      <c r="N958" s="90"/>
      <c r="O958" s="87">
        <f t="shared" si="277"/>
        <v>0</v>
      </c>
      <c r="P958" s="88"/>
      <c r="Q958" s="88"/>
      <c r="R958" s="87">
        <f t="shared" si="278"/>
        <v>0</v>
      </c>
      <c r="S958" s="88"/>
      <c r="T958" s="88"/>
      <c r="U958" s="87">
        <f t="shared" si="279"/>
        <v>0</v>
      </c>
      <c r="V958" s="324"/>
    </row>
    <row r="959" spans="1:22" ht="57">
      <c r="A959" s="81"/>
      <c r="B959" s="369" t="s">
        <v>1660</v>
      </c>
      <c r="C959" s="346" t="s">
        <v>1661</v>
      </c>
      <c r="D959" s="378" t="s">
        <v>3451</v>
      </c>
      <c r="E959" s="20" t="str">
        <f t="shared" si="276"/>
        <v>Enter value from column G to column L</v>
      </c>
      <c r="F959" s="22"/>
      <c r="G959" s="47"/>
      <c r="H959" s="47"/>
      <c r="I959" s="47"/>
      <c r="J959" s="47"/>
      <c r="K959" s="47"/>
      <c r="L959" s="47"/>
      <c r="M959" s="86"/>
      <c r="N959" s="90"/>
      <c r="O959" s="87">
        <f t="shared" si="277"/>
        <v>0</v>
      </c>
      <c r="P959" s="88"/>
      <c r="Q959" s="88"/>
      <c r="R959" s="87">
        <f t="shared" si="278"/>
        <v>0</v>
      </c>
      <c r="S959" s="88"/>
      <c r="T959" s="88"/>
      <c r="U959" s="87">
        <f t="shared" si="279"/>
        <v>0</v>
      </c>
      <c r="V959" s="324"/>
    </row>
    <row r="960" spans="1:22" ht="57">
      <c r="A960" s="81"/>
      <c r="B960" s="369" t="s">
        <v>1662</v>
      </c>
      <c r="C960" s="346" t="s">
        <v>1663</v>
      </c>
      <c r="D960" s="378" t="s">
        <v>3451</v>
      </c>
      <c r="E960" s="20" t="str">
        <f t="shared" si="276"/>
        <v>Enter value from column G to column L</v>
      </c>
      <c r="F960" s="22"/>
      <c r="G960" s="47"/>
      <c r="H960" s="47"/>
      <c r="I960" s="47"/>
      <c r="J960" s="47"/>
      <c r="K960" s="47"/>
      <c r="L960" s="47"/>
      <c r="M960" s="86"/>
      <c r="N960" s="90"/>
      <c r="O960" s="87">
        <f t="shared" si="277"/>
        <v>0</v>
      </c>
      <c r="P960" s="88"/>
      <c r="Q960" s="88"/>
      <c r="R960" s="87">
        <f t="shared" si="278"/>
        <v>0</v>
      </c>
      <c r="S960" s="88"/>
      <c r="T960" s="88"/>
      <c r="U960" s="87">
        <f t="shared" si="279"/>
        <v>0</v>
      </c>
      <c r="V960" s="324"/>
    </row>
    <row r="961" spans="1:22" ht="57">
      <c r="A961" s="81"/>
      <c r="B961" s="369" t="s">
        <v>1664</v>
      </c>
      <c r="C961" s="346" t="s">
        <v>1665</v>
      </c>
      <c r="D961" s="378" t="s">
        <v>3451</v>
      </c>
      <c r="E961" s="20" t="str">
        <f t="shared" si="276"/>
        <v>Enter value from column G to column L</v>
      </c>
      <c r="F961" s="22"/>
      <c r="G961" s="47"/>
      <c r="H961" s="47"/>
      <c r="I961" s="47"/>
      <c r="J961" s="47"/>
      <c r="K961" s="47"/>
      <c r="L961" s="47"/>
      <c r="M961" s="86"/>
      <c r="N961" s="90"/>
      <c r="O961" s="87">
        <f t="shared" si="277"/>
        <v>0</v>
      </c>
      <c r="P961" s="88"/>
      <c r="Q961" s="88"/>
      <c r="R961" s="87">
        <f t="shared" si="278"/>
        <v>0</v>
      </c>
      <c r="S961" s="88"/>
      <c r="T961" s="88"/>
      <c r="U961" s="87">
        <f t="shared" si="279"/>
        <v>0</v>
      </c>
      <c r="V961" s="324"/>
    </row>
    <row r="962" spans="1:22" ht="57">
      <c r="A962" s="81"/>
      <c r="B962" s="369" t="s">
        <v>1666</v>
      </c>
      <c r="C962" s="346" t="s">
        <v>1667</v>
      </c>
      <c r="D962" s="378" t="s">
        <v>3451</v>
      </c>
      <c r="E962" s="20" t="str">
        <f t="shared" si="276"/>
        <v>Enter value from column G to column L</v>
      </c>
      <c r="F962" s="22"/>
      <c r="G962" s="47"/>
      <c r="H962" s="47"/>
      <c r="I962" s="47"/>
      <c r="J962" s="47"/>
      <c r="K962" s="47"/>
      <c r="L962" s="47"/>
      <c r="M962" s="86"/>
      <c r="N962" s="90"/>
      <c r="O962" s="87">
        <f t="shared" si="277"/>
        <v>0</v>
      </c>
      <c r="P962" s="88"/>
      <c r="Q962" s="88"/>
      <c r="R962" s="87">
        <f t="shared" si="278"/>
        <v>0</v>
      </c>
      <c r="S962" s="88"/>
      <c r="T962" s="88"/>
      <c r="U962" s="87">
        <f t="shared" si="279"/>
        <v>0</v>
      </c>
      <c r="V962" s="324"/>
    </row>
    <row r="963" spans="1:22" ht="57">
      <c r="A963" s="81"/>
      <c r="B963" s="369" t="s">
        <v>1668</v>
      </c>
      <c r="C963" s="346" t="s">
        <v>1669</v>
      </c>
      <c r="D963" s="378" t="s">
        <v>3451</v>
      </c>
      <c r="E963" s="20" t="str">
        <f t="shared" si="276"/>
        <v>Enter value from column G to column L</v>
      </c>
      <c r="F963" s="22"/>
      <c r="G963" s="47"/>
      <c r="H963" s="47"/>
      <c r="I963" s="47"/>
      <c r="J963" s="47"/>
      <c r="K963" s="47"/>
      <c r="L963" s="47"/>
      <c r="M963" s="86"/>
      <c r="N963" s="90"/>
      <c r="O963" s="87">
        <f t="shared" si="277"/>
        <v>0</v>
      </c>
      <c r="P963" s="88"/>
      <c r="Q963" s="88"/>
      <c r="R963" s="87">
        <f t="shared" si="278"/>
        <v>0</v>
      </c>
      <c r="S963" s="88"/>
      <c r="T963" s="88"/>
      <c r="U963" s="87">
        <f t="shared" si="279"/>
        <v>0</v>
      </c>
      <c r="V963" s="324"/>
    </row>
    <row r="964" spans="1:22" ht="42.75">
      <c r="A964" s="81"/>
      <c r="B964" s="369" t="s">
        <v>1670</v>
      </c>
      <c r="C964" s="346" t="s">
        <v>1671</v>
      </c>
      <c r="D964" s="378" t="s">
        <v>3451</v>
      </c>
      <c r="E964" s="20" t="str">
        <f t="shared" si="276"/>
        <v>Enter value from column G to column L</v>
      </c>
      <c r="F964" s="22"/>
      <c r="G964" s="47"/>
      <c r="H964" s="47"/>
      <c r="I964" s="47"/>
      <c r="J964" s="47"/>
      <c r="K964" s="47"/>
      <c r="L964" s="47"/>
      <c r="M964" s="86"/>
      <c r="N964" s="90"/>
      <c r="O964" s="87">
        <f t="shared" si="277"/>
        <v>0</v>
      </c>
      <c r="P964" s="88"/>
      <c r="Q964" s="88"/>
      <c r="R964" s="87">
        <f t="shared" si="278"/>
        <v>0</v>
      </c>
      <c r="S964" s="88"/>
      <c r="T964" s="88"/>
      <c r="U964" s="87">
        <f t="shared" si="279"/>
        <v>0</v>
      </c>
      <c r="V964" s="324"/>
    </row>
    <row r="965" spans="1:22" ht="42.75">
      <c r="A965" s="81"/>
      <c r="B965" s="369" t="s">
        <v>1672</v>
      </c>
      <c r="C965" s="346" t="s">
        <v>1673</v>
      </c>
      <c r="D965" s="378" t="s">
        <v>3451</v>
      </c>
      <c r="E965" s="20" t="str">
        <f t="shared" si="276"/>
        <v>Enter value from column G to column L</v>
      </c>
      <c r="F965" s="22"/>
      <c r="G965" s="47"/>
      <c r="H965" s="47"/>
      <c r="I965" s="47"/>
      <c r="J965" s="47"/>
      <c r="K965" s="47"/>
      <c r="L965" s="47"/>
      <c r="M965" s="86"/>
      <c r="N965" s="90"/>
      <c r="O965" s="87">
        <f t="shared" si="277"/>
        <v>0</v>
      </c>
      <c r="P965" s="88"/>
      <c r="Q965" s="88"/>
      <c r="R965" s="87">
        <f t="shared" si="278"/>
        <v>0</v>
      </c>
      <c r="S965" s="88"/>
      <c r="T965" s="88"/>
      <c r="U965" s="87">
        <f t="shared" si="279"/>
        <v>0</v>
      </c>
      <c r="V965" s="324"/>
    </row>
    <row r="966" spans="1:22" ht="42.75">
      <c r="A966" s="81"/>
      <c r="B966" s="369" t="s">
        <v>1674</v>
      </c>
      <c r="C966" s="346" t="s">
        <v>1675</v>
      </c>
      <c r="D966" s="378" t="s">
        <v>3451</v>
      </c>
      <c r="E966" s="20" t="str">
        <f t="shared" si="276"/>
        <v>Enter value from column G to column L</v>
      </c>
      <c r="F966" s="22"/>
      <c r="G966" s="47"/>
      <c r="H966" s="47"/>
      <c r="I966" s="47"/>
      <c r="J966" s="47"/>
      <c r="K966" s="47"/>
      <c r="L966" s="47"/>
      <c r="M966" s="86"/>
      <c r="N966" s="90"/>
      <c r="O966" s="87">
        <f t="shared" si="277"/>
        <v>0</v>
      </c>
      <c r="P966" s="88"/>
      <c r="Q966" s="88"/>
      <c r="R966" s="87">
        <f t="shared" si="278"/>
        <v>0</v>
      </c>
      <c r="S966" s="88"/>
      <c r="T966" s="88"/>
      <c r="U966" s="87">
        <f t="shared" si="279"/>
        <v>0</v>
      </c>
      <c r="V966" s="324"/>
    </row>
    <row r="967" spans="1:22" ht="42.75">
      <c r="A967" s="81"/>
      <c r="B967" s="369" t="s">
        <v>1676</v>
      </c>
      <c r="C967" s="346" t="s">
        <v>1677</v>
      </c>
      <c r="D967" s="378" t="s">
        <v>3446</v>
      </c>
      <c r="E967" s="20" t="str">
        <f t="shared" si="276"/>
        <v>Enter value from column G to column L</v>
      </c>
      <c r="F967" s="22"/>
      <c r="G967" s="47"/>
      <c r="H967" s="47"/>
      <c r="I967" s="47"/>
      <c r="J967" s="47"/>
      <c r="K967" s="47"/>
      <c r="L967" s="47"/>
      <c r="M967" s="86"/>
      <c r="N967" s="90"/>
      <c r="O967" s="87">
        <f t="shared" si="277"/>
        <v>0</v>
      </c>
      <c r="P967" s="88"/>
      <c r="Q967" s="88"/>
      <c r="R967" s="87">
        <f t="shared" si="278"/>
        <v>0</v>
      </c>
      <c r="S967" s="88"/>
      <c r="T967" s="88"/>
      <c r="U967" s="87">
        <f t="shared" si="279"/>
        <v>0</v>
      </c>
      <c r="V967" s="324"/>
    </row>
    <row r="968" spans="1:22" ht="57">
      <c r="A968" s="81"/>
      <c r="B968" s="369" t="s">
        <v>1678</v>
      </c>
      <c r="C968" s="346" t="s">
        <v>1679</v>
      </c>
      <c r="D968" s="378" t="s">
        <v>3446</v>
      </c>
      <c r="E968" s="20" t="str">
        <f t="shared" si="276"/>
        <v>Enter value from column G to column L</v>
      </c>
      <c r="F968" s="22"/>
      <c r="G968" s="47"/>
      <c r="H968" s="47"/>
      <c r="I968" s="47"/>
      <c r="J968" s="47"/>
      <c r="K968" s="47"/>
      <c r="L968" s="47"/>
      <c r="M968" s="86"/>
      <c r="N968" s="90"/>
      <c r="O968" s="87">
        <f t="shared" si="277"/>
        <v>0</v>
      </c>
      <c r="P968" s="88"/>
      <c r="Q968" s="88"/>
      <c r="R968" s="87">
        <f t="shared" si="278"/>
        <v>0</v>
      </c>
      <c r="S968" s="88"/>
      <c r="T968" s="88"/>
      <c r="U968" s="87">
        <f t="shared" si="279"/>
        <v>0</v>
      </c>
      <c r="V968" s="324"/>
    </row>
    <row r="969" spans="1:22" ht="42.75">
      <c r="A969" s="81"/>
      <c r="B969" s="369" t="s">
        <v>1680</v>
      </c>
      <c r="C969" s="346" t="s">
        <v>1681</v>
      </c>
      <c r="D969" s="378" t="s">
        <v>3446</v>
      </c>
      <c r="E969" s="20" t="str">
        <f t="shared" si="276"/>
        <v>Enter value from column G to column L</v>
      </c>
      <c r="F969" s="22"/>
      <c r="G969" s="47"/>
      <c r="H969" s="47"/>
      <c r="I969" s="47"/>
      <c r="J969" s="47"/>
      <c r="K969" s="47"/>
      <c r="L969" s="47"/>
      <c r="M969" s="86"/>
      <c r="N969" s="90"/>
      <c r="O969" s="87">
        <f t="shared" si="277"/>
        <v>0</v>
      </c>
      <c r="P969" s="88"/>
      <c r="Q969" s="88"/>
      <c r="R969" s="87">
        <f t="shared" si="278"/>
        <v>0</v>
      </c>
      <c r="S969" s="88"/>
      <c r="T969" s="88"/>
      <c r="U969" s="87">
        <f t="shared" si="279"/>
        <v>0</v>
      </c>
      <c r="V969" s="324"/>
    </row>
    <row r="970" spans="1:22" ht="57">
      <c r="A970" s="81"/>
      <c r="B970" s="369" t="s">
        <v>1682</v>
      </c>
      <c r="C970" s="346" t="s">
        <v>1683</v>
      </c>
      <c r="D970" s="378" t="s">
        <v>3446</v>
      </c>
      <c r="E970" s="20" t="str">
        <f t="shared" si="276"/>
        <v>Enter value from column G to column L</v>
      </c>
      <c r="F970" s="22"/>
      <c r="G970" s="47"/>
      <c r="H970" s="47"/>
      <c r="I970" s="47"/>
      <c r="J970" s="47"/>
      <c r="K970" s="47"/>
      <c r="L970" s="47"/>
      <c r="M970" s="86"/>
      <c r="N970" s="90"/>
      <c r="O970" s="87">
        <f t="shared" si="277"/>
        <v>0</v>
      </c>
      <c r="P970" s="88"/>
      <c r="Q970" s="88"/>
      <c r="R970" s="87">
        <f t="shared" si="278"/>
        <v>0</v>
      </c>
      <c r="S970" s="88"/>
      <c r="T970" s="88"/>
      <c r="U970" s="87">
        <f t="shared" si="279"/>
        <v>0</v>
      </c>
      <c r="V970" s="324"/>
    </row>
    <row r="971" spans="1:22" ht="57">
      <c r="A971" s="81"/>
      <c r="B971" s="369" t="s">
        <v>1684</v>
      </c>
      <c r="C971" s="346" t="s">
        <v>1685</v>
      </c>
      <c r="D971" s="378" t="s">
        <v>3446</v>
      </c>
      <c r="E971" s="20" t="str">
        <f t="shared" si="276"/>
        <v>Enter value from column G to column L</v>
      </c>
      <c r="F971" s="22"/>
      <c r="G971" s="47"/>
      <c r="H971" s="47"/>
      <c r="I971" s="47"/>
      <c r="J971" s="47"/>
      <c r="K971" s="47"/>
      <c r="L971" s="47"/>
      <c r="M971" s="86"/>
      <c r="N971" s="90"/>
      <c r="O971" s="87">
        <f t="shared" si="277"/>
        <v>0</v>
      </c>
      <c r="P971" s="88"/>
      <c r="Q971" s="88"/>
      <c r="R971" s="87">
        <f t="shared" si="278"/>
        <v>0</v>
      </c>
      <c r="S971" s="88"/>
      <c r="T971" s="88"/>
      <c r="U971" s="87">
        <f t="shared" si="279"/>
        <v>0</v>
      </c>
      <c r="V971" s="324"/>
    </row>
    <row r="972" spans="1:22" ht="57">
      <c r="A972" s="81"/>
      <c r="B972" s="369" t="s">
        <v>1686</v>
      </c>
      <c r="C972" s="346" t="s">
        <v>1687</v>
      </c>
      <c r="D972" s="378" t="s">
        <v>3446</v>
      </c>
      <c r="E972" s="20" t="str">
        <f t="shared" si="276"/>
        <v>Enter value from column G to column L</v>
      </c>
      <c r="F972" s="22"/>
      <c r="G972" s="47"/>
      <c r="H972" s="47"/>
      <c r="I972" s="47"/>
      <c r="J972" s="47"/>
      <c r="K972" s="47"/>
      <c r="L972" s="47"/>
      <c r="M972" s="86"/>
      <c r="N972" s="90"/>
      <c r="O972" s="87">
        <f t="shared" si="277"/>
        <v>0</v>
      </c>
      <c r="P972" s="88"/>
      <c r="Q972" s="88"/>
      <c r="R972" s="87">
        <f t="shared" si="278"/>
        <v>0</v>
      </c>
      <c r="S972" s="88"/>
      <c r="T972" s="88"/>
      <c r="U972" s="87">
        <f t="shared" si="279"/>
        <v>0</v>
      </c>
      <c r="V972" s="324"/>
    </row>
    <row r="973" spans="1:22" ht="57">
      <c r="A973" s="81"/>
      <c r="B973" s="369" t="s">
        <v>1688</v>
      </c>
      <c r="C973" s="346" t="s">
        <v>1689</v>
      </c>
      <c r="D973" s="378" t="s">
        <v>3446</v>
      </c>
      <c r="E973" s="20" t="str">
        <f t="shared" si="276"/>
        <v>Enter value from column G to column L</v>
      </c>
      <c r="F973" s="22"/>
      <c r="G973" s="47"/>
      <c r="H973" s="47"/>
      <c r="I973" s="47"/>
      <c r="J973" s="47"/>
      <c r="K973" s="47"/>
      <c r="L973" s="47"/>
      <c r="M973" s="86"/>
      <c r="N973" s="90"/>
      <c r="O973" s="87">
        <f t="shared" si="277"/>
        <v>0</v>
      </c>
      <c r="P973" s="88"/>
      <c r="Q973" s="88"/>
      <c r="R973" s="87">
        <f t="shared" si="278"/>
        <v>0</v>
      </c>
      <c r="S973" s="88"/>
      <c r="T973" s="88"/>
      <c r="U973" s="87">
        <f t="shared" si="279"/>
        <v>0</v>
      </c>
      <c r="V973" s="324"/>
    </row>
    <row r="974" spans="1:22" ht="71.25">
      <c r="A974" s="81"/>
      <c r="B974" s="369" t="s">
        <v>1690</v>
      </c>
      <c r="C974" s="346" t="s">
        <v>1691</v>
      </c>
      <c r="D974" s="378" t="s">
        <v>3446</v>
      </c>
      <c r="E974" s="20" t="str">
        <f t="shared" si="276"/>
        <v>Enter value from column G to column L</v>
      </c>
      <c r="F974" s="22"/>
      <c r="G974" s="47"/>
      <c r="H974" s="47"/>
      <c r="I974" s="47"/>
      <c r="J974" s="47"/>
      <c r="K974" s="47"/>
      <c r="L974" s="47"/>
      <c r="M974" s="86"/>
      <c r="N974" s="90"/>
      <c r="O974" s="87">
        <f t="shared" si="277"/>
        <v>0</v>
      </c>
      <c r="P974" s="88"/>
      <c r="Q974" s="88"/>
      <c r="R974" s="87">
        <f t="shared" si="278"/>
        <v>0</v>
      </c>
      <c r="S974" s="88"/>
      <c r="T974" s="88"/>
      <c r="U974" s="87">
        <f t="shared" si="279"/>
        <v>0</v>
      </c>
      <c r="V974" s="324"/>
    </row>
    <row r="975" spans="1:22" ht="57">
      <c r="A975" s="81"/>
      <c r="B975" s="369" t="s">
        <v>1692</v>
      </c>
      <c r="C975" s="346" t="s">
        <v>1693</v>
      </c>
      <c r="D975" s="378" t="s">
        <v>3446</v>
      </c>
      <c r="E975" s="20" t="str">
        <f t="shared" si="276"/>
        <v>Enter value from column G to column L</v>
      </c>
      <c r="F975" s="22"/>
      <c r="G975" s="47"/>
      <c r="H975" s="47"/>
      <c r="I975" s="47"/>
      <c r="J975" s="47"/>
      <c r="K975" s="47"/>
      <c r="L975" s="47"/>
      <c r="M975" s="86"/>
      <c r="N975" s="90"/>
      <c r="O975" s="87">
        <f t="shared" si="277"/>
        <v>0</v>
      </c>
      <c r="P975" s="88"/>
      <c r="Q975" s="88"/>
      <c r="R975" s="87">
        <f t="shared" si="278"/>
        <v>0</v>
      </c>
      <c r="S975" s="88"/>
      <c r="T975" s="88"/>
      <c r="U975" s="87">
        <f t="shared" si="279"/>
        <v>0</v>
      </c>
      <c r="V975" s="324"/>
    </row>
    <row r="976" spans="1:22" ht="71.25">
      <c r="A976" s="81"/>
      <c r="B976" s="369" t="s">
        <v>1694</v>
      </c>
      <c r="C976" s="346" t="s">
        <v>1695</v>
      </c>
      <c r="D976" s="378" t="s">
        <v>3446</v>
      </c>
      <c r="E976" s="20" t="str">
        <f t="shared" si="276"/>
        <v>Enter value from column G to column L</v>
      </c>
      <c r="F976" s="22"/>
      <c r="G976" s="47"/>
      <c r="H976" s="47"/>
      <c r="I976" s="47"/>
      <c r="J976" s="47"/>
      <c r="K976" s="47"/>
      <c r="L976" s="47"/>
      <c r="M976" s="86"/>
      <c r="N976" s="90"/>
      <c r="O976" s="87">
        <f t="shared" si="277"/>
        <v>0</v>
      </c>
      <c r="P976" s="88"/>
      <c r="Q976" s="88"/>
      <c r="R976" s="87">
        <f t="shared" si="278"/>
        <v>0</v>
      </c>
      <c r="S976" s="88"/>
      <c r="T976" s="88"/>
      <c r="U976" s="87">
        <f t="shared" si="279"/>
        <v>0</v>
      </c>
      <c r="V976" s="324"/>
    </row>
    <row r="977" spans="1:22" ht="57">
      <c r="A977" s="81"/>
      <c r="B977" s="369" t="s">
        <v>1696</v>
      </c>
      <c r="C977" s="346" t="s">
        <v>1697</v>
      </c>
      <c r="D977" s="378" t="s">
        <v>3446</v>
      </c>
      <c r="E977" s="20" t="str">
        <f t="shared" si="276"/>
        <v>Enter value from column G to column L</v>
      </c>
      <c r="F977" s="22"/>
      <c r="G977" s="47"/>
      <c r="H977" s="47"/>
      <c r="I977" s="47"/>
      <c r="J977" s="47"/>
      <c r="K977" s="47"/>
      <c r="L977" s="47"/>
      <c r="M977" s="86"/>
      <c r="N977" s="90"/>
      <c r="O977" s="87">
        <f t="shared" si="277"/>
        <v>0</v>
      </c>
      <c r="P977" s="88"/>
      <c r="Q977" s="88"/>
      <c r="R977" s="87">
        <f t="shared" si="278"/>
        <v>0</v>
      </c>
      <c r="S977" s="88"/>
      <c r="T977" s="88"/>
      <c r="U977" s="87">
        <f t="shared" si="279"/>
        <v>0</v>
      </c>
      <c r="V977" s="324"/>
    </row>
    <row r="978" spans="1:22" ht="57">
      <c r="A978" s="81"/>
      <c r="B978" s="369" t="s">
        <v>1698</v>
      </c>
      <c r="C978" s="346" t="s">
        <v>1699</v>
      </c>
      <c r="D978" s="378" t="s">
        <v>3446</v>
      </c>
      <c r="E978" s="20" t="str">
        <f t="shared" si="276"/>
        <v>Enter value from column G to column L</v>
      </c>
      <c r="F978" s="22"/>
      <c r="G978" s="47"/>
      <c r="H978" s="47"/>
      <c r="I978" s="47"/>
      <c r="J978" s="47"/>
      <c r="K978" s="47"/>
      <c r="L978" s="47"/>
      <c r="M978" s="86"/>
      <c r="N978" s="90"/>
      <c r="O978" s="87">
        <f t="shared" si="277"/>
        <v>0</v>
      </c>
      <c r="P978" s="88"/>
      <c r="Q978" s="88"/>
      <c r="R978" s="87">
        <f t="shared" si="278"/>
        <v>0</v>
      </c>
      <c r="S978" s="88"/>
      <c r="T978" s="88"/>
      <c r="U978" s="87">
        <f t="shared" si="279"/>
        <v>0</v>
      </c>
      <c r="V978" s="324"/>
    </row>
    <row r="979" spans="1:22" ht="57">
      <c r="A979" s="81"/>
      <c r="B979" s="369" t="s">
        <v>1700</v>
      </c>
      <c r="C979" s="346" t="s">
        <v>1701</v>
      </c>
      <c r="D979" s="378" t="s">
        <v>3446</v>
      </c>
      <c r="E979" s="20" t="str">
        <f t="shared" si="276"/>
        <v>Enter value from column G to column L</v>
      </c>
      <c r="F979" s="22"/>
      <c r="G979" s="47"/>
      <c r="H979" s="47"/>
      <c r="I979" s="47"/>
      <c r="J979" s="47"/>
      <c r="K979" s="47"/>
      <c r="L979" s="47"/>
      <c r="M979" s="86"/>
      <c r="N979" s="90"/>
      <c r="O979" s="87">
        <f t="shared" si="277"/>
        <v>0</v>
      </c>
      <c r="P979" s="88"/>
      <c r="Q979" s="88"/>
      <c r="R979" s="87">
        <f t="shared" si="278"/>
        <v>0</v>
      </c>
      <c r="S979" s="88"/>
      <c r="T979" s="88"/>
      <c r="U979" s="87">
        <f t="shared" si="279"/>
        <v>0</v>
      </c>
      <c r="V979" s="324"/>
    </row>
    <row r="980" spans="1:22" ht="57">
      <c r="A980" s="81"/>
      <c r="B980" s="369" t="s">
        <v>1702</v>
      </c>
      <c r="C980" s="346" t="s">
        <v>1703</v>
      </c>
      <c r="D980" s="378" t="s">
        <v>3446</v>
      </c>
      <c r="E980" s="20" t="str">
        <f t="shared" si="276"/>
        <v>Enter value from column G to column L</v>
      </c>
      <c r="F980" s="22"/>
      <c r="G980" s="47"/>
      <c r="H980" s="47"/>
      <c r="I980" s="47"/>
      <c r="J980" s="47"/>
      <c r="K980" s="47"/>
      <c r="L980" s="47"/>
      <c r="M980" s="86"/>
      <c r="N980" s="90"/>
      <c r="O980" s="87">
        <f t="shared" si="277"/>
        <v>0</v>
      </c>
      <c r="P980" s="88"/>
      <c r="Q980" s="88"/>
      <c r="R980" s="87">
        <f t="shared" si="278"/>
        <v>0</v>
      </c>
      <c r="S980" s="88"/>
      <c r="T980" s="88"/>
      <c r="U980" s="87">
        <f t="shared" si="279"/>
        <v>0</v>
      </c>
      <c r="V980" s="324"/>
    </row>
    <row r="981" spans="1:22" ht="57">
      <c r="A981" s="81"/>
      <c r="B981" s="369" t="s">
        <v>1704</v>
      </c>
      <c r="C981" s="346" t="s">
        <v>1705</v>
      </c>
      <c r="D981" s="378" t="s">
        <v>3446</v>
      </c>
      <c r="E981" s="20" t="str">
        <f t="shared" si="276"/>
        <v>Enter value from column G to column L</v>
      </c>
      <c r="F981" s="22"/>
      <c r="G981" s="47"/>
      <c r="H981" s="47"/>
      <c r="I981" s="47"/>
      <c r="J981" s="47"/>
      <c r="K981" s="47"/>
      <c r="L981" s="47"/>
      <c r="M981" s="86"/>
      <c r="N981" s="90"/>
      <c r="O981" s="87">
        <f t="shared" si="277"/>
        <v>0</v>
      </c>
      <c r="P981" s="88"/>
      <c r="Q981" s="88"/>
      <c r="R981" s="87">
        <f t="shared" si="278"/>
        <v>0</v>
      </c>
      <c r="S981" s="88"/>
      <c r="T981" s="88"/>
      <c r="U981" s="87">
        <f t="shared" si="279"/>
        <v>0</v>
      </c>
      <c r="V981" s="324"/>
    </row>
    <row r="982" spans="1:22" ht="57">
      <c r="A982" s="81"/>
      <c r="B982" s="369" t="s">
        <v>1706</v>
      </c>
      <c r="C982" s="346" t="s">
        <v>1707</v>
      </c>
      <c r="D982" s="378" t="s">
        <v>3446</v>
      </c>
      <c r="E982" s="20" t="str">
        <f t="shared" si="276"/>
        <v>Enter value from column G to column L</v>
      </c>
      <c r="F982" s="22"/>
      <c r="G982" s="47"/>
      <c r="H982" s="47"/>
      <c r="I982" s="47"/>
      <c r="J982" s="47"/>
      <c r="K982" s="47"/>
      <c r="L982" s="47"/>
      <c r="M982" s="86"/>
      <c r="N982" s="90"/>
      <c r="O982" s="87">
        <f t="shared" si="277"/>
        <v>0</v>
      </c>
      <c r="P982" s="88"/>
      <c r="Q982" s="88"/>
      <c r="R982" s="87">
        <f t="shared" si="278"/>
        <v>0</v>
      </c>
      <c r="S982" s="88"/>
      <c r="T982" s="88"/>
      <c r="U982" s="87">
        <f t="shared" si="279"/>
        <v>0</v>
      </c>
      <c r="V982" s="324"/>
    </row>
    <row r="983" spans="1:22" ht="57">
      <c r="A983" s="81"/>
      <c r="B983" s="369" t="s">
        <v>1708</v>
      </c>
      <c r="C983" s="346" t="s">
        <v>1709</v>
      </c>
      <c r="D983" s="378" t="s">
        <v>3446</v>
      </c>
      <c r="E983" s="20" t="str">
        <f t="shared" si="276"/>
        <v>Enter value from column G to column L</v>
      </c>
      <c r="F983" s="22"/>
      <c r="G983" s="47"/>
      <c r="H983" s="47"/>
      <c r="I983" s="47"/>
      <c r="J983" s="47"/>
      <c r="K983" s="47"/>
      <c r="L983" s="47"/>
      <c r="M983" s="86"/>
      <c r="N983" s="90"/>
      <c r="O983" s="87">
        <f t="shared" si="277"/>
        <v>0</v>
      </c>
      <c r="P983" s="88"/>
      <c r="Q983" s="88"/>
      <c r="R983" s="87">
        <f t="shared" si="278"/>
        <v>0</v>
      </c>
      <c r="S983" s="88"/>
      <c r="T983" s="88"/>
      <c r="U983" s="87">
        <f t="shared" si="279"/>
        <v>0</v>
      </c>
      <c r="V983" s="324"/>
    </row>
    <row r="984" spans="1:22" ht="57">
      <c r="A984" s="81"/>
      <c r="B984" s="369" t="s">
        <v>1710</v>
      </c>
      <c r="C984" s="346" t="s">
        <v>1711</v>
      </c>
      <c r="D984" s="378" t="s">
        <v>3446</v>
      </c>
      <c r="E984" s="20" t="str">
        <f t="shared" si="276"/>
        <v>Enter value from column G to column L</v>
      </c>
      <c r="F984" s="22"/>
      <c r="G984" s="47"/>
      <c r="H984" s="47"/>
      <c r="I984" s="47"/>
      <c r="J984" s="47"/>
      <c r="K984" s="47"/>
      <c r="L984" s="47"/>
      <c r="M984" s="86"/>
      <c r="N984" s="90"/>
      <c r="O984" s="87">
        <f t="shared" si="277"/>
        <v>0</v>
      </c>
      <c r="P984" s="88"/>
      <c r="Q984" s="88"/>
      <c r="R984" s="87">
        <f t="shared" si="278"/>
        <v>0</v>
      </c>
      <c r="S984" s="88"/>
      <c r="T984" s="88"/>
      <c r="U984" s="87">
        <f t="shared" si="279"/>
        <v>0</v>
      </c>
      <c r="V984" s="324"/>
    </row>
    <row r="985" spans="1:22" ht="57">
      <c r="A985" s="81"/>
      <c r="B985" s="369" t="s">
        <v>1712</v>
      </c>
      <c r="C985" s="346" t="s">
        <v>1713</v>
      </c>
      <c r="D985" s="378" t="s">
        <v>3446</v>
      </c>
      <c r="E985" s="20" t="str">
        <f t="shared" si="276"/>
        <v>Enter value from column G to column L</v>
      </c>
      <c r="F985" s="22"/>
      <c r="G985" s="47"/>
      <c r="H985" s="47"/>
      <c r="I985" s="47"/>
      <c r="J985" s="47"/>
      <c r="K985" s="47"/>
      <c r="L985" s="47"/>
      <c r="M985" s="86"/>
      <c r="N985" s="90"/>
      <c r="O985" s="87">
        <f t="shared" si="277"/>
        <v>0</v>
      </c>
      <c r="P985" s="88"/>
      <c r="Q985" s="88"/>
      <c r="R985" s="87">
        <f t="shared" si="278"/>
        <v>0</v>
      </c>
      <c r="S985" s="88"/>
      <c r="T985" s="88"/>
      <c r="U985" s="87">
        <f t="shared" si="279"/>
        <v>0</v>
      </c>
      <c r="V985" s="324"/>
    </row>
    <row r="986" spans="1:22" ht="57">
      <c r="A986" s="81"/>
      <c r="B986" s="369" t="s">
        <v>1714</v>
      </c>
      <c r="C986" s="346" t="s">
        <v>1715</v>
      </c>
      <c r="D986" s="378" t="s">
        <v>3446</v>
      </c>
      <c r="E986" s="20" t="str">
        <f t="shared" si="276"/>
        <v>Enter value from column G to column L</v>
      </c>
      <c r="F986" s="22"/>
      <c r="G986" s="47"/>
      <c r="H986" s="47"/>
      <c r="I986" s="47"/>
      <c r="J986" s="47"/>
      <c r="K986" s="47"/>
      <c r="L986" s="47"/>
      <c r="M986" s="86"/>
      <c r="N986" s="90"/>
      <c r="O986" s="87">
        <f t="shared" si="277"/>
        <v>0</v>
      </c>
      <c r="P986" s="88"/>
      <c r="Q986" s="88"/>
      <c r="R986" s="87">
        <f t="shared" si="278"/>
        <v>0</v>
      </c>
      <c r="S986" s="88"/>
      <c r="T986" s="88"/>
      <c r="U986" s="87">
        <f t="shared" si="279"/>
        <v>0</v>
      </c>
      <c r="V986" s="324"/>
    </row>
    <row r="987" spans="1:22" ht="57">
      <c r="A987" s="81"/>
      <c r="B987" s="369" t="s">
        <v>1716</v>
      </c>
      <c r="C987" s="346" t="s">
        <v>1717</v>
      </c>
      <c r="D987" s="378" t="s">
        <v>3446</v>
      </c>
      <c r="E987" s="20" t="str">
        <f t="shared" si="276"/>
        <v>Enter value from column G to column L</v>
      </c>
      <c r="F987" s="22"/>
      <c r="G987" s="47"/>
      <c r="H987" s="47"/>
      <c r="I987" s="47"/>
      <c r="J987" s="47"/>
      <c r="K987" s="47"/>
      <c r="L987" s="47"/>
      <c r="M987" s="86"/>
      <c r="N987" s="90"/>
      <c r="O987" s="87">
        <f t="shared" si="277"/>
        <v>0</v>
      </c>
      <c r="P987" s="88"/>
      <c r="Q987" s="88"/>
      <c r="R987" s="87">
        <f t="shared" si="278"/>
        <v>0</v>
      </c>
      <c r="S987" s="88"/>
      <c r="T987" s="88"/>
      <c r="U987" s="87">
        <f t="shared" si="279"/>
        <v>0</v>
      </c>
      <c r="V987" s="324"/>
    </row>
    <row r="988" spans="1:22" ht="71.25">
      <c r="A988" s="81"/>
      <c r="B988" s="369" t="s">
        <v>1718</v>
      </c>
      <c r="C988" s="346" t="s">
        <v>1719</v>
      </c>
      <c r="D988" s="378" t="s">
        <v>3446</v>
      </c>
      <c r="E988" s="20" t="str">
        <f t="shared" si="276"/>
        <v>Enter value from column G to column L</v>
      </c>
      <c r="F988" s="22"/>
      <c r="G988" s="47"/>
      <c r="H988" s="47"/>
      <c r="I988" s="47"/>
      <c r="J988" s="47"/>
      <c r="K988" s="47"/>
      <c r="L988" s="47"/>
      <c r="M988" s="86"/>
      <c r="N988" s="90"/>
      <c r="O988" s="87">
        <f t="shared" si="277"/>
        <v>0</v>
      </c>
      <c r="P988" s="88"/>
      <c r="Q988" s="88"/>
      <c r="R988" s="87">
        <f t="shared" si="278"/>
        <v>0</v>
      </c>
      <c r="S988" s="88"/>
      <c r="T988" s="88"/>
      <c r="U988" s="87">
        <f t="shared" si="279"/>
        <v>0</v>
      </c>
      <c r="V988" s="324"/>
    </row>
    <row r="989" spans="1:22" ht="57">
      <c r="A989" s="81"/>
      <c r="B989" s="369" t="s">
        <v>1720</v>
      </c>
      <c r="C989" s="346" t="s">
        <v>1721</v>
      </c>
      <c r="D989" s="378" t="s">
        <v>3446</v>
      </c>
      <c r="E989" s="20" t="str">
        <f t="shared" si="276"/>
        <v>Enter value from column G to column L</v>
      </c>
      <c r="F989" s="22"/>
      <c r="G989" s="47"/>
      <c r="H989" s="47"/>
      <c r="I989" s="47"/>
      <c r="J989" s="47"/>
      <c r="K989" s="47"/>
      <c r="L989" s="47"/>
      <c r="M989" s="86"/>
      <c r="N989" s="90"/>
      <c r="O989" s="87">
        <f t="shared" si="277"/>
        <v>0</v>
      </c>
      <c r="P989" s="88"/>
      <c r="Q989" s="88"/>
      <c r="R989" s="87">
        <f t="shared" si="278"/>
        <v>0</v>
      </c>
      <c r="S989" s="88"/>
      <c r="T989" s="88"/>
      <c r="U989" s="87">
        <f t="shared" si="279"/>
        <v>0</v>
      </c>
      <c r="V989" s="324"/>
    </row>
    <row r="990" spans="1:22" ht="57">
      <c r="A990" s="81"/>
      <c r="B990" s="369" t="s">
        <v>1722</v>
      </c>
      <c r="C990" s="346" t="s">
        <v>1723</v>
      </c>
      <c r="D990" s="378" t="s">
        <v>3446</v>
      </c>
      <c r="E990" s="20" t="str">
        <f t="shared" si="276"/>
        <v>Enter value from column G to column L</v>
      </c>
      <c r="F990" s="22"/>
      <c r="G990" s="47"/>
      <c r="H990" s="47"/>
      <c r="I990" s="47"/>
      <c r="J990" s="47"/>
      <c r="K990" s="47"/>
      <c r="L990" s="47"/>
      <c r="M990" s="86"/>
      <c r="N990" s="90"/>
      <c r="O990" s="87">
        <f t="shared" si="277"/>
        <v>0</v>
      </c>
      <c r="P990" s="88"/>
      <c r="Q990" s="88"/>
      <c r="R990" s="87">
        <f t="shared" si="278"/>
        <v>0</v>
      </c>
      <c r="S990" s="88"/>
      <c r="T990" s="88"/>
      <c r="U990" s="87">
        <f t="shared" si="279"/>
        <v>0</v>
      </c>
      <c r="V990" s="324"/>
    </row>
    <row r="991" spans="1:22" ht="57">
      <c r="A991" s="81"/>
      <c r="B991" s="369" t="s">
        <v>1724</v>
      </c>
      <c r="C991" s="346" t="s">
        <v>1725</v>
      </c>
      <c r="D991" s="378" t="s">
        <v>3446</v>
      </c>
      <c r="E991" s="20" t="str">
        <f t="shared" si="276"/>
        <v>Enter value from column G to column L</v>
      </c>
      <c r="F991" s="22"/>
      <c r="G991" s="47"/>
      <c r="H991" s="47"/>
      <c r="I991" s="47"/>
      <c r="J991" s="47"/>
      <c r="K991" s="47"/>
      <c r="L991" s="47"/>
      <c r="M991" s="86"/>
      <c r="N991" s="90"/>
      <c r="O991" s="87">
        <f t="shared" si="277"/>
        <v>0</v>
      </c>
      <c r="P991" s="88"/>
      <c r="Q991" s="88"/>
      <c r="R991" s="87">
        <f t="shared" si="278"/>
        <v>0</v>
      </c>
      <c r="S991" s="88"/>
      <c r="T991" s="88"/>
      <c r="U991" s="87">
        <f t="shared" si="279"/>
        <v>0</v>
      </c>
      <c r="V991" s="324"/>
    </row>
    <row r="992" spans="1:22" ht="57">
      <c r="A992" s="81"/>
      <c r="B992" s="369" t="s">
        <v>1726</v>
      </c>
      <c r="C992" s="346" t="s">
        <v>1727</v>
      </c>
      <c r="D992" s="378" t="s">
        <v>3446</v>
      </c>
      <c r="E992" s="20" t="str">
        <f t="shared" si="276"/>
        <v>Enter value from column G to column L</v>
      </c>
      <c r="F992" s="22"/>
      <c r="G992" s="47"/>
      <c r="H992" s="47"/>
      <c r="I992" s="47"/>
      <c r="J992" s="47"/>
      <c r="K992" s="47"/>
      <c r="L992" s="47"/>
      <c r="M992" s="86"/>
      <c r="N992" s="90"/>
      <c r="O992" s="87">
        <f t="shared" si="277"/>
        <v>0</v>
      </c>
      <c r="P992" s="88"/>
      <c r="Q992" s="88"/>
      <c r="R992" s="87">
        <f t="shared" si="278"/>
        <v>0</v>
      </c>
      <c r="S992" s="88"/>
      <c r="T992" s="88"/>
      <c r="U992" s="87">
        <f t="shared" si="279"/>
        <v>0</v>
      </c>
      <c r="V992" s="324"/>
    </row>
    <row r="993" spans="1:22" ht="57">
      <c r="A993" s="81"/>
      <c r="B993" s="369" t="s">
        <v>1728</v>
      </c>
      <c r="C993" s="346" t="s">
        <v>1729</v>
      </c>
      <c r="D993" s="378" t="s">
        <v>3446</v>
      </c>
      <c r="E993" s="20" t="str">
        <f t="shared" si="276"/>
        <v>Enter value from column G to column L</v>
      </c>
      <c r="F993" s="22"/>
      <c r="G993" s="47"/>
      <c r="H993" s="47"/>
      <c r="I993" s="47"/>
      <c r="J993" s="47"/>
      <c r="K993" s="47"/>
      <c r="L993" s="47"/>
      <c r="M993" s="86"/>
      <c r="N993" s="90"/>
      <c r="O993" s="87">
        <f t="shared" si="277"/>
        <v>0</v>
      </c>
      <c r="P993" s="88"/>
      <c r="Q993" s="88"/>
      <c r="R993" s="87">
        <f t="shared" si="278"/>
        <v>0</v>
      </c>
      <c r="S993" s="88"/>
      <c r="T993" s="88"/>
      <c r="U993" s="87">
        <f t="shared" si="279"/>
        <v>0</v>
      </c>
      <c r="V993" s="324"/>
    </row>
    <row r="994" spans="1:22" ht="28.5">
      <c r="A994" s="81"/>
      <c r="B994" s="369" t="s">
        <v>1730</v>
      </c>
      <c r="C994" s="346" t="s">
        <v>1731</v>
      </c>
      <c r="D994" s="378" t="s">
        <v>3446</v>
      </c>
      <c r="E994" s="20" t="str">
        <f t="shared" si="276"/>
        <v>Enter value from column G to column L</v>
      </c>
      <c r="F994" s="22"/>
      <c r="G994" s="47"/>
      <c r="H994" s="47"/>
      <c r="I994" s="47"/>
      <c r="J994" s="47"/>
      <c r="K994" s="47"/>
      <c r="L994" s="47"/>
      <c r="M994" s="86"/>
      <c r="N994" s="90"/>
      <c r="O994" s="87">
        <f t="shared" si="277"/>
        <v>0</v>
      </c>
      <c r="P994" s="88"/>
      <c r="Q994" s="88"/>
      <c r="R994" s="87">
        <f t="shared" si="278"/>
        <v>0</v>
      </c>
      <c r="S994" s="88"/>
      <c r="T994" s="88"/>
      <c r="U994" s="87">
        <f t="shared" si="279"/>
        <v>0</v>
      </c>
      <c r="V994" s="324"/>
    </row>
    <row r="995" spans="1:22" ht="28.5">
      <c r="A995" s="81"/>
      <c r="B995" s="369" t="s">
        <v>1732</v>
      </c>
      <c r="C995" s="346" t="s">
        <v>1733</v>
      </c>
      <c r="D995" s="378" t="s">
        <v>3446</v>
      </c>
      <c r="E995" s="20" t="str">
        <f t="shared" si="276"/>
        <v>Enter value from column G to column L</v>
      </c>
      <c r="F995" s="22"/>
      <c r="G995" s="47"/>
      <c r="H995" s="47"/>
      <c r="I995" s="47"/>
      <c r="J995" s="47"/>
      <c r="K995" s="47"/>
      <c r="L995" s="47"/>
      <c r="M995" s="86"/>
      <c r="N995" s="90"/>
      <c r="O995" s="87">
        <f t="shared" si="277"/>
        <v>0</v>
      </c>
      <c r="P995" s="88"/>
      <c r="Q995" s="88"/>
      <c r="R995" s="87">
        <f t="shared" si="278"/>
        <v>0</v>
      </c>
      <c r="S995" s="88"/>
      <c r="T995" s="88"/>
      <c r="U995" s="87">
        <f t="shared" si="279"/>
        <v>0</v>
      </c>
      <c r="V995" s="324"/>
    </row>
    <row r="996" spans="1:22" ht="28.5">
      <c r="A996" s="81"/>
      <c r="B996" s="369" t="s">
        <v>1734</v>
      </c>
      <c r="C996" s="346" t="s">
        <v>1735</v>
      </c>
      <c r="D996" s="378" t="s">
        <v>3446</v>
      </c>
      <c r="E996" s="20" t="str">
        <f t="shared" si="276"/>
        <v>Enter value from column G to column L</v>
      </c>
      <c r="F996" s="22"/>
      <c r="G996" s="47"/>
      <c r="H996" s="47"/>
      <c r="I996" s="47"/>
      <c r="J996" s="47"/>
      <c r="K996" s="47"/>
      <c r="L996" s="47"/>
      <c r="M996" s="86"/>
      <c r="N996" s="90"/>
      <c r="O996" s="87">
        <f t="shared" si="277"/>
        <v>0</v>
      </c>
      <c r="P996" s="88"/>
      <c r="Q996" s="88"/>
      <c r="R996" s="87">
        <f t="shared" si="278"/>
        <v>0</v>
      </c>
      <c r="S996" s="88"/>
      <c r="T996" s="88"/>
      <c r="U996" s="87">
        <f t="shared" si="279"/>
        <v>0</v>
      </c>
      <c r="V996" s="324"/>
    </row>
    <row r="997" spans="1:22" ht="28.5">
      <c r="A997" s="81"/>
      <c r="B997" s="369" t="s">
        <v>1736</v>
      </c>
      <c r="C997" s="346" t="s">
        <v>1737</v>
      </c>
      <c r="D997" s="378" t="s">
        <v>3446</v>
      </c>
      <c r="E997" s="20" t="str">
        <f t="shared" si="276"/>
        <v>Enter value from column G to column L</v>
      </c>
      <c r="F997" s="22"/>
      <c r="G997" s="47"/>
      <c r="H997" s="47"/>
      <c r="I997" s="47"/>
      <c r="J997" s="47"/>
      <c r="K997" s="47"/>
      <c r="L997" s="47"/>
      <c r="M997" s="86"/>
      <c r="N997" s="90"/>
      <c r="O997" s="87">
        <f t="shared" si="277"/>
        <v>0</v>
      </c>
      <c r="P997" s="88"/>
      <c r="Q997" s="88"/>
      <c r="R997" s="87">
        <f t="shared" si="278"/>
        <v>0</v>
      </c>
      <c r="S997" s="88"/>
      <c r="T997" s="88"/>
      <c r="U997" s="87">
        <f t="shared" si="279"/>
        <v>0</v>
      </c>
      <c r="V997" s="324"/>
    </row>
    <row r="998" spans="1:22">
      <c r="A998" s="81"/>
      <c r="B998" s="369"/>
      <c r="C998" s="346"/>
      <c r="D998" s="378"/>
      <c r="E998" s="254"/>
      <c r="F998" s="253"/>
      <c r="G998" s="255"/>
      <c r="H998" s="255"/>
      <c r="I998" s="255"/>
      <c r="J998" s="255"/>
      <c r="K998" s="255"/>
      <c r="L998" s="255"/>
      <c r="M998" s="85"/>
      <c r="N998" s="260"/>
      <c r="O998" s="253"/>
      <c r="P998" s="253"/>
      <c r="Q998" s="261"/>
      <c r="R998" s="253"/>
      <c r="S998" s="253"/>
      <c r="T998" s="261"/>
      <c r="U998" s="253"/>
      <c r="V998" s="262"/>
    </row>
    <row r="999" spans="1:22" s="72" customFormat="1" ht="15">
      <c r="A999" s="251">
        <v>600</v>
      </c>
      <c r="B999" s="370"/>
      <c r="C999" s="342" t="s">
        <v>1738</v>
      </c>
      <c r="D999" s="380"/>
      <c r="E999" s="256"/>
      <c r="F999" s="252"/>
      <c r="G999" s="257"/>
      <c r="H999" s="257"/>
      <c r="I999" s="257"/>
      <c r="J999" s="257"/>
      <c r="K999" s="257"/>
      <c r="L999" s="257"/>
      <c r="N999" s="263"/>
      <c r="O999" s="252"/>
      <c r="P999" s="252"/>
      <c r="Q999" s="264"/>
      <c r="R999" s="252"/>
      <c r="S999" s="252"/>
      <c r="T999" s="264"/>
      <c r="U999" s="252"/>
      <c r="V999" s="265"/>
    </row>
    <row r="1000" spans="1:22" ht="28.5">
      <c r="A1000" s="81"/>
      <c r="B1000" s="369" t="s">
        <v>1739</v>
      </c>
      <c r="C1000" s="346" t="s">
        <v>1740</v>
      </c>
      <c r="D1000" s="378" t="s">
        <v>3453</v>
      </c>
      <c r="E1000" s="20" t="str">
        <f t="shared" ref="E1000:E1029" si="280">IF((COUNT(G1000:L1000)=0),"Enter value from column G to column L",SUM(G1000:L1000))</f>
        <v>Enter value from column G to column L</v>
      </c>
      <c r="F1000" s="22"/>
      <c r="G1000" s="47"/>
      <c r="H1000" s="47"/>
      <c r="I1000" s="47"/>
      <c r="J1000" s="47"/>
      <c r="K1000" s="47"/>
      <c r="L1000" s="47"/>
      <c r="M1000" s="86"/>
      <c r="N1000" s="90"/>
      <c r="O1000" s="87">
        <f t="shared" ref="O1000:O1029" si="281">N1000</f>
        <v>0</v>
      </c>
      <c r="P1000" s="88"/>
      <c r="Q1000" s="88"/>
      <c r="R1000" s="87">
        <f t="shared" ref="R1000:R1029" si="282">Q1000</f>
        <v>0</v>
      </c>
      <c r="S1000" s="88"/>
      <c r="T1000" s="88"/>
      <c r="U1000" s="87">
        <f t="shared" ref="U1000:U1029" si="283">T1000</f>
        <v>0</v>
      </c>
      <c r="V1000" s="324"/>
    </row>
    <row r="1001" spans="1:22" ht="28.5">
      <c r="A1001" s="81"/>
      <c r="B1001" s="369" t="s">
        <v>1741</v>
      </c>
      <c r="C1001" s="346" t="s">
        <v>1742</v>
      </c>
      <c r="D1001" s="378" t="s">
        <v>3453</v>
      </c>
      <c r="E1001" s="20" t="str">
        <f t="shared" si="280"/>
        <v>Enter value from column G to column L</v>
      </c>
      <c r="F1001" s="22"/>
      <c r="G1001" s="47"/>
      <c r="H1001" s="47"/>
      <c r="I1001" s="47"/>
      <c r="J1001" s="47"/>
      <c r="K1001" s="47"/>
      <c r="L1001" s="47"/>
      <c r="M1001" s="86"/>
      <c r="N1001" s="90"/>
      <c r="O1001" s="87">
        <f t="shared" si="281"/>
        <v>0</v>
      </c>
      <c r="P1001" s="88"/>
      <c r="Q1001" s="88"/>
      <c r="R1001" s="87">
        <f t="shared" si="282"/>
        <v>0</v>
      </c>
      <c r="S1001" s="88"/>
      <c r="T1001" s="88"/>
      <c r="U1001" s="87">
        <f t="shared" si="283"/>
        <v>0</v>
      </c>
      <c r="V1001" s="324"/>
    </row>
    <row r="1002" spans="1:22" ht="28.5">
      <c r="A1002" s="81"/>
      <c r="B1002" s="369" t="s">
        <v>1743</v>
      </c>
      <c r="C1002" s="346" t="s">
        <v>1744</v>
      </c>
      <c r="D1002" s="378" t="s">
        <v>3453</v>
      </c>
      <c r="E1002" s="20" t="str">
        <f t="shared" si="280"/>
        <v>Enter value from column G to column L</v>
      </c>
      <c r="F1002" s="22"/>
      <c r="G1002" s="47"/>
      <c r="H1002" s="47"/>
      <c r="I1002" s="47"/>
      <c r="J1002" s="47"/>
      <c r="K1002" s="47"/>
      <c r="L1002" s="47"/>
      <c r="M1002" s="86"/>
      <c r="N1002" s="90"/>
      <c r="O1002" s="87">
        <f t="shared" si="281"/>
        <v>0</v>
      </c>
      <c r="P1002" s="88"/>
      <c r="Q1002" s="88"/>
      <c r="R1002" s="87">
        <f t="shared" si="282"/>
        <v>0</v>
      </c>
      <c r="S1002" s="88"/>
      <c r="T1002" s="88"/>
      <c r="U1002" s="87">
        <f t="shared" si="283"/>
        <v>0</v>
      </c>
      <c r="V1002" s="324"/>
    </row>
    <row r="1003" spans="1:22" ht="28.5">
      <c r="A1003" s="81"/>
      <c r="B1003" s="369" t="s">
        <v>1745</v>
      </c>
      <c r="C1003" s="346" t="s">
        <v>1746</v>
      </c>
      <c r="D1003" s="378" t="s">
        <v>3453</v>
      </c>
      <c r="E1003" s="20" t="str">
        <f t="shared" si="280"/>
        <v>Enter value from column G to column L</v>
      </c>
      <c r="F1003" s="22"/>
      <c r="G1003" s="47"/>
      <c r="H1003" s="47"/>
      <c r="I1003" s="47"/>
      <c r="J1003" s="47"/>
      <c r="K1003" s="47"/>
      <c r="L1003" s="47"/>
      <c r="M1003" s="86"/>
      <c r="N1003" s="90"/>
      <c r="O1003" s="87">
        <f t="shared" si="281"/>
        <v>0</v>
      </c>
      <c r="P1003" s="88"/>
      <c r="Q1003" s="88"/>
      <c r="R1003" s="87">
        <f t="shared" si="282"/>
        <v>0</v>
      </c>
      <c r="S1003" s="88"/>
      <c r="T1003" s="88"/>
      <c r="U1003" s="87">
        <f t="shared" si="283"/>
        <v>0</v>
      </c>
      <c r="V1003" s="324"/>
    </row>
    <row r="1004" spans="1:22" ht="42.75">
      <c r="A1004" s="81"/>
      <c r="B1004" s="369" t="s">
        <v>1747</v>
      </c>
      <c r="C1004" s="346" t="s">
        <v>1748</v>
      </c>
      <c r="D1004" s="378" t="s">
        <v>3453</v>
      </c>
      <c r="E1004" s="20" t="str">
        <f t="shared" si="280"/>
        <v>Enter value from column G to column L</v>
      </c>
      <c r="F1004" s="22"/>
      <c r="G1004" s="47"/>
      <c r="H1004" s="47"/>
      <c r="I1004" s="47"/>
      <c r="J1004" s="47"/>
      <c r="K1004" s="47"/>
      <c r="L1004" s="47"/>
      <c r="M1004" s="86"/>
      <c r="N1004" s="90"/>
      <c r="O1004" s="87">
        <f t="shared" si="281"/>
        <v>0</v>
      </c>
      <c r="P1004" s="88"/>
      <c r="Q1004" s="88"/>
      <c r="R1004" s="87">
        <f t="shared" si="282"/>
        <v>0</v>
      </c>
      <c r="S1004" s="88"/>
      <c r="T1004" s="88"/>
      <c r="U1004" s="87">
        <f t="shared" si="283"/>
        <v>0</v>
      </c>
      <c r="V1004" s="324"/>
    </row>
    <row r="1005" spans="1:22" ht="42.75">
      <c r="A1005" s="81"/>
      <c r="B1005" s="369" t="s">
        <v>1749</v>
      </c>
      <c r="C1005" s="346" t="s">
        <v>1750</v>
      </c>
      <c r="D1005" s="378" t="s">
        <v>3453</v>
      </c>
      <c r="E1005" s="20" t="str">
        <f t="shared" si="280"/>
        <v>Enter value from column G to column L</v>
      </c>
      <c r="F1005" s="22"/>
      <c r="G1005" s="47"/>
      <c r="H1005" s="47"/>
      <c r="I1005" s="47"/>
      <c r="J1005" s="47"/>
      <c r="K1005" s="47"/>
      <c r="L1005" s="47"/>
      <c r="M1005" s="86"/>
      <c r="N1005" s="90"/>
      <c r="O1005" s="87">
        <f t="shared" si="281"/>
        <v>0</v>
      </c>
      <c r="P1005" s="88"/>
      <c r="Q1005" s="88"/>
      <c r="R1005" s="87">
        <f t="shared" si="282"/>
        <v>0</v>
      </c>
      <c r="S1005" s="88"/>
      <c r="T1005" s="88"/>
      <c r="U1005" s="87">
        <f t="shared" si="283"/>
        <v>0</v>
      </c>
      <c r="V1005" s="324"/>
    </row>
    <row r="1006" spans="1:22" ht="42.75">
      <c r="A1006" s="81"/>
      <c r="B1006" s="369" t="s">
        <v>1751</v>
      </c>
      <c r="C1006" s="346" t="s">
        <v>1752</v>
      </c>
      <c r="D1006" s="378" t="s">
        <v>3453</v>
      </c>
      <c r="E1006" s="20" t="str">
        <f t="shared" si="280"/>
        <v>Enter value from column G to column L</v>
      </c>
      <c r="F1006" s="22"/>
      <c r="G1006" s="47"/>
      <c r="H1006" s="47"/>
      <c r="I1006" s="47"/>
      <c r="J1006" s="47"/>
      <c r="K1006" s="47"/>
      <c r="L1006" s="47"/>
      <c r="M1006" s="86"/>
      <c r="N1006" s="90"/>
      <c r="O1006" s="87">
        <f t="shared" si="281"/>
        <v>0</v>
      </c>
      <c r="P1006" s="88"/>
      <c r="Q1006" s="88"/>
      <c r="R1006" s="87">
        <f t="shared" si="282"/>
        <v>0</v>
      </c>
      <c r="S1006" s="88"/>
      <c r="T1006" s="88"/>
      <c r="U1006" s="87">
        <f t="shared" si="283"/>
        <v>0</v>
      </c>
      <c r="V1006" s="324"/>
    </row>
    <row r="1007" spans="1:22" ht="42.75">
      <c r="A1007" s="81"/>
      <c r="B1007" s="369" t="s">
        <v>1753</v>
      </c>
      <c r="C1007" s="346" t="s">
        <v>1754</v>
      </c>
      <c r="D1007" s="378" t="s">
        <v>3453</v>
      </c>
      <c r="E1007" s="20" t="str">
        <f t="shared" si="280"/>
        <v>Enter value from column G to column L</v>
      </c>
      <c r="F1007" s="22"/>
      <c r="G1007" s="47"/>
      <c r="H1007" s="47"/>
      <c r="I1007" s="47"/>
      <c r="J1007" s="47"/>
      <c r="K1007" s="47"/>
      <c r="L1007" s="47"/>
      <c r="M1007" s="86"/>
      <c r="N1007" s="90"/>
      <c r="O1007" s="87">
        <f t="shared" si="281"/>
        <v>0</v>
      </c>
      <c r="P1007" s="88"/>
      <c r="Q1007" s="88"/>
      <c r="R1007" s="87">
        <f t="shared" si="282"/>
        <v>0</v>
      </c>
      <c r="S1007" s="88"/>
      <c r="T1007" s="88"/>
      <c r="U1007" s="87">
        <f t="shared" si="283"/>
        <v>0</v>
      </c>
      <c r="V1007" s="324"/>
    </row>
    <row r="1008" spans="1:22" ht="28.5">
      <c r="A1008" s="81"/>
      <c r="B1008" s="369" t="s">
        <v>1755</v>
      </c>
      <c r="C1008" s="346" t="s">
        <v>1756</v>
      </c>
      <c r="D1008" s="378" t="s">
        <v>3453</v>
      </c>
      <c r="E1008" s="20" t="str">
        <f t="shared" si="280"/>
        <v>Enter value from column G to column L</v>
      </c>
      <c r="F1008" s="22"/>
      <c r="G1008" s="47"/>
      <c r="H1008" s="47"/>
      <c r="I1008" s="47"/>
      <c r="J1008" s="47"/>
      <c r="K1008" s="47"/>
      <c r="L1008" s="47"/>
      <c r="M1008" s="86"/>
      <c r="N1008" s="90"/>
      <c r="O1008" s="87">
        <f t="shared" si="281"/>
        <v>0</v>
      </c>
      <c r="P1008" s="88"/>
      <c r="Q1008" s="88"/>
      <c r="R1008" s="87">
        <f t="shared" si="282"/>
        <v>0</v>
      </c>
      <c r="S1008" s="88"/>
      <c r="T1008" s="88"/>
      <c r="U1008" s="87">
        <f t="shared" si="283"/>
        <v>0</v>
      </c>
      <c r="V1008" s="324"/>
    </row>
    <row r="1009" spans="1:22" ht="28.5">
      <c r="A1009" s="81"/>
      <c r="B1009" s="369" t="s">
        <v>1757</v>
      </c>
      <c r="C1009" s="346" t="s">
        <v>1758</v>
      </c>
      <c r="D1009" s="378" t="s">
        <v>3453</v>
      </c>
      <c r="E1009" s="20" t="str">
        <f t="shared" si="280"/>
        <v>Enter value from column G to column L</v>
      </c>
      <c r="F1009" s="22"/>
      <c r="G1009" s="47"/>
      <c r="H1009" s="47"/>
      <c r="I1009" s="47"/>
      <c r="J1009" s="47"/>
      <c r="K1009" s="47"/>
      <c r="L1009" s="47"/>
      <c r="M1009" s="86"/>
      <c r="N1009" s="90"/>
      <c r="O1009" s="87">
        <f t="shared" si="281"/>
        <v>0</v>
      </c>
      <c r="P1009" s="88"/>
      <c r="Q1009" s="88"/>
      <c r="R1009" s="87">
        <f t="shared" si="282"/>
        <v>0</v>
      </c>
      <c r="S1009" s="88"/>
      <c r="T1009" s="88"/>
      <c r="U1009" s="87">
        <f t="shared" si="283"/>
        <v>0</v>
      </c>
      <c r="V1009" s="324"/>
    </row>
    <row r="1010" spans="1:22" ht="42.75">
      <c r="A1010" s="81"/>
      <c r="B1010" s="369" t="s">
        <v>1759</v>
      </c>
      <c r="C1010" s="346" t="s">
        <v>1760</v>
      </c>
      <c r="D1010" s="378" t="s">
        <v>3453</v>
      </c>
      <c r="E1010" s="20" t="str">
        <f t="shared" si="280"/>
        <v>Enter value from column G to column L</v>
      </c>
      <c r="F1010" s="22"/>
      <c r="G1010" s="47"/>
      <c r="H1010" s="47"/>
      <c r="I1010" s="47"/>
      <c r="J1010" s="47"/>
      <c r="K1010" s="47"/>
      <c r="L1010" s="47"/>
      <c r="M1010" s="86"/>
      <c r="N1010" s="90"/>
      <c r="O1010" s="87">
        <f t="shared" si="281"/>
        <v>0</v>
      </c>
      <c r="P1010" s="88"/>
      <c r="Q1010" s="88"/>
      <c r="R1010" s="87">
        <f t="shared" si="282"/>
        <v>0</v>
      </c>
      <c r="S1010" s="88"/>
      <c r="T1010" s="88"/>
      <c r="U1010" s="87">
        <f t="shared" si="283"/>
        <v>0</v>
      </c>
      <c r="V1010" s="324"/>
    </row>
    <row r="1011" spans="1:22" ht="42.75">
      <c r="A1011" s="81"/>
      <c r="B1011" s="369" t="s">
        <v>1761</v>
      </c>
      <c r="C1011" s="346" t="s">
        <v>1762</v>
      </c>
      <c r="D1011" s="378" t="s">
        <v>3453</v>
      </c>
      <c r="E1011" s="20" t="str">
        <f t="shared" si="280"/>
        <v>Enter value from column G to column L</v>
      </c>
      <c r="F1011" s="22"/>
      <c r="G1011" s="47"/>
      <c r="H1011" s="47"/>
      <c r="I1011" s="47"/>
      <c r="J1011" s="47"/>
      <c r="K1011" s="47"/>
      <c r="L1011" s="47"/>
      <c r="M1011" s="86"/>
      <c r="N1011" s="90"/>
      <c r="O1011" s="87">
        <f t="shared" si="281"/>
        <v>0</v>
      </c>
      <c r="P1011" s="88"/>
      <c r="Q1011" s="88"/>
      <c r="R1011" s="87">
        <f t="shared" si="282"/>
        <v>0</v>
      </c>
      <c r="S1011" s="88"/>
      <c r="T1011" s="88"/>
      <c r="U1011" s="87">
        <f t="shared" si="283"/>
        <v>0</v>
      </c>
      <c r="V1011" s="324"/>
    </row>
    <row r="1012" spans="1:22" ht="42.75">
      <c r="A1012" s="81"/>
      <c r="B1012" s="369" t="s">
        <v>1763</v>
      </c>
      <c r="C1012" s="346" t="s">
        <v>1764</v>
      </c>
      <c r="D1012" s="378" t="s">
        <v>3453</v>
      </c>
      <c r="E1012" s="20" t="str">
        <f t="shared" si="280"/>
        <v>Enter value from column G to column L</v>
      </c>
      <c r="F1012" s="22"/>
      <c r="G1012" s="47"/>
      <c r="H1012" s="47"/>
      <c r="I1012" s="47"/>
      <c r="J1012" s="47"/>
      <c r="K1012" s="47"/>
      <c r="L1012" s="47"/>
      <c r="M1012" s="86"/>
      <c r="N1012" s="90"/>
      <c r="O1012" s="87">
        <f t="shared" si="281"/>
        <v>0</v>
      </c>
      <c r="P1012" s="88"/>
      <c r="Q1012" s="88"/>
      <c r="R1012" s="87">
        <f t="shared" si="282"/>
        <v>0</v>
      </c>
      <c r="S1012" s="88"/>
      <c r="T1012" s="88"/>
      <c r="U1012" s="87">
        <f t="shared" si="283"/>
        <v>0</v>
      </c>
      <c r="V1012" s="324"/>
    </row>
    <row r="1013" spans="1:22" ht="42.75">
      <c r="A1013" s="81"/>
      <c r="B1013" s="369" t="s">
        <v>1765</v>
      </c>
      <c r="C1013" s="346" t="s">
        <v>1766</v>
      </c>
      <c r="D1013" s="378" t="s">
        <v>3453</v>
      </c>
      <c r="E1013" s="20" t="str">
        <f t="shared" si="280"/>
        <v>Enter value from column G to column L</v>
      </c>
      <c r="F1013" s="22"/>
      <c r="G1013" s="47"/>
      <c r="H1013" s="47"/>
      <c r="I1013" s="47"/>
      <c r="J1013" s="47"/>
      <c r="K1013" s="47"/>
      <c r="L1013" s="47"/>
      <c r="M1013" s="86"/>
      <c r="N1013" s="90"/>
      <c r="O1013" s="87">
        <f t="shared" si="281"/>
        <v>0</v>
      </c>
      <c r="P1013" s="88"/>
      <c r="Q1013" s="88"/>
      <c r="R1013" s="87">
        <f t="shared" si="282"/>
        <v>0</v>
      </c>
      <c r="S1013" s="88"/>
      <c r="T1013" s="88"/>
      <c r="U1013" s="87">
        <f t="shared" si="283"/>
        <v>0</v>
      </c>
      <c r="V1013" s="324"/>
    </row>
    <row r="1014" spans="1:22" ht="28.5">
      <c r="A1014" s="81"/>
      <c r="B1014" s="369" t="s">
        <v>1767</v>
      </c>
      <c r="C1014" s="346" t="s">
        <v>1768</v>
      </c>
      <c r="D1014" s="378" t="s">
        <v>3453</v>
      </c>
      <c r="E1014" s="20" t="str">
        <f t="shared" si="280"/>
        <v>Enter value from column G to column L</v>
      </c>
      <c r="F1014" s="22"/>
      <c r="G1014" s="47"/>
      <c r="H1014" s="47"/>
      <c r="I1014" s="47"/>
      <c r="J1014" s="47"/>
      <c r="K1014" s="47"/>
      <c r="L1014" s="47"/>
      <c r="M1014" s="86"/>
      <c r="N1014" s="90"/>
      <c r="O1014" s="87">
        <f t="shared" si="281"/>
        <v>0</v>
      </c>
      <c r="P1014" s="88"/>
      <c r="Q1014" s="88"/>
      <c r="R1014" s="87">
        <f t="shared" si="282"/>
        <v>0</v>
      </c>
      <c r="S1014" s="88"/>
      <c r="T1014" s="88"/>
      <c r="U1014" s="87">
        <f t="shared" si="283"/>
        <v>0</v>
      </c>
      <c r="V1014" s="324"/>
    </row>
    <row r="1015" spans="1:22" ht="28.5">
      <c r="A1015" s="81"/>
      <c r="B1015" s="369" t="s">
        <v>1769</v>
      </c>
      <c r="C1015" s="346" t="s">
        <v>1770</v>
      </c>
      <c r="D1015" s="378" t="s">
        <v>3453</v>
      </c>
      <c r="E1015" s="20" t="str">
        <f t="shared" si="280"/>
        <v>Enter value from column G to column L</v>
      </c>
      <c r="F1015" s="22"/>
      <c r="G1015" s="47"/>
      <c r="H1015" s="47"/>
      <c r="I1015" s="47"/>
      <c r="J1015" s="47"/>
      <c r="K1015" s="47"/>
      <c r="L1015" s="47"/>
      <c r="M1015" s="86"/>
      <c r="N1015" s="90"/>
      <c r="O1015" s="87">
        <f t="shared" si="281"/>
        <v>0</v>
      </c>
      <c r="P1015" s="88"/>
      <c r="Q1015" s="88"/>
      <c r="R1015" s="87">
        <f t="shared" si="282"/>
        <v>0</v>
      </c>
      <c r="S1015" s="88"/>
      <c r="T1015" s="88"/>
      <c r="U1015" s="87">
        <f t="shared" si="283"/>
        <v>0</v>
      </c>
      <c r="V1015" s="324"/>
    </row>
    <row r="1016" spans="1:22" ht="42.75">
      <c r="A1016" s="81"/>
      <c r="B1016" s="369" t="s">
        <v>1771</v>
      </c>
      <c r="C1016" s="346" t="s">
        <v>1772</v>
      </c>
      <c r="D1016" s="378" t="s">
        <v>3453</v>
      </c>
      <c r="E1016" s="20" t="str">
        <f t="shared" si="280"/>
        <v>Enter value from column G to column L</v>
      </c>
      <c r="F1016" s="22"/>
      <c r="G1016" s="47"/>
      <c r="H1016" s="47"/>
      <c r="I1016" s="47"/>
      <c r="J1016" s="47"/>
      <c r="K1016" s="47"/>
      <c r="L1016" s="47"/>
      <c r="M1016" s="86"/>
      <c r="N1016" s="90"/>
      <c r="O1016" s="87">
        <f t="shared" si="281"/>
        <v>0</v>
      </c>
      <c r="P1016" s="88"/>
      <c r="Q1016" s="88"/>
      <c r="R1016" s="87">
        <f t="shared" si="282"/>
        <v>0</v>
      </c>
      <c r="S1016" s="88"/>
      <c r="T1016" s="88"/>
      <c r="U1016" s="87">
        <f t="shared" si="283"/>
        <v>0</v>
      </c>
      <c r="V1016" s="324"/>
    </row>
    <row r="1017" spans="1:22" ht="42.75">
      <c r="A1017" s="81"/>
      <c r="B1017" s="369" t="s">
        <v>1773</v>
      </c>
      <c r="C1017" s="346" t="s">
        <v>1774</v>
      </c>
      <c r="D1017" s="378" t="s">
        <v>3453</v>
      </c>
      <c r="E1017" s="20" t="str">
        <f t="shared" si="280"/>
        <v>Enter value from column G to column L</v>
      </c>
      <c r="F1017" s="22"/>
      <c r="G1017" s="47"/>
      <c r="H1017" s="47"/>
      <c r="I1017" s="47"/>
      <c r="J1017" s="47"/>
      <c r="K1017" s="47"/>
      <c r="L1017" s="47"/>
      <c r="M1017" s="86"/>
      <c r="N1017" s="90"/>
      <c r="O1017" s="87">
        <f t="shared" si="281"/>
        <v>0</v>
      </c>
      <c r="P1017" s="88"/>
      <c r="Q1017" s="88"/>
      <c r="R1017" s="87">
        <f t="shared" si="282"/>
        <v>0</v>
      </c>
      <c r="S1017" s="88"/>
      <c r="T1017" s="88"/>
      <c r="U1017" s="87">
        <f t="shared" si="283"/>
        <v>0</v>
      </c>
      <c r="V1017" s="324"/>
    </row>
    <row r="1018" spans="1:22" ht="42.75">
      <c r="A1018" s="81"/>
      <c r="B1018" s="369" t="s">
        <v>1775</v>
      </c>
      <c r="C1018" s="346" t="s">
        <v>1776</v>
      </c>
      <c r="D1018" s="378" t="s">
        <v>3453</v>
      </c>
      <c r="E1018" s="20" t="str">
        <f t="shared" si="280"/>
        <v>Enter value from column G to column L</v>
      </c>
      <c r="F1018" s="22"/>
      <c r="G1018" s="47"/>
      <c r="H1018" s="47"/>
      <c r="I1018" s="47"/>
      <c r="J1018" s="47"/>
      <c r="K1018" s="47"/>
      <c r="L1018" s="47"/>
      <c r="M1018" s="86"/>
      <c r="N1018" s="90"/>
      <c r="O1018" s="87">
        <f t="shared" si="281"/>
        <v>0</v>
      </c>
      <c r="P1018" s="88"/>
      <c r="Q1018" s="88"/>
      <c r="R1018" s="87">
        <f t="shared" si="282"/>
        <v>0</v>
      </c>
      <c r="S1018" s="88"/>
      <c r="T1018" s="88"/>
      <c r="U1018" s="87">
        <f t="shared" si="283"/>
        <v>0</v>
      </c>
      <c r="V1018" s="324"/>
    </row>
    <row r="1019" spans="1:22" ht="42.75">
      <c r="A1019" s="81"/>
      <c r="B1019" s="369" t="s">
        <v>1777</v>
      </c>
      <c r="C1019" s="346" t="s">
        <v>1778</v>
      </c>
      <c r="D1019" s="378" t="s">
        <v>3453</v>
      </c>
      <c r="E1019" s="20" t="str">
        <f t="shared" si="280"/>
        <v>Enter value from column G to column L</v>
      </c>
      <c r="F1019" s="22"/>
      <c r="G1019" s="47"/>
      <c r="H1019" s="47"/>
      <c r="I1019" s="47"/>
      <c r="J1019" s="47"/>
      <c r="K1019" s="47"/>
      <c r="L1019" s="47"/>
      <c r="M1019" s="86"/>
      <c r="N1019" s="90"/>
      <c r="O1019" s="87">
        <f t="shared" si="281"/>
        <v>0</v>
      </c>
      <c r="P1019" s="88"/>
      <c r="Q1019" s="88"/>
      <c r="R1019" s="87">
        <f t="shared" si="282"/>
        <v>0</v>
      </c>
      <c r="S1019" s="88"/>
      <c r="T1019" s="88"/>
      <c r="U1019" s="87">
        <f t="shared" si="283"/>
        <v>0</v>
      </c>
      <c r="V1019" s="324"/>
    </row>
    <row r="1020" spans="1:22" ht="42.75">
      <c r="A1020" s="81"/>
      <c r="B1020" s="369" t="s">
        <v>1779</v>
      </c>
      <c r="C1020" s="346" t="s">
        <v>1780</v>
      </c>
      <c r="D1020" s="378" t="s">
        <v>3453</v>
      </c>
      <c r="E1020" s="20" t="str">
        <f t="shared" si="280"/>
        <v>Enter value from column G to column L</v>
      </c>
      <c r="F1020" s="22"/>
      <c r="G1020" s="47"/>
      <c r="H1020" s="47"/>
      <c r="I1020" s="47"/>
      <c r="J1020" s="47"/>
      <c r="K1020" s="47"/>
      <c r="L1020" s="47"/>
      <c r="M1020" s="86"/>
      <c r="N1020" s="90"/>
      <c r="O1020" s="87">
        <f t="shared" si="281"/>
        <v>0</v>
      </c>
      <c r="P1020" s="88"/>
      <c r="Q1020" s="88"/>
      <c r="R1020" s="87">
        <f t="shared" si="282"/>
        <v>0</v>
      </c>
      <c r="S1020" s="88"/>
      <c r="T1020" s="88"/>
      <c r="U1020" s="87">
        <f t="shared" si="283"/>
        <v>0</v>
      </c>
      <c r="V1020" s="324"/>
    </row>
    <row r="1021" spans="1:22" ht="42.75">
      <c r="A1021" s="81"/>
      <c r="B1021" s="369" t="s">
        <v>1781</v>
      </c>
      <c r="C1021" s="346" t="s">
        <v>1782</v>
      </c>
      <c r="D1021" s="378" t="s">
        <v>3453</v>
      </c>
      <c r="E1021" s="20" t="str">
        <f t="shared" si="280"/>
        <v>Enter value from column G to column L</v>
      </c>
      <c r="F1021" s="22"/>
      <c r="G1021" s="47"/>
      <c r="H1021" s="47"/>
      <c r="I1021" s="47"/>
      <c r="J1021" s="47"/>
      <c r="K1021" s="47"/>
      <c r="L1021" s="47"/>
      <c r="M1021" s="86"/>
      <c r="N1021" s="90"/>
      <c r="O1021" s="87">
        <f t="shared" si="281"/>
        <v>0</v>
      </c>
      <c r="P1021" s="88"/>
      <c r="Q1021" s="88"/>
      <c r="R1021" s="87">
        <f t="shared" si="282"/>
        <v>0</v>
      </c>
      <c r="S1021" s="88"/>
      <c r="T1021" s="88"/>
      <c r="U1021" s="87">
        <f t="shared" si="283"/>
        <v>0</v>
      </c>
      <c r="V1021" s="324"/>
    </row>
    <row r="1022" spans="1:22" ht="28.5">
      <c r="A1022" s="81"/>
      <c r="B1022" s="369" t="s">
        <v>1783</v>
      </c>
      <c r="C1022" s="346" t="s">
        <v>1784</v>
      </c>
      <c r="D1022" s="378" t="s">
        <v>3453</v>
      </c>
      <c r="E1022" s="20" t="str">
        <f t="shared" si="280"/>
        <v>Enter value from column G to column L</v>
      </c>
      <c r="F1022" s="22"/>
      <c r="G1022" s="47"/>
      <c r="H1022" s="47"/>
      <c r="I1022" s="47"/>
      <c r="J1022" s="47"/>
      <c r="K1022" s="47"/>
      <c r="L1022" s="47"/>
      <c r="M1022" s="86"/>
      <c r="N1022" s="90"/>
      <c r="O1022" s="87">
        <f t="shared" si="281"/>
        <v>0</v>
      </c>
      <c r="P1022" s="88"/>
      <c r="Q1022" s="88"/>
      <c r="R1022" s="87">
        <f t="shared" si="282"/>
        <v>0</v>
      </c>
      <c r="S1022" s="88"/>
      <c r="T1022" s="88"/>
      <c r="U1022" s="87">
        <f t="shared" si="283"/>
        <v>0</v>
      </c>
      <c r="V1022" s="324"/>
    </row>
    <row r="1023" spans="1:22" ht="28.5">
      <c r="A1023" s="81"/>
      <c r="B1023" s="369" t="s">
        <v>1785</v>
      </c>
      <c r="C1023" s="346" t="s">
        <v>1786</v>
      </c>
      <c r="D1023" s="378" t="s">
        <v>3453</v>
      </c>
      <c r="E1023" s="20" t="str">
        <f t="shared" si="280"/>
        <v>Enter value from column G to column L</v>
      </c>
      <c r="F1023" s="22"/>
      <c r="G1023" s="47"/>
      <c r="H1023" s="47"/>
      <c r="I1023" s="47"/>
      <c r="J1023" s="47"/>
      <c r="K1023" s="47"/>
      <c r="L1023" s="47"/>
      <c r="M1023" s="86"/>
      <c r="N1023" s="90"/>
      <c r="O1023" s="87">
        <f t="shared" si="281"/>
        <v>0</v>
      </c>
      <c r="P1023" s="88"/>
      <c r="Q1023" s="88"/>
      <c r="R1023" s="87">
        <f t="shared" si="282"/>
        <v>0</v>
      </c>
      <c r="S1023" s="88"/>
      <c r="T1023" s="88"/>
      <c r="U1023" s="87">
        <f t="shared" si="283"/>
        <v>0</v>
      </c>
      <c r="V1023" s="324"/>
    </row>
    <row r="1024" spans="1:22" ht="28.5">
      <c r="A1024" s="81"/>
      <c r="B1024" s="369" t="s">
        <v>1787</v>
      </c>
      <c r="C1024" s="346" t="s">
        <v>1788</v>
      </c>
      <c r="D1024" s="378" t="s">
        <v>3453</v>
      </c>
      <c r="E1024" s="20" t="str">
        <f t="shared" si="280"/>
        <v>Enter value from column G to column L</v>
      </c>
      <c r="F1024" s="22"/>
      <c r="G1024" s="47"/>
      <c r="H1024" s="47"/>
      <c r="I1024" s="47"/>
      <c r="J1024" s="47"/>
      <c r="K1024" s="47"/>
      <c r="L1024" s="47"/>
      <c r="M1024" s="86"/>
      <c r="N1024" s="90"/>
      <c r="O1024" s="87">
        <f t="shared" si="281"/>
        <v>0</v>
      </c>
      <c r="P1024" s="88"/>
      <c r="Q1024" s="88"/>
      <c r="R1024" s="87">
        <f t="shared" si="282"/>
        <v>0</v>
      </c>
      <c r="S1024" s="88"/>
      <c r="T1024" s="88"/>
      <c r="U1024" s="87">
        <f t="shared" si="283"/>
        <v>0</v>
      </c>
      <c r="V1024" s="324"/>
    </row>
    <row r="1025" spans="1:22" ht="28.5">
      <c r="A1025" s="81"/>
      <c r="B1025" s="369" t="s">
        <v>1789</v>
      </c>
      <c r="C1025" s="346" t="s">
        <v>1790</v>
      </c>
      <c r="D1025" s="378" t="s">
        <v>3453</v>
      </c>
      <c r="E1025" s="20" t="str">
        <f t="shared" si="280"/>
        <v>Enter value from column G to column L</v>
      </c>
      <c r="F1025" s="22"/>
      <c r="G1025" s="47"/>
      <c r="H1025" s="47"/>
      <c r="I1025" s="47"/>
      <c r="J1025" s="47"/>
      <c r="K1025" s="47"/>
      <c r="L1025" s="47"/>
      <c r="M1025" s="86"/>
      <c r="N1025" s="90"/>
      <c r="O1025" s="87">
        <f t="shared" si="281"/>
        <v>0</v>
      </c>
      <c r="P1025" s="88"/>
      <c r="Q1025" s="88"/>
      <c r="R1025" s="87">
        <f t="shared" si="282"/>
        <v>0</v>
      </c>
      <c r="S1025" s="88"/>
      <c r="T1025" s="88"/>
      <c r="U1025" s="87">
        <f t="shared" si="283"/>
        <v>0</v>
      </c>
      <c r="V1025" s="324"/>
    </row>
    <row r="1026" spans="1:22" ht="28.5">
      <c r="A1026" s="81"/>
      <c r="B1026" s="369" t="s">
        <v>1791</v>
      </c>
      <c r="C1026" s="346" t="s">
        <v>1792</v>
      </c>
      <c r="D1026" s="378" t="s">
        <v>3453</v>
      </c>
      <c r="E1026" s="20" t="str">
        <f t="shared" si="280"/>
        <v>Enter value from column G to column L</v>
      </c>
      <c r="F1026" s="22"/>
      <c r="G1026" s="47"/>
      <c r="H1026" s="47"/>
      <c r="I1026" s="47"/>
      <c r="J1026" s="47"/>
      <c r="K1026" s="47"/>
      <c r="L1026" s="47"/>
      <c r="M1026" s="86"/>
      <c r="N1026" s="90"/>
      <c r="O1026" s="87">
        <f t="shared" si="281"/>
        <v>0</v>
      </c>
      <c r="P1026" s="88"/>
      <c r="Q1026" s="88"/>
      <c r="R1026" s="87">
        <f t="shared" si="282"/>
        <v>0</v>
      </c>
      <c r="S1026" s="88"/>
      <c r="T1026" s="88"/>
      <c r="U1026" s="87">
        <f t="shared" si="283"/>
        <v>0</v>
      </c>
      <c r="V1026" s="324"/>
    </row>
    <row r="1027" spans="1:22" ht="28.5">
      <c r="A1027" s="81"/>
      <c r="B1027" s="369" t="s">
        <v>1793</v>
      </c>
      <c r="C1027" s="346" t="s">
        <v>1794</v>
      </c>
      <c r="D1027" s="378" t="s">
        <v>3453</v>
      </c>
      <c r="E1027" s="20" t="str">
        <f t="shared" si="280"/>
        <v>Enter value from column G to column L</v>
      </c>
      <c r="F1027" s="22"/>
      <c r="G1027" s="47"/>
      <c r="H1027" s="47"/>
      <c r="I1027" s="47"/>
      <c r="J1027" s="47"/>
      <c r="K1027" s="47"/>
      <c r="L1027" s="47"/>
      <c r="M1027" s="86"/>
      <c r="N1027" s="90"/>
      <c r="O1027" s="87">
        <f t="shared" si="281"/>
        <v>0</v>
      </c>
      <c r="P1027" s="88"/>
      <c r="Q1027" s="88"/>
      <c r="R1027" s="87">
        <f t="shared" si="282"/>
        <v>0</v>
      </c>
      <c r="S1027" s="88"/>
      <c r="T1027" s="88"/>
      <c r="U1027" s="87">
        <f t="shared" si="283"/>
        <v>0</v>
      </c>
      <c r="V1027" s="324"/>
    </row>
    <row r="1028" spans="1:22" ht="28.5">
      <c r="A1028" s="81"/>
      <c r="B1028" s="369" t="s">
        <v>1795</v>
      </c>
      <c r="C1028" s="346" t="s">
        <v>1796</v>
      </c>
      <c r="D1028" s="378" t="s">
        <v>3453</v>
      </c>
      <c r="E1028" s="20" t="str">
        <f t="shared" si="280"/>
        <v>Enter value from column G to column L</v>
      </c>
      <c r="F1028" s="22"/>
      <c r="G1028" s="47"/>
      <c r="H1028" s="47"/>
      <c r="I1028" s="47"/>
      <c r="J1028" s="47"/>
      <c r="K1028" s="47"/>
      <c r="L1028" s="47"/>
      <c r="M1028" s="86"/>
      <c r="N1028" s="90"/>
      <c r="O1028" s="87">
        <f t="shared" si="281"/>
        <v>0</v>
      </c>
      <c r="P1028" s="88"/>
      <c r="Q1028" s="88"/>
      <c r="R1028" s="87">
        <f t="shared" si="282"/>
        <v>0</v>
      </c>
      <c r="S1028" s="88"/>
      <c r="T1028" s="88"/>
      <c r="U1028" s="87">
        <f t="shared" si="283"/>
        <v>0</v>
      </c>
      <c r="V1028" s="324"/>
    </row>
    <row r="1029" spans="1:22" ht="28.5">
      <c r="A1029" s="81"/>
      <c r="B1029" s="369" t="s">
        <v>1797</v>
      </c>
      <c r="C1029" s="346" t="s">
        <v>1798</v>
      </c>
      <c r="D1029" s="378" t="s">
        <v>3453</v>
      </c>
      <c r="E1029" s="20" t="str">
        <f t="shared" si="280"/>
        <v>Enter value from column G to column L</v>
      </c>
      <c r="F1029" s="22"/>
      <c r="G1029" s="47"/>
      <c r="H1029" s="47"/>
      <c r="I1029" s="47"/>
      <c r="J1029" s="47"/>
      <c r="K1029" s="47"/>
      <c r="L1029" s="47"/>
      <c r="M1029" s="86"/>
      <c r="N1029" s="90"/>
      <c r="O1029" s="87">
        <f t="shared" si="281"/>
        <v>0</v>
      </c>
      <c r="P1029" s="88"/>
      <c r="Q1029" s="88"/>
      <c r="R1029" s="87">
        <f t="shared" si="282"/>
        <v>0</v>
      </c>
      <c r="S1029" s="88"/>
      <c r="T1029" s="88"/>
      <c r="U1029" s="87">
        <f t="shared" si="283"/>
        <v>0</v>
      </c>
      <c r="V1029" s="324"/>
    </row>
    <row r="1030" spans="1:22">
      <c r="A1030" s="81"/>
      <c r="B1030" s="369"/>
      <c r="C1030" s="346"/>
      <c r="D1030" s="378"/>
      <c r="E1030" s="254"/>
      <c r="F1030" s="253"/>
      <c r="G1030" s="255"/>
      <c r="H1030" s="255"/>
      <c r="I1030" s="255"/>
      <c r="J1030" s="255"/>
      <c r="K1030" s="255"/>
      <c r="L1030" s="255"/>
      <c r="M1030" s="85"/>
      <c r="N1030" s="260"/>
      <c r="O1030" s="253"/>
      <c r="P1030" s="253"/>
      <c r="Q1030" s="261"/>
      <c r="R1030" s="253"/>
      <c r="S1030" s="253"/>
      <c r="T1030" s="261"/>
      <c r="U1030" s="253"/>
      <c r="V1030" s="262"/>
    </row>
    <row r="1031" spans="1:22" s="72" customFormat="1" ht="15">
      <c r="A1031" s="251">
        <v>600</v>
      </c>
      <c r="B1031" s="370"/>
      <c r="C1031" s="342" t="s">
        <v>1607</v>
      </c>
      <c r="D1031" s="380"/>
      <c r="E1031" s="256"/>
      <c r="F1031" s="252"/>
      <c r="G1031" s="257"/>
      <c r="H1031" s="257"/>
      <c r="I1031" s="257"/>
      <c r="J1031" s="257"/>
      <c r="K1031" s="257"/>
      <c r="L1031" s="257"/>
      <c r="N1031" s="263"/>
      <c r="O1031" s="252"/>
      <c r="P1031" s="252"/>
      <c r="Q1031" s="264"/>
      <c r="R1031" s="252"/>
      <c r="S1031" s="252"/>
      <c r="T1031" s="264"/>
      <c r="U1031" s="252"/>
      <c r="V1031" s="265"/>
    </row>
    <row r="1032" spans="1:22" ht="28.5">
      <c r="A1032" s="81"/>
      <c r="B1032" s="369" t="s">
        <v>1799</v>
      </c>
      <c r="C1032" s="346" t="s">
        <v>1800</v>
      </c>
      <c r="D1032" s="378" t="s">
        <v>3453</v>
      </c>
      <c r="E1032" s="20" t="str">
        <f>IF((COUNT(G1032:L1032)=0),"Enter value from column G to column L",SUM(G1032:L1032))</f>
        <v>Enter value from column G to column L</v>
      </c>
      <c r="F1032" s="22"/>
      <c r="G1032" s="47"/>
      <c r="H1032" s="47"/>
      <c r="I1032" s="47"/>
      <c r="J1032" s="47"/>
      <c r="K1032" s="47"/>
      <c r="L1032" s="47"/>
      <c r="M1032" s="86"/>
      <c r="N1032" s="90"/>
      <c r="O1032" s="87">
        <f t="shared" ref="O1032" si="284">N1032</f>
        <v>0</v>
      </c>
      <c r="P1032" s="88"/>
      <c r="Q1032" s="88"/>
      <c r="R1032" s="87">
        <f t="shared" ref="R1032" si="285">Q1032</f>
        <v>0</v>
      </c>
      <c r="S1032" s="88"/>
      <c r="T1032" s="88"/>
      <c r="U1032" s="87">
        <f t="shared" ref="U1032" si="286">T1032</f>
        <v>0</v>
      </c>
      <c r="V1032" s="324"/>
    </row>
    <row r="1033" spans="1:22">
      <c r="A1033" s="81"/>
      <c r="B1033" s="369"/>
      <c r="C1033" s="346"/>
      <c r="D1033" s="378"/>
      <c r="E1033" s="254"/>
      <c r="F1033" s="253"/>
      <c r="G1033" s="255"/>
      <c r="H1033" s="255"/>
      <c r="I1033" s="255"/>
      <c r="J1033" s="255"/>
      <c r="K1033" s="255"/>
      <c r="L1033" s="255"/>
      <c r="M1033" s="85"/>
      <c r="N1033" s="260"/>
      <c r="O1033" s="253"/>
      <c r="P1033" s="253"/>
      <c r="Q1033" s="261"/>
      <c r="R1033" s="253"/>
      <c r="S1033" s="253"/>
      <c r="T1033" s="261"/>
      <c r="U1033" s="253"/>
      <c r="V1033" s="262"/>
    </row>
    <row r="1034" spans="1:22" s="72" customFormat="1" ht="15">
      <c r="A1034" s="251">
        <v>600</v>
      </c>
      <c r="B1034" s="370"/>
      <c r="C1034" s="342" t="s">
        <v>1801</v>
      </c>
      <c r="D1034" s="380"/>
      <c r="E1034" s="256"/>
      <c r="F1034" s="252"/>
      <c r="G1034" s="257"/>
      <c r="H1034" s="257"/>
      <c r="I1034" s="257"/>
      <c r="J1034" s="257"/>
      <c r="K1034" s="257"/>
      <c r="L1034" s="257"/>
      <c r="N1034" s="263"/>
      <c r="O1034" s="252"/>
      <c r="P1034" s="252"/>
      <c r="Q1034" s="264"/>
      <c r="R1034" s="252"/>
      <c r="S1034" s="252"/>
      <c r="T1034" s="264"/>
      <c r="U1034" s="252"/>
      <c r="V1034" s="265"/>
    </row>
    <row r="1035" spans="1:22" ht="28.5">
      <c r="A1035" s="81"/>
      <c r="B1035" s="369" t="s">
        <v>1802</v>
      </c>
      <c r="C1035" s="346" t="s">
        <v>1803</v>
      </c>
      <c r="D1035" s="378" t="s">
        <v>3453</v>
      </c>
      <c r="E1035" s="20" t="str">
        <f t="shared" ref="E1035:E1048" si="287">IF((COUNT(G1035:L1035)=0),"Enter value from column G to column L",SUM(G1035:L1035))</f>
        <v>Enter value from column G to column L</v>
      </c>
      <c r="F1035" s="22"/>
      <c r="G1035" s="47"/>
      <c r="H1035" s="47"/>
      <c r="I1035" s="47"/>
      <c r="J1035" s="47"/>
      <c r="K1035" s="47"/>
      <c r="L1035" s="47"/>
      <c r="M1035" s="86"/>
      <c r="N1035" s="90"/>
      <c r="O1035" s="87">
        <f t="shared" ref="O1035:O1048" si="288">N1035</f>
        <v>0</v>
      </c>
      <c r="P1035" s="88"/>
      <c r="Q1035" s="88"/>
      <c r="R1035" s="87">
        <f t="shared" ref="R1035:R1048" si="289">Q1035</f>
        <v>0</v>
      </c>
      <c r="S1035" s="88"/>
      <c r="T1035" s="88"/>
      <c r="U1035" s="87">
        <f t="shared" ref="U1035:U1048" si="290">T1035</f>
        <v>0</v>
      </c>
      <c r="V1035" s="324"/>
    </row>
    <row r="1036" spans="1:22" ht="28.5">
      <c r="A1036" s="81"/>
      <c r="B1036" s="369" t="s">
        <v>1804</v>
      </c>
      <c r="C1036" s="346" t="s">
        <v>1805</v>
      </c>
      <c r="D1036" s="378" t="s">
        <v>3453</v>
      </c>
      <c r="E1036" s="20" t="str">
        <f t="shared" si="287"/>
        <v>Enter value from column G to column L</v>
      </c>
      <c r="F1036" s="22"/>
      <c r="G1036" s="47"/>
      <c r="H1036" s="47"/>
      <c r="I1036" s="47"/>
      <c r="J1036" s="47"/>
      <c r="K1036" s="47"/>
      <c r="L1036" s="47"/>
      <c r="M1036" s="86"/>
      <c r="N1036" s="90"/>
      <c r="O1036" s="87">
        <f t="shared" si="288"/>
        <v>0</v>
      </c>
      <c r="P1036" s="88"/>
      <c r="Q1036" s="88"/>
      <c r="R1036" s="87">
        <f t="shared" si="289"/>
        <v>0</v>
      </c>
      <c r="S1036" s="88"/>
      <c r="T1036" s="88"/>
      <c r="U1036" s="87">
        <f t="shared" si="290"/>
        <v>0</v>
      </c>
      <c r="V1036" s="324"/>
    </row>
    <row r="1037" spans="1:22" ht="28.5">
      <c r="A1037" s="81"/>
      <c r="B1037" s="369" t="s">
        <v>1806</v>
      </c>
      <c r="C1037" s="346" t="s">
        <v>1807</v>
      </c>
      <c r="D1037" s="378" t="s">
        <v>3453</v>
      </c>
      <c r="E1037" s="20" t="str">
        <f t="shared" si="287"/>
        <v>Enter value from column G to column L</v>
      </c>
      <c r="F1037" s="22"/>
      <c r="G1037" s="47"/>
      <c r="H1037" s="47"/>
      <c r="I1037" s="47"/>
      <c r="J1037" s="47"/>
      <c r="K1037" s="47"/>
      <c r="L1037" s="47"/>
      <c r="M1037" s="86"/>
      <c r="N1037" s="90"/>
      <c r="O1037" s="87">
        <f t="shared" si="288"/>
        <v>0</v>
      </c>
      <c r="P1037" s="88"/>
      <c r="Q1037" s="88"/>
      <c r="R1037" s="87">
        <f t="shared" si="289"/>
        <v>0</v>
      </c>
      <c r="S1037" s="88"/>
      <c r="T1037" s="88"/>
      <c r="U1037" s="87">
        <f t="shared" si="290"/>
        <v>0</v>
      </c>
      <c r="V1037" s="324"/>
    </row>
    <row r="1038" spans="1:22" ht="28.5">
      <c r="A1038" s="81"/>
      <c r="B1038" s="369" t="s">
        <v>1808</v>
      </c>
      <c r="C1038" s="346" t="s">
        <v>1809</v>
      </c>
      <c r="D1038" s="378" t="s">
        <v>3453</v>
      </c>
      <c r="E1038" s="20" t="str">
        <f t="shared" si="287"/>
        <v>Enter value from column G to column L</v>
      </c>
      <c r="F1038" s="22"/>
      <c r="G1038" s="47"/>
      <c r="H1038" s="47"/>
      <c r="I1038" s="47"/>
      <c r="J1038" s="47"/>
      <c r="K1038" s="47"/>
      <c r="L1038" s="47"/>
      <c r="M1038" s="86"/>
      <c r="N1038" s="90"/>
      <c r="O1038" s="87">
        <f t="shared" si="288"/>
        <v>0</v>
      </c>
      <c r="P1038" s="88"/>
      <c r="Q1038" s="88"/>
      <c r="R1038" s="87">
        <f t="shared" si="289"/>
        <v>0</v>
      </c>
      <c r="S1038" s="88"/>
      <c r="T1038" s="88"/>
      <c r="U1038" s="87">
        <f t="shared" si="290"/>
        <v>0</v>
      </c>
      <c r="V1038" s="324"/>
    </row>
    <row r="1039" spans="1:22" ht="28.5">
      <c r="A1039" s="81"/>
      <c r="B1039" s="369" t="s">
        <v>1810</v>
      </c>
      <c r="C1039" s="346" t="s">
        <v>1811</v>
      </c>
      <c r="D1039" s="378" t="s">
        <v>3453</v>
      </c>
      <c r="E1039" s="20" t="str">
        <f t="shared" si="287"/>
        <v>Enter value from column G to column L</v>
      </c>
      <c r="F1039" s="22"/>
      <c r="G1039" s="47"/>
      <c r="H1039" s="47"/>
      <c r="I1039" s="47"/>
      <c r="J1039" s="47"/>
      <c r="K1039" s="47"/>
      <c r="L1039" s="47"/>
      <c r="M1039" s="86"/>
      <c r="N1039" s="90"/>
      <c r="O1039" s="87">
        <f t="shared" si="288"/>
        <v>0</v>
      </c>
      <c r="P1039" s="88"/>
      <c r="Q1039" s="88"/>
      <c r="R1039" s="87">
        <f t="shared" si="289"/>
        <v>0</v>
      </c>
      <c r="S1039" s="88"/>
      <c r="T1039" s="88"/>
      <c r="U1039" s="87">
        <f t="shared" si="290"/>
        <v>0</v>
      </c>
      <c r="V1039" s="324"/>
    </row>
    <row r="1040" spans="1:22" ht="28.5">
      <c r="A1040" s="81"/>
      <c r="B1040" s="369" t="s">
        <v>1812</v>
      </c>
      <c r="C1040" s="346" t="s">
        <v>1813</v>
      </c>
      <c r="D1040" s="378" t="s">
        <v>3453</v>
      </c>
      <c r="E1040" s="20" t="str">
        <f t="shared" si="287"/>
        <v>Enter value from column G to column L</v>
      </c>
      <c r="F1040" s="22"/>
      <c r="G1040" s="47"/>
      <c r="H1040" s="47"/>
      <c r="I1040" s="47"/>
      <c r="J1040" s="47"/>
      <c r="K1040" s="47"/>
      <c r="L1040" s="47"/>
      <c r="M1040" s="86"/>
      <c r="N1040" s="90"/>
      <c r="O1040" s="87">
        <f t="shared" si="288"/>
        <v>0</v>
      </c>
      <c r="P1040" s="88"/>
      <c r="Q1040" s="88"/>
      <c r="R1040" s="87">
        <f t="shared" si="289"/>
        <v>0</v>
      </c>
      <c r="S1040" s="88"/>
      <c r="T1040" s="88"/>
      <c r="U1040" s="87">
        <f t="shared" si="290"/>
        <v>0</v>
      </c>
      <c r="V1040" s="324"/>
    </row>
    <row r="1041" spans="1:22" ht="28.5">
      <c r="A1041" s="81"/>
      <c r="B1041" s="369" t="s">
        <v>1814</v>
      </c>
      <c r="C1041" s="346" t="s">
        <v>1815</v>
      </c>
      <c r="D1041" s="378" t="s">
        <v>3453</v>
      </c>
      <c r="E1041" s="20" t="str">
        <f t="shared" si="287"/>
        <v>Enter value from column G to column L</v>
      </c>
      <c r="F1041" s="22"/>
      <c r="G1041" s="47"/>
      <c r="H1041" s="47"/>
      <c r="I1041" s="47"/>
      <c r="J1041" s="47"/>
      <c r="K1041" s="47"/>
      <c r="L1041" s="47"/>
      <c r="M1041" s="86"/>
      <c r="N1041" s="90"/>
      <c r="O1041" s="87">
        <f t="shared" si="288"/>
        <v>0</v>
      </c>
      <c r="P1041" s="88"/>
      <c r="Q1041" s="88"/>
      <c r="R1041" s="87">
        <f t="shared" si="289"/>
        <v>0</v>
      </c>
      <c r="S1041" s="88"/>
      <c r="T1041" s="88"/>
      <c r="U1041" s="87">
        <f t="shared" si="290"/>
        <v>0</v>
      </c>
      <c r="V1041" s="324"/>
    </row>
    <row r="1042" spans="1:22" ht="28.5">
      <c r="A1042" s="81"/>
      <c r="B1042" s="369" t="s">
        <v>1816</v>
      </c>
      <c r="C1042" s="346" t="s">
        <v>1817</v>
      </c>
      <c r="D1042" s="378" t="s">
        <v>3453</v>
      </c>
      <c r="E1042" s="20" t="str">
        <f t="shared" si="287"/>
        <v>Enter value from column G to column L</v>
      </c>
      <c r="F1042" s="22"/>
      <c r="G1042" s="47"/>
      <c r="H1042" s="47"/>
      <c r="I1042" s="47"/>
      <c r="J1042" s="47"/>
      <c r="K1042" s="47"/>
      <c r="L1042" s="47"/>
      <c r="M1042" s="86"/>
      <c r="N1042" s="90"/>
      <c r="O1042" s="87">
        <f t="shared" si="288"/>
        <v>0</v>
      </c>
      <c r="P1042" s="88"/>
      <c r="Q1042" s="88"/>
      <c r="R1042" s="87">
        <f t="shared" si="289"/>
        <v>0</v>
      </c>
      <c r="S1042" s="88"/>
      <c r="T1042" s="88"/>
      <c r="U1042" s="87">
        <f t="shared" si="290"/>
        <v>0</v>
      </c>
      <c r="V1042" s="324"/>
    </row>
    <row r="1043" spans="1:22" ht="28.5">
      <c r="A1043" s="81"/>
      <c r="B1043" s="369" t="s">
        <v>1818</v>
      </c>
      <c r="C1043" s="346" t="s">
        <v>1819</v>
      </c>
      <c r="D1043" s="378" t="s">
        <v>3453</v>
      </c>
      <c r="E1043" s="20" t="str">
        <f t="shared" si="287"/>
        <v>Enter value from column G to column L</v>
      </c>
      <c r="F1043" s="22"/>
      <c r="G1043" s="47"/>
      <c r="H1043" s="47"/>
      <c r="I1043" s="47"/>
      <c r="J1043" s="47"/>
      <c r="K1043" s="47"/>
      <c r="L1043" s="47"/>
      <c r="M1043" s="86"/>
      <c r="N1043" s="90"/>
      <c r="O1043" s="87">
        <f t="shared" si="288"/>
        <v>0</v>
      </c>
      <c r="P1043" s="88"/>
      <c r="Q1043" s="88"/>
      <c r="R1043" s="87">
        <f t="shared" si="289"/>
        <v>0</v>
      </c>
      <c r="S1043" s="88"/>
      <c r="T1043" s="88"/>
      <c r="U1043" s="87">
        <f t="shared" si="290"/>
        <v>0</v>
      </c>
      <c r="V1043" s="324"/>
    </row>
    <row r="1044" spans="1:22" ht="28.5">
      <c r="A1044" s="81"/>
      <c r="B1044" s="369" t="s">
        <v>1820</v>
      </c>
      <c r="C1044" s="346" t="s">
        <v>1821</v>
      </c>
      <c r="D1044" s="378" t="s">
        <v>3453</v>
      </c>
      <c r="E1044" s="20" t="str">
        <f t="shared" si="287"/>
        <v>Enter value from column G to column L</v>
      </c>
      <c r="F1044" s="22"/>
      <c r="G1044" s="47"/>
      <c r="H1044" s="47"/>
      <c r="I1044" s="47"/>
      <c r="J1044" s="47"/>
      <c r="K1044" s="47"/>
      <c r="L1044" s="47"/>
      <c r="M1044" s="86"/>
      <c r="N1044" s="90"/>
      <c r="O1044" s="87">
        <f t="shared" si="288"/>
        <v>0</v>
      </c>
      <c r="P1044" s="88"/>
      <c r="Q1044" s="88"/>
      <c r="R1044" s="87">
        <f t="shared" si="289"/>
        <v>0</v>
      </c>
      <c r="S1044" s="88"/>
      <c r="T1044" s="88"/>
      <c r="U1044" s="87">
        <f t="shared" si="290"/>
        <v>0</v>
      </c>
      <c r="V1044" s="324"/>
    </row>
    <row r="1045" spans="1:22" ht="28.5">
      <c r="A1045" s="81"/>
      <c r="B1045" s="369" t="s">
        <v>1822</v>
      </c>
      <c r="C1045" s="346" t="s">
        <v>1823</v>
      </c>
      <c r="D1045" s="378" t="s">
        <v>3453</v>
      </c>
      <c r="E1045" s="20" t="str">
        <f t="shared" si="287"/>
        <v>Enter value from column G to column L</v>
      </c>
      <c r="F1045" s="22"/>
      <c r="G1045" s="47"/>
      <c r="H1045" s="47"/>
      <c r="I1045" s="47"/>
      <c r="J1045" s="47"/>
      <c r="K1045" s="47"/>
      <c r="L1045" s="47"/>
      <c r="M1045" s="86"/>
      <c r="N1045" s="90"/>
      <c r="O1045" s="87">
        <f t="shared" si="288"/>
        <v>0</v>
      </c>
      <c r="P1045" s="88"/>
      <c r="Q1045" s="88"/>
      <c r="R1045" s="87">
        <f t="shared" si="289"/>
        <v>0</v>
      </c>
      <c r="S1045" s="88"/>
      <c r="T1045" s="88"/>
      <c r="U1045" s="87">
        <f t="shared" si="290"/>
        <v>0</v>
      </c>
      <c r="V1045" s="324"/>
    </row>
    <row r="1046" spans="1:22" ht="28.5">
      <c r="A1046" s="81"/>
      <c r="B1046" s="369" t="s">
        <v>1824</v>
      </c>
      <c r="C1046" s="346" t="s">
        <v>1825</v>
      </c>
      <c r="D1046" s="378" t="s">
        <v>3453</v>
      </c>
      <c r="E1046" s="20" t="str">
        <f t="shared" si="287"/>
        <v>Enter value from column G to column L</v>
      </c>
      <c r="F1046" s="22"/>
      <c r="G1046" s="47"/>
      <c r="H1046" s="47"/>
      <c r="I1046" s="47"/>
      <c r="J1046" s="47"/>
      <c r="K1046" s="47"/>
      <c r="L1046" s="47"/>
      <c r="M1046" s="86"/>
      <c r="N1046" s="90"/>
      <c r="O1046" s="87">
        <f t="shared" si="288"/>
        <v>0</v>
      </c>
      <c r="P1046" s="88"/>
      <c r="Q1046" s="88"/>
      <c r="R1046" s="87">
        <f t="shared" si="289"/>
        <v>0</v>
      </c>
      <c r="S1046" s="88"/>
      <c r="T1046" s="88"/>
      <c r="U1046" s="87">
        <f t="shared" si="290"/>
        <v>0</v>
      </c>
      <c r="V1046" s="324"/>
    </row>
    <row r="1047" spans="1:22" ht="28.5">
      <c r="A1047" s="81"/>
      <c r="B1047" s="369" t="s">
        <v>1826</v>
      </c>
      <c r="C1047" s="346" t="s">
        <v>1827</v>
      </c>
      <c r="D1047" s="378" t="s">
        <v>3453</v>
      </c>
      <c r="E1047" s="20" t="str">
        <f t="shared" si="287"/>
        <v>Enter value from column G to column L</v>
      </c>
      <c r="F1047" s="22"/>
      <c r="G1047" s="47"/>
      <c r="H1047" s="47"/>
      <c r="I1047" s="47"/>
      <c r="J1047" s="47"/>
      <c r="K1047" s="47"/>
      <c r="L1047" s="47"/>
      <c r="M1047" s="86"/>
      <c r="N1047" s="90"/>
      <c r="O1047" s="87">
        <f t="shared" si="288"/>
        <v>0</v>
      </c>
      <c r="P1047" s="88"/>
      <c r="Q1047" s="88"/>
      <c r="R1047" s="87">
        <f t="shared" si="289"/>
        <v>0</v>
      </c>
      <c r="S1047" s="88"/>
      <c r="T1047" s="88"/>
      <c r="U1047" s="87">
        <f t="shared" si="290"/>
        <v>0</v>
      </c>
      <c r="V1047" s="324"/>
    </row>
    <row r="1048" spans="1:22" ht="28.5">
      <c r="A1048" s="81"/>
      <c r="B1048" s="369" t="s">
        <v>1828</v>
      </c>
      <c r="C1048" s="346" t="s">
        <v>1829</v>
      </c>
      <c r="D1048" s="378" t="s">
        <v>3453</v>
      </c>
      <c r="E1048" s="20" t="str">
        <f t="shared" si="287"/>
        <v>Enter value from column G to column L</v>
      </c>
      <c r="F1048" s="22"/>
      <c r="G1048" s="47"/>
      <c r="H1048" s="47"/>
      <c r="I1048" s="47"/>
      <c r="J1048" s="47"/>
      <c r="K1048" s="47"/>
      <c r="L1048" s="47"/>
      <c r="M1048" s="86"/>
      <c r="N1048" s="90"/>
      <c r="O1048" s="87">
        <f t="shared" si="288"/>
        <v>0</v>
      </c>
      <c r="P1048" s="88"/>
      <c r="Q1048" s="88"/>
      <c r="R1048" s="87">
        <f t="shared" si="289"/>
        <v>0</v>
      </c>
      <c r="S1048" s="88"/>
      <c r="T1048" s="88"/>
      <c r="U1048" s="87">
        <f t="shared" si="290"/>
        <v>0</v>
      </c>
      <c r="V1048" s="324"/>
    </row>
    <row r="1049" spans="1:22">
      <c r="A1049" s="81"/>
      <c r="B1049" s="369"/>
      <c r="C1049" s="346"/>
      <c r="D1049" s="378"/>
      <c r="E1049" s="254"/>
      <c r="F1049" s="253"/>
      <c r="G1049" s="255"/>
      <c r="H1049" s="255"/>
      <c r="I1049" s="255"/>
      <c r="J1049" s="255"/>
      <c r="K1049" s="255"/>
      <c r="L1049" s="255"/>
      <c r="M1049" s="85"/>
      <c r="N1049" s="260"/>
      <c r="O1049" s="253"/>
      <c r="P1049" s="253"/>
      <c r="Q1049" s="261"/>
      <c r="R1049" s="253"/>
      <c r="S1049" s="253"/>
      <c r="T1049" s="261"/>
      <c r="U1049" s="253"/>
      <c r="V1049" s="262"/>
    </row>
    <row r="1050" spans="1:22" s="72" customFormat="1" ht="15">
      <c r="A1050" s="251">
        <v>600</v>
      </c>
      <c r="B1050" s="370"/>
      <c r="C1050" s="342" t="s">
        <v>1830</v>
      </c>
      <c r="D1050" s="380"/>
      <c r="E1050" s="256"/>
      <c r="F1050" s="252"/>
      <c r="G1050" s="257"/>
      <c r="H1050" s="257"/>
      <c r="I1050" s="257"/>
      <c r="J1050" s="257"/>
      <c r="K1050" s="257"/>
      <c r="L1050" s="257"/>
      <c r="N1050" s="263"/>
      <c r="O1050" s="252"/>
      <c r="P1050" s="252"/>
      <c r="Q1050" s="264"/>
      <c r="R1050" s="252"/>
      <c r="S1050" s="252"/>
      <c r="T1050" s="264"/>
      <c r="U1050" s="252"/>
      <c r="V1050" s="265"/>
    </row>
    <row r="1051" spans="1:22" ht="28.5">
      <c r="A1051" s="81"/>
      <c r="B1051" s="369" t="s">
        <v>1831</v>
      </c>
      <c r="C1051" s="346" t="s">
        <v>1832</v>
      </c>
      <c r="D1051" s="378" t="s">
        <v>3453</v>
      </c>
      <c r="E1051" s="20" t="str">
        <f t="shared" ref="E1051:E1072" si="291">IF((COUNT(G1051:L1051)=0),"Enter value from column G to column L",SUM(G1051:L1051))</f>
        <v>Enter value from column G to column L</v>
      </c>
      <c r="F1051" s="22"/>
      <c r="G1051" s="47"/>
      <c r="H1051" s="47"/>
      <c r="I1051" s="47"/>
      <c r="J1051" s="47"/>
      <c r="K1051" s="47"/>
      <c r="L1051" s="47"/>
      <c r="M1051" s="86"/>
      <c r="N1051" s="90"/>
      <c r="O1051" s="87">
        <f t="shared" ref="O1051:O1072" si="292">N1051</f>
        <v>0</v>
      </c>
      <c r="P1051" s="88"/>
      <c r="Q1051" s="88"/>
      <c r="R1051" s="87">
        <f t="shared" ref="R1051:R1072" si="293">Q1051</f>
        <v>0</v>
      </c>
      <c r="S1051" s="88"/>
      <c r="T1051" s="88"/>
      <c r="U1051" s="87">
        <f t="shared" ref="U1051:U1072" si="294">T1051</f>
        <v>0</v>
      </c>
      <c r="V1051" s="324"/>
    </row>
    <row r="1052" spans="1:22" ht="28.5">
      <c r="A1052" s="81"/>
      <c r="B1052" s="369" t="s">
        <v>1833</v>
      </c>
      <c r="C1052" s="346" t="s">
        <v>1834</v>
      </c>
      <c r="D1052" s="378" t="s">
        <v>3453</v>
      </c>
      <c r="E1052" s="20" t="str">
        <f t="shared" si="291"/>
        <v>Enter value from column G to column L</v>
      </c>
      <c r="F1052" s="22"/>
      <c r="G1052" s="47"/>
      <c r="H1052" s="47"/>
      <c r="I1052" s="47"/>
      <c r="J1052" s="47"/>
      <c r="K1052" s="47"/>
      <c r="L1052" s="47"/>
      <c r="M1052" s="86"/>
      <c r="N1052" s="90"/>
      <c r="O1052" s="87">
        <f t="shared" si="292"/>
        <v>0</v>
      </c>
      <c r="P1052" s="88"/>
      <c r="Q1052" s="88"/>
      <c r="R1052" s="87">
        <f t="shared" si="293"/>
        <v>0</v>
      </c>
      <c r="S1052" s="88"/>
      <c r="T1052" s="88"/>
      <c r="U1052" s="87">
        <f t="shared" si="294"/>
        <v>0</v>
      </c>
      <c r="V1052" s="324"/>
    </row>
    <row r="1053" spans="1:22" ht="28.5">
      <c r="A1053" s="81"/>
      <c r="B1053" s="369" t="s">
        <v>1835</v>
      </c>
      <c r="C1053" s="346" t="s">
        <v>1836</v>
      </c>
      <c r="D1053" s="378" t="s">
        <v>3453</v>
      </c>
      <c r="E1053" s="20" t="str">
        <f t="shared" si="291"/>
        <v>Enter value from column G to column L</v>
      </c>
      <c r="F1053" s="22"/>
      <c r="G1053" s="47"/>
      <c r="H1053" s="47"/>
      <c r="I1053" s="47"/>
      <c r="J1053" s="47"/>
      <c r="K1053" s="47"/>
      <c r="L1053" s="47"/>
      <c r="M1053" s="86"/>
      <c r="N1053" s="90"/>
      <c r="O1053" s="87">
        <f t="shared" si="292"/>
        <v>0</v>
      </c>
      <c r="P1053" s="88"/>
      <c r="Q1053" s="88"/>
      <c r="R1053" s="87">
        <f t="shared" si="293"/>
        <v>0</v>
      </c>
      <c r="S1053" s="88"/>
      <c r="T1053" s="88"/>
      <c r="U1053" s="87">
        <f t="shared" si="294"/>
        <v>0</v>
      </c>
      <c r="V1053" s="324"/>
    </row>
    <row r="1054" spans="1:22" ht="28.5">
      <c r="A1054" s="81"/>
      <c r="B1054" s="369" t="s">
        <v>1837</v>
      </c>
      <c r="C1054" s="346" t="s">
        <v>1838</v>
      </c>
      <c r="D1054" s="378" t="s">
        <v>3453</v>
      </c>
      <c r="E1054" s="20" t="str">
        <f t="shared" si="291"/>
        <v>Enter value from column G to column L</v>
      </c>
      <c r="F1054" s="22"/>
      <c r="G1054" s="47"/>
      <c r="H1054" s="47"/>
      <c r="I1054" s="47"/>
      <c r="J1054" s="47"/>
      <c r="K1054" s="47"/>
      <c r="L1054" s="47"/>
      <c r="M1054" s="86"/>
      <c r="N1054" s="90"/>
      <c r="O1054" s="87">
        <f t="shared" si="292"/>
        <v>0</v>
      </c>
      <c r="P1054" s="88"/>
      <c r="Q1054" s="88"/>
      <c r="R1054" s="87">
        <f t="shared" si="293"/>
        <v>0</v>
      </c>
      <c r="S1054" s="88"/>
      <c r="T1054" s="88"/>
      <c r="U1054" s="87">
        <f t="shared" si="294"/>
        <v>0</v>
      </c>
      <c r="V1054" s="324"/>
    </row>
    <row r="1055" spans="1:22" ht="28.5">
      <c r="A1055" s="81"/>
      <c r="B1055" s="369" t="s">
        <v>1839</v>
      </c>
      <c r="C1055" s="346" t="s">
        <v>1840</v>
      </c>
      <c r="D1055" s="378" t="s">
        <v>3453</v>
      </c>
      <c r="E1055" s="20" t="str">
        <f t="shared" si="291"/>
        <v>Enter value from column G to column L</v>
      </c>
      <c r="F1055" s="22"/>
      <c r="G1055" s="47"/>
      <c r="H1055" s="47"/>
      <c r="I1055" s="47"/>
      <c r="J1055" s="47"/>
      <c r="K1055" s="47"/>
      <c r="L1055" s="47"/>
      <c r="M1055" s="86"/>
      <c r="N1055" s="90"/>
      <c r="O1055" s="87">
        <f t="shared" si="292"/>
        <v>0</v>
      </c>
      <c r="P1055" s="88"/>
      <c r="Q1055" s="88"/>
      <c r="R1055" s="87">
        <f t="shared" si="293"/>
        <v>0</v>
      </c>
      <c r="S1055" s="88"/>
      <c r="T1055" s="88"/>
      <c r="U1055" s="87">
        <f t="shared" si="294"/>
        <v>0</v>
      </c>
      <c r="V1055" s="324"/>
    </row>
    <row r="1056" spans="1:22" ht="28.5">
      <c r="A1056" s="81"/>
      <c r="B1056" s="369" t="s">
        <v>1841</v>
      </c>
      <c r="C1056" s="346" t="s">
        <v>1842</v>
      </c>
      <c r="D1056" s="378" t="s">
        <v>3453</v>
      </c>
      <c r="E1056" s="20" t="str">
        <f t="shared" si="291"/>
        <v>Enter value from column G to column L</v>
      </c>
      <c r="F1056" s="22"/>
      <c r="G1056" s="47"/>
      <c r="H1056" s="47"/>
      <c r="I1056" s="47"/>
      <c r="J1056" s="47"/>
      <c r="K1056" s="47"/>
      <c r="L1056" s="47"/>
      <c r="M1056" s="86"/>
      <c r="N1056" s="90"/>
      <c r="O1056" s="87">
        <f t="shared" si="292"/>
        <v>0</v>
      </c>
      <c r="P1056" s="88"/>
      <c r="Q1056" s="88"/>
      <c r="R1056" s="87">
        <f t="shared" si="293"/>
        <v>0</v>
      </c>
      <c r="S1056" s="88"/>
      <c r="T1056" s="88"/>
      <c r="U1056" s="87">
        <f t="shared" si="294"/>
        <v>0</v>
      </c>
      <c r="V1056" s="324"/>
    </row>
    <row r="1057" spans="1:22" ht="28.5">
      <c r="A1057" s="81"/>
      <c r="B1057" s="369" t="s">
        <v>1843</v>
      </c>
      <c r="C1057" s="346" t="s">
        <v>1844</v>
      </c>
      <c r="D1057" s="378" t="s">
        <v>3453</v>
      </c>
      <c r="E1057" s="20" t="str">
        <f t="shared" si="291"/>
        <v>Enter value from column G to column L</v>
      </c>
      <c r="F1057" s="22"/>
      <c r="G1057" s="47"/>
      <c r="H1057" s="47"/>
      <c r="I1057" s="47"/>
      <c r="J1057" s="47"/>
      <c r="K1057" s="47"/>
      <c r="L1057" s="47"/>
      <c r="M1057" s="86"/>
      <c r="N1057" s="90"/>
      <c r="O1057" s="87">
        <f t="shared" si="292"/>
        <v>0</v>
      </c>
      <c r="P1057" s="88"/>
      <c r="Q1057" s="88"/>
      <c r="R1057" s="87">
        <f t="shared" si="293"/>
        <v>0</v>
      </c>
      <c r="S1057" s="88"/>
      <c r="T1057" s="88"/>
      <c r="U1057" s="87">
        <f t="shared" si="294"/>
        <v>0</v>
      </c>
      <c r="V1057" s="324"/>
    </row>
    <row r="1058" spans="1:22" ht="28.5">
      <c r="A1058" s="81"/>
      <c r="B1058" s="369" t="s">
        <v>1845</v>
      </c>
      <c r="C1058" s="346" t="s">
        <v>1846</v>
      </c>
      <c r="D1058" s="378" t="s">
        <v>3453</v>
      </c>
      <c r="E1058" s="20" t="str">
        <f t="shared" si="291"/>
        <v>Enter value from column G to column L</v>
      </c>
      <c r="F1058" s="22"/>
      <c r="G1058" s="47"/>
      <c r="H1058" s="47"/>
      <c r="I1058" s="47"/>
      <c r="J1058" s="47"/>
      <c r="K1058" s="47"/>
      <c r="L1058" s="47"/>
      <c r="M1058" s="86"/>
      <c r="N1058" s="90"/>
      <c r="O1058" s="87">
        <f t="shared" si="292"/>
        <v>0</v>
      </c>
      <c r="P1058" s="88"/>
      <c r="Q1058" s="88"/>
      <c r="R1058" s="87">
        <f t="shared" si="293"/>
        <v>0</v>
      </c>
      <c r="S1058" s="88"/>
      <c r="T1058" s="88"/>
      <c r="U1058" s="87">
        <f t="shared" si="294"/>
        <v>0</v>
      </c>
      <c r="V1058" s="324"/>
    </row>
    <row r="1059" spans="1:22" ht="28.5">
      <c r="A1059" s="81"/>
      <c r="B1059" s="369" t="s">
        <v>1847</v>
      </c>
      <c r="C1059" s="346" t="s">
        <v>1848</v>
      </c>
      <c r="D1059" s="378" t="s">
        <v>3453</v>
      </c>
      <c r="E1059" s="20" t="str">
        <f t="shared" si="291"/>
        <v>Enter value from column G to column L</v>
      </c>
      <c r="F1059" s="22"/>
      <c r="G1059" s="47"/>
      <c r="H1059" s="47"/>
      <c r="I1059" s="47"/>
      <c r="J1059" s="47"/>
      <c r="K1059" s="47"/>
      <c r="L1059" s="47"/>
      <c r="M1059" s="86"/>
      <c r="N1059" s="90"/>
      <c r="O1059" s="87">
        <f t="shared" si="292"/>
        <v>0</v>
      </c>
      <c r="P1059" s="88"/>
      <c r="Q1059" s="88"/>
      <c r="R1059" s="87">
        <f t="shared" si="293"/>
        <v>0</v>
      </c>
      <c r="S1059" s="88"/>
      <c r="T1059" s="88"/>
      <c r="U1059" s="87">
        <f t="shared" si="294"/>
        <v>0</v>
      </c>
      <c r="V1059" s="324"/>
    </row>
    <row r="1060" spans="1:22" ht="28.5">
      <c r="A1060" s="81"/>
      <c r="B1060" s="369" t="s">
        <v>1849</v>
      </c>
      <c r="C1060" s="346" t="s">
        <v>1850</v>
      </c>
      <c r="D1060" s="378" t="s">
        <v>3453</v>
      </c>
      <c r="E1060" s="20" t="str">
        <f t="shared" si="291"/>
        <v>Enter value from column G to column L</v>
      </c>
      <c r="F1060" s="22"/>
      <c r="G1060" s="47"/>
      <c r="H1060" s="47"/>
      <c r="I1060" s="47"/>
      <c r="J1060" s="47"/>
      <c r="K1060" s="47"/>
      <c r="L1060" s="47"/>
      <c r="M1060" s="86"/>
      <c r="N1060" s="90"/>
      <c r="O1060" s="87">
        <f t="shared" si="292"/>
        <v>0</v>
      </c>
      <c r="P1060" s="88"/>
      <c r="Q1060" s="88"/>
      <c r="R1060" s="87">
        <f t="shared" si="293"/>
        <v>0</v>
      </c>
      <c r="S1060" s="88"/>
      <c r="T1060" s="88"/>
      <c r="U1060" s="87">
        <f t="shared" si="294"/>
        <v>0</v>
      </c>
      <c r="V1060" s="324"/>
    </row>
    <row r="1061" spans="1:22" ht="28.5">
      <c r="A1061" s="81"/>
      <c r="B1061" s="369" t="s">
        <v>1851</v>
      </c>
      <c r="C1061" s="346" t="s">
        <v>1852</v>
      </c>
      <c r="D1061" s="378" t="s">
        <v>3453</v>
      </c>
      <c r="E1061" s="20" t="str">
        <f t="shared" si="291"/>
        <v>Enter value from column G to column L</v>
      </c>
      <c r="F1061" s="22"/>
      <c r="G1061" s="47"/>
      <c r="H1061" s="47"/>
      <c r="I1061" s="47"/>
      <c r="J1061" s="47"/>
      <c r="K1061" s="47"/>
      <c r="L1061" s="47"/>
      <c r="M1061" s="86"/>
      <c r="N1061" s="90"/>
      <c r="O1061" s="87">
        <f t="shared" si="292"/>
        <v>0</v>
      </c>
      <c r="P1061" s="88"/>
      <c r="Q1061" s="88"/>
      <c r="R1061" s="87">
        <f t="shared" si="293"/>
        <v>0</v>
      </c>
      <c r="S1061" s="88"/>
      <c r="T1061" s="88"/>
      <c r="U1061" s="87">
        <f t="shared" si="294"/>
        <v>0</v>
      </c>
      <c r="V1061" s="324"/>
    </row>
    <row r="1062" spans="1:22" ht="28.5">
      <c r="A1062" s="81"/>
      <c r="B1062" s="369" t="s">
        <v>1853</v>
      </c>
      <c r="C1062" s="346" t="s">
        <v>1854</v>
      </c>
      <c r="D1062" s="378" t="s">
        <v>3453</v>
      </c>
      <c r="E1062" s="20" t="str">
        <f t="shared" si="291"/>
        <v>Enter value from column G to column L</v>
      </c>
      <c r="F1062" s="22"/>
      <c r="G1062" s="47"/>
      <c r="H1062" s="47"/>
      <c r="I1062" s="47"/>
      <c r="J1062" s="47"/>
      <c r="K1062" s="47"/>
      <c r="L1062" s="47"/>
      <c r="M1062" s="86"/>
      <c r="N1062" s="90"/>
      <c r="O1062" s="87">
        <f t="shared" si="292"/>
        <v>0</v>
      </c>
      <c r="P1062" s="88"/>
      <c r="Q1062" s="88"/>
      <c r="R1062" s="87">
        <f t="shared" si="293"/>
        <v>0</v>
      </c>
      <c r="S1062" s="88"/>
      <c r="T1062" s="88"/>
      <c r="U1062" s="87">
        <f t="shared" si="294"/>
        <v>0</v>
      </c>
      <c r="V1062" s="324"/>
    </row>
    <row r="1063" spans="1:22" ht="28.5">
      <c r="A1063" s="81"/>
      <c r="B1063" s="369" t="s">
        <v>1855</v>
      </c>
      <c r="C1063" s="346" t="s">
        <v>1856</v>
      </c>
      <c r="D1063" s="378" t="s">
        <v>3453</v>
      </c>
      <c r="E1063" s="20" t="str">
        <f t="shared" si="291"/>
        <v>Enter value from column G to column L</v>
      </c>
      <c r="F1063" s="22"/>
      <c r="G1063" s="47"/>
      <c r="H1063" s="47"/>
      <c r="I1063" s="47"/>
      <c r="J1063" s="47"/>
      <c r="K1063" s="47"/>
      <c r="L1063" s="47"/>
      <c r="M1063" s="86"/>
      <c r="N1063" s="90"/>
      <c r="O1063" s="87">
        <f t="shared" si="292"/>
        <v>0</v>
      </c>
      <c r="P1063" s="88"/>
      <c r="Q1063" s="88"/>
      <c r="R1063" s="87">
        <f t="shared" si="293"/>
        <v>0</v>
      </c>
      <c r="S1063" s="88"/>
      <c r="T1063" s="88"/>
      <c r="U1063" s="87">
        <f t="shared" si="294"/>
        <v>0</v>
      </c>
      <c r="V1063" s="324"/>
    </row>
    <row r="1064" spans="1:22" ht="28.5">
      <c r="A1064" s="81"/>
      <c r="B1064" s="369" t="s">
        <v>1857</v>
      </c>
      <c r="C1064" s="346" t="s">
        <v>1858</v>
      </c>
      <c r="D1064" s="378" t="s">
        <v>3453</v>
      </c>
      <c r="E1064" s="20" t="str">
        <f t="shared" si="291"/>
        <v>Enter value from column G to column L</v>
      </c>
      <c r="F1064" s="22"/>
      <c r="G1064" s="47"/>
      <c r="H1064" s="47"/>
      <c r="I1064" s="47"/>
      <c r="J1064" s="47"/>
      <c r="K1064" s="47"/>
      <c r="L1064" s="47"/>
      <c r="M1064" s="86"/>
      <c r="N1064" s="90"/>
      <c r="O1064" s="87">
        <f t="shared" si="292"/>
        <v>0</v>
      </c>
      <c r="P1064" s="88"/>
      <c r="Q1064" s="88"/>
      <c r="R1064" s="87">
        <f t="shared" si="293"/>
        <v>0</v>
      </c>
      <c r="S1064" s="88"/>
      <c r="T1064" s="88"/>
      <c r="U1064" s="87">
        <f t="shared" si="294"/>
        <v>0</v>
      </c>
      <c r="V1064" s="324"/>
    </row>
    <row r="1065" spans="1:22" ht="28.5">
      <c r="A1065" s="81"/>
      <c r="B1065" s="369" t="s">
        <v>1859</v>
      </c>
      <c r="C1065" s="346" t="s">
        <v>1860</v>
      </c>
      <c r="D1065" s="378" t="s">
        <v>3453</v>
      </c>
      <c r="E1065" s="20" t="str">
        <f t="shared" si="291"/>
        <v>Enter value from column G to column L</v>
      </c>
      <c r="F1065" s="22"/>
      <c r="G1065" s="47"/>
      <c r="H1065" s="47"/>
      <c r="I1065" s="47"/>
      <c r="J1065" s="47"/>
      <c r="K1065" s="47"/>
      <c r="L1065" s="47"/>
      <c r="M1065" s="86"/>
      <c r="N1065" s="90"/>
      <c r="O1065" s="87">
        <f t="shared" si="292"/>
        <v>0</v>
      </c>
      <c r="P1065" s="88"/>
      <c r="Q1065" s="88"/>
      <c r="R1065" s="87">
        <f t="shared" si="293"/>
        <v>0</v>
      </c>
      <c r="S1065" s="88"/>
      <c r="T1065" s="88"/>
      <c r="U1065" s="87">
        <f t="shared" si="294"/>
        <v>0</v>
      </c>
      <c r="V1065" s="324"/>
    </row>
    <row r="1066" spans="1:22" ht="28.5">
      <c r="A1066" s="81"/>
      <c r="B1066" s="369" t="s">
        <v>1861</v>
      </c>
      <c r="C1066" s="346" t="s">
        <v>1862</v>
      </c>
      <c r="D1066" s="378" t="s">
        <v>3453</v>
      </c>
      <c r="E1066" s="20" t="str">
        <f t="shared" si="291"/>
        <v>Enter value from column G to column L</v>
      </c>
      <c r="F1066" s="22"/>
      <c r="G1066" s="47"/>
      <c r="H1066" s="47"/>
      <c r="I1066" s="47"/>
      <c r="J1066" s="47"/>
      <c r="K1066" s="47"/>
      <c r="L1066" s="47"/>
      <c r="M1066" s="86"/>
      <c r="N1066" s="90"/>
      <c r="O1066" s="87">
        <f t="shared" si="292"/>
        <v>0</v>
      </c>
      <c r="P1066" s="88"/>
      <c r="Q1066" s="88"/>
      <c r="R1066" s="87">
        <f t="shared" si="293"/>
        <v>0</v>
      </c>
      <c r="S1066" s="88"/>
      <c r="T1066" s="88"/>
      <c r="U1066" s="87">
        <f t="shared" si="294"/>
        <v>0</v>
      </c>
      <c r="V1066" s="324"/>
    </row>
    <row r="1067" spans="1:22" ht="28.5">
      <c r="A1067" s="81"/>
      <c r="B1067" s="369" t="s">
        <v>1863</v>
      </c>
      <c r="C1067" s="346" t="s">
        <v>1864</v>
      </c>
      <c r="D1067" s="378" t="s">
        <v>3453</v>
      </c>
      <c r="E1067" s="20" t="str">
        <f t="shared" si="291"/>
        <v>Enter value from column G to column L</v>
      </c>
      <c r="F1067" s="22"/>
      <c r="G1067" s="47"/>
      <c r="H1067" s="47"/>
      <c r="I1067" s="47"/>
      <c r="J1067" s="47"/>
      <c r="K1067" s="47"/>
      <c r="L1067" s="47"/>
      <c r="M1067" s="86"/>
      <c r="N1067" s="90"/>
      <c r="O1067" s="87">
        <f t="shared" si="292"/>
        <v>0</v>
      </c>
      <c r="P1067" s="88"/>
      <c r="Q1067" s="88"/>
      <c r="R1067" s="87">
        <f t="shared" si="293"/>
        <v>0</v>
      </c>
      <c r="S1067" s="88"/>
      <c r="T1067" s="88"/>
      <c r="U1067" s="87">
        <f t="shared" si="294"/>
        <v>0</v>
      </c>
      <c r="V1067" s="324"/>
    </row>
    <row r="1068" spans="1:22" ht="28.5">
      <c r="A1068" s="81"/>
      <c r="B1068" s="369" t="s">
        <v>1865</v>
      </c>
      <c r="C1068" s="346" t="s">
        <v>1866</v>
      </c>
      <c r="D1068" s="378" t="s">
        <v>3453</v>
      </c>
      <c r="E1068" s="20" t="str">
        <f t="shared" si="291"/>
        <v>Enter value from column G to column L</v>
      </c>
      <c r="F1068" s="22"/>
      <c r="G1068" s="47"/>
      <c r="H1068" s="47"/>
      <c r="I1068" s="47"/>
      <c r="J1068" s="47"/>
      <c r="K1068" s="47"/>
      <c r="L1068" s="47"/>
      <c r="M1068" s="86"/>
      <c r="N1068" s="90"/>
      <c r="O1068" s="87">
        <f t="shared" si="292"/>
        <v>0</v>
      </c>
      <c r="P1068" s="88"/>
      <c r="Q1068" s="88"/>
      <c r="R1068" s="87">
        <f t="shared" si="293"/>
        <v>0</v>
      </c>
      <c r="S1068" s="88"/>
      <c r="T1068" s="88"/>
      <c r="U1068" s="87">
        <f t="shared" si="294"/>
        <v>0</v>
      </c>
      <c r="V1068" s="324"/>
    </row>
    <row r="1069" spans="1:22" ht="28.5">
      <c r="A1069" s="81"/>
      <c r="B1069" s="369" t="s">
        <v>1867</v>
      </c>
      <c r="C1069" s="346" t="s">
        <v>1868</v>
      </c>
      <c r="D1069" s="378" t="s">
        <v>3453</v>
      </c>
      <c r="E1069" s="20" t="str">
        <f t="shared" si="291"/>
        <v>Enter value from column G to column L</v>
      </c>
      <c r="F1069" s="22"/>
      <c r="G1069" s="47"/>
      <c r="H1069" s="47"/>
      <c r="I1069" s="47"/>
      <c r="J1069" s="47"/>
      <c r="K1069" s="47"/>
      <c r="L1069" s="47"/>
      <c r="M1069" s="86"/>
      <c r="N1069" s="90"/>
      <c r="O1069" s="87">
        <f t="shared" si="292"/>
        <v>0</v>
      </c>
      <c r="P1069" s="88"/>
      <c r="Q1069" s="88"/>
      <c r="R1069" s="87">
        <f t="shared" si="293"/>
        <v>0</v>
      </c>
      <c r="S1069" s="88"/>
      <c r="T1069" s="88"/>
      <c r="U1069" s="87">
        <f t="shared" si="294"/>
        <v>0</v>
      </c>
      <c r="V1069" s="324"/>
    </row>
    <row r="1070" spans="1:22" ht="28.5">
      <c r="A1070" s="81"/>
      <c r="B1070" s="369" t="s">
        <v>1869</v>
      </c>
      <c r="C1070" s="346" t="s">
        <v>1870</v>
      </c>
      <c r="D1070" s="378" t="s">
        <v>3453</v>
      </c>
      <c r="E1070" s="20" t="str">
        <f t="shared" si="291"/>
        <v>Enter value from column G to column L</v>
      </c>
      <c r="F1070" s="22"/>
      <c r="G1070" s="47"/>
      <c r="H1070" s="47"/>
      <c r="I1070" s="47"/>
      <c r="J1070" s="47"/>
      <c r="K1070" s="47"/>
      <c r="L1070" s="47"/>
      <c r="M1070" s="86"/>
      <c r="N1070" s="90"/>
      <c r="O1070" s="87">
        <f t="shared" si="292"/>
        <v>0</v>
      </c>
      <c r="P1070" s="88"/>
      <c r="Q1070" s="88"/>
      <c r="R1070" s="87">
        <f t="shared" si="293"/>
        <v>0</v>
      </c>
      <c r="S1070" s="88"/>
      <c r="T1070" s="88"/>
      <c r="U1070" s="87">
        <f t="shared" si="294"/>
        <v>0</v>
      </c>
      <c r="V1070" s="324"/>
    </row>
    <row r="1071" spans="1:22" ht="28.5">
      <c r="A1071" s="81"/>
      <c r="B1071" s="369" t="s">
        <v>1871</v>
      </c>
      <c r="C1071" s="346" t="s">
        <v>1872</v>
      </c>
      <c r="D1071" s="378" t="s">
        <v>3453</v>
      </c>
      <c r="E1071" s="20" t="str">
        <f t="shared" si="291"/>
        <v>Enter value from column G to column L</v>
      </c>
      <c r="F1071" s="22"/>
      <c r="G1071" s="47"/>
      <c r="H1071" s="47"/>
      <c r="I1071" s="47"/>
      <c r="J1071" s="47"/>
      <c r="K1071" s="47"/>
      <c r="L1071" s="47"/>
      <c r="M1071" s="86"/>
      <c r="N1071" s="90"/>
      <c r="O1071" s="87">
        <f t="shared" si="292"/>
        <v>0</v>
      </c>
      <c r="P1071" s="88"/>
      <c r="Q1071" s="88"/>
      <c r="R1071" s="87">
        <f t="shared" si="293"/>
        <v>0</v>
      </c>
      <c r="S1071" s="88"/>
      <c r="T1071" s="88"/>
      <c r="U1071" s="87">
        <f t="shared" si="294"/>
        <v>0</v>
      </c>
      <c r="V1071" s="324"/>
    </row>
    <row r="1072" spans="1:22" ht="28.5">
      <c r="A1072" s="81"/>
      <c r="B1072" s="369" t="s">
        <v>1873</v>
      </c>
      <c r="C1072" s="346" t="s">
        <v>1874</v>
      </c>
      <c r="D1072" s="378" t="s">
        <v>3453</v>
      </c>
      <c r="E1072" s="20" t="str">
        <f t="shared" si="291"/>
        <v>Enter value from column G to column L</v>
      </c>
      <c r="F1072" s="22"/>
      <c r="G1072" s="47"/>
      <c r="H1072" s="47"/>
      <c r="I1072" s="47"/>
      <c r="J1072" s="47"/>
      <c r="K1072" s="47"/>
      <c r="L1072" s="47"/>
      <c r="M1072" s="86"/>
      <c r="N1072" s="90"/>
      <c r="O1072" s="87">
        <f t="shared" si="292"/>
        <v>0</v>
      </c>
      <c r="P1072" s="88"/>
      <c r="Q1072" s="88"/>
      <c r="R1072" s="87">
        <f t="shared" si="293"/>
        <v>0</v>
      </c>
      <c r="S1072" s="88"/>
      <c r="T1072" s="88"/>
      <c r="U1072" s="87">
        <f t="shared" si="294"/>
        <v>0</v>
      </c>
      <c r="V1072" s="324"/>
    </row>
    <row r="1073" spans="1:22">
      <c r="A1073" s="81"/>
      <c r="B1073" s="369"/>
      <c r="C1073" s="346"/>
      <c r="D1073" s="378"/>
      <c r="E1073" s="254"/>
      <c r="F1073" s="253"/>
      <c r="G1073" s="255"/>
      <c r="H1073" s="255"/>
      <c r="I1073" s="255"/>
      <c r="J1073" s="255"/>
      <c r="K1073" s="255"/>
      <c r="L1073" s="255"/>
      <c r="M1073" s="85"/>
      <c r="N1073" s="260"/>
      <c r="O1073" s="253"/>
      <c r="P1073" s="253"/>
      <c r="Q1073" s="261"/>
      <c r="R1073" s="253"/>
      <c r="S1073" s="253"/>
      <c r="T1073" s="261"/>
      <c r="U1073" s="253"/>
      <c r="V1073" s="262"/>
    </row>
    <row r="1074" spans="1:22" s="72" customFormat="1" ht="15">
      <c r="A1074" s="251">
        <v>600</v>
      </c>
      <c r="B1074" s="370"/>
      <c r="C1074" s="342" t="s">
        <v>1875</v>
      </c>
      <c r="D1074" s="380"/>
      <c r="E1074" s="256"/>
      <c r="F1074" s="252"/>
      <c r="G1074" s="257"/>
      <c r="H1074" s="257"/>
      <c r="I1074" s="257"/>
      <c r="J1074" s="257"/>
      <c r="K1074" s="257"/>
      <c r="L1074" s="257"/>
      <c r="N1074" s="263"/>
      <c r="O1074" s="252"/>
      <c r="P1074" s="252"/>
      <c r="Q1074" s="264"/>
      <c r="R1074" s="252"/>
      <c r="S1074" s="252"/>
      <c r="T1074" s="264"/>
      <c r="U1074" s="252"/>
      <c r="V1074" s="265"/>
    </row>
    <row r="1075" spans="1:22" ht="28.5">
      <c r="A1075" s="81"/>
      <c r="B1075" s="369" t="s">
        <v>1876</v>
      </c>
      <c r="C1075" s="346" t="s">
        <v>1877</v>
      </c>
      <c r="D1075" s="378" t="s">
        <v>3453</v>
      </c>
      <c r="E1075" s="20" t="str">
        <f t="shared" ref="E1075:E1076" si="295">IF((COUNT(G1075:L1075)=0),"Enter value from column G to column L",SUM(G1075:L1075))</f>
        <v>Enter value from column G to column L</v>
      </c>
      <c r="F1075" s="22"/>
      <c r="G1075" s="47"/>
      <c r="H1075" s="47"/>
      <c r="I1075" s="47"/>
      <c r="J1075" s="47"/>
      <c r="K1075" s="47"/>
      <c r="L1075" s="47"/>
      <c r="M1075" s="86"/>
      <c r="N1075" s="90"/>
      <c r="O1075" s="87">
        <f t="shared" ref="O1075:O1076" si="296">N1075</f>
        <v>0</v>
      </c>
      <c r="P1075" s="88"/>
      <c r="Q1075" s="88"/>
      <c r="R1075" s="87">
        <f t="shared" ref="R1075:R1076" si="297">Q1075</f>
        <v>0</v>
      </c>
      <c r="S1075" s="88"/>
      <c r="T1075" s="88"/>
      <c r="U1075" s="87">
        <f t="shared" ref="U1075:U1076" si="298">T1075</f>
        <v>0</v>
      </c>
      <c r="V1075" s="324"/>
    </row>
    <row r="1076" spans="1:22" ht="28.5">
      <c r="A1076" s="81"/>
      <c r="B1076" s="369" t="s">
        <v>1878</v>
      </c>
      <c r="C1076" s="346" t="s">
        <v>1879</v>
      </c>
      <c r="D1076" s="378" t="s">
        <v>3453</v>
      </c>
      <c r="E1076" s="20" t="str">
        <f t="shared" si="295"/>
        <v>Enter value from column G to column L</v>
      </c>
      <c r="F1076" s="22"/>
      <c r="G1076" s="47"/>
      <c r="H1076" s="47"/>
      <c r="I1076" s="47"/>
      <c r="J1076" s="47"/>
      <c r="K1076" s="47"/>
      <c r="L1076" s="47"/>
      <c r="M1076" s="86"/>
      <c r="N1076" s="90"/>
      <c r="O1076" s="87">
        <f t="shared" si="296"/>
        <v>0</v>
      </c>
      <c r="P1076" s="88"/>
      <c r="Q1076" s="88"/>
      <c r="R1076" s="87">
        <f t="shared" si="297"/>
        <v>0</v>
      </c>
      <c r="S1076" s="88"/>
      <c r="T1076" s="88"/>
      <c r="U1076" s="87">
        <f t="shared" si="298"/>
        <v>0</v>
      </c>
      <c r="V1076" s="324"/>
    </row>
    <row r="1077" spans="1:22">
      <c r="A1077" s="81"/>
      <c r="B1077" s="369"/>
      <c r="C1077" s="346"/>
      <c r="D1077" s="378"/>
      <c r="E1077" s="254"/>
      <c r="F1077" s="253"/>
      <c r="G1077" s="255"/>
      <c r="H1077" s="255"/>
      <c r="I1077" s="255"/>
      <c r="J1077" s="255"/>
      <c r="K1077" s="255"/>
      <c r="L1077" s="255"/>
      <c r="M1077" s="85"/>
      <c r="N1077" s="260"/>
      <c r="O1077" s="253"/>
      <c r="P1077" s="253"/>
      <c r="Q1077" s="261"/>
      <c r="R1077" s="253"/>
      <c r="S1077" s="253"/>
      <c r="T1077" s="261"/>
      <c r="U1077" s="253"/>
      <c r="V1077" s="262"/>
    </row>
    <row r="1078" spans="1:22" s="72" customFormat="1" ht="15">
      <c r="A1078" s="251">
        <v>600</v>
      </c>
      <c r="B1078" s="370"/>
      <c r="C1078" s="342" t="s">
        <v>1880</v>
      </c>
      <c r="D1078" s="380"/>
      <c r="E1078" s="256"/>
      <c r="F1078" s="252"/>
      <c r="G1078" s="257"/>
      <c r="H1078" s="257"/>
      <c r="I1078" s="257"/>
      <c r="J1078" s="257"/>
      <c r="K1078" s="257"/>
      <c r="L1078" s="257"/>
      <c r="N1078" s="263"/>
      <c r="O1078" s="252"/>
      <c r="P1078" s="252"/>
      <c r="Q1078" s="264"/>
      <c r="R1078" s="252"/>
      <c r="S1078" s="252"/>
      <c r="T1078" s="264"/>
      <c r="U1078" s="252"/>
      <c r="V1078" s="265"/>
    </row>
    <row r="1079" spans="1:22" ht="28.5">
      <c r="A1079" s="81"/>
      <c r="B1079" s="369" t="s">
        <v>1881</v>
      </c>
      <c r="C1079" s="346" t="s">
        <v>1882</v>
      </c>
      <c r="D1079" s="378" t="s">
        <v>3453</v>
      </c>
      <c r="E1079" s="20" t="str">
        <f t="shared" ref="E1079:E1086" si="299">IF((COUNT(G1079:L1079)=0),"Enter value from column G to column L",SUM(G1079:L1079))</f>
        <v>Enter value from column G to column L</v>
      </c>
      <c r="F1079" s="22"/>
      <c r="G1079" s="47"/>
      <c r="H1079" s="47"/>
      <c r="I1079" s="47"/>
      <c r="J1079" s="47"/>
      <c r="K1079" s="47"/>
      <c r="L1079" s="47"/>
      <c r="M1079" s="86"/>
      <c r="N1079" s="90"/>
      <c r="O1079" s="87">
        <f t="shared" ref="O1079:O1086" si="300">N1079</f>
        <v>0</v>
      </c>
      <c r="P1079" s="88"/>
      <c r="Q1079" s="88"/>
      <c r="R1079" s="87">
        <f t="shared" ref="R1079:R1086" si="301">Q1079</f>
        <v>0</v>
      </c>
      <c r="S1079" s="88"/>
      <c r="T1079" s="88"/>
      <c r="U1079" s="87">
        <f t="shared" ref="U1079:U1086" si="302">T1079</f>
        <v>0</v>
      </c>
      <c r="V1079" s="324"/>
    </row>
    <row r="1080" spans="1:22" ht="28.5">
      <c r="A1080" s="81"/>
      <c r="B1080" s="369" t="s">
        <v>1883</v>
      </c>
      <c r="C1080" s="346" t="s">
        <v>1884</v>
      </c>
      <c r="D1080" s="378" t="s">
        <v>3453</v>
      </c>
      <c r="E1080" s="20" t="str">
        <f t="shared" si="299"/>
        <v>Enter value from column G to column L</v>
      </c>
      <c r="F1080" s="22"/>
      <c r="G1080" s="47"/>
      <c r="H1080" s="47"/>
      <c r="I1080" s="47"/>
      <c r="J1080" s="47"/>
      <c r="K1080" s="47"/>
      <c r="L1080" s="47"/>
      <c r="M1080" s="86"/>
      <c r="N1080" s="90"/>
      <c r="O1080" s="87">
        <f t="shared" si="300"/>
        <v>0</v>
      </c>
      <c r="P1080" s="88"/>
      <c r="Q1080" s="88"/>
      <c r="R1080" s="87">
        <f t="shared" si="301"/>
        <v>0</v>
      </c>
      <c r="S1080" s="88"/>
      <c r="T1080" s="88"/>
      <c r="U1080" s="87">
        <f t="shared" si="302"/>
        <v>0</v>
      </c>
      <c r="V1080" s="324"/>
    </row>
    <row r="1081" spans="1:22" ht="28.5">
      <c r="A1081" s="81"/>
      <c r="B1081" s="369" t="s">
        <v>1885</v>
      </c>
      <c r="C1081" s="346" t="s">
        <v>1886</v>
      </c>
      <c r="D1081" s="378" t="s">
        <v>3453</v>
      </c>
      <c r="E1081" s="20" t="str">
        <f t="shared" si="299"/>
        <v>Enter value from column G to column L</v>
      </c>
      <c r="F1081" s="22"/>
      <c r="G1081" s="47"/>
      <c r="H1081" s="47"/>
      <c r="I1081" s="47"/>
      <c r="J1081" s="47"/>
      <c r="K1081" s="47"/>
      <c r="L1081" s="47"/>
      <c r="M1081" s="86"/>
      <c r="N1081" s="90"/>
      <c r="O1081" s="87">
        <f t="shared" si="300"/>
        <v>0</v>
      </c>
      <c r="P1081" s="88"/>
      <c r="Q1081" s="88"/>
      <c r="R1081" s="87">
        <f t="shared" si="301"/>
        <v>0</v>
      </c>
      <c r="S1081" s="88"/>
      <c r="T1081" s="88"/>
      <c r="U1081" s="87">
        <f t="shared" si="302"/>
        <v>0</v>
      </c>
      <c r="V1081" s="324"/>
    </row>
    <row r="1082" spans="1:22" ht="28.5">
      <c r="A1082" s="81"/>
      <c r="B1082" s="369" t="s">
        <v>1887</v>
      </c>
      <c r="C1082" s="346" t="s">
        <v>1888</v>
      </c>
      <c r="D1082" s="378" t="s">
        <v>3453</v>
      </c>
      <c r="E1082" s="20" t="str">
        <f t="shared" si="299"/>
        <v>Enter value from column G to column L</v>
      </c>
      <c r="F1082" s="22"/>
      <c r="G1082" s="47"/>
      <c r="H1082" s="47"/>
      <c r="I1082" s="47"/>
      <c r="J1082" s="47"/>
      <c r="K1082" s="47"/>
      <c r="L1082" s="47"/>
      <c r="M1082" s="86"/>
      <c r="N1082" s="90"/>
      <c r="O1082" s="87">
        <f t="shared" si="300"/>
        <v>0</v>
      </c>
      <c r="P1082" s="88"/>
      <c r="Q1082" s="88"/>
      <c r="R1082" s="87">
        <f t="shared" si="301"/>
        <v>0</v>
      </c>
      <c r="S1082" s="88"/>
      <c r="T1082" s="88"/>
      <c r="U1082" s="87">
        <f t="shared" si="302"/>
        <v>0</v>
      </c>
      <c r="V1082" s="324"/>
    </row>
    <row r="1083" spans="1:22" ht="28.5">
      <c r="A1083" s="81"/>
      <c r="B1083" s="369" t="s">
        <v>1889</v>
      </c>
      <c r="C1083" s="346" t="s">
        <v>1890</v>
      </c>
      <c r="D1083" s="378" t="s">
        <v>3453</v>
      </c>
      <c r="E1083" s="20" t="str">
        <f t="shared" si="299"/>
        <v>Enter value from column G to column L</v>
      </c>
      <c r="F1083" s="22"/>
      <c r="G1083" s="47"/>
      <c r="H1083" s="47"/>
      <c r="I1083" s="47"/>
      <c r="J1083" s="47"/>
      <c r="K1083" s="47"/>
      <c r="L1083" s="47"/>
      <c r="M1083" s="86"/>
      <c r="N1083" s="90"/>
      <c r="O1083" s="87">
        <f t="shared" si="300"/>
        <v>0</v>
      </c>
      <c r="P1083" s="88"/>
      <c r="Q1083" s="88"/>
      <c r="R1083" s="87">
        <f t="shared" si="301"/>
        <v>0</v>
      </c>
      <c r="S1083" s="88"/>
      <c r="T1083" s="88"/>
      <c r="U1083" s="87">
        <f t="shared" si="302"/>
        <v>0</v>
      </c>
      <c r="V1083" s="324"/>
    </row>
    <row r="1084" spans="1:22" ht="28.5">
      <c r="A1084" s="81"/>
      <c r="B1084" s="369" t="s">
        <v>1891</v>
      </c>
      <c r="C1084" s="346" t="s">
        <v>1892</v>
      </c>
      <c r="D1084" s="378" t="s">
        <v>3453</v>
      </c>
      <c r="E1084" s="20" t="str">
        <f t="shared" si="299"/>
        <v>Enter value from column G to column L</v>
      </c>
      <c r="F1084" s="22"/>
      <c r="G1084" s="47"/>
      <c r="H1084" s="47"/>
      <c r="I1084" s="47"/>
      <c r="J1084" s="47"/>
      <c r="K1084" s="47"/>
      <c r="L1084" s="47"/>
      <c r="M1084" s="86"/>
      <c r="N1084" s="90"/>
      <c r="O1084" s="87">
        <f t="shared" si="300"/>
        <v>0</v>
      </c>
      <c r="P1084" s="88"/>
      <c r="Q1084" s="88"/>
      <c r="R1084" s="87">
        <f t="shared" si="301"/>
        <v>0</v>
      </c>
      <c r="S1084" s="88"/>
      <c r="T1084" s="88"/>
      <c r="U1084" s="87">
        <f t="shared" si="302"/>
        <v>0</v>
      </c>
      <c r="V1084" s="324"/>
    </row>
    <row r="1085" spans="1:22" ht="28.5">
      <c r="A1085" s="81"/>
      <c r="B1085" s="369" t="s">
        <v>1893</v>
      </c>
      <c r="C1085" s="346" t="s">
        <v>1894</v>
      </c>
      <c r="D1085" s="378" t="s">
        <v>3453</v>
      </c>
      <c r="E1085" s="20" t="str">
        <f t="shared" si="299"/>
        <v>Enter value from column G to column L</v>
      </c>
      <c r="F1085" s="22"/>
      <c r="G1085" s="47"/>
      <c r="H1085" s="47"/>
      <c r="I1085" s="47"/>
      <c r="J1085" s="47"/>
      <c r="K1085" s="47"/>
      <c r="L1085" s="47"/>
      <c r="M1085" s="86"/>
      <c r="N1085" s="90"/>
      <c r="O1085" s="87">
        <f t="shared" si="300"/>
        <v>0</v>
      </c>
      <c r="P1085" s="88"/>
      <c r="Q1085" s="88"/>
      <c r="R1085" s="87">
        <f t="shared" si="301"/>
        <v>0</v>
      </c>
      <c r="S1085" s="88"/>
      <c r="T1085" s="88"/>
      <c r="U1085" s="87">
        <f t="shared" si="302"/>
        <v>0</v>
      </c>
      <c r="V1085" s="324"/>
    </row>
    <row r="1086" spans="1:22" ht="28.5">
      <c r="A1086" s="81"/>
      <c r="B1086" s="369" t="s">
        <v>1895</v>
      </c>
      <c r="C1086" s="346" t="s">
        <v>1896</v>
      </c>
      <c r="D1086" s="378" t="s">
        <v>3453</v>
      </c>
      <c r="E1086" s="20" t="str">
        <f t="shared" si="299"/>
        <v>Enter value from column G to column L</v>
      </c>
      <c r="F1086" s="22"/>
      <c r="G1086" s="47"/>
      <c r="H1086" s="47"/>
      <c r="I1086" s="47"/>
      <c r="J1086" s="47"/>
      <c r="K1086" s="47"/>
      <c r="L1086" s="47"/>
      <c r="M1086" s="86"/>
      <c r="N1086" s="90"/>
      <c r="O1086" s="87">
        <f t="shared" si="300"/>
        <v>0</v>
      </c>
      <c r="P1086" s="88"/>
      <c r="Q1086" s="88"/>
      <c r="R1086" s="87">
        <f t="shared" si="301"/>
        <v>0</v>
      </c>
      <c r="S1086" s="88"/>
      <c r="T1086" s="88"/>
      <c r="U1086" s="87">
        <f t="shared" si="302"/>
        <v>0</v>
      </c>
      <c r="V1086" s="324"/>
    </row>
    <row r="1087" spans="1:22">
      <c r="A1087" s="81"/>
      <c r="B1087" s="369"/>
      <c r="C1087" s="346"/>
      <c r="D1087" s="378"/>
      <c r="E1087" s="254"/>
      <c r="F1087" s="253"/>
      <c r="G1087" s="255"/>
      <c r="H1087" s="255"/>
      <c r="I1087" s="255"/>
      <c r="J1087" s="255"/>
      <c r="K1087" s="255"/>
      <c r="L1087" s="255"/>
      <c r="M1087" s="85"/>
      <c r="N1087" s="260"/>
      <c r="O1087" s="253"/>
      <c r="P1087" s="253"/>
      <c r="Q1087" s="261"/>
      <c r="R1087" s="253"/>
      <c r="S1087" s="253"/>
      <c r="T1087" s="261"/>
      <c r="U1087" s="253"/>
      <c r="V1087" s="262"/>
    </row>
    <row r="1088" spans="1:22" s="72" customFormat="1" ht="15">
      <c r="A1088" s="251">
        <v>600</v>
      </c>
      <c r="B1088" s="370"/>
      <c r="C1088" s="342" t="s">
        <v>1897</v>
      </c>
      <c r="D1088" s="380"/>
      <c r="E1088" s="256"/>
      <c r="F1088" s="252"/>
      <c r="G1088" s="257"/>
      <c r="H1088" s="257"/>
      <c r="I1088" s="257"/>
      <c r="J1088" s="257"/>
      <c r="K1088" s="257"/>
      <c r="L1088" s="257"/>
      <c r="N1088" s="263"/>
      <c r="O1088" s="252"/>
      <c r="P1088" s="252"/>
      <c r="Q1088" s="264"/>
      <c r="R1088" s="252"/>
      <c r="S1088" s="252"/>
      <c r="T1088" s="264"/>
      <c r="U1088" s="252"/>
      <c r="V1088" s="265"/>
    </row>
    <row r="1089" spans="1:22" ht="28.5">
      <c r="A1089" s="81"/>
      <c r="B1089" s="369" t="s">
        <v>1898</v>
      </c>
      <c r="C1089" s="346" t="s">
        <v>1899</v>
      </c>
      <c r="D1089" s="378" t="s">
        <v>3454</v>
      </c>
      <c r="E1089" s="20" t="str">
        <f t="shared" ref="E1089:E1090" si="303">IF((COUNT(G1089:L1089)=0),"Enter value from column G to column L",SUM(G1089:L1089))</f>
        <v>Enter value from column G to column L</v>
      </c>
      <c r="F1089" s="22"/>
      <c r="G1089" s="47"/>
      <c r="H1089" s="47"/>
      <c r="I1089" s="47"/>
      <c r="J1089" s="47"/>
      <c r="K1089" s="47"/>
      <c r="L1089" s="47"/>
      <c r="M1089" s="86"/>
      <c r="N1089" s="90"/>
      <c r="O1089" s="87">
        <f t="shared" ref="O1089:O1090" si="304">N1089</f>
        <v>0</v>
      </c>
      <c r="P1089" s="88"/>
      <c r="Q1089" s="88"/>
      <c r="R1089" s="87">
        <f t="shared" ref="R1089:R1090" si="305">Q1089</f>
        <v>0</v>
      </c>
      <c r="S1089" s="88"/>
      <c r="T1089" s="88"/>
      <c r="U1089" s="87">
        <f t="shared" ref="U1089:U1090" si="306">T1089</f>
        <v>0</v>
      </c>
      <c r="V1089" s="324"/>
    </row>
    <row r="1090" spans="1:22" ht="28.5">
      <c r="A1090" s="81"/>
      <c r="B1090" s="369" t="s">
        <v>1900</v>
      </c>
      <c r="C1090" s="346" t="s">
        <v>1901</v>
      </c>
      <c r="D1090" s="378" t="s">
        <v>3454</v>
      </c>
      <c r="E1090" s="20" t="str">
        <f t="shared" si="303"/>
        <v>Enter value from column G to column L</v>
      </c>
      <c r="F1090" s="22"/>
      <c r="G1090" s="47"/>
      <c r="H1090" s="47"/>
      <c r="I1090" s="47"/>
      <c r="J1090" s="47"/>
      <c r="K1090" s="47"/>
      <c r="L1090" s="47"/>
      <c r="M1090" s="86"/>
      <c r="N1090" s="90"/>
      <c r="O1090" s="87">
        <f t="shared" si="304"/>
        <v>0</v>
      </c>
      <c r="P1090" s="88"/>
      <c r="Q1090" s="88"/>
      <c r="R1090" s="87">
        <f t="shared" si="305"/>
        <v>0</v>
      </c>
      <c r="S1090" s="88"/>
      <c r="T1090" s="88"/>
      <c r="U1090" s="87">
        <f t="shared" si="306"/>
        <v>0</v>
      </c>
      <c r="V1090" s="324"/>
    </row>
    <row r="1091" spans="1:22">
      <c r="A1091" s="81"/>
      <c r="B1091" s="369"/>
      <c r="C1091" s="346"/>
      <c r="D1091" s="378"/>
      <c r="E1091" s="254"/>
      <c r="F1091" s="253"/>
      <c r="G1091" s="255"/>
      <c r="H1091" s="255"/>
      <c r="I1091" s="255"/>
      <c r="J1091" s="255"/>
      <c r="K1091" s="255"/>
      <c r="L1091" s="255"/>
      <c r="M1091" s="85"/>
      <c r="N1091" s="260"/>
      <c r="O1091" s="253"/>
      <c r="P1091" s="253"/>
      <c r="Q1091" s="261"/>
      <c r="R1091" s="253"/>
      <c r="S1091" s="253"/>
      <c r="T1091" s="261"/>
      <c r="U1091" s="253"/>
      <c r="V1091" s="262"/>
    </row>
    <row r="1092" spans="1:22" s="72" customFormat="1" ht="15">
      <c r="A1092" s="251">
        <v>600</v>
      </c>
      <c r="B1092" s="370"/>
      <c r="C1092" s="342" t="s">
        <v>1902</v>
      </c>
      <c r="D1092" s="380"/>
      <c r="E1092" s="256"/>
      <c r="F1092" s="252"/>
      <c r="G1092" s="257"/>
      <c r="H1092" s="257"/>
      <c r="I1092" s="257"/>
      <c r="J1092" s="257"/>
      <c r="K1092" s="257"/>
      <c r="L1092" s="257"/>
      <c r="N1092" s="263"/>
      <c r="O1092" s="252"/>
      <c r="P1092" s="252"/>
      <c r="Q1092" s="264"/>
      <c r="R1092" s="252"/>
      <c r="S1092" s="252"/>
      <c r="T1092" s="264"/>
      <c r="U1092" s="252"/>
      <c r="V1092" s="265"/>
    </row>
    <row r="1093" spans="1:22" ht="28.5">
      <c r="A1093" s="81"/>
      <c r="B1093" s="369" t="s">
        <v>4181</v>
      </c>
      <c r="C1093" s="346" t="s">
        <v>1903</v>
      </c>
      <c r="D1093" s="378" t="s">
        <v>3454</v>
      </c>
      <c r="E1093" s="20" t="str">
        <f t="shared" ref="E1093:E1094" si="307">IF((COUNT(G1093:L1093)=0),"Enter value from column G to column L",SUM(G1093:L1093))</f>
        <v>Enter value from column G to column L</v>
      </c>
      <c r="F1093" s="22"/>
      <c r="G1093" s="47"/>
      <c r="H1093" s="47"/>
      <c r="I1093" s="47"/>
      <c r="J1093" s="47"/>
      <c r="K1093" s="47"/>
      <c r="L1093" s="47"/>
      <c r="M1093" s="86"/>
      <c r="N1093" s="90"/>
      <c r="O1093" s="87">
        <f t="shared" ref="O1093:O1094" si="308">N1093</f>
        <v>0</v>
      </c>
      <c r="P1093" s="88"/>
      <c r="Q1093" s="88"/>
      <c r="R1093" s="87">
        <f t="shared" ref="R1093:R1094" si="309">Q1093</f>
        <v>0</v>
      </c>
      <c r="S1093" s="88"/>
      <c r="T1093" s="88"/>
      <c r="U1093" s="87">
        <f t="shared" ref="U1093:U1094" si="310">T1093</f>
        <v>0</v>
      </c>
      <c r="V1093" s="324"/>
    </row>
    <row r="1094" spans="1:22" ht="28.5">
      <c r="A1094" s="81"/>
      <c r="B1094" s="369" t="s">
        <v>4182</v>
      </c>
      <c r="C1094" s="346" t="s">
        <v>1904</v>
      </c>
      <c r="D1094" s="378" t="s">
        <v>3454</v>
      </c>
      <c r="E1094" s="20" t="str">
        <f t="shared" si="307"/>
        <v>Enter value from column G to column L</v>
      </c>
      <c r="F1094" s="22"/>
      <c r="G1094" s="47"/>
      <c r="H1094" s="47"/>
      <c r="I1094" s="47"/>
      <c r="J1094" s="47"/>
      <c r="K1094" s="47"/>
      <c r="L1094" s="47"/>
      <c r="M1094" s="86"/>
      <c r="N1094" s="90"/>
      <c r="O1094" s="87">
        <f t="shared" si="308"/>
        <v>0</v>
      </c>
      <c r="P1094" s="88"/>
      <c r="Q1094" s="88"/>
      <c r="R1094" s="87">
        <f t="shared" si="309"/>
        <v>0</v>
      </c>
      <c r="S1094" s="88"/>
      <c r="T1094" s="88"/>
      <c r="U1094" s="87">
        <f t="shared" si="310"/>
        <v>0</v>
      </c>
      <c r="V1094" s="324"/>
    </row>
    <row r="1095" spans="1:22">
      <c r="A1095" s="81"/>
      <c r="B1095" s="369"/>
      <c r="C1095" s="346"/>
      <c r="D1095" s="378"/>
      <c r="E1095" s="254"/>
      <c r="F1095" s="253"/>
      <c r="G1095" s="255"/>
      <c r="H1095" s="255"/>
      <c r="I1095" s="255"/>
      <c r="J1095" s="255"/>
      <c r="K1095" s="255"/>
      <c r="L1095" s="255"/>
      <c r="M1095" s="85"/>
      <c r="N1095" s="260"/>
      <c r="O1095" s="253"/>
      <c r="P1095" s="253"/>
      <c r="Q1095" s="261"/>
      <c r="R1095" s="253"/>
      <c r="S1095" s="253"/>
      <c r="T1095" s="261"/>
      <c r="U1095" s="253"/>
      <c r="V1095" s="262"/>
    </row>
    <row r="1096" spans="1:22" s="72" customFormat="1" ht="15">
      <c r="A1096" s="251">
        <v>600</v>
      </c>
      <c r="B1096" s="370"/>
      <c r="C1096" s="342" t="s">
        <v>1905</v>
      </c>
      <c r="D1096" s="380"/>
      <c r="E1096" s="256"/>
      <c r="F1096" s="252"/>
      <c r="G1096" s="257"/>
      <c r="H1096" s="257"/>
      <c r="I1096" s="257"/>
      <c r="J1096" s="257"/>
      <c r="K1096" s="257"/>
      <c r="L1096" s="257"/>
      <c r="N1096" s="263"/>
      <c r="O1096" s="252"/>
      <c r="P1096" s="252"/>
      <c r="Q1096" s="264"/>
      <c r="R1096" s="252"/>
      <c r="S1096" s="252"/>
      <c r="T1096" s="264"/>
      <c r="U1096" s="252"/>
      <c r="V1096" s="265"/>
    </row>
    <row r="1097" spans="1:22" ht="28.5">
      <c r="A1097" s="81"/>
      <c r="B1097" s="369" t="s">
        <v>1906</v>
      </c>
      <c r="C1097" s="346" t="s">
        <v>1907</v>
      </c>
      <c r="D1097" s="378" t="s">
        <v>3453</v>
      </c>
      <c r="E1097" s="20" t="str">
        <f>IF((COUNT(G1097:L1097)=0),"Enter value from column G to column L",SUM(G1097:L1097))</f>
        <v>Enter value from column G to column L</v>
      </c>
      <c r="F1097" s="22"/>
      <c r="G1097" s="47"/>
      <c r="H1097" s="47"/>
      <c r="I1097" s="47"/>
      <c r="J1097" s="47"/>
      <c r="K1097" s="47"/>
      <c r="L1097" s="47"/>
      <c r="M1097" s="86"/>
      <c r="N1097" s="90"/>
      <c r="O1097" s="87">
        <f t="shared" ref="O1097" si="311">N1097</f>
        <v>0</v>
      </c>
      <c r="P1097" s="88"/>
      <c r="Q1097" s="88"/>
      <c r="R1097" s="87">
        <f t="shared" ref="R1097" si="312">Q1097</f>
        <v>0</v>
      </c>
      <c r="S1097" s="88"/>
      <c r="T1097" s="88"/>
      <c r="U1097" s="87">
        <f t="shared" ref="U1097" si="313">T1097</f>
        <v>0</v>
      </c>
      <c r="V1097" s="324"/>
    </row>
    <row r="1098" spans="1:22">
      <c r="A1098" s="81"/>
      <c r="B1098" s="369"/>
      <c r="C1098" s="346"/>
      <c r="D1098" s="378"/>
      <c r="E1098" s="254"/>
      <c r="F1098" s="253"/>
      <c r="G1098" s="255"/>
      <c r="H1098" s="255"/>
      <c r="I1098" s="255"/>
      <c r="J1098" s="255"/>
      <c r="K1098" s="255"/>
      <c r="L1098" s="255"/>
      <c r="M1098" s="85"/>
      <c r="N1098" s="260"/>
      <c r="O1098" s="253"/>
      <c r="P1098" s="253"/>
      <c r="Q1098" s="261"/>
      <c r="R1098" s="253"/>
      <c r="S1098" s="253"/>
      <c r="T1098" s="261"/>
      <c r="U1098" s="253"/>
      <c r="V1098" s="262"/>
    </row>
    <row r="1099" spans="1:22" s="72" customFormat="1" ht="15">
      <c r="A1099" s="251">
        <v>700</v>
      </c>
      <c r="B1099" s="370"/>
      <c r="C1099" s="342" t="s">
        <v>1908</v>
      </c>
      <c r="D1099" s="380"/>
      <c r="E1099" s="256"/>
      <c r="F1099" s="252"/>
      <c r="G1099" s="257"/>
      <c r="H1099" s="257"/>
      <c r="I1099" s="257"/>
      <c r="J1099" s="257"/>
      <c r="K1099" s="257"/>
      <c r="L1099" s="257"/>
      <c r="N1099" s="263"/>
      <c r="O1099" s="252"/>
      <c r="P1099" s="252"/>
      <c r="Q1099" s="264"/>
      <c r="R1099" s="252"/>
      <c r="S1099" s="252"/>
      <c r="T1099" s="264"/>
      <c r="U1099" s="252"/>
      <c r="V1099" s="265"/>
    </row>
    <row r="1100" spans="1:22" ht="28.5">
      <c r="A1100" s="81"/>
      <c r="B1100" s="369" t="s">
        <v>1909</v>
      </c>
      <c r="C1100" s="346" t="s">
        <v>3582</v>
      </c>
      <c r="D1100" s="378" t="s">
        <v>3453</v>
      </c>
      <c r="E1100" s="20" t="str">
        <f t="shared" ref="E1100:E1112" si="314">IF((COUNT(G1100:L1100)=0),"Enter value from column G to column L",SUM(G1100:L1100))</f>
        <v>Enter value from column G to column L</v>
      </c>
      <c r="F1100" s="22"/>
      <c r="G1100" s="47"/>
      <c r="H1100" s="47"/>
      <c r="I1100" s="47"/>
      <c r="J1100" s="47"/>
      <c r="K1100" s="47"/>
      <c r="L1100" s="47"/>
      <c r="M1100" s="86"/>
      <c r="N1100" s="90"/>
      <c r="O1100" s="87">
        <f t="shared" ref="O1100:O1112" si="315">N1100</f>
        <v>0</v>
      </c>
      <c r="P1100" s="88"/>
      <c r="Q1100" s="88"/>
      <c r="R1100" s="87">
        <f t="shared" ref="R1100:R1112" si="316">Q1100</f>
        <v>0</v>
      </c>
      <c r="S1100" s="88"/>
      <c r="T1100" s="88"/>
      <c r="U1100" s="87">
        <f t="shared" ref="U1100:U1112" si="317">T1100</f>
        <v>0</v>
      </c>
      <c r="V1100" s="324"/>
    </row>
    <row r="1101" spans="1:22" ht="28.5">
      <c r="A1101" s="81"/>
      <c r="B1101" s="369" t="s">
        <v>1910</v>
      </c>
      <c r="C1101" s="346" t="s">
        <v>1911</v>
      </c>
      <c r="D1101" s="378" t="s">
        <v>3453</v>
      </c>
      <c r="E1101" s="20" t="str">
        <f t="shared" si="314"/>
        <v>Enter value from column G to column L</v>
      </c>
      <c r="F1101" s="22"/>
      <c r="G1101" s="47"/>
      <c r="H1101" s="47"/>
      <c r="I1101" s="47"/>
      <c r="J1101" s="47"/>
      <c r="K1101" s="47"/>
      <c r="L1101" s="47"/>
      <c r="M1101" s="86"/>
      <c r="N1101" s="90"/>
      <c r="O1101" s="87">
        <f t="shared" si="315"/>
        <v>0</v>
      </c>
      <c r="P1101" s="88"/>
      <c r="Q1101" s="88"/>
      <c r="R1101" s="87">
        <f t="shared" si="316"/>
        <v>0</v>
      </c>
      <c r="S1101" s="88"/>
      <c r="T1101" s="88"/>
      <c r="U1101" s="87">
        <f t="shared" si="317"/>
        <v>0</v>
      </c>
      <c r="V1101" s="324"/>
    </row>
    <row r="1102" spans="1:22" ht="28.5">
      <c r="A1102" s="81"/>
      <c r="B1102" s="369" t="s">
        <v>1912</v>
      </c>
      <c r="C1102" s="346" t="s">
        <v>1913</v>
      </c>
      <c r="D1102" s="378" t="s">
        <v>3453</v>
      </c>
      <c r="E1102" s="20" t="str">
        <f t="shared" si="314"/>
        <v>Enter value from column G to column L</v>
      </c>
      <c r="F1102" s="22"/>
      <c r="G1102" s="47"/>
      <c r="H1102" s="47"/>
      <c r="I1102" s="47"/>
      <c r="J1102" s="47"/>
      <c r="K1102" s="47"/>
      <c r="L1102" s="47"/>
      <c r="M1102" s="86"/>
      <c r="N1102" s="90"/>
      <c r="O1102" s="87">
        <f t="shared" si="315"/>
        <v>0</v>
      </c>
      <c r="P1102" s="88"/>
      <c r="Q1102" s="88"/>
      <c r="R1102" s="87">
        <f t="shared" si="316"/>
        <v>0</v>
      </c>
      <c r="S1102" s="88"/>
      <c r="T1102" s="88"/>
      <c r="U1102" s="87">
        <f t="shared" si="317"/>
        <v>0</v>
      </c>
      <c r="V1102" s="324"/>
    </row>
    <row r="1103" spans="1:22" ht="28.5">
      <c r="A1103" s="81"/>
      <c r="B1103" s="369" t="s">
        <v>1914</v>
      </c>
      <c r="C1103" s="346" t="s">
        <v>3583</v>
      </c>
      <c r="D1103" s="378" t="s">
        <v>3453</v>
      </c>
      <c r="E1103" s="20" t="str">
        <f t="shared" si="314"/>
        <v>Enter value from column G to column L</v>
      </c>
      <c r="F1103" s="22"/>
      <c r="G1103" s="47"/>
      <c r="H1103" s="47"/>
      <c r="I1103" s="47"/>
      <c r="J1103" s="47"/>
      <c r="K1103" s="47"/>
      <c r="L1103" s="47"/>
      <c r="M1103" s="86"/>
      <c r="N1103" s="90"/>
      <c r="O1103" s="87">
        <f t="shared" si="315"/>
        <v>0</v>
      </c>
      <c r="P1103" s="88"/>
      <c r="Q1103" s="88"/>
      <c r="R1103" s="87">
        <f t="shared" si="316"/>
        <v>0</v>
      </c>
      <c r="S1103" s="88"/>
      <c r="T1103" s="88"/>
      <c r="U1103" s="87">
        <f t="shared" si="317"/>
        <v>0</v>
      </c>
      <c r="V1103" s="324"/>
    </row>
    <row r="1104" spans="1:22" ht="28.5">
      <c r="A1104" s="81"/>
      <c r="B1104" s="369" t="s">
        <v>1915</v>
      </c>
      <c r="C1104" s="346" t="s">
        <v>1916</v>
      </c>
      <c r="D1104" s="378" t="s">
        <v>3453</v>
      </c>
      <c r="E1104" s="20" t="str">
        <f t="shared" si="314"/>
        <v>Enter value from column G to column L</v>
      </c>
      <c r="F1104" s="22"/>
      <c r="G1104" s="47"/>
      <c r="H1104" s="47"/>
      <c r="I1104" s="47"/>
      <c r="J1104" s="47"/>
      <c r="K1104" s="47"/>
      <c r="L1104" s="47"/>
      <c r="M1104" s="86"/>
      <c r="N1104" s="90"/>
      <c r="O1104" s="87">
        <f t="shared" si="315"/>
        <v>0</v>
      </c>
      <c r="P1104" s="88"/>
      <c r="Q1104" s="88"/>
      <c r="R1104" s="87">
        <f t="shared" si="316"/>
        <v>0</v>
      </c>
      <c r="S1104" s="88"/>
      <c r="T1104" s="88"/>
      <c r="U1104" s="87">
        <f t="shared" si="317"/>
        <v>0</v>
      </c>
      <c r="V1104" s="324"/>
    </row>
    <row r="1105" spans="1:22" ht="42.75">
      <c r="A1105" s="81"/>
      <c r="B1105" s="369" t="s">
        <v>1917</v>
      </c>
      <c r="C1105" s="346" t="s">
        <v>1918</v>
      </c>
      <c r="D1105" s="378" t="s">
        <v>3453</v>
      </c>
      <c r="E1105" s="20" t="str">
        <f t="shared" si="314"/>
        <v>Enter value from column G to column L</v>
      </c>
      <c r="F1105" s="22"/>
      <c r="G1105" s="47"/>
      <c r="H1105" s="47"/>
      <c r="I1105" s="47"/>
      <c r="J1105" s="47"/>
      <c r="K1105" s="47"/>
      <c r="L1105" s="47"/>
      <c r="M1105" s="86"/>
      <c r="N1105" s="90"/>
      <c r="O1105" s="87">
        <f t="shared" si="315"/>
        <v>0</v>
      </c>
      <c r="P1105" s="88"/>
      <c r="Q1105" s="88"/>
      <c r="R1105" s="87">
        <f t="shared" si="316"/>
        <v>0</v>
      </c>
      <c r="S1105" s="88"/>
      <c r="T1105" s="88"/>
      <c r="U1105" s="87">
        <f t="shared" si="317"/>
        <v>0</v>
      </c>
      <c r="V1105" s="324"/>
    </row>
    <row r="1106" spans="1:22" ht="28.5">
      <c r="A1106" s="81"/>
      <c r="B1106" s="369" t="s">
        <v>1919</v>
      </c>
      <c r="C1106" s="346" t="s">
        <v>1920</v>
      </c>
      <c r="D1106" s="378" t="s">
        <v>3453</v>
      </c>
      <c r="E1106" s="20" t="str">
        <f t="shared" si="314"/>
        <v>Enter value from column G to column L</v>
      </c>
      <c r="F1106" s="22"/>
      <c r="G1106" s="47"/>
      <c r="H1106" s="47"/>
      <c r="I1106" s="47"/>
      <c r="J1106" s="47"/>
      <c r="K1106" s="47"/>
      <c r="L1106" s="47"/>
      <c r="M1106" s="86"/>
      <c r="N1106" s="90"/>
      <c r="O1106" s="87">
        <f t="shared" si="315"/>
        <v>0</v>
      </c>
      <c r="P1106" s="88"/>
      <c r="Q1106" s="88"/>
      <c r="R1106" s="87">
        <f t="shared" si="316"/>
        <v>0</v>
      </c>
      <c r="S1106" s="88"/>
      <c r="T1106" s="88"/>
      <c r="U1106" s="87">
        <f t="shared" si="317"/>
        <v>0</v>
      </c>
      <c r="V1106" s="324"/>
    </row>
    <row r="1107" spans="1:22" ht="28.5">
      <c r="A1107" s="81"/>
      <c r="B1107" s="369" t="s">
        <v>1921</v>
      </c>
      <c r="C1107" s="346" t="s">
        <v>1922</v>
      </c>
      <c r="D1107" s="378" t="s">
        <v>3453</v>
      </c>
      <c r="E1107" s="20" t="str">
        <f t="shared" si="314"/>
        <v>Enter value from column G to column L</v>
      </c>
      <c r="F1107" s="22"/>
      <c r="G1107" s="47"/>
      <c r="H1107" s="47"/>
      <c r="I1107" s="47"/>
      <c r="J1107" s="47"/>
      <c r="K1107" s="47"/>
      <c r="L1107" s="47"/>
      <c r="M1107" s="86"/>
      <c r="N1107" s="90"/>
      <c r="O1107" s="87">
        <f t="shared" si="315"/>
        <v>0</v>
      </c>
      <c r="P1107" s="88"/>
      <c r="Q1107" s="88"/>
      <c r="R1107" s="87">
        <f t="shared" si="316"/>
        <v>0</v>
      </c>
      <c r="S1107" s="88"/>
      <c r="T1107" s="88"/>
      <c r="U1107" s="87">
        <f t="shared" si="317"/>
        <v>0</v>
      </c>
      <c r="V1107" s="324"/>
    </row>
    <row r="1108" spans="1:22" ht="28.5">
      <c r="A1108" s="81"/>
      <c r="B1108" s="369" t="s">
        <v>1923</v>
      </c>
      <c r="C1108" s="346" t="s">
        <v>1924</v>
      </c>
      <c r="D1108" s="378" t="s">
        <v>3453</v>
      </c>
      <c r="E1108" s="20" t="str">
        <f t="shared" si="314"/>
        <v>Enter value from column G to column L</v>
      </c>
      <c r="F1108" s="22"/>
      <c r="G1108" s="47"/>
      <c r="H1108" s="47"/>
      <c r="I1108" s="47"/>
      <c r="J1108" s="47"/>
      <c r="K1108" s="47"/>
      <c r="L1108" s="47"/>
      <c r="M1108" s="86"/>
      <c r="N1108" s="90"/>
      <c r="O1108" s="87">
        <f t="shared" si="315"/>
        <v>0</v>
      </c>
      <c r="P1108" s="88"/>
      <c r="Q1108" s="88"/>
      <c r="R1108" s="87">
        <f t="shared" si="316"/>
        <v>0</v>
      </c>
      <c r="S1108" s="88"/>
      <c r="T1108" s="88"/>
      <c r="U1108" s="87">
        <f t="shared" si="317"/>
        <v>0</v>
      </c>
      <c r="V1108" s="324"/>
    </row>
    <row r="1109" spans="1:22" ht="28.5">
      <c r="A1109" s="81"/>
      <c r="B1109" s="369" t="s">
        <v>1925</v>
      </c>
      <c r="C1109" s="346" t="s">
        <v>3584</v>
      </c>
      <c r="D1109" s="378" t="s">
        <v>3453</v>
      </c>
      <c r="E1109" s="20" t="str">
        <f t="shared" si="314"/>
        <v>Enter value from column G to column L</v>
      </c>
      <c r="F1109" s="22"/>
      <c r="G1109" s="47"/>
      <c r="H1109" s="47"/>
      <c r="I1109" s="47"/>
      <c r="J1109" s="47"/>
      <c r="K1109" s="47"/>
      <c r="L1109" s="47"/>
      <c r="M1109" s="86"/>
      <c r="N1109" s="90"/>
      <c r="O1109" s="87">
        <f t="shared" si="315"/>
        <v>0</v>
      </c>
      <c r="P1109" s="88"/>
      <c r="Q1109" s="88"/>
      <c r="R1109" s="87">
        <f t="shared" si="316"/>
        <v>0</v>
      </c>
      <c r="S1109" s="88"/>
      <c r="T1109" s="88"/>
      <c r="U1109" s="87">
        <f t="shared" si="317"/>
        <v>0</v>
      </c>
      <c r="V1109" s="324"/>
    </row>
    <row r="1110" spans="1:22" ht="28.5">
      <c r="A1110" s="81"/>
      <c r="B1110" s="369" t="s">
        <v>1926</v>
      </c>
      <c r="C1110" s="346" t="s">
        <v>1927</v>
      </c>
      <c r="D1110" s="378" t="s">
        <v>3453</v>
      </c>
      <c r="E1110" s="20" t="str">
        <f t="shared" si="314"/>
        <v>Enter value from column G to column L</v>
      </c>
      <c r="F1110" s="22"/>
      <c r="G1110" s="47"/>
      <c r="H1110" s="47"/>
      <c r="I1110" s="47"/>
      <c r="J1110" s="47"/>
      <c r="K1110" s="47"/>
      <c r="L1110" s="47"/>
      <c r="M1110" s="86"/>
      <c r="N1110" s="90"/>
      <c r="O1110" s="87">
        <f t="shared" si="315"/>
        <v>0</v>
      </c>
      <c r="P1110" s="88"/>
      <c r="Q1110" s="88"/>
      <c r="R1110" s="87">
        <f t="shared" si="316"/>
        <v>0</v>
      </c>
      <c r="S1110" s="88"/>
      <c r="T1110" s="88"/>
      <c r="U1110" s="87">
        <f t="shared" si="317"/>
        <v>0</v>
      </c>
      <c r="V1110" s="324"/>
    </row>
    <row r="1111" spans="1:22" ht="42.75">
      <c r="A1111" s="81"/>
      <c r="B1111" s="369" t="s">
        <v>1928</v>
      </c>
      <c r="C1111" s="346" t="s">
        <v>1929</v>
      </c>
      <c r="D1111" s="378" t="s">
        <v>3453</v>
      </c>
      <c r="E1111" s="20" t="str">
        <f t="shared" si="314"/>
        <v>Enter value from column G to column L</v>
      </c>
      <c r="F1111" s="22"/>
      <c r="G1111" s="47"/>
      <c r="H1111" s="47"/>
      <c r="I1111" s="47"/>
      <c r="J1111" s="47"/>
      <c r="K1111" s="47"/>
      <c r="L1111" s="47"/>
      <c r="M1111" s="86"/>
      <c r="N1111" s="90"/>
      <c r="O1111" s="87">
        <f t="shared" si="315"/>
        <v>0</v>
      </c>
      <c r="P1111" s="88"/>
      <c r="Q1111" s="88"/>
      <c r="R1111" s="87">
        <f t="shared" si="316"/>
        <v>0</v>
      </c>
      <c r="S1111" s="88"/>
      <c r="T1111" s="88"/>
      <c r="U1111" s="87">
        <f t="shared" si="317"/>
        <v>0</v>
      </c>
      <c r="V1111" s="324"/>
    </row>
    <row r="1112" spans="1:22" ht="28.5">
      <c r="A1112" s="81"/>
      <c r="B1112" s="369" t="s">
        <v>1930</v>
      </c>
      <c r="C1112" s="346" t="s">
        <v>1931</v>
      </c>
      <c r="D1112" s="378" t="s">
        <v>3453</v>
      </c>
      <c r="E1112" s="20" t="str">
        <f t="shared" si="314"/>
        <v>Enter value from column G to column L</v>
      </c>
      <c r="F1112" s="22"/>
      <c r="G1112" s="47"/>
      <c r="H1112" s="47"/>
      <c r="I1112" s="47"/>
      <c r="J1112" s="47"/>
      <c r="K1112" s="47"/>
      <c r="L1112" s="47"/>
      <c r="M1112" s="86"/>
      <c r="N1112" s="90"/>
      <c r="O1112" s="87">
        <f t="shared" si="315"/>
        <v>0</v>
      </c>
      <c r="P1112" s="88"/>
      <c r="Q1112" s="88"/>
      <c r="R1112" s="87">
        <f t="shared" si="316"/>
        <v>0</v>
      </c>
      <c r="S1112" s="88"/>
      <c r="T1112" s="88"/>
      <c r="U1112" s="87">
        <f t="shared" si="317"/>
        <v>0</v>
      </c>
      <c r="V1112" s="324"/>
    </row>
    <row r="1113" spans="1:22">
      <c r="A1113" s="81"/>
      <c r="B1113" s="369"/>
      <c r="C1113" s="346"/>
      <c r="D1113" s="378"/>
      <c r="E1113" s="254"/>
      <c r="F1113" s="253"/>
      <c r="G1113" s="255"/>
      <c r="H1113" s="255"/>
      <c r="I1113" s="255"/>
      <c r="J1113" s="255"/>
      <c r="K1113" s="255"/>
      <c r="L1113" s="255"/>
      <c r="M1113" s="85"/>
      <c r="N1113" s="260"/>
      <c r="O1113" s="253"/>
      <c r="P1113" s="253"/>
      <c r="Q1113" s="261"/>
      <c r="R1113" s="253"/>
      <c r="S1113" s="253"/>
      <c r="T1113" s="261"/>
      <c r="U1113" s="253"/>
      <c r="V1113" s="262"/>
    </row>
    <row r="1114" spans="1:22" s="72" customFormat="1" ht="15">
      <c r="A1114" s="251">
        <v>700</v>
      </c>
      <c r="B1114" s="370"/>
      <c r="C1114" s="343" t="s">
        <v>1932</v>
      </c>
      <c r="D1114" s="380"/>
      <c r="E1114" s="256"/>
      <c r="F1114" s="252"/>
      <c r="G1114" s="257"/>
      <c r="H1114" s="257"/>
      <c r="I1114" s="257"/>
      <c r="J1114" s="257"/>
      <c r="K1114" s="257"/>
      <c r="L1114" s="257"/>
      <c r="N1114" s="263"/>
      <c r="O1114" s="252"/>
      <c r="P1114" s="252"/>
      <c r="Q1114" s="264"/>
      <c r="R1114" s="252"/>
      <c r="S1114" s="252"/>
      <c r="T1114" s="264"/>
      <c r="U1114" s="252"/>
      <c r="V1114" s="265"/>
    </row>
    <row r="1115" spans="1:22" ht="42.75">
      <c r="A1115" s="81"/>
      <c r="B1115" s="371" t="s">
        <v>1933</v>
      </c>
      <c r="C1115" s="357" t="s">
        <v>4922</v>
      </c>
      <c r="D1115" s="381" t="s">
        <v>3454</v>
      </c>
      <c r="E1115" s="20" t="str">
        <f t="shared" ref="E1115:E1190" si="318">IF((COUNT(G1115:L1115)=0),"Enter value from column G to column L",SUM(G1115:L1115))</f>
        <v>Enter value from column G to column L</v>
      </c>
      <c r="F1115" s="22"/>
      <c r="G1115" s="47"/>
      <c r="H1115" s="47"/>
      <c r="I1115" s="47"/>
      <c r="J1115" s="47"/>
      <c r="K1115" s="47"/>
      <c r="L1115" s="47"/>
      <c r="M1115" s="86"/>
      <c r="N1115" s="90"/>
      <c r="O1115" s="87">
        <f t="shared" ref="O1115:O1190" si="319">N1115</f>
        <v>0</v>
      </c>
      <c r="P1115" s="88"/>
      <c r="Q1115" s="88"/>
      <c r="R1115" s="87">
        <f t="shared" ref="R1115:R1190" si="320">Q1115</f>
        <v>0</v>
      </c>
      <c r="S1115" s="88"/>
      <c r="T1115" s="88"/>
      <c r="U1115" s="87">
        <f t="shared" ref="U1115:U1190" si="321">T1115</f>
        <v>0</v>
      </c>
      <c r="V1115" s="324"/>
    </row>
    <row r="1116" spans="1:22" ht="42.75">
      <c r="A1116" s="81"/>
      <c r="B1116" s="371" t="s">
        <v>1934</v>
      </c>
      <c r="C1116" s="357" t="s">
        <v>4923</v>
      </c>
      <c r="D1116" s="381" t="s">
        <v>3454</v>
      </c>
      <c r="E1116" s="20" t="str">
        <f t="shared" si="318"/>
        <v>Enter value from column G to column L</v>
      </c>
      <c r="F1116" s="22"/>
      <c r="G1116" s="47"/>
      <c r="H1116" s="47"/>
      <c r="I1116" s="47"/>
      <c r="J1116" s="47"/>
      <c r="K1116" s="47"/>
      <c r="L1116" s="47"/>
      <c r="M1116" s="86"/>
      <c r="N1116" s="90"/>
      <c r="O1116" s="87">
        <f t="shared" si="319"/>
        <v>0</v>
      </c>
      <c r="P1116" s="88"/>
      <c r="Q1116" s="88"/>
      <c r="R1116" s="87">
        <f t="shared" si="320"/>
        <v>0</v>
      </c>
      <c r="S1116" s="88"/>
      <c r="T1116" s="88"/>
      <c r="U1116" s="87">
        <f t="shared" si="321"/>
        <v>0</v>
      </c>
      <c r="V1116" s="324"/>
    </row>
    <row r="1117" spans="1:22" ht="42.75">
      <c r="A1117" s="81"/>
      <c r="B1117" s="371" t="s">
        <v>1935</v>
      </c>
      <c r="C1117" s="357" t="s">
        <v>4924</v>
      </c>
      <c r="D1117" s="381" t="s">
        <v>3454</v>
      </c>
      <c r="E1117" s="20" t="str">
        <f t="shared" si="318"/>
        <v>Enter value from column G to column L</v>
      </c>
      <c r="F1117" s="22"/>
      <c r="G1117" s="47"/>
      <c r="H1117" s="47"/>
      <c r="I1117" s="47"/>
      <c r="J1117" s="47"/>
      <c r="K1117" s="47"/>
      <c r="L1117" s="47"/>
      <c r="M1117" s="86"/>
      <c r="N1117" s="90"/>
      <c r="O1117" s="87">
        <f t="shared" si="319"/>
        <v>0</v>
      </c>
      <c r="P1117" s="88"/>
      <c r="Q1117" s="88"/>
      <c r="R1117" s="87">
        <f t="shared" si="320"/>
        <v>0</v>
      </c>
      <c r="S1117" s="88"/>
      <c r="T1117" s="88"/>
      <c r="U1117" s="87">
        <f t="shared" si="321"/>
        <v>0</v>
      </c>
      <c r="V1117" s="324"/>
    </row>
    <row r="1118" spans="1:22" ht="42.75">
      <c r="A1118" s="81"/>
      <c r="B1118" s="371" t="s">
        <v>1936</v>
      </c>
      <c r="C1118" s="357" t="s">
        <v>4925</v>
      </c>
      <c r="D1118" s="381" t="s">
        <v>3454</v>
      </c>
      <c r="E1118" s="20" t="str">
        <f t="shared" si="318"/>
        <v>Enter value from column G to column L</v>
      </c>
      <c r="F1118" s="22"/>
      <c r="G1118" s="47"/>
      <c r="H1118" s="47"/>
      <c r="I1118" s="47"/>
      <c r="J1118" s="47"/>
      <c r="K1118" s="47"/>
      <c r="L1118" s="47"/>
      <c r="M1118" s="86"/>
      <c r="N1118" s="90"/>
      <c r="O1118" s="87">
        <f t="shared" si="319"/>
        <v>0</v>
      </c>
      <c r="P1118" s="88"/>
      <c r="Q1118" s="88"/>
      <c r="R1118" s="87">
        <f t="shared" si="320"/>
        <v>0</v>
      </c>
      <c r="S1118" s="88"/>
      <c r="T1118" s="88"/>
      <c r="U1118" s="87">
        <f t="shared" si="321"/>
        <v>0</v>
      </c>
      <c r="V1118" s="324"/>
    </row>
    <row r="1119" spans="1:22" ht="42.75">
      <c r="A1119" s="81"/>
      <c r="B1119" s="371" t="s">
        <v>3481</v>
      </c>
      <c r="C1119" s="357" t="s">
        <v>4926</v>
      </c>
      <c r="D1119" s="381" t="s">
        <v>3454</v>
      </c>
      <c r="E1119" s="20" t="str">
        <f t="shared" si="318"/>
        <v>Enter value from column G to column L</v>
      </c>
      <c r="F1119" s="22"/>
      <c r="G1119" s="47"/>
      <c r="H1119" s="47"/>
      <c r="I1119" s="47"/>
      <c r="J1119" s="47"/>
      <c r="K1119" s="47"/>
      <c r="L1119" s="47"/>
      <c r="M1119" s="86"/>
      <c r="N1119" s="90"/>
      <c r="O1119" s="87">
        <f t="shared" si="319"/>
        <v>0</v>
      </c>
      <c r="P1119" s="88"/>
      <c r="Q1119" s="88"/>
      <c r="R1119" s="87">
        <f t="shared" si="320"/>
        <v>0</v>
      </c>
      <c r="S1119" s="88"/>
      <c r="T1119" s="88"/>
      <c r="U1119" s="87">
        <f t="shared" si="321"/>
        <v>0</v>
      </c>
      <c r="V1119" s="324"/>
    </row>
    <row r="1120" spans="1:22" ht="42.75">
      <c r="A1120" s="81"/>
      <c r="B1120" s="371" t="s">
        <v>3482</v>
      </c>
      <c r="C1120" s="357" t="s">
        <v>4927</v>
      </c>
      <c r="D1120" s="381" t="s">
        <v>3454</v>
      </c>
      <c r="E1120" s="20" t="str">
        <f t="shared" si="318"/>
        <v>Enter value from column G to column L</v>
      </c>
      <c r="F1120" s="22"/>
      <c r="G1120" s="47"/>
      <c r="H1120" s="47"/>
      <c r="I1120" s="47"/>
      <c r="J1120" s="47"/>
      <c r="K1120" s="47"/>
      <c r="L1120" s="47"/>
      <c r="M1120" s="86"/>
      <c r="N1120" s="90"/>
      <c r="O1120" s="87">
        <f t="shared" si="319"/>
        <v>0</v>
      </c>
      <c r="P1120" s="88"/>
      <c r="Q1120" s="88"/>
      <c r="R1120" s="87">
        <f t="shared" si="320"/>
        <v>0</v>
      </c>
      <c r="S1120" s="88"/>
      <c r="T1120" s="88"/>
      <c r="U1120" s="87">
        <f t="shared" si="321"/>
        <v>0</v>
      </c>
      <c r="V1120" s="324"/>
    </row>
    <row r="1121" spans="1:22" ht="42.75">
      <c r="A1121" s="81"/>
      <c r="B1121" s="371" t="s">
        <v>3483</v>
      </c>
      <c r="C1121" s="357" t="s">
        <v>4928</v>
      </c>
      <c r="D1121" s="381" t="s">
        <v>3454</v>
      </c>
      <c r="E1121" s="20" t="str">
        <f t="shared" si="318"/>
        <v>Enter value from column G to column L</v>
      </c>
      <c r="F1121" s="22"/>
      <c r="G1121" s="47"/>
      <c r="H1121" s="47"/>
      <c r="I1121" s="47"/>
      <c r="J1121" s="47"/>
      <c r="K1121" s="47"/>
      <c r="L1121" s="47"/>
      <c r="M1121" s="86"/>
      <c r="N1121" s="90"/>
      <c r="O1121" s="87">
        <f t="shared" si="319"/>
        <v>0</v>
      </c>
      <c r="P1121" s="88"/>
      <c r="Q1121" s="88"/>
      <c r="R1121" s="87">
        <f t="shared" si="320"/>
        <v>0</v>
      </c>
      <c r="S1121" s="88"/>
      <c r="T1121" s="88"/>
      <c r="U1121" s="87">
        <f t="shared" si="321"/>
        <v>0</v>
      </c>
      <c r="V1121" s="324"/>
    </row>
    <row r="1122" spans="1:22" ht="42.75">
      <c r="A1122" s="81"/>
      <c r="B1122" s="371" t="s">
        <v>1937</v>
      </c>
      <c r="C1122" s="357" t="s">
        <v>4929</v>
      </c>
      <c r="D1122" s="381" t="s">
        <v>3454</v>
      </c>
      <c r="E1122" s="20" t="str">
        <f t="shared" si="318"/>
        <v>Enter value from column G to column L</v>
      </c>
      <c r="F1122" s="22"/>
      <c r="G1122" s="47"/>
      <c r="H1122" s="47"/>
      <c r="I1122" s="47"/>
      <c r="J1122" s="47"/>
      <c r="K1122" s="47"/>
      <c r="L1122" s="47"/>
      <c r="M1122" s="86"/>
      <c r="N1122" s="90"/>
      <c r="O1122" s="87">
        <f t="shared" si="319"/>
        <v>0</v>
      </c>
      <c r="P1122" s="88"/>
      <c r="Q1122" s="88"/>
      <c r="R1122" s="87">
        <f t="shared" si="320"/>
        <v>0</v>
      </c>
      <c r="S1122" s="88"/>
      <c r="T1122" s="88"/>
      <c r="U1122" s="87">
        <f t="shared" si="321"/>
        <v>0</v>
      </c>
      <c r="V1122" s="324"/>
    </row>
    <row r="1123" spans="1:22" s="85" customFormat="1" ht="42.75">
      <c r="A1123" s="81"/>
      <c r="B1123" s="372" t="s">
        <v>4856</v>
      </c>
      <c r="C1123" s="357" t="s">
        <v>4864</v>
      </c>
      <c r="D1123" s="382" t="s">
        <v>3454</v>
      </c>
      <c r="E1123" s="20" t="str">
        <f t="shared" ref="E1123:E1130" si="322">IF((COUNT(G1123:L1123)=0),"Enter value from column G to column L",SUM(G1123:L1123))</f>
        <v>Enter value from column G to column L</v>
      </c>
      <c r="F1123" s="22"/>
      <c r="G1123" s="47"/>
      <c r="H1123" s="47"/>
      <c r="I1123" s="47"/>
      <c r="J1123" s="47"/>
      <c r="K1123" s="47"/>
      <c r="L1123" s="47"/>
      <c r="M1123" s="86"/>
      <c r="N1123" s="90"/>
      <c r="O1123" s="87">
        <f t="shared" ref="O1123:O1130" si="323">N1123</f>
        <v>0</v>
      </c>
      <c r="P1123" s="88"/>
      <c r="Q1123" s="88"/>
      <c r="R1123" s="87">
        <f t="shared" ref="R1123:R1130" si="324">Q1123</f>
        <v>0</v>
      </c>
      <c r="S1123" s="88"/>
      <c r="T1123" s="88"/>
      <c r="U1123" s="87">
        <f t="shared" ref="U1123:U1130" si="325">T1123</f>
        <v>0</v>
      </c>
      <c r="V1123" s="324"/>
    </row>
    <row r="1124" spans="1:22" s="85" customFormat="1" ht="42.75">
      <c r="A1124" s="81"/>
      <c r="B1124" s="372" t="s">
        <v>4857</v>
      </c>
      <c r="C1124" s="357" t="s">
        <v>4865</v>
      </c>
      <c r="D1124" s="382" t="s">
        <v>3454</v>
      </c>
      <c r="E1124" s="20" t="str">
        <f t="shared" si="322"/>
        <v>Enter value from column G to column L</v>
      </c>
      <c r="F1124" s="22"/>
      <c r="G1124" s="47"/>
      <c r="H1124" s="47"/>
      <c r="I1124" s="47"/>
      <c r="J1124" s="47"/>
      <c r="K1124" s="47"/>
      <c r="L1124" s="47"/>
      <c r="M1124" s="86"/>
      <c r="N1124" s="90"/>
      <c r="O1124" s="87">
        <f t="shared" si="323"/>
        <v>0</v>
      </c>
      <c r="P1124" s="88"/>
      <c r="Q1124" s="88"/>
      <c r="R1124" s="87">
        <f t="shared" si="324"/>
        <v>0</v>
      </c>
      <c r="S1124" s="88"/>
      <c r="T1124" s="88"/>
      <c r="U1124" s="87">
        <f t="shared" si="325"/>
        <v>0</v>
      </c>
      <c r="V1124" s="324"/>
    </row>
    <row r="1125" spans="1:22" s="85" customFormat="1" ht="42.75">
      <c r="A1125" s="81"/>
      <c r="B1125" s="372" t="s">
        <v>4858</v>
      </c>
      <c r="C1125" s="357" t="s">
        <v>4866</v>
      </c>
      <c r="D1125" s="382" t="s">
        <v>3454</v>
      </c>
      <c r="E1125" s="20" t="str">
        <f t="shared" si="322"/>
        <v>Enter value from column G to column L</v>
      </c>
      <c r="F1125" s="22"/>
      <c r="G1125" s="47"/>
      <c r="H1125" s="47"/>
      <c r="I1125" s="47"/>
      <c r="J1125" s="47"/>
      <c r="K1125" s="47"/>
      <c r="L1125" s="47"/>
      <c r="M1125" s="86"/>
      <c r="N1125" s="90"/>
      <c r="O1125" s="87">
        <f t="shared" si="323"/>
        <v>0</v>
      </c>
      <c r="P1125" s="88"/>
      <c r="Q1125" s="88"/>
      <c r="R1125" s="87">
        <f t="shared" si="324"/>
        <v>0</v>
      </c>
      <c r="S1125" s="88"/>
      <c r="T1125" s="88"/>
      <c r="U1125" s="87">
        <f t="shared" si="325"/>
        <v>0</v>
      </c>
      <c r="V1125" s="324"/>
    </row>
    <row r="1126" spans="1:22" s="85" customFormat="1" ht="42.75">
      <c r="A1126" s="81"/>
      <c r="B1126" s="372" t="s">
        <v>4859</v>
      </c>
      <c r="C1126" s="357" t="s">
        <v>4867</v>
      </c>
      <c r="D1126" s="382" t="s">
        <v>3454</v>
      </c>
      <c r="E1126" s="20" t="str">
        <f t="shared" si="322"/>
        <v>Enter value from column G to column L</v>
      </c>
      <c r="F1126" s="22"/>
      <c r="G1126" s="47"/>
      <c r="H1126" s="47"/>
      <c r="I1126" s="47"/>
      <c r="J1126" s="47"/>
      <c r="K1126" s="47"/>
      <c r="L1126" s="47"/>
      <c r="M1126" s="86"/>
      <c r="N1126" s="90"/>
      <c r="O1126" s="87">
        <f t="shared" si="323"/>
        <v>0</v>
      </c>
      <c r="P1126" s="88"/>
      <c r="Q1126" s="88"/>
      <c r="R1126" s="87">
        <f t="shared" si="324"/>
        <v>0</v>
      </c>
      <c r="S1126" s="88"/>
      <c r="T1126" s="88"/>
      <c r="U1126" s="87">
        <f t="shared" si="325"/>
        <v>0</v>
      </c>
      <c r="V1126" s="324"/>
    </row>
    <row r="1127" spans="1:22" s="85" customFormat="1" ht="42.75">
      <c r="A1127" s="81"/>
      <c r="B1127" s="372" t="s">
        <v>4860</v>
      </c>
      <c r="C1127" s="357" t="s">
        <v>4868</v>
      </c>
      <c r="D1127" s="382" t="s">
        <v>3454</v>
      </c>
      <c r="E1127" s="20" t="str">
        <f t="shared" si="322"/>
        <v>Enter value from column G to column L</v>
      </c>
      <c r="F1127" s="22"/>
      <c r="G1127" s="47"/>
      <c r="H1127" s="47"/>
      <c r="I1127" s="47"/>
      <c r="J1127" s="47"/>
      <c r="K1127" s="47"/>
      <c r="L1127" s="47"/>
      <c r="M1127" s="86"/>
      <c r="N1127" s="90"/>
      <c r="O1127" s="87">
        <f t="shared" si="323"/>
        <v>0</v>
      </c>
      <c r="P1127" s="88"/>
      <c r="Q1127" s="88"/>
      <c r="R1127" s="87">
        <f t="shared" si="324"/>
        <v>0</v>
      </c>
      <c r="S1127" s="88"/>
      <c r="T1127" s="88"/>
      <c r="U1127" s="87">
        <f t="shared" si="325"/>
        <v>0</v>
      </c>
      <c r="V1127" s="324"/>
    </row>
    <row r="1128" spans="1:22" s="85" customFormat="1" ht="42.75">
      <c r="A1128" s="81"/>
      <c r="B1128" s="372" t="s">
        <v>4861</v>
      </c>
      <c r="C1128" s="357" t="s">
        <v>4869</v>
      </c>
      <c r="D1128" s="382" t="s">
        <v>3454</v>
      </c>
      <c r="E1128" s="20" t="str">
        <f t="shared" si="322"/>
        <v>Enter value from column G to column L</v>
      </c>
      <c r="F1128" s="22"/>
      <c r="G1128" s="47"/>
      <c r="H1128" s="47"/>
      <c r="I1128" s="47"/>
      <c r="J1128" s="47"/>
      <c r="K1128" s="47"/>
      <c r="L1128" s="47"/>
      <c r="M1128" s="86"/>
      <c r="N1128" s="90"/>
      <c r="O1128" s="87">
        <f t="shared" si="323"/>
        <v>0</v>
      </c>
      <c r="P1128" s="88"/>
      <c r="Q1128" s="88"/>
      <c r="R1128" s="87">
        <f t="shared" si="324"/>
        <v>0</v>
      </c>
      <c r="S1128" s="88"/>
      <c r="T1128" s="88"/>
      <c r="U1128" s="87">
        <f t="shared" si="325"/>
        <v>0</v>
      </c>
      <c r="V1128" s="324"/>
    </row>
    <row r="1129" spans="1:22" s="85" customFormat="1" ht="42.75">
      <c r="A1129" s="81"/>
      <c r="B1129" s="372" t="s">
        <v>4862</v>
      </c>
      <c r="C1129" s="357" t="s">
        <v>4870</v>
      </c>
      <c r="D1129" s="382" t="s">
        <v>3454</v>
      </c>
      <c r="E1129" s="20" t="str">
        <f t="shared" si="322"/>
        <v>Enter value from column G to column L</v>
      </c>
      <c r="F1129" s="22"/>
      <c r="G1129" s="47"/>
      <c r="H1129" s="47"/>
      <c r="I1129" s="47"/>
      <c r="J1129" s="47"/>
      <c r="K1129" s="47"/>
      <c r="L1129" s="47"/>
      <c r="M1129" s="86"/>
      <c r="N1129" s="90"/>
      <c r="O1129" s="87">
        <f t="shared" si="323"/>
        <v>0</v>
      </c>
      <c r="P1129" s="88"/>
      <c r="Q1129" s="88"/>
      <c r="R1129" s="87">
        <f t="shared" si="324"/>
        <v>0</v>
      </c>
      <c r="S1129" s="88"/>
      <c r="T1129" s="88"/>
      <c r="U1129" s="87">
        <f t="shared" si="325"/>
        <v>0</v>
      </c>
      <c r="V1129" s="324"/>
    </row>
    <row r="1130" spans="1:22" s="85" customFormat="1" ht="42.75">
      <c r="A1130" s="81"/>
      <c r="B1130" s="372" t="s">
        <v>4863</v>
      </c>
      <c r="C1130" s="357" t="s">
        <v>4871</v>
      </c>
      <c r="D1130" s="382" t="s">
        <v>3454</v>
      </c>
      <c r="E1130" s="20" t="str">
        <f t="shared" si="322"/>
        <v>Enter value from column G to column L</v>
      </c>
      <c r="F1130" s="22"/>
      <c r="G1130" s="47"/>
      <c r="H1130" s="47"/>
      <c r="I1130" s="47"/>
      <c r="J1130" s="47"/>
      <c r="K1130" s="47"/>
      <c r="L1130" s="47"/>
      <c r="M1130" s="86"/>
      <c r="N1130" s="90"/>
      <c r="O1130" s="87">
        <f t="shared" si="323"/>
        <v>0</v>
      </c>
      <c r="P1130" s="88"/>
      <c r="Q1130" s="88"/>
      <c r="R1130" s="87">
        <f t="shared" si="324"/>
        <v>0</v>
      </c>
      <c r="S1130" s="88"/>
      <c r="T1130" s="88"/>
      <c r="U1130" s="87">
        <f t="shared" si="325"/>
        <v>0</v>
      </c>
      <c r="V1130" s="324"/>
    </row>
    <row r="1131" spans="1:22" ht="42.75">
      <c r="A1131" s="81"/>
      <c r="B1131" s="371" t="s">
        <v>1938</v>
      </c>
      <c r="C1131" s="357" t="s">
        <v>4930</v>
      </c>
      <c r="D1131" s="381" t="s">
        <v>3454</v>
      </c>
      <c r="E1131" s="20" t="str">
        <f t="shared" si="318"/>
        <v>Enter value from column G to column L</v>
      </c>
      <c r="F1131" s="22"/>
      <c r="G1131" s="47"/>
      <c r="H1131" s="47"/>
      <c r="I1131" s="47"/>
      <c r="J1131" s="47"/>
      <c r="K1131" s="47"/>
      <c r="L1131" s="47"/>
      <c r="M1131" s="86"/>
      <c r="N1131" s="90"/>
      <c r="O1131" s="87">
        <f t="shared" si="319"/>
        <v>0</v>
      </c>
      <c r="P1131" s="88"/>
      <c r="Q1131" s="88"/>
      <c r="R1131" s="87">
        <f t="shared" si="320"/>
        <v>0</v>
      </c>
      <c r="S1131" s="88"/>
      <c r="T1131" s="88"/>
      <c r="U1131" s="87">
        <f t="shared" si="321"/>
        <v>0</v>
      </c>
      <c r="V1131" s="324"/>
    </row>
    <row r="1132" spans="1:22" ht="42.75">
      <c r="A1132" s="81"/>
      <c r="B1132" s="371" t="s">
        <v>1939</v>
      </c>
      <c r="C1132" s="357" t="s">
        <v>4931</v>
      </c>
      <c r="D1132" s="381" t="s">
        <v>3454</v>
      </c>
      <c r="E1132" s="20" t="str">
        <f t="shared" si="318"/>
        <v>Enter value from column G to column L</v>
      </c>
      <c r="F1132" s="22"/>
      <c r="G1132" s="47"/>
      <c r="H1132" s="47"/>
      <c r="I1132" s="47"/>
      <c r="J1132" s="47"/>
      <c r="K1132" s="47"/>
      <c r="L1132" s="47"/>
      <c r="M1132" s="86"/>
      <c r="N1132" s="90"/>
      <c r="O1132" s="87">
        <f t="shared" si="319"/>
        <v>0</v>
      </c>
      <c r="P1132" s="88"/>
      <c r="Q1132" s="88"/>
      <c r="R1132" s="87">
        <f t="shared" si="320"/>
        <v>0</v>
      </c>
      <c r="S1132" s="88"/>
      <c r="T1132" s="88"/>
      <c r="U1132" s="87">
        <f t="shared" si="321"/>
        <v>0</v>
      </c>
      <c r="V1132" s="324"/>
    </row>
    <row r="1133" spans="1:22" ht="42.75">
      <c r="A1133" s="81"/>
      <c r="B1133" s="371" t="s">
        <v>1940</v>
      </c>
      <c r="C1133" s="357" t="s">
        <v>4932</v>
      </c>
      <c r="D1133" s="381" t="s">
        <v>3454</v>
      </c>
      <c r="E1133" s="20" t="str">
        <f t="shared" si="318"/>
        <v>Enter value from column G to column L</v>
      </c>
      <c r="F1133" s="22"/>
      <c r="G1133" s="47"/>
      <c r="H1133" s="47"/>
      <c r="I1133" s="47"/>
      <c r="J1133" s="47"/>
      <c r="K1133" s="47"/>
      <c r="L1133" s="47"/>
      <c r="M1133" s="86"/>
      <c r="N1133" s="90"/>
      <c r="O1133" s="87">
        <f t="shared" si="319"/>
        <v>0</v>
      </c>
      <c r="P1133" s="88"/>
      <c r="Q1133" s="88"/>
      <c r="R1133" s="87">
        <f t="shared" si="320"/>
        <v>0</v>
      </c>
      <c r="S1133" s="88"/>
      <c r="T1133" s="88"/>
      <c r="U1133" s="87">
        <f t="shared" si="321"/>
        <v>0</v>
      </c>
      <c r="V1133" s="324"/>
    </row>
    <row r="1134" spans="1:22" ht="42.75">
      <c r="A1134" s="81"/>
      <c r="B1134" s="371" t="s">
        <v>3484</v>
      </c>
      <c r="C1134" s="357" t="s">
        <v>4933</v>
      </c>
      <c r="D1134" s="381" t="s">
        <v>3454</v>
      </c>
      <c r="E1134" s="20" t="str">
        <f t="shared" si="318"/>
        <v>Enter value from column G to column L</v>
      </c>
      <c r="F1134" s="22"/>
      <c r="G1134" s="47"/>
      <c r="H1134" s="47"/>
      <c r="I1134" s="47"/>
      <c r="J1134" s="47"/>
      <c r="K1134" s="47"/>
      <c r="L1134" s="47"/>
      <c r="M1134" s="86"/>
      <c r="N1134" s="90"/>
      <c r="O1134" s="87">
        <f t="shared" si="319"/>
        <v>0</v>
      </c>
      <c r="P1134" s="88"/>
      <c r="Q1134" s="88"/>
      <c r="R1134" s="87">
        <f t="shared" si="320"/>
        <v>0</v>
      </c>
      <c r="S1134" s="88"/>
      <c r="T1134" s="88"/>
      <c r="U1134" s="87">
        <f t="shared" si="321"/>
        <v>0</v>
      </c>
      <c r="V1134" s="324"/>
    </row>
    <row r="1135" spans="1:22" ht="42.75">
      <c r="A1135" s="81"/>
      <c r="B1135" s="371" t="s">
        <v>3485</v>
      </c>
      <c r="C1135" s="357" t="s">
        <v>4934</v>
      </c>
      <c r="D1135" s="381" t="s">
        <v>3454</v>
      </c>
      <c r="E1135" s="20" t="str">
        <f t="shared" si="318"/>
        <v>Enter value from column G to column L</v>
      </c>
      <c r="F1135" s="22"/>
      <c r="G1135" s="47"/>
      <c r="H1135" s="47"/>
      <c r="I1135" s="47"/>
      <c r="J1135" s="47"/>
      <c r="K1135" s="47"/>
      <c r="L1135" s="47"/>
      <c r="M1135" s="86"/>
      <c r="N1135" s="90"/>
      <c r="O1135" s="87">
        <f t="shared" si="319"/>
        <v>0</v>
      </c>
      <c r="P1135" s="88"/>
      <c r="Q1135" s="88"/>
      <c r="R1135" s="87">
        <f t="shared" si="320"/>
        <v>0</v>
      </c>
      <c r="S1135" s="88"/>
      <c r="T1135" s="88"/>
      <c r="U1135" s="87">
        <f t="shared" si="321"/>
        <v>0</v>
      </c>
      <c r="V1135" s="324"/>
    </row>
    <row r="1136" spans="1:22" ht="42.75">
      <c r="A1136" s="81"/>
      <c r="B1136" s="371" t="s">
        <v>3486</v>
      </c>
      <c r="C1136" s="357" t="s">
        <v>4935</v>
      </c>
      <c r="D1136" s="381" t="s">
        <v>3454</v>
      </c>
      <c r="E1136" s="20" t="str">
        <f t="shared" si="318"/>
        <v>Enter value from column G to column L</v>
      </c>
      <c r="F1136" s="22"/>
      <c r="G1136" s="47"/>
      <c r="H1136" s="47"/>
      <c r="I1136" s="47"/>
      <c r="J1136" s="47"/>
      <c r="K1136" s="47"/>
      <c r="L1136" s="47"/>
      <c r="M1136" s="86"/>
      <c r="N1136" s="90"/>
      <c r="O1136" s="87">
        <f t="shared" si="319"/>
        <v>0</v>
      </c>
      <c r="P1136" s="88"/>
      <c r="Q1136" s="88"/>
      <c r="R1136" s="87">
        <f t="shared" si="320"/>
        <v>0</v>
      </c>
      <c r="S1136" s="88"/>
      <c r="T1136" s="88"/>
      <c r="U1136" s="87">
        <f t="shared" si="321"/>
        <v>0</v>
      </c>
      <c r="V1136" s="324"/>
    </row>
    <row r="1137" spans="1:22" ht="42.75">
      <c r="A1137" s="81"/>
      <c r="B1137" s="371" t="s">
        <v>1941</v>
      </c>
      <c r="C1137" s="357" t="s">
        <v>4936</v>
      </c>
      <c r="D1137" s="381" t="s">
        <v>3454</v>
      </c>
      <c r="E1137" s="20" t="str">
        <f t="shared" si="318"/>
        <v>Enter value from column G to column L</v>
      </c>
      <c r="F1137" s="22"/>
      <c r="G1137" s="47"/>
      <c r="H1137" s="47"/>
      <c r="I1137" s="47"/>
      <c r="J1137" s="47"/>
      <c r="K1137" s="47"/>
      <c r="L1137" s="47"/>
      <c r="M1137" s="86"/>
      <c r="N1137" s="90"/>
      <c r="O1137" s="87">
        <f t="shared" si="319"/>
        <v>0</v>
      </c>
      <c r="P1137" s="88"/>
      <c r="Q1137" s="88"/>
      <c r="R1137" s="87">
        <f t="shared" si="320"/>
        <v>0</v>
      </c>
      <c r="S1137" s="88"/>
      <c r="T1137" s="88"/>
      <c r="U1137" s="87">
        <f t="shared" si="321"/>
        <v>0</v>
      </c>
      <c r="V1137" s="324"/>
    </row>
    <row r="1138" spans="1:22" ht="42.75">
      <c r="A1138" s="81"/>
      <c r="B1138" s="371" t="s">
        <v>1942</v>
      </c>
      <c r="C1138" s="357" t="s">
        <v>4937</v>
      </c>
      <c r="D1138" s="381" t="s">
        <v>3454</v>
      </c>
      <c r="E1138" s="20" t="str">
        <f t="shared" si="318"/>
        <v>Enter value from column G to column L</v>
      </c>
      <c r="F1138" s="22"/>
      <c r="G1138" s="47"/>
      <c r="H1138" s="47"/>
      <c r="I1138" s="47"/>
      <c r="J1138" s="47"/>
      <c r="K1138" s="47"/>
      <c r="L1138" s="47"/>
      <c r="M1138" s="86"/>
      <c r="N1138" s="90"/>
      <c r="O1138" s="87">
        <f t="shared" si="319"/>
        <v>0</v>
      </c>
      <c r="P1138" s="88"/>
      <c r="Q1138" s="88"/>
      <c r="R1138" s="87">
        <f t="shared" si="320"/>
        <v>0</v>
      </c>
      <c r="S1138" s="88"/>
      <c r="T1138" s="88"/>
      <c r="U1138" s="87">
        <f t="shared" si="321"/>
        <v>0</v>
      </c>
      <c r="V1138" s="324"/>
    </row>
    <row r="1139" spans="1:22" ht="42.75">
      <c r="A1139" s="81"/>
      <c r="B1139" s="371" t="s">
        <v>1943</v>
      </c>
      <c r="C1139" s="357" t="s">
        <v>4938</v>
      </c>
      <c r="D1139" s="381" t="s">
        <v>3454</v>
      </c>
      <c r="E1139" s="20" t="str">
        <f t="shared" si="318"/>
        <v>Enter value from column G to column L</v>
      </c>
      <c r="F1139" s="22"/>
      <c r="G1139" s="47"/>
      <c r="H1139" s="47"/>
      <c r="I1139" s="47"/>
      <c r="J1139" s="47"/>
      <c r="K1139" s="47"/>
      <c r="L1139" s="47"/>
      <c r="M1139" s="86"/>
      <c r="N1139" s="90"/>
      <c r="O1139" s="87">
        <f t="shared" si="319"/>
        <v>0</v>
      </c>
      <c r="P1139" s="88"/>
      <c r="Q1139" s="88"/>
      <c r="R1139" s="87">
        <f t="shared" si="320"/>
        <v>0</v>
      </c>
      <c r="S1139" s="88"/>
      <c r="T1139" s="88"/>
      <c r="U1139" s="87">
        <f t="shared" si="321"/>
        <v>0</v>
      </c>
      <c r="V1139" s="324"/>
    </row>
    <row r="1140" spans="1:22" ht="42.75">
      <c r="A1140" s="81"/>
      <c r="B1140" s="371" t="s">
        <v>1944</v>
      </c>
      <c r="C1140" s="357" t="s">
        <v>4939</v>
      </c>
      <c r="D1140" s="381" t="s">
        <v>3454</v>
      </c>
      <c r="E1140" s="20" t="str">
        <f t="shared" si="318"/>
        <v>Enter value from column G to column L</v>
      </c>
      <c r="F1140" s="22"/>
      <c r="G1140" s="47"/>
      <c r="H1140" s="47"/>
      <c r="I1140" s="47"/>
      <c r="J1140" s="47"/>
      <c r="K1140" s="47"/>
      <c r="L1140" s="47"/>
      <c r="M1140" s="86"/>
      <c r="N1140" s="90"/>
      <c r="O1140" s="87">
        <f t="shared" si="319"/>
        <v>0</v>
      </c>
      <c r="P1140" s="88"/>
      <c r="Q1140" s="88"/>
      <c r="R1140" s="87">
        <f t="shared" si="320"/>
        <v>0</v>
      </c>
      <c r="S1140" s="88"/>
      <c r="T1140" s="88"/>
      <c r="U1140" s="87">
        <f t="shared" si="321"/>
        <v>0</v>
      </c>
      <c r="V1140" s="324"/>
    </row>
    <row r="1141" spans="1:22" ht="42.75">
      <c r="A1141" s="81"/>
      <c r="B1141" s="371" t="s">
        <v>1945</v>
      </c>
      <c r="C1141" s="357" t="s">
        <v>4940</v>
      </c>
      <c r="D1141" s="381" t="s">
        <v>3454</v>
      </c>
      <c r="E1141" s="20" t="str">
        <f t="shared" si="318"/>
        <v>Enter value from column G to column L</v>
      </c>
      <c r="F1141" s="22"/>
      <c r="G1141" s="47"/>
      <c r="H1141" s="47"/>
      <c r="I1141" s="47"/>
      <c r="J1141" s="47"/>
      <c r="K1141" s="47"/>
      <c r="L1141" s="47"/>
      <c r="M1141" s="86"/>
      <c r="N1141" s="90"/>
      <c r="O1141" s="87">
        <f t="shared" si="319"/>
        <v>0</v>
      </c>
      <c r="P1141" s="88"/>
      <c r="Q1141" s="88"/>
      <c r="R1141" s="87">
        <f t="shared" si="320"/>
        <v>0</v>
      </c>
      <c r="S1141" s="88"/>
      <c r="T1141" s="88"/>
      <c r="U1141" s="87">
        <f t="shared" si="321"/>
        <v>0</v>
      </c>
      <c r="V1141" s="324"/>
    </row>
    <row r="1142" spans="1:22" ht="42.75">
      <c r="A1142" s="81"/>
      <c r="B1142" s="371" t="s">
        <v>1946</v>
      </c>
      <c r="C1142" s="357" t="s">
        <v>4941</v>
      </c>
      <c r="D1142" s="381" t="s">
        <v>3454</v>
      </c>
      <c r="E1142" s="20" t="str">
        <f t="shared" si="318"/>
        <v>Enter value from column G to column L</v>
      </c>
      <c r="F1142" s="22"/>
      <c r="G1142" s="47"/>
      <c r="H1142" s="47"/>
      <c r="I1142" s="47"/>
      <c r="J1142" s="47"/>
      <c r="K1142" s="47"/>
      <c r="L1142" s="47"/>
      <c r="M1142" s="86"/>
      <c r="N1142" s="90"/>
      <c r="O1142" s="87">
        <f t="shared" si="319"/>
        <v>0</v>
      </c>
      <c r="P1142" s="88"/>
      <c r="Q1142" s="88"/>
      <c r="R1142" s="87">
        <f t="shared" si="320"/>
        <v>0</v>
      </c>
      <c r="S1142" s="88"/>
      <c r="T1142" s="88"/>
      <c r="U1142" s="87">
        <f t="shared" si="321"/>
        <v>0</v>
      </c>
      <c r="V1142" s="324"/>
    </row>
    <row r="1143" spans="1:22" ht="42.75">
      <c r="A1143" s="81"/>
      <c r="B1143" s="371" t="s">
        <v>1947</v>
      </c>
      <c r="C1143" s="357" t="s">
        <v>4942</v>
      </c>
      <c r="D1143" s="381" t="s">
        <v>3454</v>
      </c>
      <c r="E1143" s="20" t="str">
        <f t="shared" si="318"/>
        <v>Enter value from column G to column L</v>
      </c>
      <c r="F1143" s="22"/>
      <c r="G1143" s="47"/>
      <c r="H1143" s="47"/>
      <c r="I1143" s="47"/>
      <c r="J1143" s="47"/>
      <c r="K1143" s="47"/>
      <c r="L1143" s="47"/>
      <c r="M1143" s="86"/>
      <c r="N1143" s="90"/>
      <c r="O1143" s="87">
        <f t="shared" si="319"/>
        <v>0</v>
      </c>
      <c r="P1143" s="88"/>
      <c r="Q1143" s="88"/>
      <c r="R1143" s="87">
        <f t="shared" si="320"/>
        <v>0</v>
      </c>
      <c r="S1143" s="88"/>
      <c r="T1143" s="88"/>
      <c r="U1143" s="87">
        <f t="shared" si="321"/>
        <v>0</v>
      </c>
      <c r="V1143" s="324"/>
    </row>
    <row r="1144" spans="1:22" ht="42.75">
      <c r="A1144" s="81"/>
      <c r="B1144" s="371" t="s">
        <v>1948</v>
      </c>
      <c r="C1144" s="357" t="s">
        <v>4943</v>
      </c>
      <c r="D1144" s="381" t="s">
        <v>3454</v>
      </c>
      <c r="E1144" s="20" t="str">
        <f t="shared" si="318"/>
        <v>Enter value from column G to column L</v>
      </c>
      <c r="F1144" s="22"/>
      <c r="G1144" s="47"/>
      <c r="H1144" s="47"/>
      <c r="I1144" s="47"/>
      <c r="J1144" s="47"/>
      <c r="K1144" s="47"/>
      <c r="L1144" s="47"/>
      <c r="M1144" s="86"/>
      <c r="N1144" s="90"/>
      <c r="O1144" s="87">
        <f t="shared" si="319"/>
        <v>0</v>
      </c>
      <c r="P1144" s="88"/>
      <c r="Q1144" s="88"/>
      <c r="R1144" s="87">
        <f t="shared" si="320"/>
        <v>0</v>
      </c>
      <c r="S1144" s="88"/>
      <c r="T1144" s="88"/>
      <c r="U1144" s="87">
        <f t="shared" si="321"/>
        <v>0</v>
      </c>
      <c r="V1144" s="324"/>
    </row>
    <row r="1145" spans="1:22" ht="42.75">
      <c r="A1145" s="81"/>
      <c r="B1145" s="371" t="s">
        <v>1949</v>
      </c>
      <c r="C1145" s="357" t="s">
        <v>4944</v>
      </c>
      <c r="D1145" s="381" t="s">
        <v>3454</v>
      </c>
      <c r="E1145" s="20" t="str">
        <f t="shared" si="318"/>
        <v>Enter value from column G to column L</v>
      </c>
      <c r="F1145" s="22"/>
      <c r="G1145" s="47"/>
      <c r="H1145" s="47"/>
      <c r="I1145" s="47"/>
      <c r="J1145" s="47"/>
      <c r="K1145" s="47"/>
      <c r="L1145" s="47"/>
      <c r="M1145" s="86"/>
      <c r="N1145" s="90"/>
      <c r="O1145" s="87">
        <f t="shared" si="319"/>
        <v>0</v>
      </c>
      <c r="P1145" s="88"/>
      <c r="Q1145" s="88"/>
      <c r="R1145" s="87">
        <f t="shared" si="320"/>
        <v>0</v>
      </c>
      <c r="S1145" s="88"/>
      <c r="T1145" s="88"/>
      <c r="U1145" s="87">
        <f t="shared" si="321"/>
        <v>0</v>
      </c>
      <c r="V1145" s="324"/>
    </row>
    <row r="1146" spans="1:22" ht="42.75">
      <c r="A1146" s="81"/>
      <c r="B1146" s="371" t="s">
        <v>1950</v>
      </c>
      <c r="C1146" s="357" t="s">
        <v>4945</v>
      </c>
      <c r="D1146" s="381" t="s">
        <v>3454</v>
      </c>
      <c r="E1146" s="20" t="str">
        <f t="shared" si="318"/>
        <v>Enter value from column G to column L</v>
      </c>
      <c r="F1146" s="22"/>
      <c r="G1146" s="47"/>
      <c r="H1146" s="47"/>
      <c r="I1146" s="47"/>
      <c r="J1146" s="47"/>
      <c r="K1146" s="47"/>
      <c r="L1146" s="47"/>
      <c r="M1146" s="86"/>
      <c r="N1146" s="90"/>
      <c r="O1146" s="87">
        <f t="shared" si="319"/>
        <v>0</v>
      </c>
      <c r="P1146" s="88"/>
      <c r="Q1146" s="88"/>
      <c r="R1146" s="87">
        <f t="shared" si="320"/>
        <v>0</v>
      </c>
      <c r="S1146" s="88"/>
      <c r="T1146" s="88"/>
      <c r="U1146" s="87">
        <f t="shared" si="321"/>
        <v>0</v>
      </c>
      <c r="V1146" s="324"/>
    </row>
    <row r="1147" spans="1:22" ht="42.75">
      <c r="A1147" s="81"/>
      <c r="B1147" s="369" t="s">
        <v>1951</v>
      </c>
      <c r="C1147" s="399" t="s">
        <v>5546</v>
      </c>
      <c r="D1147" s="378" t="s">
        <v>3454</v>
      </c>
      <c r="E1147" s="20" t="str">
        <f t="shared" si="318"/>
        <v>Enter value from column G to column L</v>
      </c>
      <c r="F1147" s="22"/>
      <c r="G1147" s="47"/>
      <c r="H1147" s="47"/>
      <c r="I1147" s="47"/>
      <c r="J1147" s="47"/>
      <c r="K1147" s="47"/>
      <c r="L1147" s="47"/>
      <c r="M1147" s="86"/>
      <c r="N1147" s="90"/>
      <c r="O1147" s="87">
        <f t="shared" si="319"/>
        <v>0</v>
      </c>
      <c r="P1147" s="88"/>
      <c r="Q1147" s="88"/>
      <c r="R1147" s="87">
        <f t="shared" si="320"/>
        <v>0</v>
      </c>
      <c r="S1147" s="88"/>
      <c r="T1147" s="88"/>
      <c r="U1147" s="87">
        <f t="shared" si="321"/>
        <v>0</v>
      </c>
      <c r="V1147" s="324"/>
    </row>
    <row r="1148" spans="1:22" ht="42.75">
      <c r="A1148" s="81"/>
      <c r="B1148" s="369" t="s">
        <v>1952</v>
      </c>
      <c r="C1148" s="399" t="s">
        <v>5547</v>
      </c>
      <c r="D1148" s="378" t="s">
        <v>3454</v>
      </c>
      <c r="E1148" s="20" t="str">
        <f t="shared" si="318"/>
        <v>Enter value from column G to column L</v>
      </c>
      <c r="F1148" s="22"/>
      <c r="G1148" s="47"/>
      <c r="H1148" s="47"/>
      <c r="I1148" s="47"/>
      <c r="J1148" s="47"/>
      <c r="K1148" s="47"/>
      <c r="L1148" s="47"/>
      <c r="M1148" s="86"/>
      <c r="N1148" s="90"/>
      <c r="O1148" s="87">
        <f t="shared" si="319"/>
        <v>0</v>
      </c>
      <c r="P1148" s="88"/>
      <c r="Q1148" s="88"/>
      <c r="R1148" s="87">
        <f t="shared" si="320"/>
        <v>0</v>
      </c>
      <c r="S1148" s="88"/>
      <c r="T1148" s="88"/>
      <c r="U1148" s="87">
        <f t="shared" si="321"/>
        <v>0</v>
      </c>
      <c r="V1148" s="324"/>
    </row>
    <row r="1149" spans="1:22" ht="42.75">
      <c r="A1149" s="81"/>
      <c r="B1149" s="369" t="s">
        <v>1953</v>
      </c>
      <c r="C1149" s="399" t="s">
        <v>5548</v>
      </c>
      <c r="D1149" s="378" t="s">
        <v>3454</v>
      </c>
      <c r="E1149" s="20" t="str">
        <f t="shared" si="318"/>
        <v>Enter value from column G to column L</v>
      </c>
      <c r="F1149" s="22"/>
      <c r="G1149" s="47"/>
      <c r="H1149" s="47"/>
      <c r="I1149" s="47"/>
      <c r="J1149" s="47"/>
      <c r="K1149" s="47"/>
      <c r="L1149" s="47"/>
      <c r="M1149" s="86"/>
      <c r="N1149" s="90"/>
      <c r="O1149" s="87">
        <f t="shared" si="319"/>
        <v>0</v>
      </c>
      <c r="P1149" s="88"/>
      <c r="Q1149" s="88"/>
      <c r="R1149" s="87">
        <f t="shared" si="320"/>
        <v>0</v>
      </c>
      <c r="S1149" s="88"/>
      <c r="T1149" s="88"/>
      <c r="U1149" s="87">
        <f t="shared" si="321"/>
        <v>0</v>
      </c>
      <c r="V1149" s="324"/>
    </row>
    <row r="1150" spans="1:22" ht="42.75">
      <c r="A1150" s="81"/>
      <c r="B1150" s="369" t="s">
        <v>1954</v>
      </c>
      <c r="C1150" s="399" t="s">
        <v>5549</v>
      </c>
      <c r="D1150" s="378" t="s">
        <v>3454</v>
      </c>
      <c r="E1150" s="20" t="str">
        <f t="shared" si="318"/>
        <v>Enter value from column G to column L</v>
      </c>
      <c r="F1150" s="22"/>
      <c r="G1150" s="47"/>
      <c r="H1150" s="47"/>
      <c r="I1150" s="47"/>
      <c r="J1150" s="47"/>
      <c r="K1150" s="47"/>
      <c r="L1150" s="47"/>
      <c r="M1150" s="86"/>
      <c r="N1150" s="90"/>
      <c r="O1150" s="87">
        <f t="shared" si="319"/>
        <v>0</v>
      </c>
      <c r="P1150" s="88"/>
      <c r="Q1150" s="88"/>
      <c r="R1150" s="87">
        <f t="shared" si="320"/>
        <v>0</v>
      </c>
      <c r="S1150" s="88"/>
      <c r="T1150" s="88"/>
      <c r="U1150" s="87">
        <f t="shared" si="321"/>
        <v>0</v>
      </c>
      <c r="V1150" s="324"/>
    </row>
    <row r="1151" spans="1:22" ht="42.75">
      <c r="A1151" s="81"/>
      <c r="B1151" s="369" t="s">
        <v>1955</v>
      </c>
      <c r="C1151" s="399" t="s">
        <v>5550</v>
      </c>
      <c r="D1151" s="378" t="s">
        <v>3454</v>
      </c>
      <c r="E1151" s="20" t="str">
        <f t="shared" si="318"/>
        <v>Enter value from column G to column L</v>
      </c>
      <c r="F1151" s="22"/>
      <c r="G1151" s="47"/>
      <c r="H1151" s="47"/>
      <c r="I1151" s="47"/>
      <c r="J1151" s="47"/>
      <c r="K1151" s="47"/>
      <c r="L1151" s="47"/>
      <c r="M1151" s="86"/>
      <c r="N1151" s="90"/>
      <c r="O1151" s="87">
        <f t="shared" si="319"/>
        <v>0</v>
      </c>
      <c r="P1151" s="88"/>
      <c r="Q1151" s="88"/>
      <c r="R1151" s="87">
        <f t="shared" si="320"/>
        <v>0</v>
      </c>
      <c r="S1151" s="88"/>
      <c r="T1151" s="88"/>
      <c r="U1151" s="87">
        <f t="shared" si="321"/>
        <v>0</v>
      </c>
      <c r="V1151" s="324"/>
    </row>
    <row r="1152" spans="1:22" ht="42.75">
      <c r="A1152" s="81"/>
      <c r="B1152" s="369" t="s">
        <v>1956</v>
      </c>
      <c r="C1152" s="399" t="s">
        <v>5551</v>
      </c>
      <c r="D1152" s="378" t="s">
        <v>3454</v>
      </c>
      <c r="E1152" s="20" t="str">
        <f t="shared" si="318"/>
        <v>Enter value from column G to column L</v>
      </c>
      <c r="F1152" s="22"/>
      <c r="G1152" s="47"/>
      <c r="H1152" s="47"/>
      <c r="I1152" s="47"/>
      <c r="J1152" s="47"/>
      <c r="K1152" s="47"/>
      <c r="L1152" s="47"/>
      <c r="M1152" s="86"/>
      <c r="N1152" s="90"/>
      <c r="O1152" s="87">
        <f t="shared" si="319"/>
        <v>0</v>
      </c>
      <c r="P1152" s="88"/>
      <c r="Q1152" s="88"/>
      <c r="R1152" s="87">
        <f t="shared" si="320"/>
        <v>0</v>
      </c>
      <c r="S1152" s="88"/>
      <c r="T1152" s="88"/>
      <c r="U1152" s="87">
        <f t="shared" si="321"/>
        <v>0</v>
      </c>
      <c r="V1152" s="324"/>
    </row>
    <row r="1153" spans="1:22" ht="42.75">
      <c r="A1153" s="81"/>
      <c r="B1153" s="369" t="s">
        <v>3487</v>
      </c>
      <c r="C1153" s="399" t="s">
        <v>5552</v>
      </c>
      <c r="D1153" s="378" t="s">
        <v>3454</v>
      </c>
      <c r="E1153" s="20" t="str">
        <f t="shared" si="318"/>
        <v>Enter value from column G to column L</v>
      </c>
      <c r="F1153" s="22"/>
      <c r="G1153" s="47"/>
      <c r="H1153" s="47"/>
      <c r="I1153" s="47"/>
      <c r="J1153" s="47"/>
      <c r="K1153" s="47"/>
      <c r="L1153" s="47"/>
      <c r="M1153" s="86"/>
      <c r="N1153" s="90"/>
      <c r="O1153" s="87">
        <f t="shared" si="319"/>
        <v>0</v>
      </c>
      <c r="P1153" s="88"/>
      <c r="Q1153" s="88"/>
      <c r="R1153" s="87">
        <f t="shared" si="320"/>
        <v>0</v>
      </c>
      <c r="S1153" s="88"/>
      <c r="T1153" s="88"/>
      <c r="U1153" s="87">
        <f t="shared" si="321"/>
        <v>0</v>
      </c>
      <c r="V1153" s="324"/>
    </row>
    <row r="1154" spans="1:22" ht="42.75">
      <c r="A1154" s="81"/>
      <c r="B1154" s="369" t="s">
        <v>1957</v>
      </c>
      <c r="C1154" s="399" t="s">
        <v>5553</v>
      </c>
      <c r="D1154" s="378" t="s">
        <v>3454</v>
      </c>
      <c r="E1154" s="20" t="str">
        <f t="shared" si="318"/>
        <v>Enter value from column G to column L</v>
      </c>
      <c r="F1154" s="22"/>
      <c r="G1154" s="47"/>
      <c r="H1154" s="47"/>
      <c r="I1154" s="47"/>
      <c r="J1154" s="47"/>
      <c r="K1154" s="47"/>
      <c r="L1154" s="47"/>
      <c r="M1154" s="86"/>
      <c r="N1154" s="90"/>
      <c r="O1154" s="87">
        <f t="shared" si="319"/>
        <v>0</v>
      </c>
      <c r="P1154" s="88"/>
      <c r="Q1154" s="88"/>
      <c r="R1154" s="87">
        <f t="shared" si="320"/>
        <v>0</v>
      </c>
      <c r="S1154" s="88"/>
      <c r="T1154" s="88"/>
      <c r="U1154" s="87">
        <f t="shared" si="321"/>
        <v>0</v>
      </c>
      <c r="V1154" s="324"/>
    </row>
    <row r="1155" spans="1:22" s="85" customFormat="1" ht="42.75">
      <c r="A1155" s="81"/>
      <c r="B1155" s="21" t="s">
        <v>4596</v>
      </c>
      <c r="C1155" s="399" t="s">
        <v>5554</v>
      </c>
      <c r="D1155" s="378" t="s">
        <v>3454</v>
      </c>
      <c r="E1155" s="20" t="str">
        <f t="shared" ref="E1155:E1171" si="326">IF((COUNT(G1155:L1155)=0),"Enter value from column G to column L",SUM(G1155:L1155))</f>
        <v>Enter value from column G to column L</v>
      </c>
      <c r="F1155" s="22"/>
      <c r="G1155" s="47"/>
      <c r="H1155" s="47"/>
      <c r="I1155" s="47"/>
      <c r="J1155" s="47"/>
      <c r="K1155" s="47"/>
      <c r="L1155" s="47"/>
      <c r="M1155" s="86"/>
      <c r="N1155" s="90"/>
      <c r="O1155" s="87">
        <f t="shared" ref="O1155:O1171" si="327">N1155</f>
        <v>0</v>
      </c>
      <c r="P1155" s="88"/>
      <c r="Q1155" s="88"/>
      <c r="R1155" s="87">
        <f t="shared" ref="R1155:R1171" si="328">Q1155</f>
        <v>0</v>
      </c>
      <c r="S1155" s="88"/>
      <c r="T1155" s="88"/>
      <c r="U1155" s="87">
        <f t="shared" ref="U1155:U1171" si="329">T1155</f>
        <v>0</v>
      </c>
      <c r="V1155" s="324"/>
    </row>
    <row r="1156" spans="1:22" s="85" customFormat="1" ht="42.75">
      <c r="A1156" s="81"/>
      <c r="B1156" s="21" t="s">
        <v>4597</v>
      </c>
      <c r="C1156" s="399" t="s">
        <v>5555</v>
      </c>
      <c r="D1156" s="378" t="s">
        <v>3454</v>
      </c>
      <c r="E1156" s="20" t="str">
        <f t="shared" si="326"/>
        <v>Enter value from column G to column L</v>
      </c>
      <c r="F1156" s="22"/>
      <c r="G1156" s="47"/>
      <c r="H1156" s="47"/>
      <c r="I1156" s="47"/>
      <c r="J1156" s="47"/>
      <c r="K1156" s="47"/>
      <c r="L1156" s="47"/>
      <c r="M1156" s="86"/>
      <c r="N1156" s="90"/>
      <c r="O1156" s="87">
        <f t="shared" si="327"/>
        <v>0</v>
      </c>
      <c r="P1156" s="88"/>
      <c r="Q1156" s="88"/>
      <c r="R1156" s="87">
        <f t="shared" si="328"/>
        <v>0</v>
      </c>
      <c r="S1156" s="88"/>
      <c r="T1156" s="88"/>
      <c r="U1156" s="87">
        <f t="shared" si="329"/>
        <v>0</v>
      </c>
      <c r="V1156" s="324"/>
    </row>
    <row r="1157" spans="1:22" s="85" customFormat="1" ht="42.75">
      <c r="A1157" s="81"/>
      <c r="B1157" s="21" t="s">
        <v>4598</v>
      </c>
      <c r="C1157" s="399" t="s">
        <v>5556</v>
      </c>
      <c r="D1157" s="378" t="s">
        <v>3454</v>
      </c>
      <c r="E1157" s="20" t="str">
        <f t="shared" si="326"/>
        <v>Enter value from column G to column L</v>
      </c>
      <c r="F1157" s="22"/>
      <c r="G1157" s="47"/>
      <c r="H1157" s="47"/>
      <c r="I1157" s="47"/>
      <c r="J1157" s="47"/>
      <c r="K1157" s="47"/>
      <c r="L1157" s="47"/>
      <c r="M1157" s="86"/>
      <c r="N1157" s="90"/>
      <c r="O1157" s="87">
        <f t="shared" si="327"/>
        <v>0</v>
      </c>
      <c r="P1157" s="88"/>
      <c r="Q1157" s="88"/>
      <c r="R1157" s="87">
        <f t="shared" si="328"/>
        <v>0</v>
      </c>
      <c r="S1157" s="88"/>
      <c r="T1157" s="88"/>
      <c r="U1157" s="87">
        <f t="shared" si="329"/>
        <v>0</v>
      </c>
      <c r="V1157" s="324"/>
    </row>
    <row r="1158" spans="1:22" s="85" customFormat="1" ht="42.75">
      <c r="A1158" s="81"/>
      <c r="B1158" s="21" t="s">
        <v>4599</v>
      </c>
      <c r="C1158" s="399" t="s">
        <v>5557</v>
      </c>
      <c r="D1158" s="378" t="s">
        <v>3454</v>
      </c>
      <c r="E1158" s="20" t="str">
        <f t="shared" si="326"/>
        <v>Enter value from column G to column L</v>
      </c>
      <c r="F1158" s="22"/>
      <c r="G1158" s="47"/>
      <c r="H1158" s="47"/>
      <c r="I1158" s="47"/>
      <c r="J1158" s="47"/>
      <c r="K1158" s="47"/>
      <c r="L1158" s="47"/>
      <c r="M1158" s="86"/>
      <c r="N1158" s="90"/>
      <c r="O1158" s="87">
        <f t="shared" si="327"/>
        <v>0</v>
      </c>
      <c r="P1158" s="88"/>
      <c r="Q1158" s="88"/>
      <c r="R1158" s="87">
        <f t="shared" si="328"/>
        <v>0</v>
      </c>
      <c r="S1158" s="88"/>
      <c r="T1158" s="88"/>
      <c r="U1158" s="87">
        <f t="shared" si="329"/>
        <v>0</v>
      </c>
      <c r="V1158" s="324"/>
    </row>
    <row r="1159" spans="1:22" s="85" customFormat="1" ht="42.75">
      <c r="A1159" s="81"/>
      <c r="B1159" s="21" t="s">
        <v>4600</v>
      </c>
      <c r="C1159" s="399" t="s">
        <v>5558</v>
      </c>
      <c r="D1159" s="378" t="s">
        <v>3454</v>
      </c>
      <c r="E1159" s="20" t="str">
        <f t="shared" si="326"/>
        <v>Enter value from column G to column L</v>
      </c>
      <c r="F1159" s="22"/>
      <c r="G1159" s="47"/>
      <c r="H1159" s="47"/>
      <c r="I1159" s="47"/>
      <c r="J1159" s="47"/>
      <c r="K1159" s="47"/>
      <c r="L1159" s="47"/>
      <c r="M1159" s="86"/>
      <c r="N1159" s="90"/>
      <c r="O1159" s="87">
        <f t="shared" si="327"/>
        <v>0</v>
      </c>
      <c r="P1159" s="88"/>
      <c r="Q1159" s="88"/>
      <c r="R1159" s="87">
        <f t="shared" si="328"/>
        <v>0</v>
      </c>
      <c r="S1159" s="88"/>
      <c r="T1159" s="88"/>
      <c r="U1159" s="87">
        <f t="shared" si="329"/>
        <v>0</v>
      </c>
      <c r="V1159" s="324"/>
    </row>
    <row r="1160" spans="1:22" s="85" customFormat="1" ht="42.75">
      <c r="A1160" s="81"/>
      <c r="B1160" s="21" t="s">
        <v>4601</v>
      </c>
      <c r="C1160" s="399" t="s">
        <v>5559</v>
      </c>
      <c r="D1160" s="378" t="s">
        <v>3454</v>
      </c>
      <c r="E1160" s="20" t="str">
        <f t="shared" si="326"/>
        <v>Enter value from column G to column L</v>
      </c>
      <c r="F1160" s="22"/>
      <c r="G1160" s="47"/>
      <c r="H1160" s="47"/>
      <c r="I1160" s="47"/>
      <c r="J1160" s="47"/>
      <c r="K1160" s="47"/>
      <c r="L1160" s="47"/>
      <c r="M1160" s="86"/>
      <c r="N1160" s="90"/>
      <c r="O1160" s="87">
        <f t="shared" si="327"/>
        <v>0</v>
      </c>
      <c r="P1160" s="88"/>
      <c r="Q1160" s="88"/>
      <c r="R1160" s="87">
        <f t="shared" si="328"/>
        <v>0</v>
      </c>
      <c r="S1160" s="88"/>
      <c r="T1160" s="88"/>
      <c r="U1160" s="87">
        <f t="shared" si="329"/>
        <v>0</v>
      </c>
      <c r="V1160" s="324"/>
    </row>
    <row r="1161" spans="1:22" s="85" customFormat="1" ht="42.75">
      <c r="A1161" s="81"/>
      <c r="B1161" s="21" t="s">
        <v>4602</v>
      </c>
      <c r="C1161" s="399" t="s">
        <v>5560</v>
      </c>
      <c r="D1161" s="378" t="s">
        <v>3454</v>
      </c>
      <c r="E1161" s="20" t="str">
        <f t="shared" si="326"/>
        <v>Enter value from column G to column L</v>
      </c>
      <c r="F1161" s="22"/>
      <c r="G1161" s="47"/>
      <c r="H1161" s="47"/>
      <c r="I1161" s="47"/>
      <c r="J1161" s="47"/>
      <c r="K1161" s="47"/>
      <c r="L1161" s="47"/>
      <c r="M1161" s="86"/>
      <c r="N1161" s="90"/>
      <c r="O1161" s="87">
        <f t="shared" si="327"/>
        <v>0</v>
      </c>
      <c r="P1161" s="88"/>
      <c r="Q1161" s="88"/>
      <c r="R1161" s="87">
        <f t="shared" si="328"/>
        <v>0</v>
      </c>
      <c r="S1161" s="88"/>
      <c r="T1161" s="88"/>
      <c r="U1161" s="87">
        <f t="shared" si="329"/>
        <v>0</v>
      </c>
      <c r="V1161" s="324"/>
    </row>
    <row r="1162" spans="1:22" s="85" customFormat="1" ht="42.75">
      <c r="A1162" s="81"/>
      <c r="B1162" s="21" t="s">
        <v>4603</v>
      </c>
      <c r="C1162" s="399" t="s">
        <v>5561</v>
      </c>
      <c r="D1162" s="378" t="s">
        <v>3454</v>
      </c>
      <c r="E1162" s="20" t="str">
        <f t="shared" si="326"/>
        <v>Enter value from column G to column L</v>
      </c>
      <c r="F1162" s="22"/>
      <c r="G1162" s="47"/>
      <c r="H1162" s="47"/>
      <c r="I1162" s="47"/>
      <c r="J1162" s="47"/>
      <c r="K1162" s="47"/>
      <c r="L1162" s="47"/>
      <c r="M1162" s="86"/>
      <c r="N1162" s="90"/>
      <c r="O1162" s="87">
        <f t="shared" si="327"/>
        <v>0</v>
      </c>
      <c r="P1162" s="88"/>
      <c r="Q1162" s="88"/>
      <c r="R1162" s="87">
        <f t="shared" si="328"/>
        <v>0</v>
      </c>
      <c r="S1162" s="88"/>
      <c r="T1162" s="88"/>
      <c r="U1162" s="87">
        <f t="shared" si="329"/>
        <v>0</v>
      </c>
      <c r="V1162" s="324"/>
    </row>
    <row r="1163" spans="1:22" s="85" customFormat="1" ht="42.75">
      <c r="A1163" s="81"/>
      <c r="B1163" s="21" t="s">
        <v>4604</v>
      </c>
      <c r="C1163" s="399" t="s">
        <v>5562</v>
      </c>
      <c r="D1163" s="378" t="s">
        <v>3454</v>
      </c>
      <c r="E1163" s="20" t="str">
        <f t="shared" si="326"/>
        <v>Enter value from column G to column L</v>
      </c>
      <c r="F1163" s="22"/>
      <c r="G1163" s="47"/>
      <c r="H1163" s="47"/>
      <c r="I1163" s="47"/>
      <c r="J1163" s="47"/>
      <c r="K1163" s="47"/>
      <c r="L1163" s="47"/>
      <c r="M1163" s="86"/>
      <c r="N1163" s="90"/>
      <c r="O1163" s="87">
        <f t="shared" si="327"/>
        <v>0</v>
      </c>
      <c r="P1163" s="88"/>
      <c r="Q1163" s="88"/>
      <c r="R1163" s="87">
        <f t="shared" si="328"/>
        <v>0</v>
      </c>
      <c r="S1163" s="88"/>
      <c r="T1163" s="88"/>
      <c r="U1163" s="87">
        <f t="shared" si="329"/>
        <v>0</v>
      </c>
      <c r="V1163" s="324"/>
    </row>
    <row r="1164" spans="1:22" s="85" customFormat="1" ht="42.75">
      <c r="A1164" s="81"/>
      <c r="B1164" s="21" t="s">
        <v>4605</v>
      </c>
      <c r="C1164" s="399" t="s">
        <v>5563</v>
      </c>
      <c r="D1164" s="378" t="s">
        <v>3454</v>
      </c>
      <c r="E1164" s="20" t="str">
        <f t="shared" si="326"/>
        <v>Enter value from column G to column L</v>
      </c>
      <c r="F1164" s="22"/>
      <c r="G1164" s="47"/>
      <c r="H1164" s="47"/>
      <c r="I1164" s="47"/>
      <c r="J1164" s="47"/>
      <c r="K1164" s="47"/>
      <c r="L1164" s="47"/>
      <c r="M1164" s="86"/>
      <c r="N1164" s="90"/>
      <c r="O1164" s="87">
        <f t="shared" si="327"/>
        <v>0</v>
      </c>
      <c r="P1164" s="88"/>
      <c r="Q1164" s="88"/>
      <c r="R1164" s="87">
        <f t="shared" si="328"/>
        <v>0</v>
      </c>
      <c r="S1164" s="88"/>
      <c r="T1164" s="88"/>
      <c r="U1164" s="87">
        <f t="shared" si="329"/>
        <v>0</v>
      </c>
      <c r="V1164" s="324"/>
    </row>
    <row r="1165" spans="1:22" s="85" customFormat="1" ht="42.75">
      <c r="A1165" s="81"/>
      <c r="B1165" s="21" t="s">
        <v>4606</v>
      </c>
      <c r="C1165" s="399" t="s">
        <v>5564</v>
      </c>
      <c r="D1165" s="378" t="s">
        <v>3454</v>
      </c>
      <c r="E1165" s="20" t="str">
        <f t="shared" si="326"/>
        <v>Enter value from column G to column L</v>
      </c>
      <c r="F1165" s="22"/>
      <c r="G1165" s="47"/>
      <c r="H1165" s="47"/>
      <c r="I1165" s="47"/>
      <c r="J1165" s="47"/>
      <c r="K1165" s="47"/>
      <c r="L1165" s="47"/>
      <c r="M1165" s="86"/>
      <c r="N1165" s="90"/>
      <c r="O1165" s="87">
        <f t="shared" si="327"/>
        <v>0</v>
      </c>
      <c r="P1165" s="88"/>
      <c r="Q1165" s="88"/>
      <c r="R1165" s="87">
        <f t="shared" si="328"/>
        <v>0</v>
      </c>
      <c r="S1165" s="88"/>
      <c r="T1165" s="88"/>
      <c r="U1165" s="87">
        <f t="shared" si="329"/>
        <v>0</v>
      </c>
      <c r="V1165" s="324"/>
    </row>
    <row r="1166" spans="1:22" s="85" customFormat="1" ht="42.75">
      <c r="A1166" s="81"/>
      <c r="B1166" s="21" t="s">
        <v>4607</v>
      </c>
      <c r="C1166" s="399" t="s">
        <v>5565</v>
      </c>
      <c r="D1166" s="378" t="s">
        <v>3454</v>
      </c>
      <c r="E1166" s="20" t="str">
        <f t="shared" si="326"/>
        <v>Enter value from column G to column L</v>
      </c>
      <c r="F1166" s="22"/>
      <c r="G1166" s="47"/>
      <c r="H1166" s="47"/>
      <c r="I1166" s="47"/>
      <c r="J1166" s="47"/>
      <c r="K1166" s="47"/>
      <c r="L1166" s="47"/>
      <c r="M1166" s="86"/>
      <c r="N1166" s="90"/>
      <c r="O1166" s="87">
        <f t="shared" si="327"/>
        <v>0</v>
      </c>
      <c r="P1166" s="88"/>
      <c r="Q1166" s="88"/>
      <c r="R1166" s="87">
        <f t="shared" si="328"/>
        <v>0</v>
      </c>
      <c r="S1166" s="88"/>
      <c r="T1166" s="88"/>
      <c r="U1166" s="87">
        <f t="shared" si="329"/>
        <v>0</v>
      </c>
      <c r="V1166" s="324"/>
    </row>
    <row r="1167" spans="1:22" s="85" customFormat="1" ht="42.75">
      <c r="A1167" s="81"/>
      <c r="B1167" s="21" t="s">
        <v>4608</v>
      </c>
      <c r="C1167" s="399" t="s">
        <v>5566</v>
      </c>
      <c r="D1167" s="378" t="s">
        <v>3454</v>
      </c>
      <c r="E1167" s="20" t="str">
        <f t="shared" si="326"/>
        <v>Enter value from column G to column L</v>
      </c>
      <c r="F1167" s="22"/>
      <c r="G1167" s="47"/>
      <c r="H1167" s="47"/>
      <c r="I1167" s="47"/>
      <c r="J1167" s="47"/>
      <c r="K1167" s="47"/>
      <c r="L1167" s="47"/>
      <c r="M1167" s="86"/>
      <c r="N1167" s="90"/>
      <c r="O1167" s="87">
        <f t="shared" si="327"/>
        <v>0</v>
      </c>
      <c r="P1167" s="88"/>
      <c r="Q1167" s="88"/>
      <c r="R1167" s="87">
        <f t="shared" si="328"/>
        <v>0</v>
      </c>
      <c r="S1167" s="88"/>
      <c r="T1167" s="88"/>
      <c r="U1167" s="87">
        <f t="shared" si="329"/>
        <v>0</v>
      </c>
      <c r="V1167" s="324"/>
    </row>
    <row r="1168" spans="1:22" s="85" customFormat="1" ht="42.75">
      <c r="A1168" s="81"/>
      <c r="B1168" s="21" t="s">
        <v>4609</v>
      </c>
      <c r="C1168" s="399" t="s">
        <v>5567</v>
      </c>
      <c r="D1168" s="378" t="s">
        <v>3454</v>
      </c>
      <c r="E1168" s="20" t="str">
        <f t="shared" si="326"/>
        <v>Enter value from column G to column L</v>
      </c>
      <c r="F1168" s="22"/>
      <c r="G1168" s="47"/>
      <c r="H1168" s="47"/>
      <c r="I1168" s="47"/>
      <c r="J1168" s="47"/>
      <c r="K1168" s="47"/>
      <c r="L1168" s="47"/>
      <c r="M1168" s="86"/>
      <c r="N1168" s="90"/>
      <c r="O1168" s="87">
        <f t="shared" si="327"/>
        <v>0</v>
      </c>
      <c r="P1168" s="88"/>
      <c r="Q1168" s="88"/>
      <c r="R1168" s="87">
        <f t="shared" si="328"/>
        <v>0</v>
      </c>
      <c r="S1168" s="88"/>
      <c r="T1168" s="88"/>
      <c r="U1168" s="87">
        <f t="shared" si="329"/>
        <v>0</v>
      </c>
      <c r="V1168" s="324"/>
    </row>
    <row r="1169" spans="1:22" s="85" customFormat="1" ht="42.75">
      <c r="A1169" s="81"/>
      <c r="B1169" s="21" t="s">
        <v>4610</v>
      </c>
      <c r="C1169" s="399" t="s">
        <v>5568</v>
      </c>
      <c r="D1169" s="378" t="s">
        <v>3454</v>
      </c>
      <c r="E1169" s="20" t="str">
        <f t="shared" si="326"/>
        <v>Enter value from column G to column L</v>
      </c>
      <c r="F1169" s="22"/>
      <c r="G1169" s="47"/>
      <c r="H1169" s="47"/>
      <c r="I1169" s="47"/>
      <c r="J1169" s="47"/>
      <c r="K1169" s="47"/>
      <c r="L1169" s="47"/>
      <c r="M1169" s="86"/>
      <c r="N1169" s="90"/>
      <c r="O1169" s="87">
        <f t="shared" si="327"/>
        <v>0</v>
      </c>
      <c r="P1169" s="88"/>
      <c r="Q1169" s="88"/>
      <c r="R1169" s="87">
        <f t="shared" si="328"/>
        <v>0</v>
      </c>
      <c r="S1169" s="88"/>
      <c r="T1169" s="88"/>
      <c r="U1169" s="87">
        <f t="shared" si="329"/>
        <v>0</v>
      </c>
      <c r="V1169" s="324"/>
    </row>
    <row r="1170" spans="1:22" s="85" customFormat="1" ht="42.75">
      <c r="A1170" s="81"/>
      <c r="B1170" s="21" t="s">
        <v>4611</v>
      </c>
      <c r="C1170" s="399" t="s">
        <v>5569</v>
      </c>
      <c r="D1170" s="378" t="s">
        <v>3454</v>
      </c>
      <c r="E1170" s="20" t="str">
        <f t="shared" si="326"/>
        <v>Enter value from column G to column L</v>
      </c>
      <c r="F1170" s="22"/>
      <c r="G1170" s="47"/>
      <c r="H1170" s="47"/>
      <c r="I1170" s="47"/>
      <c r="J1170" s="47"/>
      <c r="K1170" s="47"/>
      <c r="L1170" s="47"/>
      <c r="M1170" s="86"/>
      <c r="N1170" s="90"/>
      <c r="O1170" s="87">
        <f t="shared" si="327"/>
        <v>0</v>
      </c>
      <c r="P1170" s="88"/>
      <c r="Q1170" s="88"/>
      <c r="R1170" s="87">
        <f t="shared" si="328"/>
        <v>0</v>
      </c>
      <c r="S1170" s="88"/>
      <c r="T1170" s="88"/>
      <c r="U1170" s="87">
        <f t="shared" si="329"/>
        <v>0</v>
      </c>
      <c r="V1170" s="324"/>
    </row>
    <row r="1171" spans="1:22" s="85" customFormat="1" ht="42.75">
      <c r="A1171" s="81"/>
      <c r="B1171" s="21" t="s">
        <v>5480</v>
      </c>
      <c r="C1171" s="357" t="s">
        <v>5492</v>
      </c>
      <c r="D1171" s="383" t="s">
        <v>3454</v>
      </c>
      <c r="E1171" s="20" t="str">
        <f t="shared" si="326"/>
        <v>Enter value from column G to column L</v>
      </c>
      <c r="F1171" s="22"/>
      <c r="G1171" s="47"/>
      <c r="H1171" s="47"/>
      <c r="I1171" s="47"/>
      <c r="J1171" s="47"/>
      <c r="K1171" s="47"/>
      <c r="L1171" s="47"/>
      <c r="M1171" s="86"/>
      <c r="N1171" s="90"/>
      <c r="O1171" s="87">
        <f t="shared" si="327"/>
        <v>0</v>
      </c>
      <c r="P1171" s="88"/>
      <c r="Q1171" s="88"/>
      <c r="R1171" s="87">
        <f t="shared" si="328"/>
        <v>0</v>
      </c>
      <c r="S1171" s="88"/>
      <c r="T1171" s="88"/>
      <c r="U1171" s="87">
        <f t="shared" si="329"/>
        <v>0</v>
      </c>
      <c r="V1171" s="324"/>
    </row>
    <row r="1172" spans="1:22" s="85" customFormat="1" ht="42.75">
      <c r="A1172" s="81"/>
      <c r="B1172" s="21" t="s">
        <v>5481</v>
      </c>
      <c r="C1172" s="357" t="s">
        <v>5493</v>
      </c>
      <c r="D1172" s="383" t="s">
        <v>3454</v>
      </c>
      <c r="E1172" s="20" t="str">
        <f t="shared" ref="E1172:E1182" si="330">IF((COUNT(G1172:L1172)=0),"Enter value from column G to column L",SUM(G1172:L1172))</f>
        <v>Enter value from column G to column L</v>
      </c>
      <c r="F1172" s="22"/>
      <c r="G1172" s="47"/>
      <c r="H1172" s="47"/>
      <c r="I1172" s="47"/>
      <c r="J1172" s="47"/>
      <c r="K1172" s="47"/>
      <c r="L1172" s="47"/>
      <c r="M1172" s="86"/>
      <c r="N1172" s="90"/>
      <c r="O1172" s="87">
        <f t="shared" ref="O1172:O1182" si="331">N1172</f>
        <v>0</v>
      </c>
      <c r="P1172" s="88"/>
      <c r="Q1172" s="88"/>
      <c r="R1172" s="87">
        <f t="shared" ref="R1172:R1182" si="332">Q1172</f>
        <v>0</v>
      </c>
      <c r="S1172" s="88"/>
      <c r="T1172" s="88"/>
      <c r="U1172" s="87">
        <f t="shared" ref="U1172:U1182" si="333">T1172</f>
        <v>0</v>
      </c>
      <c r="V1172" s="324"/>
    </row>
    <row r="1173" spans="1:22" s="85" customFormat="1" ht="42.75">
      <c r="A1173" s="81"/>
      <c r="B1173" s="21" t="s">
        <v>5482</v>
      </c>
      <c r="C1173" s="357" t="s">
        <v>5494</v>
      </c>
      <c r="D1173" s="383" t="s">
        <v>3454</v>
      </c>
      <c r="E1173" s="20" t="str">
        <f t="shared" si="330"/>
        <v>Enter value from column G to column L</v>
      </c>
      <c r="F1173" s="22"/>
      <c r="G1173" s="47"/>
      <c r="H1173" s="47"/>
      <c r="I1173" s="47"/>
      <c r="J1173" s="47"/>
      <c r="K1173" s="47"/>
      <c r="L1173" s="47"/>
      <c r="M1173" s="86"/>
      <c r="N1173" s="90"/>
      <c r="O1173" s="87">
        <f t="shared" si="331"/>
        <v>0</v>
      </c>
      <c r="P1173" s="88"/>
      <c r="Q1173" s="88"/>
      <c r="R1173" s="87">
        <f t="shared" si="332"/>
        <v>0</v>
      </c>
      <c r="S1173" s="88"/>
      <c r="T1173" s="88"/>
      <c r="U1173" s="87">
        <f t="shared" si="333"/>
        <v>0</v>
      </c>
      <c r="V1173" s="324"/>
    </row>
    <row r="1174" spans="1:22" s="85" customFormat="1" ht="42.75">
      <c r="A1174" s="81"/>
      <c r="B1174" s="21" t="s">
        <v>5483</v>
      </c>
      <c r="C1174" s="357" t="s">
        <v>5495</v>
      </c>
      <c r="D1174" s="383" t="s">
        <v>3454</v>
      </c>
      <c r="E1174" s="20" t="str">
        <f t="shared" si="330"/>
        <v>Enter value from column G to column L</v>
      </c>
      <c r="F1174" s="22"/>
      <c r="G1174" s="47"/>
      <c r="H1174" s="47"/>
      <c r="I1174" s="47"/>
      <c r="J1174" s="47"/>
      <c r="K1174" s="47"/>
      <c r="L1174" s="47"/>
      <c r="M1174" s="86"/>
      <c r="N1174" s="90"/>
      <c r="O1174" s="87">
        <f t="shared" si="331"/>
        <v>0</v>
      </c>
      <c r="P1174" s="88"/>
      <c r="Q1174" s="88"/>
      <c r="R1174" s="87">
        <f t="shared" si="332"/>
        <v>0</v>
      </c>
      <c r="S1174" s="88"/>
      <c r="T1174" s="88"/>
      <c r="U1174" s="87">
        <f t="shared" si="333"/>
        <v>0</v>
      </c>
      <c r="V1174" s="324"/>
    </row>
    <row r="1175" spans="1:22" s="85" customFormat="1" ht="42.75">
      <c r="A1175" s="81"/>
      <c r="B1175" s="21" t="s">
        <v>5484</v>
      </c>
      <c r="C1175" s="357" t="s">
        <v>5496</v>
      </c>
      <c r="D1175" s="383" t="s">
        <v>3454</v>
      </c>
      <c r="E1175" s="20" t="str">
        <f t="shared" si="330"/>
        <v>Enter value from column G to column L</v>
      </c>
      <c r="F1175" s="22"/>
      <c r="G1175" s="47"/>
      <c r="H1175" s="47"/>
      <c r="I1175" s="47"/>
      <c r="J1175" s="47"/>
      <c r="K1175" s="47"/>
      <c r="L1175" s="47"/>
      <c r="M1175" s="86"/>
      <c r="N1175" s="90"/>
      <c r="O1175" s="87">
        <f t="shared" si="331"/>
        <v>0</v>
      </c>
      <c r="P1175" s="88"/>
      <c r="Q1175" s="88"/>
      <c r="R1175" s="87">
        <f t="shared" si="332"/>
        <v>0</v>
      </c>
      <c r="S1175" s="88"/>
      <c r="T1175" s="88"/>
      <c r="U1175" s="87">
        <f t="shared" si="333"/>
        <v>0</v>
      </c>
      <c r="V1175" s="324"/>
    </row>
    <row r="1176" spans="1:22" s="85" customFormat="1" ht="42.75">
      <c r="A1176" s="81"/>
      <c r="B1176" s="21" t="s">
        <v>5485</v>
      </c>
      <c r="C1176" s="357" t="s">
        <v>5497</v>
      </c>
      <c r="D1176" s="383" t="s">
        <v>3454</v>
      </c>
      <c r="E1176" s="20" t="str">
        <f t="shared" si="330"/>
        <v>Enter value from column G to column L</v>
      </c>
      <c r="F1176" s="22"/>
      <c r="G1176" s="47"/>
      <c r="H1176" s="47"/>
      <c r="I1176" s="47"/>
      <c r="J1176" s="47"/>
      <c r="K1176" s="47"/>
      <c r="L1176" s="47"/>
      <c r="M1176" s="86"/>
      <c r="N1176" s="90"/>
      <c r="O1176" s="87">
        <f t="shared" si="331"/>
        <v>0</v>
      </c>
      <c r="P1176" s="88"/>
      <c r="Q1176" s="88"/>
      <c r="R1176" s="87">
        <f t="shared" si="332"/>
        <v>0</v>
      </c>
      <c r="S1176" s="88"/>
      <c r="T1176" s="88"/>
      <c r="U1176" s="87">
        <f t="shared" si="333"/>
        <v>0</v>
      </c>
      <c r="V1176" s="324"/>
    </row>
    <row r="1177" spans="1:22" s="85" customFormat="1" ht="42.75">
      <c r="A1177" s="81"/>
      <c r="B1177" s="21" t="s">
        <v>5486</v>
      </c>
      <c r="C1177" s="357" t="s">
        <v>5498</v>
      </c>
      <c r="D1177" s="383" t="s">
        <v>3454</v>
      </c>
      <c r="E1177" s="20" t="str">
        <f t="shared" si="330"/>
        <v>Enter value from column G to column L</v>
      </c>
      <c r="F1177" s="22"/>
      <c r="G1177" s="47"/>
      <c r="H1177" s="47"/>
      <c r="I1177" s="47"/>
      <c r="J1177" s="47"/>
      <c r="K1177" s="47"/>
      <c r="L1177" s="47"/>
      <c r="M1177" s="86"/>
      <c r="N1177" s="90"/>
      <c r="O1177" s="87">
        <f t="shared" si="331"/>
        <v>0</v>
      </c>
      <c r="P1177" s="88"/>
      <c r="Q1177" s="88"/>
      <c r="R1177" s="87">
        <f t="shared" si="332"/>
        <v>0</v>
      </c>
      <c r="S1177" s="88"/>
      <c r="T1177" s="88"/>
      <c r="U1177" s="87">
        <f t="shared" si="333"/>
        <v>0</v>
      </c>
      <c r="V1177" s="324"/>
    </row>
    <row r="1178" spans="1:22" s="85" customFormat="1" ht="42.75">
      <c r="A1178" s="81"/>
      <c r="B1178" s="21" t="s">
        <v>5487</v>
      </c>
      <c r="C1178" s="357" t="s">
        <v>5499</v>
      </c>
      <c r="D1178" s="383" t="s">
        <v>3454</v>
      </c>
      <c r="E1178" s="20" t="str">
        <f t="shared" si="330"/>
        <v>Enter value from column G to column L</v>
      </c>
      <c r="F1178" s="22"/>
      <c r="G1178" s="47"/>
      <c r="H1178" s="47"/>
      <c r="I1178" s="47"/>
      <c r="J1178" s="47"/>
      <c r="K1178" s="47"/>
      <c r="L1178" s="47"/>
      <c r="M1178" s="86"/>
      <c r="N1178" s="90"/>
      <c r="O1178" s="87">
        <f t="shared" si="331"/>
        <v>0</v>
      </c>
      <c r="P1178" s="88"/>
      <c r="Q1178" s="88"/>
      <c r="R1178" s="87">
        <f t="shared" si="332"/>
        <v>0</v>
      </c>
      <c r="S1178" s="88"/>
      <c r="T1178" s="88"/>
      <c r="U1178" s="87">
        <f t="shared" si="333"/>
        <v>0</v>
      </c>
      <c r="V1178" s="324"/>
    </row>
    <row r="1179" spans="1:22" s="85" customFormat="1" ht="42.75">
      <c r="A1179" s="81"/>
      <c r="B1179" s="21" t="s">
        <v>5488</v>
      </c>
      <c r="C1179" s="357" t="s">
        <v>5500</v>
      </c>
      <c r="D1179" s="383" t="s">
        <v>3454</v>
      </c>
      <c r="E1179" s="20" t="str">
        <f t="shared" si="330"/>
        <v>Enter value from column G to column L</v>
      </c>
      <c r="F1179" s="22"/>
      <c r="G1179" s="47"/>
      <c r="H1179" s="47"/>
      <c r="I1179" s="47"/>
      <c r="J1179" s="47"/>
      <c r="K1179" s="47"/>
      <c r="L1179" s="47"/>
      <c r="M1179" s="86"/>
      <c r="N1179" s="90"/>
      <c r="O1179" s="87">
        <f t="shared" si="331"/>
        <v>0</v>
      </c>
      <c r="P1179" s="88"/>
      <c r="Q1179" s="88"/>
      <c r="R1179" s="87">
        <f t="shared" si="332"/>
        <v>0</v>
      </c>
      <c r="S1179" s="88"/>
      <c r="T1179" s="88"/>
      <c r="U1179" s="87">
        <f t="shared" si="333"/>
        <v>0</v>
      </c>
      <c r="V1179" s="324"/>
    </row>
    <row r="1180" spans="1:22" s="85" customFormat="1" ht="42.75">
      <c r="A1180" s="81"/>
      <c r="B1180" s="21" t="s">
        <v>5489</v>
      </c>
      <c r="C1180" s="357" t="s">
        <v>5501</v>
      </c>
      <c r="D1180" s="383" t="s">
        <v>3454</v>
      </c>
      <c r="E1180" s="20" t="str">
        <f t="shared" si="330"/>
        <v>Enter value from column G to column L</v>
      </c>
      <c r="F1180" s="22"/>
      <c r="G1180" s="47"/>
      <c r="H1180" s="47"/>
      <c r="I1180" s="47"/>
      <c r="J1180" s="47"/>
      <c r="K1180" s="47"/>
      <c r="L1180" s="47"/>
      <c r="M1180" s="86"/>
      <c r="N1180" s="90"/>
      <c r="O1180" s="87">
        <f t="shared" si="331"/>
        <v>0</v>
      </c>
      <c r="P1180" s="88"/>
      <c r="Q1180" s="88"/>
      <c r="R1180" s="87">
        <f t="shared" si="332"/>
        <v>0</v>
      </c>
      <c r="S1180" s="88"/>
      <c r="T1180" s="88"/>
      <c r="U1180" s="87">
        <f t="shared" si="333"/>
        <v>0</v>
      </c>
      <c r="V1180" s="324"/>
    </row>
    <row r="1181" spans="1:22" s="85" customFormat="1" ht="42.75">
      <c r="A1181" s="81"/>
      <c r="B1181" s="21" t="s">
        <v>5490</v>
      </c>
      <c r="C1181" s="357" t="s">
        <v>5502</v>
      </c>
      <c r="D1181" s="383" t="s">
        <v>3454</v>
      </c>
      <c r="E1181" s="20" t="str">
        <f t="shared" si="330"/>
        <v>Enter value from column G to column L</v>
      </c>
      <c r="F1181" s="22"/>
      <c r="G1181" s="47"/>
      <c r="H1181" s="47"/>
      <c r="I1181" s="47"/>
      <c r="J1181" s="47"/>
      <c r="K1181" s="47"/>
      <c r="L1181" s="47"/>
      <c r="M1181" s="86"/>
      <c r="N1181" s="90"/>
      <c r="O1181" s="87">
        <f t="shared" si="331"/>
        <v>0</v>
      </c>
      <c r="P1181" s="88"/>
      <c r="Q1181" s="88"/>
      <c r="R1181" s="87">
        <f t="shared" si="332"/>
        <v>0</v>
      </c>
      <c r="S1181" s="88"/>
      <c r="T1181" s="88"/>
      <c r="U1181" s="87">
        <f t="shared" si="333"/>
        <v>0</v>
      </c>
      <c r="V1181" s="324"/>
    </row>
    <row r="1182" spans="1:22" s="85" customFormat="1" ht="42.75">
      <c r="A1182" s="81"/>
      <c r="B1182" s="21" t="s">
        <v>5491</v>
      </c>
      <c r="C1182" s="357" t="s">
        <v>5503</v>
      </c>
      <c r="D1182" s="383" t="s">
        <v>3454</v>
      </c>
      <c r="E1182" s="20" t="str">
        <f t="shared" si="330"/>
        <v>Enter value from column G to column L</v>
      </c>
      <c r="F1182" s="22"/>
      <c r="G1182" s="47"/>
      <c r="H1182" s="47"/>
      <c r="I1182" s="47"/>
      <c r="J1182" s="47"/>
      <c r="K1182" s="47"/>
      <c r="L1182" s="47"/>
      <c r="M1182" s="86"/>
      <c r="N1182" s="90"/>
      <c r="O1182" s="87">
        <f t="shared" si="331"/>
        <v>0</v>
      </c>
      <c r="P1182" s="88"/>
      <c r="Q1182" s="88"/>
      <c r="R1182" s="87">
        <f t="shared" si="332"/>
        <v>0</v>
      </c>
      <c r="S1182" s="88"/>
      <c r="T1182" s="88"/>
      <c r="U1182" s="87">
        <f t="shared" si="333"/>
        <v>0</v>
      </c>
      <c r="V1182" s="324"/>
    </row>
    <row r="1183" spans="1:22" ht="42.75">
      <c r="A1183" s="81"/>
      <c r="B1183" s="369" t="s">
        <v>1958</v>
      </c>
      <c r="C1183" s="389" t="s">
        <v>1963</v>
      </c>
      <c r="D1183" s="378" t="s">
        <v>3454</v>
      </c>
      <c r="E1183" s="20" t="str">
        <f t="shared" si="318"/>
        <v>Enter value from column G to column L</v>
      </c>
      <c r="F1183" s="22"/>
      <c r="G1183" s="47"/>
      <c r="H1183" s="47"/>
      <c r="I1183" s="47"/>
      <c r="J1183" s="47"/>
      <c r="K1183" s="47"/>
      <c r="L1183" s="47"/>
      <c r="M1183" s="86"/>
      <c r="N1183" s="90"/>
      <c r="O1183" s="87">
        <f t="shared" si="319"/>
        <v>0</v>
      </c>
      <c r="P1183" s="88"/>
      <c r="Q1183" s="88"/>
      <c r="R1183" s="87">
        <f t="shared" si="320"/>
        <v>0</v>
      </c>
      <c r="S1183" s="88"/>
      <c r="T1183" s="88"/>
      <c r="U1183" s="87">
        <f t="shared" si="321"/>
        <v>0</v>
      </c>
      <c r="V1183" s="324"/>
    </row>
    <row r="1184" spans="1:22" ht="42.75">
      <c r="A1184" s="81"/>
      <c r="B1184" s="369" t="s">
        <v>1959</v>
      </c>
      <c r="C1184" s="346" t="s">
        <v>1964</v>
      </c>
      <c r="D1184" s="378" t="s">
        <v>3454</v>
      </c>
      <c r="E1184" s="20" t="str">
        <f t="shared" si="318"/>
        <v>Enter value from column G to column L</v>
      </c>
      <c r="F1184" s="22"/>
      <c r="G1184" s="47"/>
      <c r="H1184" s="47"/>
      <c r="I1184" s="47"/>
      <c r="J1184" s="47"/>
      <c r="K1184" s="47"/>
      <c r="L1184" s="47"/>
      <c r="M1184" s="86"/>
      <c r="N1184" s="90"/>
      <c r="O1184" s="87">
        <f t="shared" si="319"/>
        <v>0</v>
      </c>
      <c r="P1184" s="88"/>
      <c r="Q1184" s="88"/>
      <c r="R1184" s="87">
        <f t="shared" si="320"/>
        <v>0</v>
      </c>
      <c r="S1184" s="88"/>
      <c r="T1184" s="88"/>
      <c r="U1184" s="87">
        <f t="shared" si="321"/>
        <v>0</v>
      </c>
      <c r="V1184" s="324"/>
    </row>
    <row r="1185" spans="1:22" ht="28.5">
      <c r="A1185" s="81"/>
      <c r="B1185" s="369" t="s">
        <v>3488</v>
      </c>
      <c r="C1185" s="346" t="s">
        <v>1965</v>
      </c>
      <c r="D1185" s="378" t="s">
        <v>3454</v>
      </c>
      <c r="E1185" s="20" t="str">
        <f t="shared" si="318"/>
        <v>Enter value from column G to column L</v>
      </c>
      <c r="F1185" s="22"/>
      <c r="G1185" s="47"/>
      <c r="H1185" s="47"/>
      <c r="I1185" s="47"/>
      <c r="J1185" s="47"/>
      <c r="K1185" s="47"/>
      <c r="L1185" s="47"/>
      <c r="M1185" s="86"/>
      <c r="N1185" s="90"/>
      <c r="O1185" s="87">
        <f t="shared" si="319"/>
        <v>0</v>
      </c>
      <c r="P1185" s="88"/>
      <c r="Q1185" s="88"/>
      <c r="R1185" s="87">
        <f t="shared" si="320"/>
        <v>0</v>
      </c>
      <c r="S1185" s="88"/>
      <c r="T1185" s="88"/>
      <c r="U1185" s="87">
        <f t="shared" si="321"/>
        <v>0</v>
      </c>
      <c r="V1185" s="324"/>
    </row>
    <row r="1186" spans="1:22" ht="42.75">
      <c r="A1186" s="81"/>
      <c r="B1186" s="369" t="s">
        <v>1960</v>
      </c>
      <c r="C1186" s="346" t="s">
        <v>1966</v>
      </c>
      <c r="D1186" s="378" t="s">
        <v>3454</v>
      </c>
      <c r="E1186" s="20" t="str">
        <f t="shared" si="318"/>
        <v>Enter value from column G to column L</v>
      </c>
      <c r="F1186" s="22"/>
      <c r="G1186" s="47"/>
      <c r="H1186" s="47"/>
      <c r="I1186" s="47"/>
      <c r="J1186" s="47"/>
      <c r="K1186" s="47"/>
      <c r="L1186" s="47"/>
      <c r="M1186" s="86"/>
      <c r="N1186" s="90"/>
      <c r="O1186" s="87">
        <f t="shared" si="319"/>
        <v>0</v>
      </c>
      <c r="P1186" s="88"/>
      <c r="Q1186" s="88"/>
      <c r="R1186" s="87">
        <f t="shared" si="320"/>
        <v>0</v>
      </c>
      <c r="S1186" s="88"/>
      <c r="T1186" s="88"/>
      <c r="U1186" s="87">
        <f t="shared" si="321"/>
        <v>0</v>
      </c>
      <c r="V1186" s="324"/>
    </row>
    <row r="1187" spans="1:22" ht="28.5">
      <c r="A1187" s="81"/>
      <c r="B1187" s="369" t="s">
        <v>1961</v>
      </c>
      <c r="C1187" s="346" t="s">
        <v>1967</v>
      </c>
      <c r="D1187" s="378" t="s">
        <v>3454</v>
      </c>
      <c r="E1187" s="20" t="str">
        <f t="shared" si="318"/>
        <v>Enter value from column G to column L</v>
      </c>
      <c r="F1187" s="22"/>
      <c r="G1187" s="47"/>
      <c r="H1187" s="47"/>
      <c r="I1187" s="47"/>
      <c r="J1187" s="47"/>
      <c r="K1187" s="47"/>
      <c r="L1187" s="47"/>
      <c r="M1187" s="86"/>
      <c r="N1187" s="90"/>
      <c r="O1187" s="87">
        <f t="shared" si="319"/>
        <v>0</v>
      </c>
      <c r="P1187" s="88"/>
      <c r="Q1187" s="88"/>
      <c r="R1187" s="87">
        <f t="shared" si="320"/>
        <v>0</v>
      </c>
      <c r="S1187" s="88"/>
      <c r="T1187" s="88"/>
      <c r="U1187" s="87">
        <f t="shared" si="321"/>
        <v>0</v>
      </c>
      <c r="V1187" s="324"/>
    </row>
    <row r="1188" spans="1:22" ht="28.5">
      <c r="A1188" s="81"/>
      <c r="B1188" s="369" t="s">
        <v>1962</v>
      </c>
      <c r="C1188" s="346" t="s">
        <v>1968</v>
      </c>
      <c r="D1188" s="378" t="s">
        <v>3454</v>
      </c>
      <c r="E1188" s="20" t="str">
        <f t="shared" si="318"/>
        <v>Enter value from column G to column L</v>
      </c>
      <c r="F1188" s="22"/>
      <c r="G1188" s="47"/>
      <c r="H1188" s="47"/>
      <c r="I1188" s="47"/>
      <c r="J1188" s="47"/>
      <c r="K1188" s="47"/>
      <c r="L1188" s="47"/>
      <c r="M1188" s="86"/>
      <c r="N1188" s="90"/>
      <c r="O1188" s="87">
        <f t="shared" si="319"/>
        <v>0</v>
      </c>
      <c r="P1188" s="88"/>
      <c r="Q1188" s="88"/>
      <c r="R1188" s="87">
        <f t="shared" si="320"/>
        <v>0</v>
      </c>
      <c r="S1188" s="88"/>
      <c r="T1188" s="88"/>
      <c r="U1188" s="87">
        <f t="shared" si="321"/>
        <v>0</v>
      </c>
      <c r="V1188" s="324"/>
    </row>
    <row r="1189" spans="1:22" ht="28.5">
      <c r="A1189" s="81"/>
      <c r="B1189" s="369" t="s">
        <v>3489</v>
      </c>
      <c r="C1189" s="346" t="s">
        <v>1969</v>
      </c>
      <c r="D1189" s="378" t="s">
        <v>3454</v>
      </c>
      <c r="E1189" s="20" t="str">
        <f t="shared" si="318"/>
        <v>Enter value from column G to column L</v>
      </c>
      <c r="F1189" s="22"/>
      <c r="G1189" s="47"/>
      <c r="H1189" s="47"/>
      <c r="I1189" s="47"/>
      <c r="J1189" s="47"/>
      <c r="K1189" s="47"/>
      <c r="L1189" s="47"/>
      <c r="M1189" s="86"/>
      <c r="N1189" s="90"/>
      <c r="O1189" s="87">
        <f t="shared" si="319"/>
        <v>0</v>
      </c>
      <c r="P1189" s="88"/>
      <c r="Q1189" s="88"/>
      <c r="R1189" s="87">
        <f t="shared" si="320"/>
        <v>0</v>
      </c>
      <c r="S1189" s="88"/>
      <c r="T1189" s="88"/>
      <c r="U1189" s="87">
        <f t="shared" si="321"/>
        <v>0</v>
      </c>
      <c r="V1189" s="324"/>
    </row>
    <row r="1190" spans="1:22" ht="28.5">
      <c r="A1190" s="81"/>
      <c r="B1190" s="369" t="s">
        <v>3490</v>
      </c>
      <c r="C1190" s="346" t="s">
        <v>1970</v>
      </c>
      <c r="D1190" s="378" t="s">
        <v>3454</v>
      </c>
      <c r="E1190" s="20" t="str">
        <f t="shared" si="318"/>
        <v>Enter value from column G to column L</v>
      </c>
      <c r="F1190" s="22"/>
      <c r="G1190" s="47"/>
      <c r="H1190" s="47"/>
      <c r="I1190" s="47"/>
      <c r="J1190" s="47"/>
      <c r="K1190" s="47"/>
      <c r="L1190" s="47"/>
      <c r="M1190" s="86"/>
      <c r="N1190" s="90"/>
      <c r="O1190" s="87">
        <f t="shared" si="319"/>
        <v>0</v>
      </c>
      <c r="P1190" s="88"/>
      <c r="Q1190" s="88"/>
      <c r="R1190" s="87">
        <f t="shared" si="320"/>
        <v>0</v>
      </c>
      <c r="S1190" s="88"/>
      <c r="T1190" s="88"/>
      <c r="U1190" s="87">
        <f t="shared" si="321"/>
        <v>0</v>
      </c>
      <c r="V1190" s="324"/>
    </row>
    <row r="1191" spans="1:22" s="85" customFormat="1" ht="28.5">
      <c r="A1191" s="81"/>
      <c r="B1191" s="21" t="s">
        <v>5233</v>
      </c>
      <c r="C1191" s="351" t="s">
        <v>5333</v>
      </c>
      <c r="D1191" s="383" t="s">
        <v>3454</v>
      </c>
      <c r="E1191" s="20" t="str">
        <f t="shared" ref="E1191" si="334">IF((COUNT(G1191:L1191)=0),"Enter value from column G to column L",SUM(G1191:L1191))</f>
        <v>Enter value from column G to column L</v>
      </c>
      <c r="F1191" s="22"/>
      <c r="G1191" s="47"/>
      <c r="H1191" s="47"/>
      <c r="I1191" s="47"/>
      <c r="J1191" s="47"/>
      <c r="K1191" s="47"/>
      <c r="L1191" s="47"/>
      <c r="M1191" s="86"/>
      <c r="N1191" s="90"/>
      <c r="O1191" s="87">
        <f t="shared" ref="O1191" si="335">N1191</f>
        <v>0</v>
      </c>
      <c r="P1191" s="88"/>
      <c r="Q1191" s="88"/>
      <c r="R1191" s="87">
        <f t="shared" ref="R1191" si="336">Q1191</f>
        <v>0</v>
      </c>
      <c r="S1191" s="88"/>
      <c r="T1191" s="88"/>
      <c r="U1191" s="87">
        <f t="shared" ref="U1191" si="337">T1191</f>
        <v>0</v>
      </c>
      <c r="V1191" s="324"/>
    </row>
    <row r="1192" spans="1:22" s="85" customFormat="1" ht="42.75">
      <c r="A1192" s="81"/>
      <c r="B1192" s="21" t="s">
        <v>5234</v>
      </c>
      <c r="C1192" s="351" t="s">
        <v>5422</v>
      </c>
      <c r="D1192" s="383" t="s">
        <v>3454</v>
      </c>
      <c r="E1192" s="20" t="str">
        <f t="shared" ref="E1192:E1255" si="338">IF((COUNT(G1192:L1192)=0),"Enter value from column G to column L",SUM(G1192:L1192))</f>
        <v>Enter value from column G to column L</v>
      </c>
      <c r="F1192" s="22"/>
      <c r="G1192" s="47"/>
      <c r="H1192" s="47"/>
      <c r="I1192" s="47"/>
      <c r="J1192" s="47"/>
      <c r="K1192" s="47"/>
      <c r="L1192" s="47"/>
      <c r="M1192" s="86"/>
      <c r="N1192" s="90"/>
      <c r="O1192" s="87">
        <f t="shared" ref="O1192:O1255" si="339">N1192</f>
        <v>0</v>
      </c>
      <c r="P1192" s="88"/>
      <c r="Q1192" s="88"/>
      <c r="R1192" s="87">
        <f t="shared" ref="R1192:R1255" si="340">Q1192</f>
        <v>0</v>
      </c>
      <c r="S1192" s="88"/>
      <c r="T1192" s="88"/>
      <c r="U1192" s="87">
        <f t="shared" ref="U1192:U1255" si="341">T1192</f>
        <v>0</v>
      </c>
      <c r="V1192" s="324"/>
    </row>
    <row r="1193" spans="1:22" s="85" customFormat="1" ht="42.75">
      <c r="A1193" s="81"/>
      <c r="B1193" s="21" t="s">
        <v>5235</v>
      </c>
      <c r="C1193" s="351" t="s">
        <v>5334</v>
      </c>
      <c r="D1193" s="383" t="s">
        <v>3454</v>
      </c>
      <c r="E1193" s="20" t="str">
        <f t="shared" si="338"/>
        <v>Enter value from column G to column L</v>
      </c>
      <c r="F1193" s="22"/>
      <c r="G1193" s="47"/>
      <c r="H1193" s="47"/>
      <c r="I1193" s="47"/>
      <c r="J1193" s="47"/>
      <c r="K1193" s="47"/>
      <c r="L1193" s="47"/>
      <c r="M1193" s="86"/>
      <c r="N1193" s="90"/>
      <c r="O1193" s="87">
        <f t="shared" si="339"/>
        <v>0</v>
      </c>
      <c r="P1193" s="88"/>
      <c r="Q1193" s="88"/>
      <c r="R1193" s="87">
        <f t="shared" si="340"/>
        <v>0</v>
      </c>
      <c r="S1193" s="88"/>
      <c r="T1193" s="88"/>
      <c r="U1193" s="87">
        <f t="shared" si="341"/>
        <v>0</v>
      </c>
      <c r="V1193" s="324"/>
    </row>
    <row r="1194" spans="1:22" s="85" customFormat="1" ht="28.5">
      <c r="A1194" s="81"/>
      <c r="B1194" s="21" t="s">
        <v>5236</v>
      </c>
      <c r="C1194" s="351" t="s">
        <v>5335</v>
      </c>
      <c r="D1194" s="383" t="s">
        <v>3454</v>
      </c>
      <c r="E1194" s="20" t="str">
        <f t="shared" si="338"/>
        <v>Enter value from column G to column L</v>
      </c>
      <c r="F1194" s="22"/>
      <c r="G1194" s="47"/>
      <c r="H1194" s="47"/>
      <c r="I1194" s="47"/>
      <c r="J1194" s="47"/>
      <c r="K1194" s="47"/>
      <c r="L1194" s="47"/>
      <c r="M1194" s="86"/>
      <c r="N1194" s="90"/>
      <c r="O1194" s="87">
        <f t="shared" si="339"/>
        <v>0</v>
      </c>
      <c r="P1194" s="88"/>
      <c r="Q1194" s="88"/>
      <c r="R1194" s="87">
        <f t="shared" si="340"/>
        <v>0</v>
      </c>
      <c r="S1194" s="88"/>
      <c r="T1194" s="88"/>
      <c r="U1194" s="87">
        <f t="shared" si="341"/>
        <v>0</v>
      </c>
      <c r="V1194" s="324"/>
    </row>
    <row r="1195" spans="1:22" s="85" customFormat="1" ht="28.5">
      <c r="A1195" s="81"/>
      <c r="B1195" s="21" t="s">
        <v>5237</v>
      </c>
      <c r="C1195" s="351" t="s">
        <v>5336</v>
      </c>
      <c r="D1195" s="383" t="s">
        <v>3454</v>
      </c>
      <c r="E1195" s="20" t="str">
        <f t="shared" si="338"/>
        <v>Enter value from column G to column L</v>
      </c>
      <c r="F1195" s="22"/>
      <c r="G1195" s="47"/>
      <c r="H1195" s="47"/>
      <c r="I1195" s="47"/>
      <c r="J1195" s="47"/>
      <c r="K1195" s="47"/>
      <c r="L1195" s="47"/>
      <c r="M1195" s="86"/>
      <c r="N1195" s="90"/>
      <c r="O1195" s="87">
        <f t="shared" si="339"/>
        <v>0</v>
      </c>
      <c r="P1195" s="88"/>
      <c r="Q1195" s="88"/>
      <c r="R1195" s="87">
        <f t="shared" si="340"/>
        <v>0</v>
      </c>
      <c r="S1195" s="88"/>
      <c r="T1195" s="88"/>
      <c r="U1195" s="87">
        <f t="shared" si="341"/>
        <v>0</v>
      </c>
      <c r="V1195" s="324"/>
    </row>
    <row r="1196" spans="1:22" s="85" customFormat="1" ht="42.75">
      <c r="A1196" s="81"/>
      <c r="B1196" s="21" t="s">
        <v>5238</v>
      </c>
      <c r="C1196" s="351" t="s">
        <v>5337</v>
      </c>
      <c r="D1196" s="383" t="s">
        <v>3454</v>
      </c>
      <c r="E1196" s="20" t="str">
        <f t="shared" si="338"/>
        <v>Enter value from column G to column L</v>
      </c>
      <c r="F1196" s="22"/>
      <c r="G1196" s="47"/>
      <c r="H1196" s="47"/>
      <c r="I1196" s="47"/>
      <c r="J1196" s="47"/>
      <c r="K1196" s="47"/>
      <c r="L1196" s="47"/>
      <c r="M1196" s="86"/>
      <c r="N1196" s="90"/>
      <c r="O1196" s="87">
        <f t="shared" si="339"/>
        <v>0</v>
      </c>
      <c r="P1196" s="88"/>
      <c r="Q1196" s="88"/>
      <c r="R1196" s="87">
        <f t="shared" si="340"/>
        <v>0</v>
      </c>
      <c r="S1196" s="88"/>
      <c r="T1196" s="88"/>
      <c r="U1196" s="87">
        <f t="shared" si="341"/>
        <v>0</v>
      </c>
      <c r="V1196" s="324"/>
    </row>
    <row r="1197" spans="1:22" s="85" customFormat="1" ht="42.75">
      <c r="A1197" s="81"/>
      <c r="B1197" s="21" t="s">
        <v>5239</v>
      </c>
      <c r="C1197" s="351" t="s">
        <v>5338</v>
      </c>
      <c r="D1197" s="383" t="s">
        <v>3454</v>
      </c>
      <c r="E1197" s="20" t="str">
        <f t="shared" si="338"/>
        <v>Enter value from column G to column L</v>
      </c>
      <c r="F1197" s="22"/>
      <c r="G1197" s="47"/>
      <c r="H1197" s="47"/>
      <c r="I1197" s="47"/>
      <c r="J1197" s="47"/>
      <c r="K1197" s="47"/>
      <c r="L1197" s="47"/>
      <c r="M1197" s="86"/>
      <c r="N1197" s="90"/>
      <c r="O1197" s="87">
        <f t="shared" si="339"/>
        <v>0</v>
      </c>
      <c r="P1197" s="88"/>
      <c r="Q1197" s="88"/>
      <c r="R1197" s="87">
        <f t="shared" si="340"/>
        <v>0</v>
      </c>
      <c r="S1197" s="88"/>
      <c r="T1197" s="88"/>
      <c r="U1197" s="87">
        <f t="shared" si="341"/>
        <v>0</v>
      </c>
      <c r="V1197" s="324"/>
    </row>
    <row r="1198" spans="1:22" s="85" customFormat="1" ht="28.5">
      <c r="A1198" s="81"/>
      <c r="B1198" s="21" t="s">
        <v>5240</v>
      </c>
      <c r="C1198" s="351" t="s">
        <v>5339</v>
      </c>
      <c r="D1198" s="383" t="s">
        <v>3454</v>
      </c>
      <c r="E1198" s="20" t="str">
        <f t="shared" si="338"/>
        <v>Enter value from column G to column L</v>
      </c>
      <c r="F1198" s="22"/>
      <c r="G1198" s="47"/>
      <c r="H1198" s="47"/>
      <c r="I1198" s="47"/>
      <c r="J1198" s="47"/>
      <c r="K1198" s="47"/>
      <c r="L1198" s="47"/>
      <c r="M1198" s="86"/>
      <c r="N1198" s="90"/>
      <c r="O1198" s="87">
        <f t="shared" si="339"/>
        <v>0</v>
      </c>
      <c r="P1198" s="88"/>
      <c r="Q1198" s="88"/>
      <c r="R1198" s="87">
        <f t="shared" si="340"/>
        <v>0</v>
      </c>
      <c r="S1198" s="88"/>
      <c r="T1198" s="88"/>
      <c r="U1198" s="87">
        <f t="shared" si="341"/>
        <v>0</v>
      </c>
      <c r="V1198" s="324"/>
    </row>
    <row r="1199" spans="1:22" s="85" customFormat="1" ht="28.5">
      <c r="A1199" s="81"/>
      <c r="B1199" s="21" t="s">
        <v>5241</v>
      </c>
      <c r="C1199" s="351" t="s">
        <v>5340</v>
      </c>
      <c r="D1199" s="383" t="s">
        <v>3454</v>
      </c>
      <c r="E1199" s="20" t="str">
        <f t="shared" si="338"/>
        <v>Enter value from column G to column L</v>
      </c>
      <c r="F1199" s="22"/>
      <c r="G1199" s="47"/>
      <c r="H1199" s="47"/>
      <c r="I1199" s="47"/>
      <c r="J1199" s="47"/>
      <c r="K1199" s="47"/>
      <c r="L1199" s="47"/>
      <c r="M1199" s="86"/>
      <c r="N1199" s="90"/>
      <c r="O1199" s="87">
        <f t="shared" si="339"/>
        <v>0</v>
      </c>
      <c r="P1199" s="88"/>
      <c r="Q1199" s="88"/>
      <c r="R1199" s="87">
        <f t="shared" si="340"/>
        <v>0</v>
      </c>
      <c r="S1199" s="88"/>
      <c r="T1199" s="88"/>
      <c r="U1199" s="87">
        <f t="shared" si="341"/>
        <v>0</v>
      </c>
      <c r="V1199" s="324"/>
    </row>
    <row r="1200" spans="1:22" s="85" customFormat="1" ht="42.75">
      <c r="A1200" s="81"/>
      <c r="B1200" s="21" t="s">
        <v>5242</v>
      </c>
      <c r="C1200" s="351" t="s">
        <v>5424</v>
      </c>
      <c r="D1200" s="383" t="s">
        <v>3454</v>
      </c>
      <c r="E1200" s="20" t="str">
        <f t="shared" si="338"/>
        <v>Enter value from column G to column L</v>
      </c>
      <c r="F1200" s="22"/>
      <c r="G1200" s="47"/>
      <c r="H1200" s="47"/>
      <c r="I1200" s="47"/>
      <c r="J1200" s="47"/>
      <c r="K1200" s="47"/>
      <c r="L1200" s="47"/>
      <c r="M1200" s="86"/>
      <c r="N1200" s="90"/>
      <c r="O1200" s="87">
        <f t="shared" si="339"/>
        <v>0</v>
      </c>
      <c r="P1200" s="88"/>
      <c r="Q1200" s="88"/>
      <c r="R1200" s="87">
        <f t="shared" si="340"/>
        <v>0</v>
      </c>
      <c r="S1200" s="88"/>
      <c r="T1200" s="88"/>
      <c r="U1200" s="87">
        <f t="shared" si="341"/>
        <v>0</v>
      </c>
      <c r="V1200" s="324"/>
    </row>
    <row r="1201" spans="1:22" s="85" customFormat="1" ht="42.75">
      <c r="A1201" s="81"/>
      <c r="B1201" s="21" t="s">
        <v>5243</v>
      </c>
      <c r="C1201" s="351" t="s">
        <v>5341</v>
      </c>
      <c r="D1201" s="383" t="s">
        <v>3454</v>
      </c>
      <c r="E1201" s="20" t="str">
        <f t="shared" si="338"/>
        <v>Enter value from column G to column L</v>
      </c>
      <c r="F1201" s="22"/>
      <c r="G1201" s="47"/>
      <c r="H1201" s="47"/>
      <c r="I1201" s="47"/>
      <c r="J1201" s="47"/>
      <c r="K1201" s="47"/>
      <c r="L1201" s="47"/>
      <c r="M1201" s="86"/>
      <c r="N1201" s="90"/>
      <c r="O1201" s="87">
        <f t="shared" si="339"/>
        <v>0</v>
      </c>
      <c r="P1201" s="88"/>
      <c r="Q1201" s="88"/>
      <c r="R1201" s="87">
        <f t="shared" si="340"/>
        <v>0</v>
      </c>
      <c r="S1201" s="88"/>
      <c r="T1201" s="88"/>
      <c r="U1201" s="87">
        <f t="shared" si="341"/>
        <v>0</v>
      </c>
      <c r="V1201" s="324"/>
    </row>
    <row r="1202" spans="1:22" s="85" customFormat="1" ht="28.5">
      <c r="A1202" s="81"/>
      <c r="B1202" s="21" t="s">
        <v>5244</v>
      </c>
      <c r="C1202" s="351" t="s">
        <v>5342</v>
      </c>
      <c r="D1202" s="383" t="s">
        <v>3454</v>
      </c>
      <c r="E1202" s="20" t="str">
        <f t="shared" si="338"/>
        <v>Enter value from column G to column L</v>
      </c>
      <c r="F1202" s="22"/>
      <c r="G1202" s="47"/>
      <c r="H1202" s="47"/>
      <c r="I1202" s="47"/>
      <c r="J1202" s="47"/>
      <c r="K1202" s="47"/>
      <c r="L1202" s="47"/>
      <c r="M1202" s="86"/>
      <c r="N1202" s="90"/>
      <c r="O1202" s="87">
        <f t="shared" si="339"/>
        <v>0</v>
      </c>
      <c r="P1202" s="88"/>
      <c r="Q1202" s="88"/>
      <c r="R1202" s="87">
        <f t="shared" si="340"/>
        <v>0</v>
      </c>
      <c r="S1202" s="88"/>
      <c r="T1202" s="88"/>
      <c r="U1202" s="87">
        <f t="shared" si="341"/>
        <v>0</v>
      </c>
      <c r="V1202" s="324"/>
    </row>
    <row r="1203" spans="1:22" s="85" customFormat="1" ht="28.5">
      <c r="A1203" s="81"/>
      <c r="B1203" s="21" t="s">
        <v>5245</v>
      </c>
      <c r="C1203" s="351" t="s">
        <v>5343</v>
      </c>
      <c r="D1203" s="383" t="s">
        <v>3454</v>
      </c>
      <c r="E1203" s="20" t="str">
        <f t="shared" si="338"/>
        <v>Enter value from column G to column L</v>
      </c>
      <c r="F1203" s="22"/>
      <c r="G1203" s="47"/>
      <c r="H1203" s="47"/>
      <c r="I1203" s="47"/>
      <c r="J1203" s="47"/>
      <c r="K1203" s="47"/>
      <c r="L1203" s="47"/>
      <c r="M1203" s="86"/>
      <c r="N1203" s="90"/>
      <c r="O1203" s="87">
        <f t="shared" si="339"/>
        <v>0</v>
      </c>
      <c r="P1203" s="88"/>
      <c r="Q1203" s="88"/>
      <c r="R1203" s="87">
        <f t="shared" si="340"/>
        <v>0</v>
      </c>
      <c r="S1203" s="88"/>
      <c r="T1203" s="88"/>
      <c r="U1203" s="87">
        <f t="shared" si="341"/>
        <v>0</v>
      </c>
      <c r="V1203" s="324"/>
    </row>
    <row r="1204" spans="1:22" s="85" customFormat="1" ht="42.75">
      <c r="A1204" s="81"/>
      <c r="B1204" s="21" t="s">
        <v>5246</v>
      </c>
      <c r="C1204" s="351" t="s">
        <v>5425</v>
      </c>
      <c r="D1204" s="383" t="s">
        <v>3454</v>
      </c>
      <c r="E1204" s="20" t="str">
        <f t="shared" si="338"/>
        <v>Enter value from column G to column L</v>
      </c>
      <c r="F1204" s="22"/>
      <c r="G1204" s="47"/>
      <c r="H1204" s="47"/>
      <c r="I1204" s="47"/>
      <c r="J1204" s="47"/>
      <c r="K1204" s="47"/>
      <c r="L1204" s="47"/>
      <c r="M1204" s="86"/>
      <c r="N1204" s="90"/>
      <c r="O1204" s="87">
        <f t="shared" si="339"/>
        <v>0</v>
      </c>
      <c r="P1204" s="88"/>
      <c r="Q1204" s="88"/>
      <c r="R1204" s="87">
        <f t="shared" si="340"/>
        <v>0</v>
      </c>
      <c r="S1204" s="88"/>
      <c r="T1204" s="88"/>
      <c r="U1204" s="87">
        <f t="shared" si="341"/>
        <v>0</v>
      </c>
      <c r="V1204" s="324"/>
    </row>
    <row r="1205" spans="1:22" s="85" customFormat="1" ht="42.75">
      <c r="A1205" s="81"/>
      <c r="B1205" s="21" t="s">
        <v>5247</v>
      </c>
      <c r="C1205" s="351" t="s">
        <v>5344</v>
      </c>
      <c r="D1205" s="383" t="s">
        <v>3454</v>
      </c>
      <c r="E1205" s="20" t="str">
        <f t="shared" si="338"/>
        <v>Enter value from column G to column L</v>
      </c>
      <c r="F1205" s="22"/>
      <c r="G1205" s="47"/>
      <c r="H1205" s="47"/>
      <c r="I1205" s="47"/>
      <c r="J1205" s="47"/>
      <c r="K1205" s="47"/>
      <c r="L1205" s="47"/>
      <c r="M1205" s="86"/>
      <c r="N1205" s="90"/>
      <c r="O1205" s="87">
        <f t="shared" si="339"/>
        <v>0</v>
      </c>
      <c r="P1205" s="88"/>
      <c r="Q1205" s="88"/>
      <c r="R1205" s="87">
        <f t="shared" si="340"/>
        <v>0</v>
      </c>
      <c r="S1205" s="88"/>
      <c r="T1205" s="88"/>
      <c r="U1205" s="87">
        <f t="shared" si="341"/>
        <v>0</v>
      </c>
      <c r="V1205" s="324"/>
    </row>
    <row r="1206" spans="1:22" s="85" customFormat="1" ht="28.5">
      <c r="A1206" s="81"/>
      <c r="B1206" s="21" t="s">
        <v>5248</v>
      </c>
      <c r="C1206" s="351" t="s">
        <v>5345</v>
      </c>
      <c r="D1206" s="383" t="s">
        <v>3454</v>
      </c>
      <c r="E1206" s="20" t="str">
        <f t="shared" si="338"/>
        <v>Enter value from column G to column L</v>
      </c>
      <c r="F1206" s="22"/>
      <c r="G1206" s="47"/>
      <c r="H1206" s="47"/>
      <c r="I1206" s="47"/>
      <c r="J1206" s="47"/>
      <c r="K1206" s="47"/>
      <c r="L1206" s="47"/>
      <c r="M1206" s="86"/>
      <c r="N1206" s="90"/>
      <c r="O1206" s="87">
        <f t="shared" si="339"/>
        <v>0</v>
      </c>
      <c r="P1206" s="88"/>
      <c r="Q1206" s="88"/>
      <c r="R1206" s="87">
        <f t="shared" si="340"/>
        <v>0</v>
      </c>
      <c r="S1206" s="88"/>
      <c r="T1206" s="88"/>
      <c r="U1206" s="87">
        <f t="shared" si="341"/>
        <v>0</v>
      </c>
      <c r="V1206" s="324"/>
    </row>
    <row r="1207" spans="1:22" s="85" customFormat="1" ht="28.5">
      <c r="A1207" s="81"/>
      <c r="B1207" s="21" t="s">
        <v>5249</v>
      </c>
      <c r="C1207" s="351" t="s">
        <v>5346</v>
      </c>
      <c r="D1207" s="383" t="s">
        <v>3454</v>
      </c>
      <c r="E1207" s="20" t="str">
        <f t="shared" si="338"/>
        <v>Enter value from column G to column L</v>
      </c>
      <c r="F1207" s="22"/>
      <c r="G1207" s="47"/>
      <c r="H1207" s="47"/>
      <c r="I1207" s="47"/>
      <c r="J1207" s="47"/>
      <c r="K1207" s="47"/>
      <c r="L1207" s="47"/>
      <c r="M1207" s="86"/>
      <c r="N1207" s="90"/>
      <c r="O1207" s="87">
        <f t="shared" si="339"/>
        <v>0</v>
      </c>
      <c r="P1207" s="88"/>
      <c r="Q1207" s="88"/>
      <c r="R1207" s="87">
        <f t="shared" si="340"/>
        <v>0</v>
      </c>
      <c r="S1207" s="88"/>
      <c r="T1207" s="88"/>
      <c r="U1207" s="87">
        <f t="shared" si="341"/>
        <v>0</v>
      </c>
      <c r="V1207" s="324"/>
    </row>
    <row r="1208" spans="1:22" s="85" customFormat="1" ht="42.75">
      <c r="A1208" s="81"/>
      <c r="B1208" s="21" t="s">
        <v>5250</v>
      </c>
      <c r="C1208" s="351" t="s">
        <v>5426</v>
      </c>
      <c r="D1208" s="383" t="s">
        <v>3454</v>
      </c>
      <c r="E1208" s="20" t="str">
        <f t="shared" si="338"/>
        <v>Enter value from column G to column L</v>
      </c>
      <c r="F1208" s="22"/>
      <c r="G1208" s="47"/>
      <c r="H1208" s="47"/>
      <c r="I1208" s="47"/>
      <c r="J1208" s="47"/>
      <c r="K1208" s="47"/>
      <c r="L1208" s="47"/>
      <c r="M1208" s="86"/>
      <c r="N1208" s="90"/>
      <c r="O1208" s="87">
        <f t="shared" si="339"/>
        <v>0</v>
      </c>
      <c r="P1208" s="88"/>
      <c r="Q1208" s="88"/>
      <c r="R1208" s="87">
        <f t="shared" si="340"/>
        <v>0</v>
      </c>
      <c r="S1208" s="88"/>
      <c r="T1208" s="88"/>
      <c r="U1208" s="87">
        <f t="shared" si="341"/>
        <v>0</v>
      </c>
      <c r="V1208" s="324"/>
    </row>
    <row r="1209" spans="1:22" s="85" customFormat="1" ht="42.75">
      <c r="A1209" s="81"/>
      <c r="B1209" s="21" t="s">
        <v>5251</v>
      </c>
      <c r="C1209" s="351" t="s">
        <v>5347</v>
      </c>
      <c r="D1209" s="383" t="s">
        <v>3454</v>
      </c>
      <c r="E1209" s="20" t="str">
        <f t="shared" si="338"/>
        <v>Enter value from column G to column L</v>
      </c>
      <c r="F1209" s="22"/>
      <c r="G1209" s="47"/>
      <c r="H1209" s="47"/>
      <c r="I1209" s="47"/>
      <c r="J1209" s="47"/>
      <c r="K1209" s="47"/>
      <c r="L1209" s="47"/>
      <c r="M1209" s="86"/>
      <c r="N1209" s="90"/>
      <c r="O1209" s="87">
        <f t="shared" si="339"/>
        <v>0</v>
      </c>
      <c r="P1209" s="88"/>
      <c r="Q1209" s="88"/>
      <c r="R1209" s="87">
        <f t="shared" si="340"/>
        <v>0</v>
      </c>
      <c r="S1209" s="88"/>
      <c r="T1209" s="88"/>
      <c r="U1209" s="87">
        <f t="shared" si="341"/>
        <v>0</v>
      </c>
      <c r="V1209" s="324"/>
    </row>
    <row r="1210" spans="1:22" s="85" customFormat="1" ht="28.5">
      <c r="A1210" s="81"/>
      <c r="B1210" s="21" t="s">
        <v>5252</v>
      </c>
      <c r="C1210" s="351" t="s">
        <v>5348</v>
      </c>
      <c r="D1210" s="383" t="s">
        <v>3454</v>
      </c>
      <c r="E1210" s="20" t="str">
        <f t="shared" si="338"/>
        <v>Enter value from column G to column L</v>
      </c>
      <c r="F1210" s="22"/>
      <c r="G1210" s="47"/>
      <c r="H1210" s="47"/>
      <c r="I1210" s="47"/>
      <c r="J1210" s="47"/>
      <c r="K1210" s="47"/>
      <c r="L1210" s="47"/>
      <c r="M1210" s="86"/>
      <c r="N1210" s="90"/>
      <c r="O1210" s="87">
        <f t="shared" si="339"/>
        <v>0</v>
      </c>
      <c r="P1210" s="88"/>
      <c r="Q1210" s="88"/>
      <c r="R1210" s="87">
        <f t="shared" si="340"/>
        <v>0</v>
      </c>
      <c r="S1210" s="88"/>
      <c r="T1210" s="88"/>
      <c r="U1210" s="87">
        <f t="shared" si="341"/>
        <v>0</v>
      </c>
      <c r="V1210" s="324"/>
    </row>
    <row r="1211" spans="1:22" s="85" customFormat="1" ht="28.5">
      <c r="A1211" s="81"/>
      <c r="B1211" s="21" t="s">
        <v>5253</v>
      </c>
      <c r="C1211" s="351" t="s">
        <v>5349</v>
      </c>
      <c r="D1211" s="383" t="s">
        <v>3454</v>
      </c>
      <c r="E1211" s="20" t="str">
        <f t="shared" si="338"/>
        <v>Enter value from column G to column L</v>
      </c>
      <c r="F1211" s="22"/>
      <c r="G1211" s="47"/>
      <c r="H1211" s="47"/>
      <c r="I1211" s="47"/>
      <c r="J1211" s="47"/>
      <c r="K1211" s="47"/>
      <c r="L1211" s="47"/>
      <c r="M1211" s="86"/>
      <c r="N1211" s="90"/>
      <c r="O1211" s="87">
        <f t="shared" si="339"/>
        <v>0</v>
      </c>
      <c r="P1211" s="88"/>
      <c r="Q1211" s="88"/>
      <c r="R1211" s="87">
        <f t="shared" si="340"/>
        <v>0</v>
      </c>
      <c r="S1211" s="88"/>
      <c r="T1211" s="88"/>
      <c r="U1211" s="87">
        <f t="shared" si="341"/>
        <v>0</v>
      </c>
      <c r="V1211" s="324"/>
    </row>
    <row r="1212" spans="1:22" s="85" customFormat="1" ht="42.75">
      <c r="A1212" s="81"/>
      <c r="B1212" s="21" t="s">
        <v>5254</v>
      </c>
      <c r="C1212" s="351" t="s">
        <v>5427</v>
      </c>
      <c r="D1212" s="383" t="s">
        <v>3454</v>
      </c>
      <c r="E1212" s="20" t="str">
        <f t="shared" si="338"/>
        <v>Enter value from column G to column L</v>
      </c>
      <c r="F1212" s="22"/>
      <c r="G1212" s="47"/>
      <c r="H1212" s="47"/>
      <c r="I1212" s="47"/>
      <c r="J1212" s="47"/>
      <c r="K1212" s="47"/>
      <c r="L1212" s="47"/>
      <c r="M1212" s="86"/>
      <c r="N1212" s="90"/>
      <c r="O1212" s="87">
        <f t="shared" si="339"/>
        <v>0</v>
      </c>
      <c r="P1212" s="88"/>
      <c r="Q1212" s="88"/>
      <c r="R1212" s="87">
        <f t="shared" si="340"/>
        <v>0</v>
      </c>
      <c r="S1212" s="88"/>
      <c r="T1212" s="88"/>
      <c r="U1212" s="87">
        <f t="shared" si="341"/>
        <v>0</v>
      </c>
      <c r="V1212" s="324"/>
    </row>
    <row r="1213" spans="1:22" s="85" customFormat="1" ht="42.75">
      <c r="A1213" s="81"/>
      <c r="B1213" s="21" t="s">
        <v>5255</v>
      </c>
      <c r="C1213" s="351" t="s">
        <v>5350</v>
      </c>
      <c r="D1213" s="383" t="s">
        <v>3454</v>
      </c>
      <c r="E1213" s="20" t="str">
        <f t="shared" si="338"/>
        <v>Enter value from column G to column L</v>
      </c>
      <c r="F1213" s="22"/>
      <c r="G1213" s="47"/>
      <c r="H1213" s="47"/>
      <c r="I1213" s="47"/>
      <c r="J1213" s="47"/>
      <c r="K1213" s="47"/>
      <c r="L1213" s="47"/>
      <c r="M1213" s="86"/>
      <c r="N1213" s="90"/>
      <c r="O1213" s="87">
        <f t="shared" si="339"/>
        <v>0</v>
      </c>
      <c r="P1213" s="88"/>
      <c r="Q1213" s="88"/>
      <c r="R1213" s="87">
        <f t="shared" si="340"/>
        <v>0</v>
      </c>
      <c r="S1213" s="88"/>
      <c r="T1213" s="88"/>
      <c r="U1213" s="87">
        <f t="shared" si="341"/>
        <v>0</v>
      </c>
      <c r="V1213" s="324"/>
    </row>
    <row r="1214" spans="1:22" s="85" customFormat="1" ht="28.5">
      <c r="A1214" s="81"/>
      <c r="B1214" s="21" t="s">
        <v>5256</v>
      </c>
      <c r="C1214" s="351" t="s">
        <v>5351</v>
      </c>
      <c r="D1214" s="383" t="s">
        <v>3454</v>
      </c>
      <c r="E1214" s="20" t="str">
        <f t="shared" si="338"/>
        <v>Enter value from column G to column L</v>
      </c>
      <c r="F1214" s="22"/>
      <c r="G1214" s="47"/>
      <c r="H1214" s="47"/>
      <c r="I1214" s="47"/>
      <c r="J1214" s="47"/>
      <c r="K1214" s="47"/>
      <c r="L1214" s="47"/>
      <c r="M1214" s="86"/>
      <c r="N1214" s="90"/>
      <c r="O1214" s="87">
        <f t="shared" si="339"/>
        <v>0</v>
      </c>
      <c r="P1214" s="88"/>
      <c r="Q1214" s="88"/>
      <c r="R1214" s="87">
        <f t="shared" si="340"/>
        <v>0</v>
      </c>
      <c r="S1214" s="88"/>
      <c r="T1214" s="88"/>
      <c r="U1214" s="87">
        <f t="shared" si="341"/>
        <v>0</v>
      </c>
      <c r="V1214" s="324"/>
    </row>
    <row r="1215" spans="1:22" s="85" customFormat="1" ht="28.5">
      <c r="A1215" s="81"/>
      <c r="B1215" s="21" t="s">
        <v>5257</v>
      </c>
      <c r="C1215" s="351" t="s">
        <v>5352</v>
      </c>
      <c r="D1215" s="383" t="s">
        <v>3454</v>
      </c>
      <c r="E1215" s="20" t="str">
        <f t="shared" si="338"/>
        <v>Enter value from column G to column L</v>
      </c>
      <c r="F1215" s="22"/>
      <c r="G1215" s="47"/>
      <c r="H1215" s="47"/>
      <c r="I1215" s="47"/>
      <c r="J1215" s="47"/>
      <c r="K1215" s="47"/>
      <c r="L1215" s="47"/>
      <c r="M1215" s="86"/>
      <c r="N1215" s="90"/>
      <c r="O1215" s="87">
        <f t="shared" si="339"/>
        <v>0</v>
      </c>
      <c r="P1215" s="88"/>
      <c r="Q1215" s="88"/>
      <c r="R1215" s="87">
        <f t="shared" si="340"/>
        <v>0</v>
      </c>
      <c r="S1215" s="88"/>
      <c r="T1215" s="88"/>
      <c r="U1215" s="87">
        <f t="shared" si="341"/>
        <v>0</v>
      </c>
      <c r="V1215" s="324"/>
    </row>
    <row r="1216" spans="1:22" s="85" customFormat="1" ht="42.75">
      <c r="A1216" s="81"/>
      <c r="B1216" s="21" t="s">
        <v>5258</v>
      </c>
      <c r="C1216" s="351" t="s">
        <v>5419</v>
      </c>
      <c r="D1216" s="383" t="s">
        <v>3454</v>
      </c>
      <c r="E1216" s="20" t="str">
        <f t="shared" si="338"/>
        <v>Enter value from column G to column L</v>
      </c>
      <c r="F1216" s="22"/>
      <c r="G1216" s="47"/>
      <c r="H1216" s="47"/>
      <c r="I1216" s="47"/>
      <c r="J1216" s="47"/>
      <c r="K1216" s="47"/>
      <c r="L1216" s="47"/>
      <c r="M1216" s="86"/>
      <c r="N1216" s="90"/>
      <c r="O1216" s="87">
        <f t="shared" si="339"/>
        <v>0</v>
      </c>
      <c r="P1216" s="88"/>
      <c r="Q1216" s="88"/>
      <c r="R1216" s="87">
        <f t="shared" si="340"/>
        <v>0</v>
      </c>
      <c r="S1216" s="88"/>
      <c r="T1216" s="88"/>
      <c r="U1216" s="87">
        <f t="shared" si="341"/>
        <v>0</v>
      </c>
      <c r="V1216" s="324"/>
    </row>
    <row r="1217" spans="1:22" s="85" customFormat="1" ht="42.75">
      <c r="A1217" s="81"/>
      <c r="B1217" s="21" t="s">
        <v>5259</v>
      </c>
      <c r="C1217" s="351" t="s">
        <v>5353</v>
      </c>
      <c r="D1217" s="383" t="s">
        <v>3454</v>
      </c>
      <c r="E1217" s="20" t="str">
        <f t="shared" si="338"/>
        <v>Enter value from column G to column L</v>
      </c>
      <c r="F1217" s="22"/>
      <c r="G1217" s="47"/>
      <c r="H1217" s="47"/>
      <c r="I1217" s="47"/>
      <c r="J1217" s="47"/>
      <c r="K1217" s="47"/>
      <c r="L1217" s="47"/>
      <c r="M1217" s="86"/>
      <c r="N1217" s="90"/>
      <c r="O1217" s="87">
        <f t="shared" si="339"/>
        <v>0</v>
      </c>
      <c r="P1217" s="88"/>
      <c r="Q1217" s="88"/>
      <c r="R1217" s="87">
        <f t="shared" si="340"/>
        <v>0</v>
      </c>
      <c r="S1217" s="88"/>
      <c r="T1217" s="88"/>
      <c r="U1217" s="87">
        <f t="shared" si="341"/>
        <v>0</v>
      </c>
      <c r="V1217" s="324"/>
    </row>
    <row r="1218" spans="1:22" s="85" customFormat="1" ht="28.5">
      <c r="A1218" s="81"/>
      <c r="B1218" s="21" t="s">
        <v>5260</v>
      </c>
      <c r="C1218" s="351" t="s">
        <v>5354</v>
      </c>
      <c r="D1218" s="383" t="s">
        <v>3454</v>
      </c>
      <c r="E1218" s="20" t="str">
        <f t="shared" si="338"/>
        <v>Enter value from column G to column L</v>
      </c>
      <c r="F1218" s="22"/>
      <c r="G1218" s="47"/>
      <c r="H1218" s="47"/>
      <c r="I1218" s="47"/>
      <c r="J1218" s="47"/>
      <c r="K1218" s="47"/>
      <c r="L1218" s="47"/>
      <c r="M1218" s="86"/>
      <c r="N1218" s="90"/>
      <c r="O1218" s="87">
        <f t="shared" si="339"/>
        <v>0</v>
      </c>
      <c r="P1218" s="88"/>
      <c r="Q1218" s="88"/>
      <c r="R1218" s="87">
        <f t="shared" si="340"/>
        <v>0</v>
      </c>
      <c r="S1218" s="88"/>
      <c r="T1218" s="88"/>
      <c r="U1218" s="87">
        <f t="shared" si="341"/>
        <v>0</v>
      </c>
      <c r="V1218" s="324"/>
    </row>
    <row r="1219" spans="1:22" s="85" customFormat="1" ht="28.5">
      <c r="A1219" s="81"/>
      <c r="B1219" s="21" t="s">
        <v>5261</v>
      </c>
      <c r="C1219" s="351" t="s">
        <v>5355</v>
      </c>
      <c r="D1219" s="383" t="s">
        <v>3454</v>
      </c>
      <c r="E1219" s="20" t="str">
        <f t="shared" si="338"/>
        <v>Enter value from column G to column L</v>
      </c>
      <c r="F1219" s="22"/>
      <c r="G1219" s="47"/>
      <c r="H1219" s="47"/>
      <c r="I1219" s="47"/>
      <c r="J1219" s="47"/>
      <c r="K1219" s="47"/>
      <c r="L1219" s="47"/>
      <c r="M1219" s="86"/>
      <c r="N1219" s="90"/>
      <c r="O1219" s="87">
        <f t="shared" si="339"/>
        <v>0</v>
      </c>
      <c r="P1219" s="88"/>
      <c r="Q1219" s="88"/>
      <c r="R1219" s="87">
        <f t="shared" si="340"/>
        <v>0</v>
      </c>
      <c r="S1219" s="88"/>
      <c r="T1219" s="88"/>
      <c r="U1219" s="87">
        <f t="shared" si="341"/>
        <v>0</v>
      </c>
      <c r="V1219" s="324"/>
    </row>
    <row r="1220" spans="1:22" s="85" customFormat="1" ht="42.75">
      <c r="A1220" s="81"/>
      <c r="B1220" s="21" t="s">
        <v>5262</v>
      </c>
      <c r="C1220" s="351" t="s">
        <v>5428</v>
      </c>
      <c r="D1220" s="383" t="s">
        <v>3454</v>
      </c>
      <c r="E1220" s="20" t="str">
        <f t="shared" si="338"/>
        <v>Enter value from column G to column L</v>
      </c>
      <c r="F1220" s="22"/>
      <c r="G1220" s="47"/>
      <c r="H1220" s="47"/>
      <c r="I1220" s="47"/>
      <c r="J1220" s="47"/>
      <c r="K1220" s="47"/>
      <c r="L1220" s="47"/>
      <c r="M1220" s="86"/>
      <c r="N1220" s="90"/>
      <c r="O1220" s="87">
        <f t="shared" si="339"/>
        <v>0</v>
      </c>
      <c r="P1220" s="88"/>
      <c r="Q1220" s="88"/>
      <c r="R1220" s="87">
        <f t="shared" si="340"/>
        <v>0</v>
      </c>
      <c r="S1220" s="88"/>
      <c r="T1220" s="88"/>
      <c r="U1220" s="87">
        <f t="shared" si="341"/>
        <v>0</v>
      </c>
      <c r="V1220" s="324"/>
    </row>
    <row r="1221" spans="1:22" s="85" customFormat="1" ht="42.75">
      <c r="A1221" s="81"/>
      <c r="B1221" s="21" t="s">
        <v>5263</v>
      </c>
      <c r="C1221" s="351" t="s">
        <v>5356</v>
      </c>
      <c r="D1221" s="383" t="s">
        <v>3454</v>
      </c>
      <c r="E1221" s="20" t="str">
        <f t="shared" si="338"/>
        <v>Enter value from column G to column L</v>
      </c>
      <c r="F1221" s="22"/>
      <c r="G1221" s="47"/>
      <c r="H1221" s="47"/>
      <c r="I1221" s="47"/>
      <c r="J1221" s="47"/>
      <c r="K1221" s="47"/>
      <c r="L1221" s="47"/>
      <c r="M1221" s="86"/>
      <c r="N1221" s="90"/>
      <c r="O1221" s="87">
        <f t="shared" si="339"/>
        <v>0</v>
      </c>
      <c r="P1221" s="88"/>
      <c r="Q1221" s="88"/>
      <c r="R1221" s="87">
        <f t="shared" si="340"/>
        <v>0</v>
      </c>
      <c r="S1221" s="88"/>
      <c r="T1221" s="88"/>
      <c r="U1221" s="87">
        <f t="shared" si="341"/>
        <v>0</v>
      </c>
      <c r="V1221" s="324"/>
    </row>
    <row r="1222" spans="1:22" s="85" customFormat="1" ht="28.5">
      <c r="A1222" s="81"/>
      <c r="B1222" s="21" t="s">
        <v>5264</v>
      </c>
      <c r="C1222" s="351" t="s">
        <v>5357</v>
      </c>
      <c r="D1222" s="383" t="s">
        <v>3454</v>
      </c>
      <c r="E1222" s="20" t="str">
        <f t="shared" si="338"/>
        <v>Enter value from column G to column L</v>
      </c>
      <c r="F1222" s="22"/>
      <c r="G1222" s="47"/>
      <c r="H1222" s="47"/>
      <c r="I1222" s="47"/>
      <c r="J1222" s="47"/>
      <c r="K1222" s="47"/>
      <c r="L1222" s="47"/>
      <c r="M1222" s="86"/>
      <c r="N1222" s="90"/>
      <c r="O1222" s="87">
        <f t="shared" si="339"/>
        <v>0</v>
      </c>
      <c r="P1222" s="88"/>
      <c r="Q1222" s="88"/>
      <c r="R1222" s="87">
        <f t="shared" si="340"/>
        <v>0</v>
      </c>
      <c r="S1222" s="88"/>
      <c r="T1222" s="88"/>
      <c r="U1222" s="87">
        <f t="shared" si="341"/>
        <v>0</v>
      </c>
      <c r="V1222" s="324"/>
    </row>
    <row r="1223" spans="1:22" s="85" customFormat="1" ht="28.5">
      <c r="A1223" s="81"/>
      <c r="B1223" s="21" t="s">
        <v>5265</v>
      </c>
      <c r="C1223" s="351" t="s">
        <v>5358</v>
      </c>
      <c r="D1223" s="383" t="s">
        <v>3454</v>
      </c>
      <c r="E1223" s="20" t="str">
        <f t="shared" si="338"/>
        <v>Enter value from column G to column L</v>
      </c>
      <c r="F1223" s="22"/>
      <c r="G1223" s="47"/>
      <c r="H1223" s="47"/>
      <c r="I1223" s="47"/>
      <c r="J1223" s="47"/>
      <c r="K1223" s="47"/>
      <c r="L1223" s="47"/>
      <c r="M1223" s="86"/>
      <c r="N1223" s="90"/>
      <c r="O1223" s="87">
        <f t="shared" si="339"/>
        <v>0</v>
      </c>
      <c r="P1223" s="88"/>
      <c r="Q1223" s="88"/>
      <c r="R1223" s="87">
        <f t="shared" si="340"/>
        <v>0</v>
      </c>
      <c r="S1223" s="88"/>
      <c r="T1223" s="88"/>
      <c r="U1223" s="87">
        <f t="shared" si="341"/>
        <v>0</v>
      </c>
      <c r="V1223" s="324"/>
    </row>
    <row r="1224" spans="1:22" s="85" customFormat="1" ht="42.75">
      <c r="A1224" s="81"/>
      <c r="B1224" s="21" t="s">
        <v>5266</v>
      </c>
      <c r="C1224" s="351" t="s">
        <v>5420</v>
      </c>
      <c r="D1224" s="383" t="s">
        <v>3454</v>
      </c>
      <c r="E1224" s="20" t="str">
        <f t="shared" si="338"/>
        <v>Enter value from column G to column L</v>
      </c>
      <c r="F1224" s="22"/>
      <c r="G1224" s="47"/>
      <c r="H1224" s="47"/>
      <c r="I1224" s="47"/>
      <c r="J1224" s="47"/>
      <c r="K1224" s="47"/>
      <c r="L1224" s="47"/>
      <c r="M1224" s="86"/>
      <c r="N1224" s="90"/>
      <c r="O1224" s="87">
        <f t="shared" si="339"/>
        <v>0</v>
      </c>
      <c r="P1224" s="88"/>
      <c r="Q1224" s="88"/>
      <c r="R1224" s="87">
        <f t="shared" si="340"/>
        <v>0</v>
      </c>
      <c r="S1224" s="88"/>
      <c r="T1224" s="88"/>
      <c r="U1224" s="87">
        <f t="shared" si="341"/>
        <v>0</v>
      </c>
      <c r="V1224" s="324"/>
    </row>
    <row r="1225" spans="1:22" s="85" customFormat="1" ht="42.75">
      <c r="A1225" s="81"/>
      <c r="B1225" s="21" t="s">
        <v>5267</v>
      </c>
      <c r="C1225" s="351" t="s">
        <v>5359</v>
      </c>
      <c r="D1225" s="383" t="s">
        <v>3454</v>
      </c>
      <c r="E1225" s="20" t="str">
        <f t="shared" si="338"/>
        <v>Enter value from column G to column L</v>
      </c>
      <c r="F1225" s="22"/>
      <c r="G1225" s="47"/>
      <c r="H1225" s="47"/>
      <c r="I1225" s="47"/>
      <c r="J1225" s="47"/>
      <c r="K1225" s="47"/>
      <c r="L1225" s="47"/>
      <c r="M1225" s="86"/>
      <c r="N1225" s="90"/>
      <c r="O1225" s="87">
        <f t="shared" si="339"/>
        <v>0</v>
      </c>
      <c r="P1225" s="88"/>
      <c r="Q1225" s="88"/>
      <c r="R1225" s="87">
        <f t="shared" si="340"/>
        <v>0</v>
      </c>
      <c r="S1225" s="88"/>
      <c r="T1225" s="88"/>
      <c r="U1225" s="87">
        <f t="shared" si="341"/>
        <v>0</v>
      </c>
      <c r="V1225" s="324"/>
    </row>
    <row r="1226" spans="1:22" s="85" customFormat="1" ht="28.5">
      <c r="A1226" s="81"/>
      <c r="B1226" s="21" t="s">
        <v>5268</v>
      </c>
      <c r="C1226" s="351" t="s">
        <v>5360</v>
      </c>
      <c r="D1226" s="383" t="s">
        <v>3454</v>
      </c>
      <c r="E1226" s="20" t="str">
        <f t="shared" si="338"/>
        <v>Enter value from column G to column L</v>
      </c>
      <c r="F1226" s="22"/>
      <c r="G1226" s="47"/>
      <c r="H1226" s="47"/>
      <c r="I1226" s="47"/>
      <c r="J1226" s="47"/>
      <c r="K1226" s="47"/>
      <c r="L1226" s="47"/>
      <c r="M1226" s="86"/>
      <c r="N1226" s="90"/>
      <c r="O1226" s="87">
        <f t="shared" si="339"/>
        <v>0</v>
      </c>
      <c r="P1226" s="88"/>
      <c r="Q1226" s="88"/>
      <c r="R1226" s="87">
        <f t="shared" si="340"/>
        <v>0</v>
      </c>
      <c r="S1226" s="88"/>
      <c r="T1226" s="88"/>
      <c r="U1226" s="87">
        <f t="shared" si="341"/>
        <v>0</v>
      </c>
      <c r="V1226" s="324"/>
    </row>
    <row r="1227" spans="1:22" s="85" customFormat="1" ht="28.5">
      <c r="A1227" s="81"/>
      <c r="B1227" s="21" t="s">
        <v>5269</v>
      </c>
      <c r="C1227" s="351" t="s">
        <v>5361</v>
      </c>
      <c r="D1227" s="383" t="s">
        <v>3454</v>
      </c>
      <c r="E1227" s="20" t="str">
        <f t="shared" si="338"/>
        <v>Enter value from column G to column L</v>
      </c>
      <c r="F1227" s="22"/>
      <c r="G1227" s="47"/>
      <c r="H1227" s="47"/>
      <c r="I1227" s="47"/>
      <c r="J1227" s="47"/>
      <c r="K1227" s="47"/>
      <c r="L1227" s="47"/>
      <c r="M1227" s="86"/>
      <c r="N1227" s="90"/>
      <c r="O1227" s="87">
        <f t="shared" si="339"/>
        <v>0</v>
      </c>
      <c r="P1227" s="88"/>
      <c r="Q1227" s="88"/>
      <c r="R1227" s="87">
        <f t="shared" si="340"/>
        <v>0</v>
      </c>
      <c r="S1227" s="88"/>
      <c r="T1227" s="88"/>
      <c r="U1227" s="87">
        <f t="shared" si="341"/>
        <v>0</v>
      </c>
      <c r="V1227" s="324"/>
    </row>
    <row r="1228" spans="1:22" s="85" customFormat="1" ht="42.75">
      <c r="A1228" s="81"/>
      <c r="B1228" s="21" t="s">
        <v>5270</v>
      </c>
      <c r="C1228" s="351" t="s">
        <v>5421</v>
      </c>
      <c r="D1228" s="383" t="s">
        <v>3454</v>
      </c>
      <c r="E1228" s="20" t="str">
        <f t="shared" si="338"/>
        <v>Enter value from column G to column L</v>
      </c>
      <c r="F1228" s="22"/>
      <c r="G1228" s="47"/>
      <c r="H1228" s="47"/>
      <c r="I1228" s="47"/>
      <c r="J1228" s="47"/>
      <c r="K1228" s="47"/>
      <c r="L1228" s="47"/>
      <c r="M1228" s="86"/>
      <c r="N1228" s="90"/>
      <c r="O1228" s="87">
        <f t="shared" si="339"/>
        <v>0</v>
      </c>
      <c r="P1228" s="88"/>
      <c r="Q1228" s="88"/>
      <c r="R1228" s="87">
        <f t="shared" si="340"/>
        <v>0</v>
      </c>
      <c r="S1228" s="88"/>
      <c r="T1228" s="88"/>
      <c r="U1228" s="87">
        <f t="shared" si="341"/>
        <v>0</v>
      </c>
      <c r="V1228" s="324"/>
    </row>
    <row r="1229" spans="1:22" s="85" customFormat="1" ht="42.75">
      <c r="A1229" s="81"/>
      <c r="B1229" s="21" t="s">
        <v>5271</v>
      </c>
      <c r="C1229" s="351" t="s">
        <v>5362</v>
      </c>
      <c r="D1229" s="383" t="s">
        <v>3454</v>
      </c>
      <c r="E1229" s="20" t="str">
        <f t="shared" si="338"/>
        <v>Enter value from column G to column L</v>
      </c>
      <c r="F1229" s="22"/>
      <c r="G1229" s="47"/>
      <c r="H1229" s="47"/>
      <c r="I1229" s="47"/>
      <c r="J1229" s="47"/>
      <c r="K1229" s="47"/>
      <c r="L1229" s="47"/>
      <c r="M1229" s="86"/>
      <c r="N1229" s="90"/>
      <c r="O1229" s="87">
        <f t="shared" si="339"/>
        <v>0</v>
      </c>
      <c r="P1229" s="88"/>
      <c r="Q1229" s="88"/>
      <c r="R1229" s="87">
        <f t="shared" si="340"/>
        <v>0</v>
      </c>
      <c r="S1229" s="88"/>
      <c r="T1229" s="88"/>
      <c r="U1229" s="87">
        <f t="shared" si="341"/>
        <v>0</v>
      </c>
      <c r="V1229" s="324"/>
    </row>
    <row r="1230" spans="1:22" s="85" customFormat="1" ht="28.5">
      <c r="A1230" s="81"/>
      <c r="B1230" s="21" t="s">
        <v>5272</v>
      </c>
      <c r="C1230" s="351" t="s">
        <v>5363</v>
      </c>
      <c r="D1230" s="383" t="s">
        <v>3454</v>
      </c>
      <c r="E1230" s="20" t="str">
        <f t="shared" si="338"/>
        <v>Enter value from column G to column L</v>
      </c>
      <c r="F1230" s="22"/>
      <c r="G1230" s="47"/>
      <c r="H1230" s="47"/>
      <c r="I1230" s="47"/>
      <c r="J1230" s="47"/>
      <c r="K1230" s="47"/>
      <c r="L1230" s="47"/>
      <c r="M1230" s="86"/>
      <c r="N1230" s="90"/>
      <c r="O1230" s="87">
        <f t="shared" si="339"/>
        <v>0</v>
      </c>
      <c r="P1230" s="88"/>
      <c r="Q1230" s="88"/>
      <c r="R1230" s="87">
        <f t="shared" si="340"/>
        <v>0</v>
      </c>
      <c r="S1230" s="88"/>
      <c r="T1230" s="88"/>
      <c r="U1230" s="87">
        <f t="shared" si="341"/>
        <v>0</v>
      </c>
      <c r="V1230" s="324"/>
    </row>
    <row r="1231" spans="1:22" s="85" customFormat="1" ht="28.5">
      <c r="A1231" s="81"/>
      <c r="B1231" s="21" t="s">
        <v>5273</v>
      </c>
      <c r="C1231" s="351" t="s">
        <v>5364</v>
      </c>
      <c r="D1231" s="383" t="s">
        <v>3454</v>
      </c>
      <c r="E1231" s="20" t="str">
        <f t="shared" si="338"/>
        <v>Enter value from column G to column L</v>
      </c>
      <c r="F1231" s="22"/>
      <c r="G1231" s="47"/>
      <c r="H1231" s="47"/>
      <c r="I1231" s="47"/>
      <c r="J1231" s="47"/>
      <c r="K1231" s="47"/>
      <c r="L1231" s="47"/>
      <c r="M1231" s="86"/>
      <c r="N1231" s="90"/>
      <c r="O1231" s="87">
        <f t="shared" si="339"/>
        <v>0</v>
      </c>
      <c r="P1231" s="88"/>
      <c r="Q1231" s="88"/>
      <c r="R1231" s="87">
        <f t="shared" si="340"/>
        <v>0</v>
      </c>
      <c r="S1231" s="88"/>
      <c r="T1231" s="88"/>
      <c r="U1231" s="87">
        <f t="shared" si="341"/>
        <v>0</v>
      </c>
      <c r="V1231" s="324"/>
    </row>
    <row r="1232" spans="1:22" s="85" customFormat="1" ht="42.75">
      <c r="A1232" s="81"/>
      <c r="B1232" s="21" t="s">
        <v>5274</v>
      </c>
      <c r="C1232" s="351" t="s">
        <v>5429</v>
      </c>
      <c r="D1232" s="383" t="s">
        <v>3454</v>
      </c>
      <c r="E1232" s="20" t="str">
        <f t="shared" si="338"/>
        <v>Enter value from column G to column L</v>
      </c>
      <c r="F1232" s="22"/>
      <c r="G1232" s="47"/>
      <c r="H1232" s="47"/>
      <c r="I1232" s="47"/>
      <c r="J1232" s="47"/>
      <c r="K1232" s="47"/>
      <c r="L1232" s="47"/>
      <c r="M1232" s="86"/>
      <c r="N1232" s="90"/>
      <c r="O1232" s="87">
        <f t="shared" si="339"/>
        <v>0</v>
      </c>
      <c r="P1232" s="88"/>
      <c r="Q1232" s="88"/>
      <c r="R1232" s="87">
        <f t="shared" si="340"/>
        <v>0</v>
      </c>
      <c r="S1232" s="88"/>
      <c r="T1232" s="88"/>
      <c r="U1232" s="87">
        <f t="shared" si="341"/>
        <v>0</v>
      </c>
      <c r="V1232" s="324"/>
    </row>
    <row r="1233" spans="1:22" s="85" customFormat="1" ht="42.75">
      <c r="A1233" s="81"/>
      <c r="B1233" s="21" t="s">
        <v>5275</v>
      </c>
      <c r="C1233" s="351" t="s">
        <v>5365</v>
      </c>
      <c r="D1233" s="383" t="s">
        <v>3454</v>
      </c>
      <c r="E1233" s="20" t="str">
        <f t="shared" si="338"/>
        <v>Enter value from column G to column L</v>
      </c>
      <c r="F1233" s="22"/>
      <c r="G1233" s="47"/>
      <c r="H1233" s="47"/>
      <c r="I1233" s="47"/>
      <c r="J1233" s="47"/>
      <c r="K1233" s="47"/>
      <c r="L1233" s="47"/>
      <c r="M1233" s="86"/>
      <c r="N1233" s="90"/>
      <c r="O1233" s="87">
        <f t="shared" si="339"/>
        <v>0</v>
      </c>
      <c r="P1233" s="88"/>
      <c r="Q1233" s="88"/>
      <c r="R1233" s="87">
        <f t="shared" si="340"/>
        <v>0</v>
      </c>
      <c r="S1233" s="88"/>
      <c r="T1233" s="88"/>
      <c r="U1233" s="87">
        <f t="shared" si="341"/>
        <v>0</v>
      </c>
      <c r="V1233" s="324"/>
    </row>
    <row r="1234" spans="1:22" s="85" customFormat="1" ht="28.5">
      <c r="A1234" s="81"/>
      <c r="B1234" s="21" t="s">
        <v>5276</v>
      </c>
      <c r="C1234" s="351" t="s">
        <v>5366</v>
      </c>
      <c r="D1234" s="383" t="s">
        <v>3454</v>
      </c>
      <c r="E1234" s="20" t="str">
        <f t="shared" si="338"/>
        <v>Enter value from column G to column L</v>
      </c>
      <c r="F1234" s="22"/>
      <c r="G1234" s="47"/>
      <c r="H1234" s="47"/>
      <c r="I1234" s="47"/>
      <c r="J1234" s="47"/>
      <c r="K1234" s="47"/>
      <c r="L1234" s="47"/>
      <c r="M1234" s="86"/>
      <c r="N1234" s="90"/>
      <c r="O1234" s="87">
        <f t="shared" si="339"/>
        <v>0</v>
      </c>
      <c r="P1234" s="88"/>
      <c r="Q1234" s="88"/>
      <c r="R1234" s="87">
        <f t="shared" si="340"/>
        <v>0</v>
      </c>
      <c r="S1234" s="88"/>
      <c r="T1234" s="88"/>
      <c r="U1234" s="87">
        <f t="shared" si="341"/>
        <v>0</v>
      </c>
      <c r="V1234" s="324"/>
    </row>
    <row r="1235" spans="1:22" s="85" customFormat="1" ht="28.5">
      <c r="A1235" s="81"/>
      <c r="B1235" s="21" t="s">
        <v>5277</v>
      </c>
      <c r="C1235" s="351" t="s">
        <v>5367</v>
      </c>
      <c r="D1235" s="383" t="s">
        <v>3454</v>
      </c>
      <c r="E1235" s="20" t="str">
        <f t="shared" si="338"/>
        <v>Enter value from column G to column L</v>
      </c>
      <c r="F1235" s="22"/>
      <c r="G1235" s="47"/>
      <c r="H1235" s="47"/>
      <c r="I1235" s="47"/>
      <c r="J1235" s="47"/>
      <c r="K1235" s="47"/>
      <c r="L1235" s="47"/>
      <c r="M1235" s="86"/>
      <c r="N1235" s="90"/>
      <c r="O1235" s="87">
        <f t="shared" si="339"/>
        <v>0</v>
      </c>
      <c r="P1235" s="88"/>
      <c r="Q1235" s="88"/>
      <c r="R1235" s="87">
        <f t="shared" si="340"/>
        <v>0</v>
      </c>
      <c r="S1235" s="88"/>
      <c r="T1235" s="88"/>
      <c r="U1235" s="87">
        <f t="shared" si="341"/>
        <v>0</v>
      </c>
      <c r="V1235" s="324"/>
    </row>
    <row r="1236" spans="1:22" s="85" customFormat="1" ht="42.75">
      <c r="A1236" s="81"/>
      <c r="B1236" s="21" t="s">
        <v>5278</v>
      </c>
      <c r="C1236" s="351" t="s">
        <v>5430</v>
      </c>
      <c r="D1236" s="383" t="s">
        <v>3454</v>
      </c>
      <c r="E1236" s="20" t="str">
        <f t="shared" si="338"/>
        <v>Enter value from column G to column L</v>
      </c>
      <c r="F1236" s="22"/>
      <c r="G1236" s="47"/>
      <c r="H1236" s="47"/>
      <c r="I1236" s="47"/>
      <c r="J1236" s="47"/>
      <c r="K1236" s="47"/>
      <c r="L1236" s="47"/>
      <c r="M1236" s="86"/>
      <c r="N1236" s="90"/>
      <c r="O1236" s="87">
        <f t="shared" si="339"/>
        <v>0</v>
      </c>
      <c r="P1236" s="88"/>
      <c r="Q1236" s="88"/>
      <c r="R1236" s="87">
        <f t="shared" si="340"/>
        <v>0</v>
      </c>
      <c r="S1236" s="88"/>
      <c r="T1236" s="88"/>
      <c r="U1236" s="87">
        <f t="shared" si="341"/>
        <v>0</v>
      </c>
      <c r="V1236" s="324"/>
    </row>
    <row r="1237" spans="1:22" s="85" customFormat="1" ht="42.75">
      <c r="A1237" s="81"/>
      <c r="B1237" s="21" t="s">
        <v>5279</v>
      </c>
      <c r="C1237" s="351" t="s">
        <v>5368</v>
      </c>
      <c r="D1237" s="383" t="s">
        <v>3454</v>
      </c>
      <c r="E1237" s="20" t="str">
        <f t="shared" si="338"/>
        <v>Enter value from column G to column L</v>
      </c>
      <c r="F1237" s="22"/>
      <c r="G1237" s="47"/>
      <c r="H1237" s="47"/>
      <c r="I1237" s="47"/>
      <c r="J1237" s="47"/>
      <c r="K1237" s="47"/>
      <c r="L1237" s="47"/>
      <c r="M1237" s="86"/>
      <c r="N1237" s="90"/>
      <c r="O1237" s="87">
        <f t="shared" si="339"/>
        <v>0</v>
      </c>
      <c r="P1237" s="88"/>
      <c r="Q1237" s="88"/>
      <c r="R1237" s="87">
        <f t="shared" si="340"/>
        <v>0</v>
      </c>
      <c r="S1237" s="88"/>
      <c r="T1237" s="88"/>
      <c r="U1237" s="87">
        <f t="shared" si="341"/>
        <v>0</v>
      </c>
      <c r="V1237" s="324"/>
    </row>
    <row r="1238" spans="1:22" s="85" customFormat="1" ht="28.5">
      <c r="A1238" s="81"/>
      <c r="B1238" s="21" t="s">
        <v>5280</v>
      </c>
      <c r="C1238" s="351" t="s">
        <v>5369</v>
      </c>
      <c r="D1238" s="383" t="s">
        <v>3454</v>
      </c>
      <c r="E1238" s="20" t="str">
        <f t="shared" si="338"/>
        <v>Enter value from column G to column L</v>
      </c>
      <c r="F1238" s="22"/>
      <c r="G1238" s="47"/>
      <c r="H1238" s="47"/>
      <c r="I1238" s="47"/>
      <c r="J1238" s="47"/>
      <c r="K1238" s="47"/>
      <c r="L1238" s="47"/>
      <c r="M1238" s="86"/>
      <c r="N1238" s="90"/>
      <c r="O1238" s="87">
        <f t="shared" si="339"/>
        <v>0</v>
      </c>
      <c r="P1238" s="88"/>
      <c r="Q1238" s="88"/>
      <c r="R1238" s="87">
        <f t="shared" si="340"/>
        <v>0</v>
      </c>
      <c r="S1238" s="88"/>
      <c r="T1238" s="88"/>
      <c r="U1238" s="87">
        <f t="shared" si="341"/>
        <v>0</v>
      </c>
      <c r="V1238" s="324"/>
    </row>
    <row r="1239" spans="1:22" s="85" customFormat="1" ht="28.5">
      <c r="A1239" s="81"/>
      <c r="B1239" s="21" t="s">
        <v>5281</v>
      </c>
      <c r="C1239" s="351" t="s">
        <v>5370</v>
      </c>
      <c r="D1239" s="383" t="s">
        <v>3454</v>
      </c>
      <c r="E1239" s="20" t="str">
        <f t="shared" si="338"/>
        <v>Enter value from column G to column L</v>
      </c>
      <c r="F1239" s="22"/>
      <c r="G1239" s="47"/>
      <c r="H1239" s="47"/>
      <c r="I1239" s="47"/>
      <c r="J1239" s="47"/>
      <c r="K1239" s="47"/>
      <c r="L1239" s="47"/>
      <c r="M1239" s="86"/>
      <c r="N1239" s="90"/>
      <c r="O1239" s="87">
        <f t="shared" si="339"/>
        <v>0</v>
      </c>
      <c r="P1239" s="88"/>
      <c r="Q1239" s="88"/>
      <c r="R1239" s="87">
        <f t="shared" si="340"/>
        <v>0</v>
      </c>
      <c r="S1239" s="88"/>
      <c r="T1239" s="88"/>
      <c r="U1239" s="87">
        <f t="shared" si="341"/>
        <v>0</v>
      </c>
      <c r="V1239" s="324"/>
    </row>
    <row r="1240" spans="1:22" s="85" customFormat="1" ht="42.75">
      <c r="A1240" s="81"/>
      <c r="B1240" s="21" t="s">
        <v>5282</v>
      </c>
      <c r="C1240" s="351" t="s">
        <v>5431</v>
      </c>
      <c r="D1240" s="383" t="s">
        <v>3454</v>
      </c>
      <c r="E1240" s="20" t="str">
        <f t="shared" si="338"/>
        <v>Enter value from column G to column L</v>
      </c>
      <c r="F1240" s="22"/>
      <c r="G1240" s="47"/>
      <c r="H1240" s="47"/>
      <c r="I1240" s="47"/>
      <c r="J1240" s="47"/>
      <c r="K1240" s="47"/>
      <c r="L1240" s="47"/>
      <c r="M1240" s="86"/>
      <c r="N1240" s="90"/>
      <c r="O1240" s="87">
        <f t="shared" si="339"/>
        <v>0</v>
      </c>
      <c r="P1240" s="88"/>
      <c r="Q1240" s="88"/>
      <c r="R1240" s="87">
        <f t="shared" si="340"/>
        <v>0</v>
      </c>
      <c r="S1240" s="88"/>
      <c r="T1240" s="88"/>
      <c r="U1240" s="87">
        <f t="shared" si="341"/>
        <v>0</v>
      </c>
      <c r="V1240" s="324"/>
    </row>
    <row r="1241" spans="1:22" s="85" customFormat="1" ht="42.75">
      <c r="A1241" s="81"/>
      <c r="B1241" s="21" t="s">
        <v>5283</v>
      </c>
      <c r="C1241" s="351" t="s">
        <v>5371</v>
      </c>
      <c r="D1241" s="383" t="s">
        <v>3454</v>
      </c>
      <c r="E1241" s="20" t="str">
        <f t="shared" si="338"/>
        <v>Enter value from column G to column L</v>
      </c>
      <c r="F1241" s="22"/>
      <c r="G1241" s="47"/>
      <c r="H1241" s="47"/>
      <c r="I1241" s="47"/>
      <c r="J1241" s="47"/>
      <c r="K1241" s="47"/>
      <c r="L1241" s="47"/>
      <c r="M1241" s="86"/>
      <c r="N1241" s="90"/>
      <c r="O1241" s="87">
        <f t="shared" si="339"/>
        <v>0</v>
      </c>
      <c r="P1241" s="88"/>
      <c r="Q1241" s="88"/>
      <c r="R1241" s="87">
        <f t="shared" si="340"/>
        <v>0</v>
      </c>
      <c r="S1241" s="88"/>
      <c r="T1241" s="88"/>
      <c r="U1241" s="87">
        <f t="shared" si="341"/>
        <v>0</v>
      </c>
      <c r="V1241" s="324"/>
    </row>
    <row r="1242" spans="1:22" s="85" customFormat="1" ht="28.5">
      <c r="A1242" s="81"/>
      <c r="B1242" s="21" t="s">
        <v>5284</v>
      </c>
      <c r="C1242" s="351" t="s">
        <v>5372</v>
      </c>
      <c r="D1242" s="383" t="s">
        <v>3454</v>
      </c>
      <c r="E1242" s="20" t="str">
        <f t="shared" si="338"/>
        <v>Enter value from column G to column L</v>
      </c>
      <c r="F1242" s="22"/>
      <c r="G1242" s="47"/>
      <c r="H1242" s="47"/>
      <c r="I1242" s="47"/>
      <c r="J1242" s="47"/>
      <c r="K1242" s="47"/>
      <c r="L1242" s="47"/>
      <c r="M1242" s="86"/>
      <c r="N1242" s="90"/>
      <c r="O1242" s="87">
        <f t="shared" si="339"/>
        <v>0</v>
      </c>
      <c r="P1242" s="88"/>
      <c r="Q1242" s="88"/>
      <c r="R1242" s="87">
        <f t="shared" si="340"/>
        <v>0</v>
      </c>
      <c r="S1242" s="88"/>
      <c r="T1242" s="88"/>
      <c r="U1242" s="87">
        <f t="shared" si="341"/>
        <v>0</v>
      </c>
      <c r="V1242" s="324"/>
    </row>
    <row r="1243" spans="1:22" s="85" customFormat="1" ht="28.5">
      <c r="A1243" s="81"/>
      <c r="B1243" s="21" t="s">
        <v>5285</v>
      </c>
      <c r="C1243" s="351" t="s">
        <v>5373</v>
      </c>
      <c r="D1243" s="383" t="s">
        <v>3454</v>
      </c>
      <c r="E1243" s="20" t="str">
        <f t="shared" si="338"/>
        <v>Enter value from column G to column L</v>
      </c>
      <c r="F1243" s="22"/>
      <c r="G1243" s="47"/>
      <c r="H1243" s="47"/>
      <c r="I1243" s="47"/>
      <c r="J1243" s="47"/>
      <c r="K1243" s="47"/>
      <c r="L1243" s="47"/>
      <c r="M1243" s="86"/>
      <c r="N1243" s="90"/>
      <c r="O1243" s="87">
        <f t="shared" si="339"/>
        <v>0</v>
      </c>
      <c r="P1243" s="88"/>
      <c r="Q1243" s="88"/>
      <c r="R1243" s="87">
        <f t="shared" si="340"/>
        <v>0</v>
      </c>
      <c r="S1243" s="88"/>
      <c r="T1243" s="88"/>
      <c r="U1243" s="87">
        <f t="shared" si="341"/>
        <v>0</v>
      </c>
      <c r="V1243" s="324"/>
    </row>
    <row r="1244" spans="1:22" s="85" customFormat="1" ht="42.75">
      <c r="A1244" s="81"/>
      <c r="B1244" s="21" t="s">
        <v>5286</v>
      </c>
      <c r="C1244" s="351" t="s">
        <v>5432</v>
      </c>
      <c r="D1244" s="383" t="s">
        <v>3454</v>
      </c>
      <c r="E1244" s="20" t="str">
        <f t="shared" si="338"/>
        <v>Enter value from column G to column L</v>
      </c>
      <c r="F1244" s="22"/>
      <c r="G1244" s="47"/>
      <c r="H1244" s="47"/>
      <c r="I1244" s="47"/>
      <c r="J1244" s="47"/>
      <c r="K1244" s="47"/>
      <c r="L1244" s="47"/>
      <c r="M1244" s="86"/>
      <c r="N1244" s="90"/>
      <c r="O1244" s="87">
        <f t="shared" si="339"/>
        <v>0</v>
      </c>
      <c r="P1244" s="88"/>
      <c r="Q1244" s="88"/>
      <c r="R1244" s="87">
        <f t="shared" si="340"/>
        <v>0</v>
      </c>
      <c r="S1244" s="88"/>
      <c r="T1244" s="88"/>
      <c r="U1244" s="87">
        <f t="shared" si="341"/>
        <v>0</v>
      </c>
      <c r="V1244" s="324"/>
    </row>
    <row r="1245" spans="1:22" s="85" customFormat="1" ht="42.75">
      <c r="A1245" s="81"/>
      <c r="B1245" s="21" t="s">
        <v>5287</v>
      </c>
      <c r="C1245" s="351" t="s">
        <v>5374</v>
      </c>
      <c r="D1245" s="383" t="s">
        <v>3454</v>
      </c>
      <c r="E1245" s="20" t="str">
        <f t="shared" si="338"/>
        <v>Enter value from column G to column L</v>
      </c>
      <c r="F1245" s="22"/>
      <c r="G1245" s="47"/>
      <c r="H1245" s="47"/>
      <c r="I1245" s="47"/>
      <c r="J1245" s="47"/>
      <c r="K1245" s="47"/>
      <c r="L1245" s="47"/>
      <c r="M1245" s="86"/>
      <c r="N1245" s="90"/>
      <c r="O1245" s="87">
        <f t="shared" si="339"/>
        <v>0</v>
      </c>
      <c r="P1245" s="88"/>
      <c r="Q1245" s="88"/>
      <c r="R1245" s="87">
        <f t="shared" si="340"/>
        <v>0</v>
      </c>
      <c r="S1245" s="88"/>
      <c r="T1245" s="88"/>
      <c r="U1245" s="87">
        <f t="shared" si="341"/>
        <v>0</v>
      </c>
      <c r="V1245" s="324"/>
    </row>
    <row r="1246" spans="1:22" s="85" customFormat="1" ht="28.5">
      <c r="A1246" s="81"/>
      <c r="B1246" s="21" t="s">
        <v>5288</v>
      </c>
      <c r="C1246" s="351" t="s">
        <v>5375</v>
      </c>
      <c r="D1246" s="383" t="s">
        <v>3454</v>
      </c>
      <c r="E1246" s="20" t="str">
        <f t="shared" si="338"/>
        <v>Enter value from column G to column L</v>
      </c>
      <c r="F1246" s="22"/>
      <c r="G1246" s="47"/>
      <c r="H1246" s="47"/>
      <c r="I1246" s="47"/>
      <c r="J1246" s="47"/>
      <c r="K1246" s="47"/>
      <c r="L1246" s="47"/>
      <c r="M1246" s="86"/>
      <c r="N1246" s="90"/>
      <c r="O1246" s="87">
        <f t="shared" si="339"/>
        <v>0</v>
      </c>
      <c r="P1246" s="88"/>
      <c r="Q1246" s="88"/>
      <c r="R1246" s="87">
        <f t="shared" si="340"/>
        <v>0</v>
      </c>
      <c r="S1246" s="88"/>
      <c r="T1246" s="88"/>
      <c r="U1246" s="87">
        <f t="shared" si="341"/>
        <v>0</v>
      </c>
      <c r="V1246" s="324"/>
    </row>
    <row r="1247" spans="1:22" s="85" customFormat="1" ht="28.5">
      <c r="A1247" s="81"/>
      <c r="B1247" s="21" t="s">
        <v>5289</v>
      </c>
      <c r="C1247" s="351" t="s">
        <v>5376</v>
      </c>
      <c r="D1247" s="383" t="s">
        <v>3454</v>
      </c>
      <c r="E1247" s="20" t="str">
        <f t="shared" si="338"/>
        <v>Enter value from column G to column L</v>
      </c>
      <c r="F1247" s="22"/>
      <c r="G1247" s="47"/>
      <c r="H1247" s="47"/>
      <c r="I1247" s="47"/>
      <c r="J1247" s="47"/>
      <c r="K1247" s="47"/>
      <c r="L1247" s="47"/>
      <c r="M1247" s="86"/>
      <c r="N1247" s="90"/>
      <c r="O1247" s="87">
        <f t="shared" si="339"/>
        <v>0</v>
      </c>
      <c r="P1247" s="88"/>
      <c r="Q1247" s="88"/>
      <c r="R1247" s="87">
        <f t="shared" si="340"/>
        <v>0</v>
      </c>
      <c r="S1247" s="88"/>
      <c r="T1247" s="88"/>
      <c r="U1247" s="87">
        <f t="shared" si="341"/>
        <v>0</v>
      </c>
      <c r="V1247" s="324"/>
    </row>
    <row r="1248" spans="1:22" s="85" customFormat="1" ht="42.75">
      <c r="A1248" s="81"/>
      <c r="B1248" s="21" t="s">
        <v>5290</v>
      </c>
      <c r="C1248" s="351" t="s">
        <v>5433</v>
      </c>
      <c r="D1248" s="383" t="s">
        <v>3454</v>
      </c>
      <c r="E1248" s="20" t="str">
        <f t="shared" si="338"/>
        <v>Enter value from column G to column L</v>
      </c>
      <c r="F1248" s="22"/>
      <c r="G1248" s="47"/>
      <c r="H1248" s="47"/>
      <c r="I1248" s="47"/>
      <c r="J1248" s="47"/>
      <c r="K1248" s="47"/>
      <c r="L1248" s="47"/>
      <c r="M1248" s="86"/>
      <c r="N1248" s="90"/>
      <c r="O1248" s="87">
        <f t="shared" si="339"/>
        <v>0</v>
      </c>
      <c r="P1248" s="88"/>
      <c r="Q1248" s="88"/>
      <c r="R1248" s="87">
        <f t="shared" si="340"/>
        <v>0</v>
      </c>
      <c r="S1248" s="88"/>
      <c r="T1248" s="88"/>
      <c r="U1248" s="87">
        <f t="shared" si="341"/>
        <v>0</v>
      </c>
      <c r="V1248" s="324"/>
    </row>
    <row r="1249" spans="1:22" s="85" customFormat="1" ht="42.75">
      <c r="A1249" s="81"/>
      <c r="B1249" s="21" t="s">
        <v>5291</v>
      </c>
      <c r="C1249" s="351" t="s">
        <v>5377</v>
      </c>
      <c r="D1249" s="383" t="s">
        <v>3454</v>
      </c>
      <c r="E1249" s="20" t="str">
        <f t="shared" si="338"/>
        <v>Enter value from column G to column L</v>
      </c>
      <c r="F1249" s="22"/>
      <c r="G1249" s="47"/>
      <c r="H1249" s="47"/>
      <c r="I1249" s="47"/>
      <c r="J1249" s="47"/>
      <c r="K1249" s="47"/>
      <c r="L1249" s="47"/>
      <c r="M1249" s="86"/>
      <c r="N1249" s="90"/>
      <c r="O1249" s="87">
        <f t="shared" si="339"/>
        <v>0</v>
      </c>
      <c r="P1249" s="88"/>
      <c r="Q1249" s="88"/>
      <c r="R1249" s="87">
        <f t="shared" si="340"/>
        <v>0</v>
      </c>
      <c r="S1249" s="88"/>
      <c r="T1249" s="88"/>
      <c r="U1249" s="87">
        <f t="shared" si="341"/>
        <v>0</v>
      </c>
      <c r="V1249" s="324"/>
    </row>
    <row r="1250" spans="1:22" s="85" customFormat="1" ht="28.5">
      <c r="A1250" s="81"/>
      <c r="B1250" s="21" t="s">
        <v>5292</v>
      </c>
      <c r="C1250" s="351" t="s">
        <v>5378</v>
      </c>
      <c r="D1250" s="383" t="s">
        <v>3454</v>
      </c>
      <c r="E1250" s="20" t="str">
        <f t="shared" si="338"/>
        <v>Enter value from column G to column L</v>
      </c>
      <c r="F1250" s="22"/>
      <c r="G1250" s="47"/>
      <c r="H1250" s="47"/>
      <c r="I1250" s="47"/>
      <c r="J1250" s="47"/>
      <c r="K1250" s="47"/>
      <c r="L1250" s="47"/>
      <c r="M1250" s="86"/>
      <c r="N1250" s="90"/>
      <c r="O1250" s="87">
        <f t="shared" si="339"/>
        <v>0</v>
      </c>
      <c r="P1250" s="88"/>
      <c r="Q1250" s="88"/>
      <c r="R1250" s="87">
        <f t="shared" si="340"/>
        <v>0</v>
      </c>
      <c r="S1250" s="88"/>
      <c r="T1250" s="88"/>
      <c r="U1250" s="87">
        <f t="shared" si="341"/>
        <v>0</v>
      </c>
      <c r="V1250" s="324"/>
    </row>
    <row r="1251" spans="1:22" s="85" customFormat="1" ht="28.5">
      <c r="A1251" s="81"/>
      <c r="B1251" s="21" t="s">
        <v>5293</v>
      </c>
      <c r="C1251" s="351" t="s">
        <v>5379</v>
      </c>
      <c r="D1251" s="383" t="s">
        <v>3454</v>
      </c>
      <c r="E1251" s="20" t="str">
        <f t="shared" si="338"/>
        <v>Enter value from column G to column L</v>
      </c>
      <c r="F1251" s="22"/>
      <c r="G1251" s="47"/>
      <c r="H1251" s="47"/>
      <c r="I1251" s="47"/>
      <c r="J1251" s="47"/>
      <c r="K1251" s="47"/>
      <c r="L1251" s="47"/>
      <c r="M1251" s="86"/>
      <c r="N1251" s="90"/>
      <c r="O1251" s="87">
        <f t="shared" si="339"/>
        <v>0</v>
      </c>
      <c r="P1251" s="88"/>
      <c r="Q1251" s="88"/>
      <c r="R1251" s="87">
        <f t="shared" si="340"/>
        <v>0</v>
      </c>
      <c r="S1251" s="88"/>
      <c r="T1251" s="88"/>
      <c r="U1251" s="87">
        <f t="shared" si="341"/>
        <v>0</v>
      </c>
      <c r="V1251" s="324"/>
    </row>
    <row r="1252" spans="1:22" s="85" customFormat="1" ht="42.75">
      <c r="A1252" s="81"/>
      <c r="B1252" s="21" t="s">
        <v>5294</v>
      </c>
      <c r="C1252" s="351" t="s">
        <v>5434</v>
      </c>
      <c r="D1252" s="383" t="s">
        <v>3454</v>
      </c>
      <c r="E1252" s="20" t="str">
        <f t="shared" si="338"/>
        <v>Enter value from column G to column L</v>
      </c>
      <c r="F1252" s="22"/>
      <c r="G1252" s="47"/>
      <c r="H1252" s="47"/>
      <c r="I1252" s="47"/>
      <c r="J1252" s="47"/>
      <c r="K1252" s="47"/>
      <c r="L1252" s="47"/>
      <c r="M1252" s="86"/>
      <c r="N1252" s="90"/>
      <c r="O1252" s="87">
        <f t="shared" si="339"/>
        <v>0</v>
      </c>
      <c r="P1252" s="88"/>
      <c r="Q1252" s="88"/>
      <c r="R1252" s="87">
        <f t="shared" si="340"/>
        <v>0</v>
      </c>
      <c r="S1252" s="88"/>
      <c r="T1252" s="88"/>
      <c r="U1252" s="87">
        <f t="shared" si="341"/>
        <v>0</v>
      </c>
      <c r="V1252" s="324"/>
    </row>
    <row r="1253" spans="1:22" s="85" customFormat="1" ht="42.75">
      <c r="A1253" s="81"/>
      <c r="B1253" s="21" t="s">
        <v>5295</v>
      </c>
      <c r="C1253" s="351" t="s">
        <v>5380</v>
      </c>
      <c r="D1253" s="383" t="s">
        <v>3454</v>
      </c>
      <c r="E1253" s="20" t="str">
        <f t="shared" si="338"/>
        <v>Enter value from column G to column L</v>
      </c>
      <c r="F1253" s="22"/>
      <c r="G1253" s="47"/>
      <c r="H1253" s="47"/>
      <c r="I1253" s="47"/>
      <c r="J1253" s="47"/>
      <c r="K1253" s="47"/>
      <c r="L1253" s="47"/>
      <c r="M1253" s="86"/>
      <c r="N1253" s="90"/>
      <c r="O1253" s="87">
        <f t="shared" si="339"/>
        <v>0</v>
      </c>
      <c r="P1253" s="88"/>
      <c r="Q1253" s="88"/>
      <c r="R1253" s="87">
        <f t="shared" si="340"/>
        <v>0</v>
      </c>
      <c r="S1253" s="88"/>
      <c r="T1253" s="88"/>
      <c r="U1253" s="87">
        <f t="shared" si="341"/>
        <v>0</v>
      </c>
      <c r="V1253" s="324"/>
    </row>
    <row r="1254" spans="1:22" s="85" customFormat="1" ht="28.5">
      <c r="A1254" s="81"/>
      <c r="B1254" s="21" t="s">
        <v>5296</v>
      </c>
      <c r="C1254" s="351" t="s">
        <v>5381</v>
      </c>
      <c r="D1254" s="383" t="s">
        <v>3454</v>
      </c>
      <c r="E1254" s="20" t="str">
        <f t="shared" si="338"/>
        <v>Enter value from column G to column L</v>
      </c>
      <c r="F1254" s="22"/>
      <c r="G1254" s="47"/>
      <c r="H1254" s="47"/>
      <c r="I1254" s="47"/>
      <c r="J1254" s="47"/>
      <c r="K1254" s="47"/>
      <c r="L1254" s="47"/>
      <c r="M1254" s="86"/>
      <c r="N1254" s="90"/>
      <c r="O1254" s="87">
        <f t="shared" si="339"/>
        <v>0</v>
      </c>
      <c r="P1254" s="88"/>
      <c r="Q1254" s="88"/>
      <c r="R1254" s="87">
        <f t="shared" si="340"/>
        <v>0</v>
      </c>
      <c r="S1254" s="88"/>
      <c r="T1254" s="88"/>
      <c r="U1254" s="87">
        <f t="shared" si="341"/>
        <v>0</v>
      </c>
      <c r="V1254" s="324"/>
    </row>
    <row r="1255" spans="1:22" s="85" customFormat="1" ht="28.5">
      <c r="A1255" s="81"/>
      <c r="B1255" s="21" t="s">
        <v>5297</v>
      </c>
      <c r="C1255" s="351" t="s">
        <v>5382</v>
      </c>
      <c r="D1255" s="383" t="s">
        <v>3454</v>
      </c>
      <c r="E1255" s="20" t="str">
        <f t="shared" si="338"/>
        <v>Enter value from column G to column L</v>
      </c>
      <c r="F1255" s="22"/>
      <c r="G1255" s="47"/>
      <c r="H1255" s="47"/>
      <c r="I1255" s="47"/>
      <c r="J1255" s="47"/>
      <c r="K1255" s="47"/>
      <c r="L1255" s="47"/>
      <c r="M1255" s="86"/>
      <c r="N1255" s="90"/>
      <c r="O1255" s="87">
        <f t="shared" si="339"/>
        <v>0</v>
      </c>
      <c r="P1255" s="88"/>
      <c r="Q1255" s="88"/>
      <c r="R1255" s="87">
        <f t="shared" si="340"/>
        <v>0</v>
      </c>
      <c r="S1255" s="88"/>
      <c r="T1255" s="88"/>
      <c r="U1255" s="87">
        <f t="shared" si="341"/>
        <v>0</v>
      </c>
      <c r="V1255" s="324"/>
    </row>
    <row r="1256" spans="1:22" s="85" customFormat="1" ht="42.75">
      <c r="A1256" s="81"/>
      <c r="B1256" s="21" t="s">
        <v>5298</v>
      </c>
      <c r="C1256" s="351" t="s">
        <v>5435</v>
      </c>
      <c r="D1256" s="383" t="s">
        <v>3454</v>
      </c>
      <c r="E1256" s="20" t="str">
        <f t="shared" ref="E1256:E1290" si="342">IF((COUNT(G1256:L1256)=0),"Enter value from column G to column L",SUM(G1256:L1256))</f>
        <v>Enter value from column G to column L</v>
      </c>
      <c r="F1256" s="22"/>
      <c r="G1256" s="47"/>
      <c r="H1256" s="47"/>
      <c r="I1256" s="47"/>
      <c r="J1256" s="47"/>
      <c r="K1256" s="47"/>
      <c r="L1256" s="47"/>
      <c r="M1256" s="86"/>
      <c r="N1256" s="90"/>
      <c r="O1256" s="87">
        <f t="shared" ref="O1256:O1290" si="343">N1256</f>
        <v>0</v>
      </c>
      <c r="P1256" s="88"/>
      <c r="Q1256" s="88"/>
      <c r="R1256" s="87">
        <f t="shared" ref="R1256:R1290" si="344">Q1256</f>
        <v>0</v>
      </c>
      <c r="S1256" s="88"/>
      <c r="T1256" s="88"/>
      <c r="U1256" s="87">
        <f t="shared" ref="U1256:U1290" si="345">T1256</f>
        <v>0</v>
      </c>
      <c r="V1256" s="324"/>
    </row>
    <row r="1257" spans="1:22" s="85" customFormat="1" ht="42.75">
      <c r="A1257" s="81"/>
      <c r="B1257" s="21" t="s">
        <v>5299</v>
      </c>
      <c r="C1257" s="351" t="s">
        <v>5383</v>
      </c>
      <c r="D1257" s="383" t="s">
        <v>3454</v>
      </c>
      <c r="E1257" s="20" t="str">
        <f t="shared" si="342"/>
        <v>Enter value from column G to column L</v>
      </c>
      <c r="F1257" s="22"/>
      <c r="G1257" s="47"/>
      <c r="H1257" s="47"/>
      <c r="I1257" s="47"/>
      <c r="J1257" s="47"/>
      <c r="K1257" s="47"/>
      <c r="L1257" s="47"/>
      <c r="M1257" s="86"/>
      <c r="N1257" s="90"/>
      <c r="O1257" s="87">
        <f t="shared" si="343"/>
        <v>0</v>
      </c>
      <c r="P1257" s="88"/>
      <c r="Q1257" s="88"/>
      <c r="R1257" s="87">
        <f t="shared" si="344"/>
        <v>0</v>
      </c>
      <c r="S1257" s="88"/>
      <c r="T1257" s="88"/>
      <c r="U1257" s="87">
        <f t="shared" si="345"/>
        <v>0</v>
      </c>
      <c r="V1257" s="324"/>
    </row>
    <row r="1258" spans="1:22" s="85" customFormat="1" ht="28.5">
      <c r="A1258" s="81"/>
      <c r="B1258" s="21" t="s">
        <v>5300</v>
      </c>
      <c r="C1258" s="351" t="s">
        <v>5384</v>
      </c>
      <c r="D1258" s="383" t="s">
        <v>3454</v>
      </c>
      <c r="E1258" s="20" t="str">
        <f t="shared" si="342"/>
        <v>Enter value from column G to column L</v>
      </c>
      <c r="F1258" s="22"/>
      <c r="G1258" s="47"/>
      <c r="H1258" s="47"/>
      <c r="I1258" s="47"/>
      <c r="J1258" s="47"/>
      <c r="K1258" s="47"/>
      <c r="L1258" s="47"/>
      <c r="M1258" s="86"/>
      <c r="N1258" s="90"/>
      <c r="O1258" s="87">
        <f t="shared" si="343"/>
        <v>0</v>
      </c>
      <c r="P1258" s="88"/>
      <c r="Q1258" s="88"/>
      <c r="R1258" s="87">
        <f t="shared" si="344"/>
        <v>0</v>
      </c>
      <c r="S1258" s="88"/>
      <c r="T1258" s="88"/>
      <c r="U1258" s="87">
        <f t="shared" si="345"/>
        <v>0</v>
      </c>
      <c r="V1258" s="324"/>
    </row>
    <row r="1259" spans="1:22" s="85" customFormat="1" ht="28.5">
      <c r="A1259" s="81"/>
      <c r="B1259" s="21" t="s">
        <v>5301</v>
      </c>
      <c r="C1259" s="351" t="s">
        <v>5385</v>
      </c>
      <c r="D1259" s="383" t="s">
        <v>3454</v>
      </c>
      <c r="E1259" s="20" t="str">
        <f t="shared" si="342"/>
        <v>Enter value from column G to column L</v>
      </c>
      <c r="F1259" s="22"/>
      <c r="G1259" s="47"/>
      <c r="H1259" s="47"/>
      <c r="I1259" s="47"/>
      <c r="J1259" s="47"/>
      <c r="K1259" s="47"/>
      <c r="L1259" s="47"/>
      <c r="M1259" s="86"/>
      <c r="N1259" s="90"/>
      <c r="O1259" s="87">
        <f t="shared" si="343"/>
        <v>0</v>
      </c>
      <c r="P1259" s="88"/>
      <c r="Q1259" s="88"/>
      <c r="R1259" s="87">
        <f t="shared" si="344"/>
        <v>0</v>
      </c>
      <c r="S1259" s="88"/>
      <c r="T1259" s="88"/>
      <c r="U1259" s="87">
        <f t="shared" si="345"/>
        <v>0</v>
      </c>
      <c r="V1259" s="324"/>
    </row>
    <row r="1260" spans="1:22" s="85" customFormat="1" ht="42.75">
      <c r="A1260" s="81"/>
      <c r="B1260" s="21" t="s">
        <v>5302</v>
      </c>
      <c r="C1260" s="351" t="s">
        <v>5436</v>
      </c>
      <c r="D1260" s="383" t="s">
        <v>3454</v>
      </c>
      <c r="E1260" s="20" t="str">
        <f t="shared" si="342"/>
        <v>Enter value from column G to column L</v>
      </c>
      <c r="F1260" s="22"/>
      <c r="G1260" s="47"/>
      <c r="H1260" s="47"/>
      <c r="I1260" s="47"/>
      <c r="J1260" s="47"/>
      <c r="K1260" s="47"/>
      <c r="L1260" s="47"/>
      <c r="M1260" s="86"/>
      <c r="N1260" s="90"/>
      <c r="O1260" s="87">
        <f t="shared" si="343"/>
        <v>0</v>
      </c>
      <c r="P1260" s="88"/>
      <c r="Q1260" s="88"/>
      <c r="R1260" s="87">
        <f t="shared" si="344"/>
        <v>0</v>
      </c>
      <c r="S1260" s="88"/>
      <c r="T1260" s="88"/>
      <c r="U1260" s="87">
        <f t="shared" si="345"/>
        <v>0</v>
      </c>
      <c r="V1260" s="324"/>
    </row>
    <row r="1261" spans="1:22" s="85" customFormat="1" ht="42.75">
      <c r="A1261" s="81"/>
      <c r="B1261" s="21" t="s">
        <v>5303</v>
      </c>
      <c r="C1261" s="351" t="s">
        <v>5386</v>
      </c>
      <c r="D1261" s="383" t="s">
        <v>3454</v>
      </c>
      <c r="E1261" s="20" t="str">
        <f t="shared" si="342"/>
        <v>Enter value from column G to column L</v>
      </c>
      <c r="F1261" s="22"/>
      <c r="G1261" s="47"/>
      <c r="H1261" s="47"/>
      <c r="I1261" s="47"/>
      <c r="J1261" s="47"/>
      <c r="K1261" s="47"/>
      <c r="L1261" s="47"/>
      <c r="M1261" s="86"/>
      <c r="N1261" s="90"/>
      <c r="O1261" s="87">
        <f t="shared" si="343"/>
        <v>0</v>
      </c>
      <c r="P1261" s="88"/>
      <c r="Q1261" s="88"/>
      <c r="R1261" s="87">
        <f t="shared" si="344"/>
        <v>0</v>
      </c>
      <c r="S1261" s="88"/>
      <c r="T1261" s="88"/>
      <c r="U1261" s="87">
        <f t="shared" si="345"/>
        <v>0</v>
      </c>
      <c r="V1261" s="324"/>
    </row>
    <row r="1262" spans="1:22" s="85" customFormat="1" ht="28.5">
      <c r="A1262" s="81"/>
      <c r="B1262" s="21" t="s">
        <v>5304</v>
      </c>
      <c r="C1262" s="351" t="s">
        <v>5387</v>
      </c>
      <c r="D1262" s="383" t="s">
        <v>3454</v>
      </c>
      <c r="E1262" s="20" t="str">
        <f t="shared" si="342"/>
        <v>Enter value from column G to column L</v>
      </c>
      <c r="F1262" s="22"/>
      <c r="G1262" s="47"/>
      <c r="H1262" s="47"/>
      <c r="I1262" s="47"/>
      <c r="J1262" s="47"/>
      <c r="K1262" s="47"/>
      <c r="L1262" s="47"/>
      <c r="M1262" s="86"/>
      <c r="N1262" s="90"/>
      <c r="O1262" s="87">
        <f t="shared" si="343"/>
        <v>0</v>
      </c>
      <c r="P1262" s="88"/>
      <c r="Q1262" s="88"/>
      <c r="R1262" s="87">
        <f t="shared" si="344"/>
        <v>0</v>
      </c>
      <c r="S1262" s="88"/>
      <c r="T1262" s="88"/>
      <c r="U1262" s="87">
        <f t="shared" si="345"/>
        <v>0</v>
      </c>
      <c r="V1262" s="324"/>
    </row>
    <row r="1263" spans="1:22" s="85" customFormat="1" ht="28.5">
      <c r="A1263" s="81"/>
      <c r="B1263" s="21" t="s">
        <v>5305</v>
      </c>
      <c r="C1263" s="351" t="s">
        <v>5388</v>
      </c>
      <c r="D1263" s="383" t="s">
        <v>3454</v>
      </c>
      <c r="E1263" s="20" t="str">
        <f t="shared" si="342"/>
        <v>Enter value from column G to column L</v>
      </c>
      <c r="F1263" s="22"/>
      <c r="G1263" s="47"/>
      <c r="H1263" s="47"/>
      <c r="I1263" s="47"/>
      <c r="J1263" s="47"/>
      <c r="K1263" s="47"/>
      <c r="L1263" s="47"/>
      <c r="M1263" s="86"/>
      <c r="N1263" s="90"/>
      <c r="O1263" s="87">
        <f t="shared" si="343"/>
        <v>0</v>
      </c>
      <c r="P1263" s="88"/>
      <c r="Q1263" s="88"/>
      <c r="R1263" s="87">
        <f t="shared" si="344"/>
        <v>0</v>
      </c>
      <c r="S1263" s="88"/>
      <c r="T1263" s="88"/>
      <c r="U1263" s="87">
        <f t="shared" si="345"/>
        <v>0</v>
      </c>
      <c r="V1263" s="324"/>
    </row>
    <row r="1264" spans="1:22" s="85" customFormat="1" ht="42.75">
      <c r="A1264" s="81"/>
      <c r="B1264" s="21" t="s">
        <v>5306</v>
      </c>
      <c r="C1264" s="351" t="s">
        <v>5437</v>
      </c>
      <c r="D1264" s="383" t="s">
        <v>3454</v>
      </c>
      <c r="E1264" s="20" t="str">
        <f t="shared" si="342"/>
        <v>Enter value from column G to column L</v>
      </c>
      <c r="F1264" s="22"/>
      <c r="G1264" s="47"/>
      <c r="H1264" s="47"/>
      <c r="I1264" s="47"/>
      <c r="J1264" s="47"/>
      <c r="K1264" s="47"/>
      <c r="L1264" s="47"/>
      <c r="M1264" s="86"/>
      <c r="N1264" s="90"/>
      <c r="O1264" s="87">
        <f t="shared" si="343"/>
        <v>0</v>
      </c>
      <c r="P1264" s="88"/>
      <c r="Q1264" s="88"/>
      <c r="R1264" s="87">
        <f t="shared" si="344"/>
        <v>0</v>
      </c>
      <c r="S1264" s="88"/>
      <c r="T1264" s="88"/>
      <c r="U1264" s="87">
        <f t="shared" si="345"/>
        <v>0</v>
      </c>
      <c r="V1264" s="324"/>
    </row>
    <row r="1265" spans="1:22" s="85" customFormat="1" ht="42.75">
      <c r="A1265" s="81"/>
      <c r="B1265" s="21" t="s">
        <v>5307</v>
      </c>
      <c r="C1265" s="351" t="s">
        <v>5389</v>
      </c>
      <c r="D1265" s="383" t="s">
        <v>3454</v>
      </c>
      <c r="E1265" s="20" t="str">
        <f t="shared" si="342"/>
        <v>Enter value from column G to column L</v>
      </c>
      <c r="F1265" s="22"/>
      <c r="G1265" s="47"/>
      <c r="H1265" s="47"/>
      <c r="I1265" s="47"/>
      <c r="J1265" s="47"/>
      <c r="K1265" s="47"/>
      <c r="L1265" s="47"/>
      <c r="M1265" s="86"/>
      <c r="N1265" s="90"/>
      <c r="O1265" s="87">
        <f t="shared" si="343"/>
        <v>0</v>
      </c>
      <c r="P1265" s="88"/>
      <c r="Q1265" s="88"/>
      <c r="R1265" s="87">
        <f t="shared" si="344"/>
        <v>0</v>
      </c>
      <c r="S1265" s="88"/>
      <c r="T1265" s="88"/>
      <c r="U1265" s="87">
        <f t="shared" si="345"/>
        <v>0</v>
      </c>
      <c r="V1265" s="324"/>
    </row>
    <row r="1266" spans="1:22" s="85" customFormat="1" ht="28.5">
      <c r="A1266" s="81"/>
      <c r="B1266" s="21" t="s">
        <v>5308</v>
      </c>
      <c r="C1266" s="351" t="s">
        <v>5390</v>
      </c>
      <c r="D1266" s="383" t="s">
        <v>3454</v>
      </c>
      <c r="E1266" s="20" t="str">
        <f t="shared" si="342"/>
        <v>Enter value from column G to column L</v>
      </c>
      <c r="F1266" s="22"/>
      <c r="G1266" s="47"/>
      <c r="H1266" s="47"/>
      <c r="I1266" s="47"/>
      <c r="J1266" s="47"/>
      <c r="K1266" s="47"/>
      <c r="L1266" s="47"/>
      <c r="M1266" s="86"/>
      <c r="N1266" s="90"/>
      <c r="O1266" s="87">
        <f t="shared" si="343"/>
        <v>0</v>
      </c>
      <c r="P1266" s="88"/>
      <c r="Q1266" s="88"/>
      <c r="R1266" s="87">
        <f t="shared" si="344"/>
        <v>0</v>
      </c>
      <c r="S1266" s="88"/>
      <c r="T1266" s="88"/>
      <c r="U1266" s="87">
        <f t="shared" si="345"/>
        <v>0</v>
      </c>
      <c r="V1266" s="324"/>
    </row>
    <row r="1267" spans="1:22" s="85" customFormat="1" ht="28.5">
      <c r="A1267" s="81"/>
      <c r="B1267" s="21" t="s">
        <v>5309</v>
      </c>
      <c r="C1267" s="351" t="s">
        <v>5391</v>
      </c>
      <c r="D1267" s="383" t="s">
        <v>3454</v>
      </c>
      <c r="E1267" s="20" t="str">
        <f t="shared" si="342"/>
        <v>Enter value from column G to column L</v>
      </c>
      <c r="F1267" s="22"/>
      <c r="G1267" s="47"/>
      <c r="H1267" s="47"/>
      <c r="I1267" s="47"/>
      <c r="J1267" s="47"/>
      <c r="K1267" s="47"/>
      <c r="L1267" s="47"/>
      <c r="M1267" s="86"/>
      <c r="N1267" s="90"/>
      <c r="O1267" s="87">
        <f t="shared" si="343"/>
        <v>0</v>
      </c>
      <c r="P1267" s="88"/>
      <c r="Q1267" s="88"/>
      <c r="R1267" s="87">
        <f t="shared" si="344"/>
        <v>0</v>
      </c>
      <c r="S1267" s="88"/>
      <c r="T1267" s="88"/>
      <c r="U1267" s="87">
        <f t="shared" si="345"/>
        <v>0</v>
      </c>
      <c r="V1267" s="324"/>
    </row>
    <row r="1268" spans="1:22" s="85" customFormat="1" ht="42.75">
      <c r="A1268" s="81"/>
      <c r="B1268" s="21" t="s">
        <v>5310</v>
      </c>
      <c r="C1268" s="351" t="s">
        <v>5438</v>
      </c>
      <c r="D1268" s="383" t="s">
        <v>3454</v>
      </c>
      <c r="E1268" s="20" t="str">
        <f t="shared" si="342"/>
        <v>Enter value from column G to column L</v>
      </c>
      <c r="F1268" s="22"/>
      <c r="G1268" s="47"/>
      <c r="H1268" s="47"/>
      <c r="I1268" s="47"/>
      <c r="J1268" s="47"/>
      <c r="K1268" s="47"/>
      <c r="L1268" s="47"/>
      <c r="M1268" s="86"/>
      <c r="N1268" s="90"/>
      <c r="O1268" s="87">
        <f t="shared" si="343"/>
        <v>0</v>
      </c>
      <c r="P1268" s="88"/>
      <c r="Q1268" s="88"/>
      <c r="R1268" s="87">
        <f t="shared" si="344"/>
        <v>0</v>
      </c>
      <c r="S1268" s="88"/>
      <c r="T1268" s="88"/>
      <c r="U1268" s="87">
        <f t="shared" si="345"/>
        <v>0</v>
      </c>
      <c r="V1268" s="324"/>
    </row>
    <row r="1269" spans="1:22" s="85" customFormat="1" ht="42.75">
      <c r="A1269" s="81"/>
      <c r="B1269" s="21" t="s">
        <v>5311</v>
      </c>
      <c r="C1269" s="351" t="s">
        <v>5392</v>
      </c>
      <c r="D1269" s="383" t="s">
        <v>3454</v>
      </c>
      <c r="E1269" s="20" t="str">
        <f t="shared" si="342"/>
        <v>Enter value from column G to column L</v>
      </c>
      <c r="F1269" s="22"/>
      <c r="G1269" s="47"/>
      <c r="H1269" s="47"/>
      <c r="I1269" s="47"/>
      <c r="J1269" s="47"/>
      <c r="K1269" s="47"/>
      <c r="L1269" s="47"/>
      <c r="M1269" s="86"/>
      <c r="N1269" s="90"/>
      <c r="O1269" s="87">
        <f t="shared" si="343"/>
        <v>0</v>
      </c>
      <c r="P1269" s="88"/>
      <c r="Q1269" s="88"/>
      <c r="R1269" s="87">
        <f t="shared" si="344"/>
        <v>0</v>
      </c>
      <c r="S1269" s="88"/>
      <c r="T1269" s="88"/>
      <c r="U1269" s="87">
        <f t="shared" si="345"/>
        <v>0</v>
      </c>
      <c r="V1269" s="324"/>
    </row>
    <row r="1270" spans="1:22" s="85" customFormat="1" ht="28.5">
      <c r="A1270" s="81"/>
      <c r="B1270" s="21" t="s">
        <v>5312</v>
      </c>
      <c r="C1270" s="351" t="s">
        <v>5393</v>
      </c>
      <c r="D1270" s="383" t="s">
        <v>3454</v>
      </c>
      <c r="E1270" s="20" t="str">
        <f t="shared" si="342"/>
        <v>Enter value from column G to column L</v>
      </c>
      <c r="F1270" s="22"/>
      <c r="G1270" s="47"/>
      <c r="H1270" s="47"/>
      <c r="I1270" s="47"/>
      <c r="J1270" s="47"/>
      <c r="K1270" s="47"/>
      <c r="L1270" s="47"/>
      <c r="M1270" s="86"/>
      <c r="N1270" s="90"/>
      <c r="O1270" s="87">
        <f t="shared" si="343"/>
        <v>0</v>
      </c>
      <c r="P1270" s="88"/>
      <c r="Q1270" s="88"/>
      <c r="R1270" s="87">
        <f t="shared" si="344"/>
        <v>0</v>
      </c>
      <c r="S1270" s="88"/>
      <c r="T1270" s="88"/>
      <c r="U1270" s="87">
        <f t="shared" si="345"/>
        <v>0</v>
      </c>
      <c r="V1270" s="324"/>
    </row>
    <row r="1271" spans="1:22" s="85" customFormat="1" ht="28.5">
      <c r="A1271" s="81"/>
      <c r="B1271" s="21" t="s">
        <v>5313</v>
      </c>
      <c r="C1271" s="351" t="s">
        <v>5394</v>
      </c>
      <c r="D1271" s="383" t="s">
        <v>3454</v>
      </c>
      <c r="E1271" s="20" t="str">
        <f t="shared" si="342"/>
        <v>Enter value from column G to column L</v>
      </c>
      <c r="F1271" s="22"/>
      <c r="G1271" s="47"/>
      <c r="H1271" s="47"/>
      <c r="I1271" s="47"/>
      <c r="J1271" s="47"/>
      <c r="K1271" s="47"/>
      <c r="L1271" s="47"/>
      <c r="M1271" s="86"/>
      <c r="N1271" s="90"/>
      <c r="O1271" s="87">
        <f t="shared" si="343"/>
        <v>0</v>
      </c>
      <c r="P1271" s="88"/>
      <c r="Q1271" s="88"/>
      <c r="R1271" s="87">
        <f t="shared" si="344"/>
        <v>0</v>
      </c>
      <c r="S1271" s="88"/>
      <c r="T1271" s="88"/>
      <c r="U1271" s="87">
        <f t="shared" si="345"/>
        <v>0</v>
      </c>
      <c r="V1271" s="324"/>
    </row>
    <row r="1272" spans="1:22" s="85" customFormat="1" ht="42.75">
      <c r="A1272" s="81"/>
      <c r="B1272" s="21" t="s">
        <v>5314</v>
      </c>
      <c r="C1272" s="351" t="s">
        <v>5439</v>
      </c>
      <c r="D1272" s="383" t="s">
        <v>3454</v>
      </c>
      <c r="E1272" s="20" t="str">
        <f t="shared" si="342"/>
        <v>Enter value from column G to column L</v>
      </c>
      <c r="F1272" s="22"/>
      <c r="G1272" s="47"/>
      <c r="H1272" s="47"/>
      <c r="I1272" s="47"/>
      <c r="J1272" s="47"/>
      <c r="K1272" s="47"/>
      <c r="L1272" s="47"/>
      <c r="M1272" s="86"/>
      <c r="N1272" s="90"/>
      <c r="O1272" s="87">
        <f t="shared" si="343"/>
        <v>0</v>
      </c>
      <c r="P1272" s="88"/>
      <c r="Q1272" s="88"/>
      <c r="R1272" s="87">
        <f t="shared" si="344"/>
        <v>0</v>
      </c>
      <c r="S1272" s="88"/>
      <c r="T1272" s="88"/>
      <c r="U1272" s="87">
        <f t="shared" si="345"/>
        <v>0</v>
      </c>
      <c r="V1272" s="324"/>
    </row>
    <row r="1273" spans="1:22" s="85" customFormat="1" ht="42.75">
      <c r="A1273" s="81"/>
      <c r="B1273" s="21" t="s">
        <v>5315</v>
      </c>
      <c r="C1273" s="351" t="s">
        <v>5395</v>
      </c>
      <c r="D1273" s="383" t="s">
        <v>3454</v>
      </c>
      <c r="E1273" s="20" t="str">
        <f t="shared" si="342"/>
        <v>Enter value from column G to column L</v>
      </c>
      <c r="F1273" s="22"/>
      <c r="G1273" s="47"/>
      <c r="H1273" s="47"/>
      <c r="I1273" s="47"/>
      <c r="J1273" s="47"/>
      <c r="K1273" s="47"/>
      <c r="L1273" s="47"/>
      <c r="M1273" s="86"/>
      <c r="N1273" s="90"/>
      <c r="O1273" s="87">
        <f t="shared" si="343"/>
        <v>0</v>
      </c>
      <c r="P1273" s="88"/>
      <c r="Q1273" s="88"/>
      <c r="R1273" s="87">
        <f t="shared" si="344"/>
        <v>0</v>
      </c>
      <c r="S1273" s="88"/>
      <c r="T1273" s="88"/>
      <c r="U1273" s="87">
        <f t="shared" si="345"/>
        <v>0</v>
      </c>
      <c r="V1273" s="324"/>
    </row>
    <row r="1274" spans="1:22" s="85" customFormat="1" ht="28.5">
      <c r="A1274" s="81"/>
      <c r="B1274" s="21" t="s">
        <v>5316</v>
      </c>
      <c r="C1274" s="351" t="s">
        <v>5396</v>
      </c>
      <c r="D1274" s="383" t="s">
        <v>3454</v>
      </c>
      <c r="E1274" s="20" t="str">
        <f t="shared" si="342"/>
        <v>Enter value from column G to column L</v>
      </c>
      <c r="F1274" s="22"/>
      <c r="G1274" s="47"/>
      <c r="H1274" s="47"/>
      <c r="I1274" s="47"/>
      <c r="J1274" s="47"/>
      <c r="K1274" s="47"/>
      <c r="L1274" s="47"/>
      <c r="M1274" s="86"/>
      <c r="N1274" s="90"/>
      <c r="O1274" s="87">
        <f t="shared" si="343"/>
        <v>0</v>
      </c>
      <c r="P1274" s="88"/>
      <c r="Q1274" s="88"/>
      <c r="R1274" s="87">
        <f t="shared" si="344"/>
        <v>0</v>
      </c>
      <c r="S1274" s="88"/>
      <c r="T1274" s="88"/>
      <c r="U1274" s="87">
        <f t="shared" si="345"/>
        <v>0</v>
      </c>
      <c r="V1274" s="324"/>
    </row>
    <row r="1275" spans="1:22" s="85" customFormat="1" ht="28.5">
      <c r="A1275" s="81"/>
      <c r="B1275" s="21" t="s">
        <v>5317</v>
      </c>
      <c r="C1275" s="351" t="s">
        <v>5397</v>
      </c>
      <c r="D1275" s="383" t="s">
        <v>3454</v>
      </c>
      <c r="E1275" s="20" t="str">
        <f t="shared" si="342"/>
        <v>Enter value from column G to column L</v>
      </c>
      <c r="F1275" s="22"/>
      <c r="G1275" s="47"/>
      <c r="H1275" s="47"/>
      <c r="I1275" s="47"/>
      <c r="J1275" s="47"/>
      <c r="K1275" s="47"/>
      <c r="L1275" s="47"/>
      <c r="M1275" s="86"/>
      <c r="N1275" s="90"/>
      <c r="O1275" s="87">
        <f t="shared" si="343"/>
        <v>0</v>
      </c>
      <c r="P1275" s="88"/>
      <c r="Q1275" s="88"/>
      <c r="R1275" s="87">
        <f t="shared" si="344"/>
        <v>0</v>
      </c>
      <c r="S1275" s="88"/>
      <c r="T1275" s="88"/>
      <c r="U1275" s="87">
        <f t="shared" si="345"/>
        <v>0</v>
      </c>
      <c r="V1275" s="324"/>
    </row>
    <row r="1276" spans="1:22" s="85" customFormat="1" ht="42.75">
      <c r="A1276" s="81"/>
      <c r="B1276" s="21" t="s">
        <v>5318</v>
      </c>
      <c r="C1276" s="351" t="s">
        <v>5418</v>
      </c>
      <c r="D1276" s="383" t="s">
        <v>3454</v>
      </c>
      <c r="E1276" s="20" t="str">
        <f t="shared" si="342"/>
        <v>Enter value from column G to column L</v>
      </c>
      <c r="F1276" s="22"/>
      <c r="G1276" s="47"/>
      <c r="H1276" s="47"/>
      <c r="I1276" s="47"/>
      <c r="J1276" s="47"/>
      <c r="K1276" s="47"/>
      <c r="L1276" s="47"/>
      <c r="M1276" s="86"/>
      <c r="N1276" s="90"/>
      <c r="O1276" s="87">
        <f t="shared" si="343"/>
        <v>0</v>
      </c>
      <c r="P1276" s="88"/>
      <c r="Q1276" s="88"/>
      <c r="R1276" s="87">
        <f t="shared" si="344"/>
        <v>0</v>
      </c>
      <c r="S1276" s="88"/>
      <c r="T1276" s="88"/>
      <c r="U1276" s="87">
        <f t="shared" si="345"/>
        <v>0</v>
      </c>
      <c r="V1276" s="324"/>
    </row>
    <row r="1277" spans="1:22" s="85" customFormat="1" ht="42.75">
      <c r="A1277" s="81"/>
      <c r="B1277" s="21" t="s">
        <v>5319</v>
      </c>
      <c r="C1277" s="351" t="s">
        <v>5398</v>
      </c>
      <c r="D1277" s="383" t="s">
        <v>3454</v>
      </c>
      <c r="E1277" s="20" t="str">
        <f t="shared" si="342"/>
        <v>Enter value from column G to column L</v>
      </c>
      <c r="F1277" s="22"/>
      <c r="G1277" s="47"/>
      <c r="H1277" s="47"/>
      <c r="I1277" s="47"/>
      <c r="J1277" s="47"/>
      <c r="K1277" s="47"/>
      <c r="L1277" s="47"/>
      <c r="M1277" s="86"/>
      <c r="N1277" s="90"/>
      <c r="O1277" s="87">
        <f t="shared" si="343"/>
        <v>0</v>
      </c>
      <c r="P1277" s="88"/>
      <c r="Q1277" s="88"/>
      <c r="R1277" s="87">
        <f t="shared" si="344"/>
        <v>0</v>
      </c>
      <c r="S1277" s="88"/>
      <c r="T1277" s="88"/>
      <c r="U1277" s="87">
        <f t="shared" si="345"/>
        <v>0</v>
      </c>
      <c r="V1277" s="324"/>
    </row>
    <row r="1278" spans="1:22" s="85" customFormat="1" ht="28.5">
      <c r="A1278" s="81"/>
      <c r="B1278" s="21" t="s">
        <v>5320</v>
      </c>
      <c r="C1278" s="351" t="s">
        <v>5399</v>
      </c>
      <c r="D1278" s="383" t="s">
        <v>3454</v>
      </c>
      <c r="E1278" s="20" t="str">
        <f t="shared" si="342"/>
        <v>Enter value from column G to column L</v>
      </c>
      <c r="F1278" s="22"/>
      <c r="G1278" s="47"/>
      <c r="H1278" s="47"/>
      <c r="I1278" s="47"/>
      <c r="J1278" s="47"/>
      <c r="K1278" s="47"/>
      <c r="L1278" s="47"/>
      <c r="M1278" s="86"/>
      <c r="N1278" s="90"/>
      <c r="O1278" s="87">
        <f t="shared" si="343"/>
        <v>0</v>
      </c>
      <c r="P1278" s="88"/>
      <c r="Q1278" s="88"/>
      <c r="R1278" s="87">
        <f t="shared" si="344"/>
        <v>0</v>
      </c>
      <c r="S1278" s="88"/>
      <c r="T1278" s="88"/>
      <c r="U1278" s="87">
        <f t="shared" si="345"/>
        <v>0</v>
      </c>
      <c r="V1278" s="324"/>
    </row>
    <row r="1279" spans="1:22" s="85" customFormat="1" ht="28.5">
      <c r="A1279" s="81"/>
      <c r="B1279" s="21" t="s">
        <v>5321</v>
      </c>
      <c r="C1279" s="351" t="s">
        <v>5400</v>
      </c>
      <c r="D1279" s="383" t="s">
        <v>3454</v>
      </c>
      <c r="E1279" s="20" t="str">
        <f t="shared" si="342"/>
        <v>Enter value from column G to column L</v>
      </c>
      <c r="F1279" s="22"/>
      <c r="G1279" s="47"/>
      <c r="H1279" s="47"/>
      <c r="I1279" s="47"/>
      <c r="J1279" s="47"/>
      <c r="K1279" s="47"/>
      <c r="L1279" s="47"/>
      <c r="M1279" s="86"/>
      <c r="N1279" s="90"/>
      <c r="O1279" s="87">
        <f t="shared" si="343"/>
        <v>0</v>
      </c>
      <c r="P1279" s="88"/>
      <c r="Q1279" s="88"/>
      <c r="R1279" s="87">
        <f t="shared" si="344"/>
        <v>0</v>
      </c>
      <c r="S1279" s="88"/>
      <c r="T1279" s="88"/>
      <c r="U1279" s="87">
        <f t="shared" si="345"/>
        <v>0</v>
      </c>
      <c r="V1279" s="324"/>
    </row>
    <row r="1280" spans="1:22" s="85" customFormat="1" ht="42.75">
      <c r="A1280" s="81"/>
      <c r="B1280" s="21" t="s">
        <v>5322</v>
      </c>
      <c r="C1280" s="351" t="s">
        <v>5440</v>
      </c>
      <c r="D1280" s="383" t="s">
        <v>3454</v>
      </c>
      <c r="E1280" s="20" t="str">
        <f t="shared" si="342"/>
        <v>Enter value from column G to column L</v>
      </c>
      <c r="F1280" s="22"/>
      <c r="G1280" s="47"/>
      <c r="H1280" s="47"/>
      <c r="I1280" s="47"/>
      <c r="J1280" s="47"/>
      <c r="K1280" s="47"/>
      <c r="L1280" s="47"/>
      <c r="M1280" s="86"/>
      <c r="N1280" s="90"/>
      <c r="O1280" s="87">
        <f t="shared" si="343"/>
        <v>0</v>
      </c>
      <c r="P1280" s="88"/>
      <c r="Q1280" s="88"/>
      <c r="R1280" s="87">
        <f t="shared" si="344"/>
        <v>0</v>
      </c>
      <c r="S1280" s="88"/>
      <c r="T1280" s="88"/>
      <c r="U1280" s="87">
        <f t="shared" si="345"/>
        <v>0</v>
      </c>
      <c r="V1280" s="324"/>
    </row>
    <row r="1281" spans="1:22" s="85" customFormat="1" ht="42.75">
      <c r="A1281" s="81"/>
      <c r="B1281" s="21" t="s">
        <v>5323</v>
      </c>
      <c r="C1281" s="351" t="s">
        <v>5401</v>
      </c>
      <c r="D1281" s="383" t="s">
        <v>3454</v>
      </c>
      <c r="E1281" s="20" t="str">
        <f t="shared" si="342"/>
        <v>Enter value from column G to column L</v>
      </c>
      <c r="F1281" s="22"/>
      <c r="G1281" s="47"/>
      <c r="H1281" s="47"/>
      <c r="I1281" s="47"/>
      <c r="J1281" s="47"/>
      <c r="K1281" s="47"/>
      <c r="L1281" s="47"/>
      <c r="M1281" s="86"/>
      <c r="N1281" s="90"/>
      <c r="O1281" s="87">
        <f t="shared" si="343"/>
        <v>0</v>
      </c>
      <c r="P1281" s="88"/>
      <c r="Q1281" s="88"/>
      <c r="R1281" s="87">
        <f t="shared" si="344"/>
        <v>0</v>
      </c>
      <c r="S1281" s="88"/>
      <c r="T1281" s="88"/>
      <c r="U1281" s="87">
        <f t="shared" si="345"/>
        <v>0</v>
      </c>
      <c r="V1281" s="324"/>
    </row>
    <row r="1282" spans="1:22" s="85" customFormat="1" ht="28.5">
      <c r="A1282" s="81"/>
      <c r="B1282" s="21" t="s">
        <v>5324</v>
      </c>
      <c r="C1282" s="351" t="s">
        <v>5402</v>
      </c>
      <c r="D1282" s="383" t="s">
        <v>3454</v>
      </c>
      <c r="E1282" s="20" t="str">
        <f t="shared" si="342"/>
        <v>Enter value from column G to column L</v>
      </c>
      <c r="F1282" s="22"/>
      <c r="G1282" s="47"/>
      <c r="H1282" s="47"/>
      <c r="I1282" s="47"/>
      <c r="J1282" s="47"/>
      <c r="K1282" s="47"/>
      <c r="L1282" s="47"/>
      <c r="M1282" s="86"/>
      <c r="N1282" s="90"/>
      <c r="O1282" s="87">
        <f t="shared" si="343"/>
        <v>0</v>
      </c>
      <c r="P1282" s="88"/>
      <c r="Q1282" s="88"/>
      <c r="R1282" s="87">
        <f t="shared" si="344"/>
        <v>0</v>
      </c>
      <c r="S1282" s="88"/>
      <c r="T1282" s="88"/>
      <c r="U1282" s="87">
        <f t="shared" si="345"/>
        <v>0</v>
      </c>
      <c r="V1282" s="324"/>
    </row>
    <row r="1283" spans="1:22" s="85" customFormat="1" ht="28.5">
      <c r="A1283" s="81"/>
      <c r="B1283" s="21" t="s">
        <v>5325</v>
      </c>
      <c r="C1283" s="351" t="s">
        <v>5403</v>
      </c>
      <c r="D1283" s="383" t="s">
        <v>3454</v>
      </c>
      <c r="E1283" s="20" t="str">
        <f t="shared" si="342"/>
        <v>Enter value from column G to column L</v>
      </c>
      <c r="F1283" s="22"/>
      <c r="G1283" s="47"/>
      <c r="H1283" s="47"/>
      <c r="I1283" s="47"/>
      <c r="J1283" s="47"/>
      <c r="K1283" s="47"/>
      <c r="L1283" s="47"/>
      <c r="M1283" s="86"/>
      <c r="N1283" s="90"/>
      <c r="O1283" s="87">
        <f t="shared" si="343"/>
        <v>0</v>
      </c>
      <c r="P1283" s="88"/>
      <c r="Q1283" s="88"/>
      <c r="R1283" s="87">
        <f t="shared" si="344"/>
        <v>0</v>
      </c>
      <c r="S1283" s="88"/>
      <c r="T1283" s="88"/>
      <c r="U1283" s="87">
        <f t="shared" si="345"/>
        <v>0</v>
      </c>
      <c r="V1283" s="324"/>
    </row>
    <row r="1284" spans="1:22" s="85" customFormat="1" ht="42.75">
      <c r="A1284" s="81"/>
      <c r="B1284" s="21" t="s">
        <v>5326</v>
      </c>
      <c r="C1284" s="351" t="s">
        <v>5441</v>
      </c>
      <c r="D1284" s="383" t="s">
        <v>3454</v>
      </c>
      <c r="E1284" s="20" t="str">
        <f t="shared" si="342"/>
        <v>Enter value from column G to column L</v>
      </c>
      <c r="F1284" s="22"/>
      <c r="G1284" s="47"/>
      <c r="H1284" s="47"/>
      <c r="I1284" s="47"/>
      <c r="J1284" s="47"/>
      <c r="K1284" s="47"/>
      <c r="L1284" s="47"/>
      <c r="M1284" s="86"/>
      <c r="N1284" s="90"/>
      <c r="O1284" s="87">
        <f t="shared" si="343"/>
        <v>0</v>
      </c>
      <c r="P1284" s="88"/>
      <c r="Q1284" s="88"/>
      <c r="R1284" s="87">
        <f t="shared" si="344"/>
        <v>0</v>
      </c>
      <c r="S1284" s="88"/>
      <c r="T1284" s="88"/>
      <c r="U1284" s="87">
        <f t="shared" si="345"/>
        <v>0</v>
      </c>
      <c r="V1284" s="324"/>
    </row>
    <row r="1285" spans="1:22" s="85" customFormat="1" ht="42.75">
      <c r="A1285" s="81"/>
      <c r="B1285" s="21" t="s">
        <v>5327</v>
      </c>
      <c r="C1285" s="351" t="s">
        <v>5404</v>
      </c>
      <c r="D1285" s="383" t="s">
        <v>3454</v>
      </c>
      <c r="E1285" s="20" t="str">
        <f t="shared" si="342"/>
        <v>Enter value from column G to column L</v>
      </c>
      <c r="F1285" s="22"/>
      <c r="G1285" s="47"/>
      <c r="H1285" s="47"/>
      <c r="I1285" s="47"/>
      <c r="J1285" s="47"/>
      <c r="K1285" s="47"/>
      <c r="L1285" s="47"/>
      <c r="M1285" s="86"/>
      <c r="N1285" s="90"/>
      <c r="O1285" s="87">
        <f t="shared" si="343"/>
        <v>0</v>
      </c>
      <c r="P1285" s="88"/>
      <c r="Q1285" s="88"/>
      <c r="R1285" s="87">
        <f t="shared" si="344"/>
        <v>0</v>
      </c>
      <c r="S1285" s="88"/>
      <c r="T1285" s="88"/>
      <c r="U1285" s="87">
        <f t="shared" si="345"/>
        <v>0</v>
      </c>
      <c r="V1285" s="324"/>
    </row>
    <row r="1286" spans="1:22" s="85" customFormat="1" ht="28.5">
      <c r="A1286" s="81"/>
      <c r="B1286" s="21" t="s">
        <v>5328</v>
      </c>
      <c r="C1286" s="351" t="s">
        <v>5405</v>
      </c>
      <c r="D1286" s="383" t="s">
        <v>3454</v>
      </c>
      <c r="E1286" s="20" t="str">
        <f t="shared" si="342"/>
        <v>Enter value from column G to column L</v>
      </c>
      <c r="F1286" s="22"/>
      <c r="G1286" s="47"/>
      <c r="H1286" s="47"/>
      <c r="I1286" s="47"/>
      <c r="J1286" s="47"/>
      <c r="K1286" s="47"/>
      <c r="L1286" s="47"/>
      <c r="M1286" s="86"/>
      <c r="N1286" s="90"/>
      <c r="O1286" s="87">
        <f t="shared" si="343"/>
        <v>0</v>
      </c>
      <c r="P1286" s="88"/>
      <c r="Q1286" s="88"/>
      <c r="R1286" s="87">
        <f t="shared" si="344"/>
        <v>0</v>
      </c>
      <c r="S1286" s="88"/>
      <c r="T1286" s="88"/>
      <c r="U1286" s="87">
        <f t="shared" si="345"/>
        <v>0</v>
      </c>
      <c r="V1286" s="324"/>
    </row>
    <row r="1287" spans="1:22" s="85" customFormat="1" ht="28.5">
      <c r="A1287" s="81"/>
      <c r="B1287" s="21" t="s">
        <v>5329</v>
      </c>
      <c r="C1287" s="351" t="s">
        <v>5406</v>
      </c>
      <c r="D1287" s="383" t="s">
        <v>3454</v>
      </c>
      <c r="E1287" s="20" t="str">
        <f t="shared" si="342"/>
        <v>Enter value from column G to column L</v>
      </c>
      <c r="F1287" s="22"/>
      <c r="G1287" s="47"/>
      <c r="H1287" s="47"/>
      <c r="I1287" s="47"/>
      <c r="J1287" s="47"/>
      <c r="K1287" s="47"/>
      <c r="L1287" s="47"/>
      <c r="M1287" s="86"/>
      <c r="N1287" s="90"/>
      <c r="O1287" s="87">
        <f t="shared" si="343"/>
        <v>0</v>
      </c>
      <c r="P1287" s="88"/>
      <c r="Q1287" s="88"/>
      <c r="R1287" s="87">
        <f t="shared" si="344"/>
        <v>0</v>
      </c>
      <c r="S1287" s="88"/>
      <c r="T1287" s="88"/>
      <c r="U1287" s="87">
        <f t="shared" si="345"/>
        <v>0</v>
      </c>
      <c r="V1287" s="324"/>
    </row>
    <row r="1288" spans="1:22" s="85" customFormat="1" ht="42.75">
      <c r="A1288" s="81"/>
      <c r="B1288" s="21" t="s">
        <v>5330</v>
      </c>
      <c r="C1288" s="351" t="s">
        <v>5442</v>
      </c>
      <c r="D1288" s="383" t="s">
        <v>3454</v>
      </c>
      <c r="E1288" s="20" t="str">
        <f t="shared" si="342"/>
        <v>Enter value from column G to column L</v>
      </c>
      <c r="F1288" s="22"/>
      <c r="G1288" s="47"/>
      <c r="H1288" s="47"/>
      <c r="I1288" s="47"/>
      <c r="J1288" s="47"/>
      <c r="K1288" s="47"/>
      <c r="L1288" s="47"/>
      <c r="M1288" s="86"/>
      <c r="N1288" s="90"/>
      <c r="O1288" s="87">
        <f t="shared" si="343"/>
        <v>0</v>
      </c>
      <c r="P1288" s="88"/>
      <c r="Q1288" s="88"/>
      <c r="R1288" s="87">
        <f t="shared" si="344"/>
        <v>0</v>
      </c>
      <c r="S1288" s="88"/>
      <c r="T1288" s="88"/>
      <c r="U1288" s="87">
        <f t="shared" si="345"/>
        <v>0</v>
      </c>
      <c r="V1288" s="324"/>
    </row>
    <row r="1289" spans="1:22" s="85" customFormat="1" ht="42.75">
      <c r="A1289" s="81"/>
      <c r="B1289" s="21" t="s">
        <v>5331</v>
      </c>
      <c r="C1289" s="351" t="s">
        <v>5407</v>
      </c>
      <c r="D1289" s="383" t="s">
        <v>3454</v>
      </c>
      <c r="E1289" s="20" t="str">
        <f t="shared" si="342"/>
        <v>Enter value from column G to column L</v>
      </c>
      <c r="F1289" s="22"/>
      <c r="G1289" s="47"/>
      <c r="H1289" s="47"/>
      <c r="I1289" s="47"/>
      <c r="J1289" s="47"/>
      <c r="K1289" s="47"/>
      <c r="L1289" s="47"/>
      <c r="M1289" s="86"/>
      <c r="N1289" s="90"/>
      <c r="O1289" s="87">
        <f t="shared" si="343"/>
        <v>0</v>
      </c>
      <c r="P1289" s="88"/>
      <c r="Q1289" s="88"/>
      <c r="R1289" s="87">
        <f t="shared" si="344"/>
        <v>0</v>
      </c>
      <c r="S1289" s="88"/>
      <c r="T1289" s="88"/>
      <c r="U1289" s="87">
        <f t="shared" si="345"/>
        <v>0</v>
      </c>
      <c r="V1289" s="324"/>
    </row>
    <row r="1290" spans="1:22" s="85" customFormat="1" ht="28.5">
      <c r="A1290" s="81"/>
      <c r="B1290" s="21" t="s">
        <v>5332</v>
      </c>
      <c r="C1290" s="351" t="s">
        <v>5408</v>
      </c>
      <c r="D1290" s="383" t="s">
        <v>3454</v>
      </c>
      <c r="E1290" s="20" t="str">
        <f t="shared" si="342"/>
        <v>Enter value from column G to column L</v>
      </c>
      <c r="F1290" s="22"/>
      <c r="G1290" s="47"/>
      <c r="H1290" s="47"/>
      <c r="I1290" s="47"/>
      <c r="J1290" s="47"/>
      <c r="K1290" s="47"/>
      <c r="L1290" s="47"/>
      <c r="M1290" s="86"/>
      <c r="N1290" s="90"/>
      <c r="O1290" s="87">
        <f t="shared" si="343"/>
        <v>0</v>
      </c>
      <c r="P1290" s="88"/>
      <c r="Q1290" s="88"/>
      <c r="R1290" s="87">
        <f t="shared" si="344"/>
        <v>0</v>
      </c>
      <c r="S1290" s="88"/>
      <c r="T1290" s="88"/>
      <c r="U1290" s="87">
        <f t="shared" si="345"/>
        <v>0</v>
      </c>
      <c r="V1290" s="324"/>
    </row>
    <row r="1291" spans="1:22" s="85" customFormat="1" ht="28.5">
      <c r="A1291" s="81"/>
      <c r="B1291" s="21" t="s">
        <v>5461</v>
      </c>
      <c r="C1291" s="351" t="s">
        <v>5443</v>
      </c>
      <c r="D1291" s="383" t="s">
        <v>3454</v>
      </c>
      <c r="E1291" s="20" t="str">
        <f t="shared" ref="E1291" si="346">IF((COUNT(G1291:L1291)=0),"Enter value from column G to column L",SUM(G1291:L1291))</f>
        <v>Enter value from column G to column L</v>
      </c>
      <c r="F1291" s="22"/>
      <c r="G1291" s="47"/>
      <c r="H1291" s="47"/>
      <c r="I1291" s="47"/>
      <c r="J1291" s="47"/>
      <c r="K1291" s="47"/>
      <c r="L1291" s="47"/>
      <c r="M1291" s="86"/>
      <c r="N1291" s="90"/>
      <c r="O1291" s="87">
        <f t="shared" ref="O1291" si="347">N1291</f>
        <v>0</v>
      </c>
      <c r="P1291" s="88"/>
      <c r="Q1291" s="88"/>
      <c r="R1291" s="87">
        <f t="shared" ref="R1291" si="348">Q1291</f>
        <v>0</v>
      </c>
      <c r="S1291" s="88"/>
      <c r="T1291" s="88"/>
      <c r="U1291" s="87">
        <f t="shared" ref="U1291" si="349">T1291</f>
        <v>0</v>
      </c>
      <c r="V1291" s="324"/>
    </row>
    <row r="1292" spans="1:22" s="85" customFormat="1" ht="28.5">
      <c r="A1292" s="81"/>
      <c r="B1292" s="21" t="s">
        <v>5462</v>
      </c>
      <c r="C1292" s="351" t="s">
        <v>5444</v>
      </c>
      <c r="D1292" s="383" t="s">
        <v>3454</v>
      </c>
      <c r="E1292" s="20" t="str">
        <f t="shared" ref="E1292:E1301" si="350">IF((COUNT(G1292:L1292)=0),"Enter value from column G to column L",SUM(G1292:L1292))</f>
        <v>Enter value from column G to column L</v>
      </c>
      <c r="F1292" s="22"/>
      <c r="G1292" s="47"/>
      <c r="H1292" s="47"/>
      <c r="I1292" s="47"/>
      <c r="J1292" s="47"/>
      <c r="K1292" s="47"/>
      <c r="L1292" s="47"/>
      <c r="M1292" s="86"/>
      <c r="N1292" s="90"/>
      <c r="O1292" s="87">
        <f t="shared" ref="O1292:O1301" si="351">N1292</f>
        <v>0</v>
      </c>
      <c r="P1292" s="88"/>
      <c r="Q1292" s="88"/>
      <c r="R1292" s="87">
        <f t="shared" ref="R1292:R1301" si="352">Q1292</f>
        <v>0</v>
      </c>
      <c r="S1292" s="88"/>
      <c r="T1292" s="88"/>
      <c r="U1292" s="87">
        <f t="shared" ref="U1292:U1301" si="353">T1292</f>
        <v>0</v>
      </c>
      <c r="V1292" s="324"/>
    </row>
    <row r="1293" spans="1:22" s="85" customFormat="1" ht="28.5">
      <c r="A1293" s="81"/>
      <c r="B1293" s="21" t="s">
        <v>5463</v>
      </c>
      <c r="C1293" s="351" t="s">
        <v>5445</v>
      </c>
      <c r="D1293" s="383" t="s">
        <v>3454</v>
      </c>
      <c r="E1293" s="20" t="str">
        <f t="shared" si="350"/>
        <v>Enter value from column G to column L</v>
      </c>
      <c r="F1293" s="22"/>
      <c r="G1293" s="47"/>
      <c r="H1293" s="47"/>
      <c r="I1293" s="47"/>
      <c r="J1293" s="47"/>
      <c r="K1293" s="47"/>
      <c r="L1293" s="47"/>
      <c r="M1293" s="86"/>
      <c r="N1293" s="90"/>
      <c r="O1293" s="87">
        <f t="shared" si="351"/>
        <v>0</v>
      </c>
      <c r="P1293" s="88"/>
      <c r="Q1293" s="88"/>
      <c r="R1293" s="87">
        <f t="shared" si="352"/>
        <v>0</v>
      </c>
      <c r="S1293" s="88"/>
      <c r="T1293" s="88"/>
      <c r="U1293" s="87">
        <f t="shared" si="353"/>
        <v>0</v>
      </c>
      <c r="V1293" s="324"/>
    </row>
    <row r="1294" spans="1:22" s="85" customFormat="1" ht="28.5">
      <c r="A1294" s="81"/>
      <c r="B1294" s="21" t="s">
        <v>5464</v>
      </c>
      <c r="C1294" s="351" t="s">
        <v>5446</v>
      </c>
      <c r="D1294" s="383" t="s">
        <v>3454</v>
      </c>
      <c r="E1294" s="20" t="str">
        <f t="shared" si="350"/>
        <v>Enter value from column G to column L</v>
      </c>
      <c r="F1294" s="22"/>
      <c r="G1294" s="47"/>
      <c r="H1294" s="47"/>
      <c r="I1294" s="47"/>
      <c r="J1294" s="47"/>
      <c r="K1294" s="47"/>
      <c r="L1294" s="47"/>
      <c r="M1294" s="86"/>
      <c r="N1294" s="90"/>
      <c r="O1294" s="87">
        <f t="shared" si="351"/>
        <v>0</v>
      </c>
      <c r="P1294" s="88"/>
      <c r="Q1294" s="88"/>
      <c r="R1294" s="87">
        <f t="shared" si="352"/>
        <v>0</v>
      </c>
      <c r="S1294" s="88"/>
      <c r="T1294" s="88"/>
      <c r="U1294" s="87">
        <f t="shared" si="353"/>
        <v>0</v>
      </c>
      <c r="V1294" s="324"/>
    </row>
    <row r="1295" spans="1:22" s="85" customFormat="1" ht="28.5">
      <c r="A1295" s="81"/>
      <c r="B1295" s="21" t="s">
        <v>5465</v>
      </c>
      <c r="C1295" s="351" t="s">
        <v>5447</v>
      </c>
      <c r="D1295" s="383" t="s">
        <v>3454</v>
      </c>
      <c r="E1295" s="20" t="str">
        <f t="shared" si="350"/>
        <v>Enter value from column G to column L</v>
      </c>
      <c r="F1295" s="22"/>
      <c r="G1295" s="47"/>
      <c r="H1295" s="47"/>
      <c r="I1295" s="47"/>
      <c r="J1295" s="47"/>
      <c r="K1295" s="47"/>
      <c r="L1295" s="47"/>
      <c r="M1295" s="86"/>
      <c r="N1295" s="90"/>
      <c r="O1295" s="87">
        <f t="shared" si="351"/>
        <v>0</v>
      </c>
      <c r="P1295" s="88"/>
      <c r="Q1295" s="88"/>
      <c r="R1295" s="87">
        <f t="shared" si="352"/>
        <v>0</v>
      </c>
      <c r="S1295" s="88"/>
      <c r="T1295" s="88"/>
      <c r="U1295" s="87">
        <f t="shared" si="353"/>
        <v>0</v>
      </c>
      <c r="V1295" s="324"/>
    </row>
    <row r="1296" spans="1:22" s="85" customFormat="1" ht="28.5">
      <c r="A1296" s="81"/>
      <c r="B1296" s="21" t="s">
        <v>5466</v>
      </c>
      <c r="C1296" s="351" t="s">
        <v>5448</v>
      </c>
      <c r="D1296" s="383" t="s">
        <v>3454</v>
      </c>
      <c r="E1296" s="20" t="str">
        <f t="shared" si="350"/>
        <v>Enter value from column G to column L</v>
      </c>
      <c r="F1296" s="22"/>
      <c r="G1296" s="47"/>
      <c r="H1296" s="47"/>
      <c r="I1296" s="47"/>
      <c r="J1296" s="47"/>
      <c r="K1296" s="47"/>
      <c r="L1296" s="47"/>
      <c r="M1296" s="86"/>
      <c r="N1296" s="90"/>
      <c r="O1296" s="87">
        <f t="shared" si="351"/>
        <v>0</v>
      </c>
      <c r="P1296" s="88"/>
      <c r="Q1296" s="88"/>
      <c r="R1296" s="87">
        <f t="shared" si="352"/>
        <v>0</v>
      </c>
      <c r="S1296" s="88"/>
      <c r="T1296" s="88"/>
      <c r="U1296" s="87">
        <f t="shared" si="353"/>
        <v>0</v>
      </c>
      <c r="V1296" s="324"/>
    </row>
    <row r="1297" spans="1:22" s="85" customFormat="1" ht="28.5">
      <c r="A1297" s="81"/>
      <c r="B1297" s="21" t="s">
        <v>5467</v>
      </c>
      <c r="C1297" s="351" t="s">
        <v>5449</v>
      </c>
      <c r="D1297" s="383" t="s">
        <v>3454</v>
      </c>
      <c r="E1297" s="20" t="str">
        <f t="shared" si="350"/>
        <v>Enter value from column G to column L</v>
      </c>
      <c r="F1297" s="22"/>
      <c r="G1297" s="47"/>
      <c r="H1297" s="47"/>
      <c r="I1297" s="47"/>
      <c r="J1297" s="47"/>
      <c r="K1297" s="47"/>
      <c r="L1297" s="47"/>
      <c r="M1297" s="86"/>
      <c r="N1297" s="90"/>
      <c r="O1297" s="87">
        <f t="shared" si="351"/>
        <v>0</v>
      </c>
      <c r="P1297" s="88"/>
      <c r="Q1297" s="88"/>
      <c r="R1297" s="87">
        <f t="shared" si="352"/>
        <v>0</v>
      </c>
      <c r="S1297" s="88"/>
      <c r="T1297" s="88"/>
      <c r="U1297" s="87">
        <f t="shared" si="353"/>
        <v>0</v>
      </c>
      <c r="V1297" s="324"/>
    </row>
    <row r="1298" spans="1:22" s="85" customFormat="1" ht="28.5">
      <c r="A1298" s="81"/>
      <c r="B1298" s="21" t="s">
        <v>5468</v>
      </c>
      <c r="C1298" s="351" t="s">
        <v>5450</v>
      </c>
      <c r="D1298" s="383" t="s">
        <v>3454</v>
      </c>
      <c r="E1298" s="20" t="str">
        <f t="shared" si="350"/>
        <v>Enter value from column G to column L</v>
      </c>
      <c r="F1298" s="22"/>
      <c r="G1298" s="47"/>
      <c r="H1298" s="47"/>
      <c r="I1298" s="47"/>
      <c r="J1298" s="47"/>
      <c r="K1298" s="47"/>
      <c r="L1298" s="47"/>
      <c r="M1298" s="86"/>
      <c r="N1298" s="90"/>
      <c r="O1298" s="87">
        <f t="shared" si="351"/>
        <v>0</v>
      </c>
      <c r="P1298" s="88"/>
      <c r="Q1298" s="88"/>
      <c r="R1298" s="87">
        <f t="shared" si="352"/>
        <v>0</v>
      </c>
      <c r="S1298" s="88"/>
      <c r="T1298" s="88"/>
      <c r="U1298" s="87">
        <f t="shared" si="353"/>
        <v>0</v>
      </c>
      <c r="V1298" s="324"/>
    </row>
    <row r="1299" spans="1:22" s="85" customFormat="1" ht="28.5">
      <c r="A1299" s="81"/>
      <c r="B1299" s="21" t="s">
        <v>5469</v>
      </c>
      <c r="C1299" s="351" t="s">
        <v>5451</v>
      </c>
      <c r="D1299" s="383" t="s">
        <v>3454</v>
      </c>
      <c r="E1299" s="20" t="str">
        <f t="shared" si="350"/>
        <v>Enter value from column G to column L</v>
      </c>
      <c r="F1299" s="22"/>
      <c r="G1299" s="47"/>
      <c r="H1299" s="47"/>
      <c r="I1299" s="47"/>
      <c r="J1299" s="47"/>
      <c r="K1299" s="47"/>
      <c r="L1299" s="47"/>
      <c r="M1299" s="86"/>
      <c r="N1299" s="90"/>
      <c r="O1299" s="87">
        <f t="shared" si="351"/>
        <v>0</v>
      </c>
      <c r="P1299" s="88"/>
      <c r="Q1299" s="88"/>
      <c r="R1299" s="87">
        <f t="shared" si="352"/>
        <v>0</v>
      </c>
      <c r="S1299" s="88"/>
      <c r="T1299" s="88"/>
      <c r="U1299" s="87">
        <f t="shared" si="353"/>
        <v>0</v>
      </c>
      <c r="V1299" s="324"/>
    </row>
    <row r="1300" spans="1:22" s="85" customFormat="1" ht="28.5">
      <c r="A1300" s="81"/>
      <c r="B1300" s="21" t="s">
        <v>5470</v>
      </c>
      <c r="C1300" s="351" t="s">
        <v>5452</v>
      </c>
      <c r="D1300" s="383" t="s">
        <v>3454</v>
      </c>
      <c r="E1300" s="20" t="str">
        <f t="shared" si="350"/>
        <v>Enter value from column G to column L</v>
      </c>
      <c r="F1300" s="22"/>
      <c r="G1300" s="47"/>
      <c r="H1300" s="47"/>
      <c r="I1300" s="47"/>
      <c r="J1300" s="47"/>
      <c r="K1300" s="47"/>
      <c r="L1300" s="47"/>
      <c r="M1300" s="86"/>
      <c r="N1300" s="90"/>
      <c r="O1300" s="87">
        <f t="shared" si="351"/>
        <v>0</v>
      </c>
      <c r="P1300" s="88"/>
      <c r="Q1300" s="88"/>
      <c r="R1300" s="87">
        <f t="shared" si="352"/>
        <v>0</v>
      </c>
      <c r="S1300" s="88"/>
      <c r="T1300" s="88"/>
      <c r="U1300" s="87">
        <f t="shared" si="353"/>
        <v>0</v>
      </c>
      <c r="V1300" s="324"/>
    </row>
    <row r="1301" spans="1:22" s="85" customFormat="1" ht="28.5">
      <c r="A1301" s="81"/>
      <c r="B1301" s="21" t="s">
        <v>5471</v>
      </c>
      <c r="C1301" s="351" t="s">
        <v>5453</v>
      </c>
      <c r="D1301" s="383" t="s">
        <v>3454</v>
      </c>
      <c r="E1301" s="20" t="str">
        <f t="shared" si="350"/>
        <v>Enter value from column G to column L</v>
      </c>
      <c r="F1301" s="22"/>
      <c r="G1301" s="47"/>
      <c r="H1301" s="47"/>
      <c r="I1301" s="47"/>
      <c r="J1301" s="47"/>
      <c r="K1301" s="47"/>
      <c r="L1301" s="47"/>
      <c r="M1301" s="86"/>
      <c r="N1301" s="90"/>
      <c r="O1301" s="87">
        <f t="shared" si="351"/>
        <v>0</v>
      </c>
      <c r="P1301" s="88"/>
      <c r="Q1301" s="88"/>
      <c r="R1301" s="87">
        <f t="shared" si="352"/>
        <v>0</v>
      </c>
      <c r="S1301" s="88"/>
      <c r="T1301" s="88"/>
      <c r="U1301" s="87">
        <f t="shared" si="353"/>
        <v>0</v>
      </c>
      <c r="V1301" s="324"/>
    </row>
    <row r="1302" spans="1:22" s="85" customFormat="1" ht="28.5">
      <c r="A1302" s="81"/>
      <c r="B1302" s="21" t="s">
        <v>5472</v>
      </c>
      <c r="C1302" s="351" t="s">
        <v>5454</v>
      </c>
      <c r="D1302" s="383" t="s">
        <v>3454</v>
      </c>
      <c r="E1302" s="20" t="str">
        <f t="shared" ref="E1302:E1308" si="354">IF((COUNT(G1302:L1302)=0),"Enter value from column G to column L",SUM(G1302:L1302))</f>
        <v>Enter value from column G to column L</v>
      </c>
      <c r="F1302" s="22"/>
      <c r="G1302" s="47"/>
      <c r="H1302" s="47"/>
      <c r="I1302" s="47"/>
      <c r="J1302" s="47"/>
      <c r="K1302" s="47"/>
      <c r="L1302" s="47"/>
      <c r="M1302" s="86"/>
      <c r="N1302" s="90"/>
      <c r="O1302" s="87">
        <f t="shared" ref="O1302:O1308" si="355">N1302</f>
        <v>0</v>
      </c>
      <c r="P1302" s="88"/>
      <c r="Q1302" s="88"/>
      <c r="R1302" s="87">
        <f t="shared" ref="R1302:R1308" si="356">Q1302</f>
        <v>0</v>
      </c>
      <c r="S1302" s="88"/>
      <c r="T1302" s="88"/>
      <c r="U1302" s="87">
        <f t="shared" ref="U1302:U1308" si="357">T1302</f>
        <v>0</v>
      </c>
      <c r="V1302" s="324"/>
    </row>
    <row r="1303" spans="1:22" s="85" customFormat="1" ht="28.5">
      <c r="A1303" s="81"/>
      <c r="B1303" s="21" t="s">
        <v>5473</v>
      </c>
      <c r="C1303" s="351" t="s">
        <v>5455</v>
      </c>
      <c r="D1303" s="383" t="s">
        <v>3454</v>
      </c>
      <c r="E1303" s="20" t="str">
        <f t="shared" si="354"/>
        <v>Enter value from column G to column L</v>
      </c>
      <c r="F1303" s="22"/>
      <c r="G1303" s="47"/>
      <c r="H1303" s="47"/>
      <c r="I1303" s="47"/>
      <c r="J1303" s="47"/>
      <c r="K1303" s="47"/>
      <c r="L1303" s="47"/>
      <c r="M1303" s="86"/>
      <c r="N1303" s="90"/>
      <c r="O1303" s="87">
        <f t="shared" si="355"/>
        <v>0</v>
      </c>
      <c r="P1303" s="88"/>
      <c r="Q1303" s="88"/>
      <c r="R1303" s="87">
        <f t="shared" si="356"/>
        <v>0</v>
      </c>
      <c r="S1303" s="88"/>
      <c r="T1303" s="88"/>
      <c r="U1303" s="87">
        <f t="shared" si="357"/>
        <v>0</v>
      </c>
      <c r="V1303" s="324"/>
    </row>
    <row r="1304" spans="1:22" s="85" customFormat="1" ht="28.5">
      <c r="A1304" s="81"/>
      <c r="B1304" s="21" t="s">
        <v>5474</v>
      </c>
      <c r="C1304" s="351" t="s">
        <v>5456</v>
      </c>
      <c r="D1304" s="383" t="s">
        <v>3454</v>
      </c>
      <c r="E1304" s="20" t="str">
        <f t="shared" si="354"/>
        <v>Enter value from column G to column L</v>
      </c>
      <c r="F1304" s="22"/>
      <c r="G1304" s="47"/>
      <c r="H1304" s="47"/>
      <c r="I1304" s="47"/>
      <c r="J1304" s="47"/>
      <c r="K1304" s="47"/>
      <c r="L1304" s="47"/>
      <c r="M1304" s="86"/>
      <c r="N1304" s="90"/>
      <c r="O1304" s="87">
        <f t="shared" si="355"/>
        <v>0</v>
      </c>
      <c r="P1304" s="88"/>
      <c r="Q1304" s="88"/>
      <c r="R1304" s="87">
        <f t="shared" si="356"/>
        <v>0</v>
      </c>
      <c r="S1304" s="88"/>
      <c r="T1304" s="88"/>
      <c r="U1304" s="87">
        <f t="shared" si="357"/>
        <v>0</v>
      </c>
      <c r="V1304" s="324"/>
    </row>
    <row r="1305" spans="1:22" s="85" customFormat="1" ht="28.5">
      <c r="A1305" s="81"/>
      <c r="B1305" s="21" t="s">
        <v>5475</v>
      </c>
      <c r="C1305" s="351" t="s">
        <v>5457</v>
      </c>
      <c r="D1305" s="383" t="s">
        <v>3454</v>
      </c>
      <c r="E1305" s="20" t="str">
        <f t="shared" si="354"/>
        <v>Enter value from column G to column L</v>
      </c>
      <c r="F1305" s="22"/>
      <c r="G1305" s="47"/>
      <c r="H1305" s="47"/>
      <c r="I1305" s="47"/>
      <c r="J1305" s="47"/>
      <c r="K1305" s="47"/>
      <c r="L1305" s="47"/>
      <c r="M1305" s="86"/>
      <c r="N1305" s="90"/>
      <c r="O1305" s="87">
        <f t="shared" si="355"/>
        <v>0</v>
      </c>
      <c r="P1305" s="88"/>
      <c r="Q1305" s="88"/>
      <c r="R1305" s="87">
        <f t="shared" si="356"/>
        <v>0</v>
      </c>
      <c r="S1305" s="88"/>
      <c r="T1305" s="88"/>
      <c r="U1305" s="87">
        <f t="shared" si="357"/>
        <v>0</v>
      </c>
      <c r="V1305" s="324"/>
    </row>
    <row r="1306" spans="1:22" s="85" customFormat="1" ht="28.5">
      <c r="A1306" s="81"/>
      <c r="B1306" s="21" t="s">
        <v>5476</v>
      </c>
      <c r="C1306" s="351" t="s">
        <v>5458</v>
      </c>
      <c r="D1306" s="383" t="s">
        <v>3454</v>
      </c>
      <c r="E1306" s="20" t="str">
        <f t="shared" si="354"/>
        <v>Enter value from column G to column L</v>
      </c>
      <c r="F1306" s="22"/>
      <c r="G1306" s="47"/>
      <c r="H1306" s="47"/>
      <c r="I1306" s="47"/>
      <c r="J1306" s="47"/>
      <c r="K1306" s="47"/>
      <c r="L1306" s="47"/>
      <c r="M1306" s="86"/>
      <c r="N1306" s="90"/>
      <c r="O1306" s="87">
        <f t="shared" si="355"/>
        <v>0</v>
      </c>
      <c r="P1306" s="88"/>
      <c r="Q1306" s="88"/>
      <c r="R1306" s="87">
        <f t="shared" si="356"/>
        <v>0</v>
      </c>
      <c r="S1306" s="88"/>
      <c r="T1306" s="88"/>
      <c r="U1306" s="87">
        <f t="shared" si="357"/>
        <v>0</v>
      </c>
      <c r="V1306" s="324"/>
    </row>
    <row r="1307" spans="1:22" s="85" customFormat="1" ht="28.5">
      <c r="A1307" s="81"/>
      <c r="B1307" s="21" t="s">
        <v>5477</v>
      </c>
      <c r="C1307" s="351" t="s">
        <v>5459</v>
      </c>
      <c r="D1307" s="383" t="s">
        <v>3454</v>
      </c>
      <c r="E1307" s="20" t="str">
        <f t="shared" si="354"/>
        <v>Enter value from column G to column L</v>
      </c>
      <c r="F1307" s="22"/>
      <c r="G1307" s="47"/>
      <c r="H1307" s="47"/>
      <c r="I1307" s="47"/>
      <c r="J1307" s="47"/>
      <c r="K1307" s="47"/>
      <c r="L1307" s="47"/>
      <c r="M1307" s="86"/>
      <c r="N1307" s="90"/>
      <c r="O1307" s="87">
        <f t="shared" si="355"/>
        <v>0</v>
      </c>
      <c r="P1307" s="88"/>
      <c r="Q1307" s="88"/>
      <c r="R1307" s="87">
        <f t="shared" si="356"/>
        <v>0</v>
      </c>
      <c r="S1307" s="88"/>
      <c r="T1307" s="88"/>
      <c r="U1307" s="87">
        <f t="shared" si="357"/>
        <v>0</v>
      </c>
      <c r="V1307" s="324"/>
    </row>
    <row r="1308" spans="1:22" s="85" customFormat="1" ht="28.5">
      <c r="A1308" s="81"/>
      <c r="B1308" s="21" t="s">
        <v>5478</v>
      </c>
      <c r="C1308" s="351" t="s">
        <v>5460</v>
      </c>
      <c r="D1308" s="383" t="s">
        <v>3454</v>
      </c>
      <c r="E1308" s="20" t="str">
        <f t="shared" si="354"/>
        <v>Enter value from column G to column L</v>
      </c>
      <c r="F1308" s="22"/>
      <c r="G1308" s="47"/>
      <c r="H1308" s="47"/>
      <c r="I1308" s="47"/>
      <c r="J1308" s="47"/>
      <c r="K1308" s="47"/>
      <c r="L1308" s="47"/>
      <c r="M1308" s="86"/>
      <c r="N1308" s="90"/>
      <c r="O1308" s="87">
        <f t="shared" si="355"/>
        <v>0</v>
      </c>
      <c r="P1308" s="88"/>
      <c r="Q1308" s="88"/>
      <c r="R1308" s="87">
        <f t="shared" si="356"/>
        <v>0</v>
      </c>
      <c r="S1308" s="88"/>
      <c r="T1308" s="88"/>
      <c r="U1308" s="87">
        <f t="shared" si="357"/>
        <v>0</v>
      </c>
      <c r="V1308" s="324"/>
    </row>
    <row r="1309" spans="1:22">
      <c r="A1309" s="81"/>
      <c r="B1309" s="369"/>
      <c r="C1309" s="346"/>
      <c r="D1309" s="378"/>
      <c r="E1309" s="254"/>
      <c r="F1309" s="253"/>
      <c r="G1309" s="255"/>
      <c r="H1309" s="255"/>
      <c r="I1309" s="255"/>
      <c r="J1309" s="255"/>
      <c r="K1309" s="255"/>
      <c r="L1309" s="255"/>
      <c r="M1309" s="85"/>
      <c r="N1309" s="260"/>
      <c r="O1309" s="253"/>
      <c r="P1309" s="253"/>
      <c r="Q1309" s="261"/>
      <c r="R1309" s="253"/>
      <c r="S1309" s="253"/>
      <c r="T1309" s="261"/>
      <c r="U1309" s="253"/>
      <c r="V1309" s="262"/>
    </row>
    <row r="1310" spans="1:22" s="72" customFormat="1" ht="30">
      <c r="A1310" s="251">
        <v>700</v>
      </c>
      <c r="B1310" s="370"/>
      <c r="C1310" s="342" t="s">
        <v>4626</v>
      </c>
      <c r="D1310" s="380"/>
      <c r="E1310" s="256"/>
      <c r="F1310" s="252"/>
      <c r="G1310" s="257"/>
      <c r="H1310" s="257"/>
      <c r="I1310" s="257"/>
      <c r="J1310" s="257"/>
      <c r="K1310" s="257"/>
      <c r="L1310" s="257"/>
      <c r="N1310" s="263"/>
      <c r="O1310" s="252"/>
      <c r="P1310" s="252"/>
      <c r="Q1310" s="264"/>
      <c r="R1310" s="252"/>
      <c r="S1310" s="252"/>
      <c r="T1310" s="264"/>
      <c r="U1310" s="252"/>
      <c r="V1310" s="265"/>
    </row>
    <row r="1311" spans="1:22" s="85" customFormat="1" ht="28.5">
      <c r="A1311" s="81"/>
      <c r="B1311" s="356" t="s">
        <v>4612</v>
      </c>
      <c r="C1311" s="356" t="s">
        <v>4613</v>
      </c>
      <c r="D1311" s="383" t="s">
        <v>3453</v>
      </c>
      <c r="E1311" s="20" t="str">
        <f t="shared" ref="E1311:E1317" si="358">IF((COUNT(G1311:L1311)=0),"Enter value from column G to column L",SUM(G1311:L1311))</f>
        <v>Enter value from column G to column L</v>
      </c>
      <c r="F1311" s="22"/>
      <c r="G1311" s="47"/>
      <c r="H1311" s="47"/>
      <c r="I1311" s="47"/>
      <c r="J1311" s="47"/>
      <c r="K1311" s="47"/>
      <c r="L1311" s="47"/>
      <c r="M1311" s="86"/>
      <c r="N1311" s="90"/>
      <c r="O1311" s="87">
        <f t="shared" ref="O1311:O1317" si="359">N1311</f>
        <v>0</v>
      </c>
      <c r="P1311" s="88"/>
      <c r="Q1311" s="88"/>
      <c r="R1311" s="87">
        <f t="shared" ref="R1311:R1317" si="360">Q1311</f>
        <v>0</v>
      </c>
      <c r="S1311" s="88"/>
      <c r="T1311" s="88"/>
      <c r="U1311" s="87">
        <f t="shared" ref="U1311:U1317" si="361">T1311</f>
        <v>0</v>
      </c>
      <c r="V1311" s="324"/>
    </row>
    <row r="1312" spans="1:22" s="85" customFormat="1" ht="28.5">
      <c r="A1312" s="81"/>
      <c r="B1312" s="356" t="s">
        <v>4614</v>
      </c>
      <c r="C1312" s="356" t="s">
        <v>4615</v>
      </c>
      <c r="D1312" s="383" t="s">
        <v>3453</v>
      </c>
      <c r="E1312" s="20" t="str">
        <f t="shared" si="358"/>
        <v>Enter value from column G to column L</v>
      </c>
      <c r="F1312" s="22"/>
      <c r="G1312" s="47"/>
      <c r="H1312" s="47"/>
      <c r="I1312" s="47"/>
      <c r="J1312" s="47"/>
      <c r="K1312" s="47"/>
      <c r="L1312" s="47"/>
      <c r="M1312" s="86"/>
      <c r="N1312" s="90"/>
      <c r="O1312" s="87">
        <f t="shared" si="359"/>
        <v>0</v>
      </c>
      <c r="P1312" s="88"/>
      <c r="Q1312" s="88"/>
      <c r="R1312" s="87">
        <f t="shared" si="360"/>
        <v>0</v>
      </c>
      <c r="S1312" s="88"/>
      <c r="T1312" s="88"/>
      <c r="U1312" s="87">
        <f t="shared" si="361"/>
        <v>0</v>
      </c>
      <c r="V1312" s="324"/>
    </row>
    <row r="1313" spans="1:22" s="85" customFormat="1" ht="28.5">
      <c r="A1313" s="81"/>
      <c r="B1313" s="356" t="s">
        <v>4616</v>
      </c>
      <c r="C1313" s="356" t="s">
        <v>4617</v>
      </c>
      <c r="D1313" s="383" t="s">
        <v>3453</v>
      </c>
      <c r="E1313" s="20" t="str">
        <f t="shared" si="358"/>
        <v>Enter value from column G to column L</v>
      </c>
      <c r="F1313" s="22"/>
      <c r="G1313" s="47"/>
      <c r="H1313" s="47"/>
      <c r="I1313" s="47"/>
      <c r="J1313" s="47"/>
      <c r="K1313" s="47"/>
      <c r="L1313" s="47"/>
      <c r="M1313" s="86"/>
      <c r="N1313" s="90"/>
      <c r="O1313" s="87">
        <f t="shared" si="359"/>
        <v>0</v>
      </c>
      <c r="P1313" s="88"/>
      <c r="Q1313" s="88"/>
      <c r="R1313" s="87">
        <f t="shared" si="360"/>
        <v>0</v>
      </c>
      <c r="S1313" s="88"/>
      <c r="T1313" s="88"/>
      <c r="U1313" s="87">
        <f t="shared" si="361"/>
        <v>0</v>
      </c>
      <c r="V1313" s="324"/>
    </row>
    <row r="1314" spans="1:22" s="85" customFormat="1" ht="28.5">
      <c r="A1314" s="81"/>
      <c r="B1314" s="356" t="s">
        <v>4618</v>
      </c>
      <c r="C1314" s="356" t="s">
        <v>4619</v>
      </c>
      <c r="D1314" s="383" t="s">
        <v>3453</v>
      </c>
      <c r="E1314" s="20" t="str">
        <f t="shared" si="358"/>
        <v>Enter value from column G to column L</v>
      </c>
      <c r="F1314" s="22"/>
      <c r="G1314" s="47"/>
      <c r="H1314" s="47"/>
      <c r="I1314" s="47"/>
      <c r="J1314" s="47"/>
      <c r="K1314" s="47"/>
      <c r="L1314" s="47"/>
      <c r="M1314" s="86"/>
      <c r="N1314" s="90"/>
      <c r="O1314" s="87">
        <f t="shared" si="359"/>
        <v>0</v>
      </c>
      <c r="P1314" s="88"/>
      <c r="Q1314" s="88"/>
      <c r="R1314" s="87">
        <f t="shared" si="360"/>
        <v>0</v>
      </c>
      <c r="S1314" s="88"/>
      <c r="T1314" s="88"/>
      <c r="U1314" s="87">
        <f t="shared" si="361"/>
        <v>0</v>
      </c>
      <c r="V1314" s="324"/>
    </row>
    <row r="1315" spans="1:22" s="85" customFormat="1" ht="28.5">
      <c r="A1315" s="81"/>
      <c r="B1315" s="356" t="s">
        <v>4620</v>
      </c>
      <c r="C1315" s="356" t="s">
        <v>4621</v>
      </c>
      <c r="D1315" s="383" t="s">
        <v>3453</v>
      </c>
      <c r="E1315" s="20" t="str">
        <f t="shared" si="358"/>
        <v>Enter value from column G to column L</v>
      </c>
      <c r="F1315" s="22"/>
      <c r="G1315" s="47"/>
      <c r="H1315" s="47"/>
      <c r="I1315" s="47"/>
      <c r="J1315" s="47"/>
      <c r="K1315" s="47"/>
      <c r="L1315" s="47"/>
      <c r="M1315" s="86"/>
      <c r="N1315" s="90"/>
      <c r="O1315" s="87">
        <f t="shared" si="359"/>
        <v>0</v>
      </c>
      <c r="P1315" s="88"/>
      <c r="Q1315" s="88"/>
      <c r="R1315" s="87">
        <f t="shared" si="360"/>
        <v>0</v>
      </c>
      <c r="S1315" s="88"/>
      <c r="T1315" s="88"/>
      <c r="U1315" s="87">
        <f t="shared" si="361"/>
        <v>0</v>
      </c>
      <c r="V1315" s="324"/>
    </row>
    <row r="1316" spans="1:22" s="85" customFormat="1" ht="28.5">
      <c r="A1316" s="81"/>
      <c r="B1316" s="356" t="s">
        <v>4622</v>
      </c>
      <c r="C1316" s="356" t="s">
        <v>4623</v>
      </c>
      <c r="D1316" s="383" t="s">
        <v>3453</v>
      </c>
      <c r="E1316" s="20" t="str">
        <f t="shared" si="358"/>
        <v>Enter value from column G to column L</v>
      </c>
      <c r="F1316" s="22"/>
      <c r="G1316" s="47"/>
      <c r="H1316" s="47"/>
      <c r="I1316" s="47"/>
      <c r="J1316" s="47"/>
      <c r="K1316" s="47"/>
      <c r="L1316" s="47"/>
      <c r="M1316" s="86"/>
      <c r="N1316" s="90"/>
      <c r="O1316" s="87">
        <f t="shared" si="359"/>
        <v>0</v>
      </c>
      <c r="P1316" s="88"/>
      <c r="Q1316" s="88"/>
      <c r="R1316" s="87">
        <f t="shared" si="360"/>
        <v>0</v>
      </c>
      <c r="S1316" s="88"/>
      <c r="T1316" s="88"/>
      <c r="U1316" s="87">
        <f t="shared" si="361"/>
        <v>0</v>
      </c>
      <c r="V1316" s="324"/>
    </row>
    <row r="1317" spans="1:22" s="85" customFormat="1" ht="28.5">
      <c r="A1317" s="81"/>
      <c r="B1317" s="356" t="s">
        <v>4624</v>
      </c>
      <c r="C1317" s="356" t="s">
        <v>4625</v>
      </c>
      <c r="D1317" s="383" t="s">
        <v>3453</v>
      </c>
      <c r="E1317" s="20" t="str">
        <f t="shared" si="358"/>
        <v>Enter value from column G to column L</v>
      </c>
      <c r="F1317" s="22"/>
      <c r="G1317" s="47"/>
      <c r="H1317" s="47"/>
      <c r="I1317" s="47"/>
      <c r="J1317" s="47"/>
      <c r="K1317" s="47"/>
      <c r="L1317" s="47"/>
      <c r="M1317" s="86"/>
      <c r="N1317" s="90"/>
      <c r="O1317" s="87">
        <f t="shared" si="359"/>
        <v>0</v>
      </c>
      <c r="P1317" s="88"/>
      <c r="Q1317" s="88"/>
      <c r="R1317" s="87">
        <f t="shared" si="360"/>
        <v>0</v>
      </c>
      <c r="S1317" s="88"/>
      <c r="T1317" s="88"/>
      <c r="U1317" s="87">
        <f t="shared" si="361"/>
        <v>0</v>
      </c>
      <c r="V1317" s="324"/>
    </row>
    <row r="1318" spans="1:22" s="85" customFormat="1">
      <c r="A1318" s="81"/>
      <c r="B1318" s="369"/>
      <c r="C1318" s="346"/>
      <c r="D1318" s="378"/>
      <c r="E1318" s="254"/>
      <c r="F1318" s="253"/>
      <c r="G1318" s="255"/>
      <c r="H1318" s="255"/>
      <c r="I1318" s="255"/>
      <c r="J1318" s="255"/>
      <c r="K1318" s="255"/>
      <c r="L1318" s="255"/>
      <c r="N1318" s="260"/>
      <c r="O1318" s="253"/>
      <c r="P1318" s="253"/>
      <c r="Q1318" s="261"/>
      <c r="R1318" s="253"/>
      <c r="S1318" s="253"/>
      <c r="T1318" s="261"/>
      <c r="U1318" s="253"/>
      <c r="V1318" s="262"/>
    </row>
    <row r="1319" spans="1:22" s="72" customFormat="1" ht="15">
      <c r="A1319" s="251">
        <v>700</v>
      </c>
      <c r="B1319" s="370"/>
      <c r="C1319" s="403" t="s">
        <v>5572</v>
      </c>
      <c r="D1319" s="380"/>
      <c r="E1319" s="256"/>
      <c r="F1319" s="252"/>
      <c r="G1319" s="257"/>
      <c r="H1319" s="257"/>
      <c r="I1319" s="257"/>
      <c r="J1319" s="257"/>
      <c r="K1319" s="257"/>
      <c r="L1319" s="257"/>
      <c r="N1319" s="263"/>
      <c r="O1319" s="252"/>
      <c r="P1319" s="252"/>
      <c r="Q1319" s="264"/>
      <c r="R1319" s="252"/>
      <c r="S1319" s="252"/>
      <c r="T1319" s="264"/>
      <c r="U1319" s="252"/>
      <c r="V1319" s="265"/>
    </row>
    <row r="1320" spans="1:22" s="85" customFormat="1">
      <c r="A1320" s="81"/>
      <c r="B1320" s="21"/>
      <c r="C1320" s="400"/>
      <c r="D1320" s="383"/>
      <c r="E1320" s="254"/>
      <c r="F1320" s="253"/>
      <c r="G1320" s="255"/>
      <c r="H1320" s="255"/>
      <c r="I1320" s="255"/>
      <c r="J1320" s="255"/>
      <c r="K1320" s="255"/>
      <c r="L1320" s="255"/>
      <c r="N1320" s="260"/>
      <c r="O1320" s="253"/>
      <c r="P1320" s="253"/>
      <c r="Q1320" s="261"/>
      <c r="R1320" s="253"/>
      <c r="S1320" s="253"/>
      <c r="T1320" s="261"/>
      <c r="U1320" s="253"/>
      <c r="V1320" s="262"/>
    </row>
    <row r="1321" spans="1:22" s="85" customFormat="1" ht="28.5">
      <c r="A1321" s="81"/>
      <c r="B1321" s="21" t="s">
        <v>4627</v>
      </c>
      <c r="C1321" s="356" t="s">
        <v>5570</v>
      </c>
      <c r="D1321" s="383" t="s">
        <v>4628</v>
      </c>
      <c r="E1321" s="20" t="str">
        <f t="shared" ref="E1321:E1322" si="362">IF((COUNT(G1321:L1321)=0),"Enter value from column G to column L",SUM(G1321:L1321))</f>
        <v>Enter value from column G to column L</v>
      </c>
      <c r="F1321" s="22"/>
      <c r="G1321" s="47"/>
      <c r="H1321" s="47"/>
      <c r="I1321" s="47"/>
      <c r="J1321" s="47"/>
      <c r="K1321" s="47"/>
      <c r="L1321" s="47"/>
      <c r="M1321" s="86"/>
      <c r="N1321" s="90"/>
      <c r="O1321" s="87">
        <f t="shared" ref="O1321:O1322" si="363">N1321</f>
        <v>0</v>
      </c>
      <c r="P1321" s="88"/>
      <c r="Q1321" s="88"/>
      <c r="R1321" s="87">
        <f t="shared" ref="R1321:R1322" si="364">Q1321</f>
        <v>0</v>
      </c>
      <c r="S1321" s="88"/>
      <c r="T1321" s="88"/>
      <c r="U1321" s="87">
        <f t="shared" ref="U1321:U1322" si="365">T1321</f>
        <v>0</v>
      </c>
      <c r="V1321" s="324"/>
    </row>
    <row r="1322" spans="1:22" s="85" customFormat="1" ht="28.5">
      <c r="A1322" s="81"/>
      <c r="B1322" s="21" t="s">
        <v>4629</v>
      </c>
      <c r="C1322" s="356" t="s">
        <v>5571</v>
      </c>
      <c r="D1322" s="383" t="s">
        <v>4628</v>
      </c>
      <c r="E1322" s="20" t="str">
        <f t="shared" si="362"/>
        <v>Enter value from column G to column L</v>
      </c>
      <c r="F1322" s="22"/>
      <c r="G1322" s="47"/>
      <c r="H1322" s="47"/>
      <c r="I1322" s="47"/>
      <c r="J1322" s="47"/>
      <c r="K1322" s="47"/>
      <c r="L1322" s="47"/>
      <c r="M1322" s="86"/>
      <c r="N1322" s="90"/>
      <c r="O1322" s="87">
        <f t="shared" si="363"/>
        <v>0</v>
      </c>
      <c r="P1322" s="88"/>
      <c r="Q1322" s="88"/>
      <c r="R1322" s="87">
        <f t="shared" si="364"/>
        <v>0</v>
      </c>
      <c r="S1322" s="88"/>
      <c r="T1322" s="88"/>
      <c r="U1322" s="87">
        <f t="shared" si="365"/>
        <v>0</v>
      </c>
      <c r="V1322" s="324"/>
    </row>
    <row r="1323" spans="1:22" s="85" customFormat="1">
      <c r="A1323" s="83"/>
      <c r="B1323" s="21" t="s">
        <v>4630</v>
      </c>
      <c r="C1323" s="359" t="s">
        <v>4946</v>
      </c>
      <c r="D1323" s="401"/>
      <c r="E1323" s="254"/>
      <c r="F1323" s="253"/>
      <c r="G1323" s="255"/>
      <c r="H1323" s="255"/>
      <c r="I1323" s="255"/>
      <c r="J1323" s="255"/>
      <c r="K1323" s="255"/>
      <c r="L1323" s="255"/>
      <c r="N1323" s="260"/>
      <c r="O1323" s="253"/>
      <c r="P1323" s="253"/>
      <c r="Q1323" s="261"/>
      <c r="R1323" s="253"/>
      <c r="S1323" s="253"/>
      <c r="T1323" s="261"/>
      <c r="U1323" s="253"/>
      <c r="V1323" s="262"/>
    </row>
    <row r="1324" spans="1:22" s="85" customFormat="1">
      <c r="A1324" s="83"/>
      <c r="B1324" s="21"/>
      <c r="C1324" s="402"/>
      <c r="D1324" s="401"/>
      <c r="E1324" s="254"/>
      <c r="F1324" s="253"/>
      <c r="G1324" s="255"/>
      <c r="H1324" s="255"/>
      <c r="I1324" s="255"/>
      <c r="J1324" s="255"/>
      <c r="K1324" s="255"/>
      <c r="L1324" s="255"/>
      <c r="N1324" s="260"/>
      <c r="O1324" s="253"/>
      <c r="P1324" s="253"/>
      <c r="Q1324" s="261"/>
      <c r="R1324" s="253"/>
      <c r="S1324" s="253"/>
      <c r="T1324" s="261"/>
      <c r="U1324" s="253"/>
      <c r="V1324" s="262"/>
    </row>
    <row r="1325" spans="1:22" s="85" customFormat="1">
      <c r="A1325" s="83"/>
      <c r="B1325" s="21"/>
      <c r="C1325" s="400"/>
      <c r="D1325" s="401"/>
      <c r="E1325" s="254"/>
      <c r="F1325" s="253"/>
      <c r="G1325" s="255"/>
      <c r="H1325" s="255"/>
      <c r="I1325" s="255"/>
      <c r="J1325" s="255"/>
      <c r="K1325" s="255"/>
      <c r="L1325" s="255"/>
      <c r="N1325" s="260"/>
      <c r="O1325" s="253"/>
      <c r="P1325" s="253"/>
      <c r="Q1325" s="261"/>
      <c r="R1325" s="253"/>
      <c r="S1325" s="253"/>
      <c r="T1325" s="261"/>
      <c r="U1325" s="253"/>
      <c r="V1325" s="262"/>
    </row>
    <row r="1326" spans="1:22" s="85" customFormat="1">
      <c r="A1326" s="83"/>
      <c r="B1326" s="21" t="s">
        <v>4631</v>
      </c>
      <c r="C1326" s="359" t="s">
        <v>4946</v>
      </c>
      <c r="D1326" s="401"/>
      <c r="E1326" s="254"/>
      <c r="F1326" s="253"/>
      <c r="G1326" s="255"/>
      <c r="H1326" s="255"/>
      <c r="I1326" s="255"/>
      <c r="J1326" s="255"/>
      <c r="K1326" s="255"/>
      <c r="L1326" s="255"/>
      <c r="N1326" s="260"/>
      <c r="O1326" s="253"/>
      <c r="P1326" s="253"/>
      <c r="Q1326" s="261"/>
      <c r="R1326" s="253"/>
      <c r="S1326" s="253"/>
      <c r="T1326" s="261"/>
      <c r="U1326" s="253"/>
      <c r="V1326" s="262"/>
    </row>
    <row r="1327" spans="1:22" s="85" customFormat="1">
      <c r="A1327" s="83"/>
      <c r="B1327" s="21" t="s">
        <v>4632</v>
      </c>
      <c r="C1327" s="359" t="s">
        <v>4946</v>
      </c>
      <c r="D1327" s="401"/>
      <c r="E1327" s="254"/>
      <c r="F1327" s="253"/>
      <c r="G1327" s="255"/>
      <c r="H1327" s="255"/>
      <c r="I1327" s="255"/>
      <c r="J1327" s="255"/>
      <c r="K1327" s="255"/>
      <c r="L1327" s="255"/>
      <c r="N1327" s="260"/>
      <c r="O1327" s="253"/>
      <c r="P1327" s="253"/>
      <c r="Q1327" s="261"/>
      <c r="R1327" s="253"/>
      <c r="S1327" s="253"/>
      <c r="T1327" s="261"/>
      <c r="U1327" s="253"/>
      <c r="V1327" s="262"/>
    </row>
    <row r="1328" spans="1:22" s="85" customFormat="1">
      <c r="A1328" s="83"/>
      <c r="B1328" s="21" t="s">
        <v>4633</v>
      </c>
      <c r="C1328" s="359" t="s">
        <v>4946</v>
      </c>
      <c r="D1328" s="401"/>
      <c r="E1328" s="254"/>
      <c r="F1328" s="253"/>
      <c r="G1328" s="255"/>
      <c r="H1328" s="255"/>
      <c r="I1328" s="255"/>
      <c r="J1328" s="255"/>
      <c r="K1328" s="255"/>
      <c r="L1328" s="255"/>
      <c r="N1328" s="260"/>
      <c r="O1328" s="253"/>
      <c r="P1328" s="253"/>
      <c r="Q1328" s="261"/>
      <c r="R1328" s="253"/>
      <c r="S1328" s="253"/>
      <c r="T1328" s="261"/>
      <c r="U1328" s="253"/>
      <c r="V1328" s="262"/>
    </row>
    <row r="1329" spans="1:22" s="85" customFormat="1">
      <c r="A1329" s="83"/>
      <c r="B1329" s="21"/>
      <c r="C1329" s="402"/>
      <c r="D1329" s="401"/>
      <c r="E1329" s="254"/>
      <c r="F1329" s="253"/>
      <c r="G1329" s="255"/>
      <c r="H1329" s="255"/>
      <c r="I1329" s="255"/>
      <c r="J1329" s="255"/>
      <c r="K1329" s="255"/>
      <c r="L1329" s="255"/>
      <c r="N1329" s="260"/>
      <c r="O1329" s="253"/>
      <c r="P1329" s="253"/>
      <c r="Q1329" s="261"/>
      <c r="R1329" s="253"/>
      <c r="S1329" s="253"/>
      <c r="T1329" s="261"/>
      <c r="U1329" s="253"/>
      <c r="V1329" s="262"/>
    </row>
    <row r="1330" spans="1:22" s="85" customFormat="1">
      <c r="A1330" s="83"/>
      <c r="B1330" s="21"/>
      <c r="C1330" s="400"/>
      <c r="D1330" s="401"/>
      <c r="E1330" s="254"/>
      <c r="F1330" s="253"/>
      <c r="G1330" s="255"/>
      <c r="H1330" s="255"/>
      <c r="I1330" s="255"/>
      <c r="J1330" s="255"/>
      <c r="K1330" s="255"/>
      <c r="L1330" s="255"/>
      <c r="N1330" s="260"/>
      <c r="O1330" s="253"/>
      <c r="P1330" s="253"/>
      <c r="Q1330" s="261"/>
      <c r="R1330" s="253"/>
      <c r="S1330" s="253"/>
      <c r="T1330" s="261"/>
      <c r="U1330" s="253"/>
      <c r="V1330" s="262"/>
    </row>
    <row r="1331" spans="1:22" s="85" customFormat="1">
      <c r="A1331" s="83"/>
      <c r="B1331" s="21" t="s">
        <v>4634</v>
      </c>
      <c r="C1331" s="359" t="s">
        <v>4946</v>
      </c>
      <c r="D1331" s="401"/>
      <c r="E1331" s="254"/>
      <c r="F1331" s="253"/>
      <c r="G1331" s="255"/>
      <c r="H1331" s="255"/>
      <c r="I1331" s="255"/>
      <c r="J1331" s="255"/>
      <c r="K1331" s="255"/>
      <c r="L1331" s="255"/>
      <c r="N1331" s="260"/>
      <c r="O1331" s="253"/>
      <c r="P1331" s="253"/>
      <c r="Q1331" s="261"/>
      <c r="R1331" s="253"/>
      <c r="S1331" s="253"/>
      <c r="T1331" s="261"/>
      <c r="U1331" s="253"/>
      <c r="V1331" s="262"/>
    </row>
    <row r="1332" spans="1:22" s="85" customFormat="1">
      <c r="A1332" s="83"/>
      <c r="B1332" s="21" t="s">
        <v>4635</v>
      </c>
      <c r="C1332" s="359" t="s">
        <v>4946</v>
      </c>
      <c r="D1332" s="401"/>
      <c r="E1332" s="254"/>
      <c r="F1332" s="253"/>
      <c r="G1332" s="255"/>
      <c r="H1332" s="255"/>
      <c r="I1332" s="255"/>
      <c r="J1332" s="255"/>
      <c r="K1332" s="255"/>
      <c r="L1332" s="255"/>
      <c r="N1332" s="260"/>
      <c r="O1332" s="253"/>
      <c r="P1332" s="253"/>
      <c r="Q1332" s="261"/>
      <c r="R1332" s="253"/>
      <c r="S1332" s="253"/>
      <c r="T1332" s="261"/>
      <c r="U1332" s="253"/>
      <c r="V1332" s="262"/>
    </row>
    <row r="1333" spans="1:22" s="85" customFormat="1">
      <c r="A1333" s="83"/>
      <c r="B1333" s="21" t="s">
        <v>4636</v>
      </c>
      <c r="C1333" s="359" t="s">
        <v>4946</v>
      </c>
      <c r="D1333" s="401"/>
      <c r="E1333" s="254"/>
      <c r="F1333" s="253"/>
      <c r="G1333" s="255"/>
      <c r="H1333" s="255"/>
      <c r="I1333" s="255"/>
      <c r="J1333" s="255"/>
      <c r="K1333" s="255"/>
      <c r="L1333" s="255"/>
      <c r="N1333" s="260"/>
      <c r="O1333" s="253"/>
      <c r="P1333" s="253"/>
      <c r="Q1333" s="261"/>
      <c r="R1333" s="253"/>
      <c r="S1333" s="253"/>
      <c r="T1333" s="261"/>
      <c r="U1333" s="253"/>
      <c r="V1333" s="262"/>
    </row>
    <row r="1334" spans="1:22" s="85" customFormat="1">
      <c r="A1334" s="83"/>
      <c r="B1334" s="21"/>
      <c r="C1334" s="402"/>
      <c r="D1334" s="401"/>
      <c r="E1334" s="254"/>
      <c r="F1334" s="253"/>
      <c r="G1334" s="255"/>
      <c r="H1334" s="255"/>
      <c r="I1334" s="255"/>
      <c r="J1334" s="255"/>
      <c r="K1334" s="255"/>
      <c r="L1334" s="255"/>
      <c r="N1334" s="260"/>
      <c r="O1334" s="253"/>
      <c r="P1334" s="253"/>
      <c r="Q1334" s="261"/>
      <c r="R1334" s="253"/>
      <c r="S1334" s="253"/>
      <c r="T1334" s="261"/>
      <c r="U1334" s="253"/>
      <c r="V1334" s="262"/>
    </row>
    <row r="1335" spans="1:22" s="85" customFormat="1">
      <c r="A1335" s="83"/>
      <c r="B1335" s="21"/>
      <c r="C1335" s="400"/>
      <c r="D1335" s="401"/>
      <c r="E1335" s="254"/>
      <c r="F1335" s="253"/>
      <c r="G1335" s="255"/>
      <c r="H1335" s="255"/>
      <c r="I1335" s="255"/>
      <c r="J1335" s="255"/>
      <c r="K1335" s="255"/>
      <c r="L1335" s="255"/>
      <c r="N1335" s="260"/>
      <c r="O1335" s="253"/>
      <c r="P1335" s="253"/>
      <c r="Q1335" s="261"/>
      <c r="R1335" s="253"/>
      <c r="S1335" s="253"/>
      <c r="T1335" s="261"/>
      <c r="U1335" s="253"/>
      <c r="V1335" s="262"/>
    </row>
    <row r="1336" spans="1:22" s="85" customFormat="1">
      <c r="A1336" s="83"/>
      <c r="B1336" s="21" t="s">
        <v>4637</v>
      </c>
      <c r="C1336" s="359" t="s">
        <v>4946</v>
      </c>
      <c r="D1336" s="401"/>
      <c r="E1336" s="254"/>
      <c r="F1336" s="253"/>
      <c r="G1336" s="255"/>
      <c r="H1336" s="255"/>
      <c r="I1336" s="255"/>
      <c r="J1336" s="255"/>
      <c r="K1336" s="255"/>
      <c r="L1336" s="255"/>
      <c r="N1336" s="260"/>
      <c r="O1336" s="253"/>
      <c r="P1336" s="253"/>
      <c r="Q1336" s="261"/>
      <c r="R1336" s="253"/>
      <c r="S1336" s="253"/>
      <c r="T1336" s="261"/>
      <c r="U1336" s="253"/>
      <c r="V1336" s="262"/>
    </row>
    <row r="1337" spans="1:22" s="85" customFormat="1">
      <c r="A1337" s="83"/>
      <c r="B1337" s="21" t="s">
        <v>4638</v>
      </c>
      <c r="C1337" s="359" t="s">
        <v>4946</v>
      </c>
      <c r="D1337" s="401"/>
      <c r="E1337" s="254"/>
      <c r="F1337" s="253"/>
      <c r="G1337" s="255"/>
      <c r="H1337" s="255"/>
      <c r="I1337" s="255"/>
      <c r="J1337" s="255"/>
      <c r="K1337" s="255"/>
      <c r="L1337" s="255"/>
      <c r="N1337" s="260"/>
      <c r="O1337" s="253"/>
      <c r="P1337" s="253"/>
      <c r="Q1337" s="261"/>
      <c r="R1337" s="253"/>
      <c r="S1337" s="253"/>
      <c r="T1337" s="261"/>
      <c r="U1337" s="253"/>
      <c r="V1337" s="262"/>
    </row>
    <row r="1338" spans="1:22" s="85" customFormat="1">
      <c r="A1338" s="83"/>
      <c r="B1338" s="21" t="s">
        <v>4639</v>
      </c>
      <c r="C1338" s="359" t="s">
        <v>4946</v>
      </c>
      <c r="D1338" s="401"/>
      <c r="E1338" s="254"/>
      <c r="F1338" s="253"/>
      <c r="G1338" s="255"/>
      <c r="H1338" s="255"/>
      <c r="I1338" s="255"/>
      <c r="J1338" s="255"/>
      <c r="K1338" s="255"/>
      <c r="L1338" s="255"/>
      <c r="N1338" s="260"/>
      <c r="O1338" s="253"/>
      <c r="P1338" s="253"/>
      <c r="Q1338" s="261"/>
      <c r="R1338" s="253"/>
      <c r="S1338" s="253"/>
      <c r="T1338" s="261"/>
      <c r="U1338" s="253"/>
      <c r="V1338" s="262"/>
    </row>
    <row r="1339" spans="1:22" s="85" customFormat="1">
      <c r="A1339" s="83"/>
      <c r="B1339" s="21"/>
      <c r="C1339" s="402"/>
      <c r="D1339" s="401"/>
      <c r="E1339" s="254"/>
      <c r="F1339" s="253"/>
      <c r="G1339" s="255"/>
      <c r="H1339" s="255"/>
      <c r="I1339" s="255"/>
      <c r="J1339" s="255"/>
      <c r="K1339" s="255"/>
      <c r="L1339" s="255"/>
      <c r="N1339" s="260"/>
      <c r="O1339" s="253"/>
      <c r="P1339" s="253"/>
      <c r="Q1339" s="261"/>
      <c r="R1339" s="253"/>
      <c r="S1339" s="253"/>
      <c r="T1339" s="261"/>
      <c r="U1339" s="253"/>
      <c r="V1339" s="262"/>
    </row>
    <row r="1340" spans="1:22" s="85" customFormat="1">
      <c r="A1340" s="83"/>
      <c r="B1340" s="21"/>
      <c r="C1340" s="400"/>
      <c r="D1340" s="401"/>
      <c r="E1340" s="254"/>
      <c r="F1340" s="253"/>
      <c r="G1340" s="255"/>
      <c r="H1340" s="255"/>
      <c r="I1340" s="255"/>
      <c r="J1340" s="255"/>
      <c r="K1340" s="255"/>
      <c r="L1340" s="255"/>
      <c r="N1340" s="260"/>
      <c r="O1340" s="253"/>
      <c r="P1340" s="253"/>
      <c r="Q1340" s="261"/>
      <c r="R1340" s="253"/>
      <c r="S1340" s="253"/>
      <c r="T1340" s="261"/>
      <c r="U1340" s="253"/>
      <c r="V1340" s="262"/>
    </row>
    <row r="1341" spans="1:22" s="85" customFormat="1">
      <c r="A1341" s="83"/>
      <c r="B1341" s="21" t="s">
        <v>4640</v>
      </c>
      <c r="C1341" s="359" t="s">
        <v>4946</v>
      </c>
      <c r="D1341" s="401"/>
      <c r="E1341" s="254"/>
      <c r="F1341" s="253"/>
      <c r="G1341" s="255"/>
      <c r="H1341" s="255"/>
      <c r="I1341" s="255"/>
      <c r="J1341" s="255"/>
      <c r="K1341" s="255"/>
      <c r="L1341" s="255"/>
      <c r="N1341" s="260"/>
      <c r="O1341" s="253"/>
      <c r="P1341" s="253"/>
      <c r="Q1341" s="261"/>
      <c r="R1341" s="253"/>
      <c r="S1341" s="253"/>
      <c r="T1341" s="261"/>
      <c r="U1341" s="253"/>
      <c r="V1341" s="262"/>
    </row>
    <row r="1342" spans="1:22" s="85" customFormat="1">
      <c r="A1342" s="83"/>
      <c r="B1342" s="21" t="s">
        <v>4641</v>
      </c>
      <c r="C1342" s="359" t="s">
        <v>4946</v>
      </c>
      <c r="D1342" s="401"/>
      <c r="E1342" s="254"/>
      <c r="F1342" s="253"/>
      <c r="G1342" s="255"/>
      <c r="H1342" s="255"/>
      <c r="I1342" s="255"/>
      <c r="J1342" s="255"/>
      <c r="K1342" s="255"/>
      <c r="L1342" s="255"/>
      <c r="N1342" s="260"/>
      <c r="O1342" s="253"/>
      <c r="P1342" s="253"/>
      <c r="Q1342" s="261"/>
      <c r="R1342" s="253"/>
      <c r="S1342" s="253"/>
      <c r="T1342" s="261"/>
      <c r="U1342" s="253"/>
      <c r="V1342" s="262"/>
    </row>
    <row r="1343" spans="1:22" s="85" customFormat="1">
      <c r="A1343" s="83"/>
      <c r="B1343" s="21" t="s">
        <v>4642</v>
      </c>
      <c r="C1343" s="359" t="s">
        <v>4946</v>
      </c>
      <c r="D1343" s="401"/>
      <c r="E1343" s="254"/>
      <c r="F1343" s="253"/>
      <c r="G1343" s="255"/>
      <c r="H1343" s="255"/>
      <c r="I1343" s="255"/>
      <c r="J1343" s="255"/>
      <c r="K1343" s="255"/>
      <c r="L1343" s="255"/>
      <c r="N1343" s="260"/>
      <c r="O1343" s="253"/>
      <c r="P1343" s="253"/>
      <c r="Q1343" s="261"/>
      <c r="R1343" s="253"/>
      <c r="S1343" s="253"/>
      <c r="T1343" s="261"/>
      <c r="U1343" s="253"/>
      <c r="V1343" s="262"/>
    </row>
    <row r="1344" spans="1:22" s="85" customFormat="1">
      <c r="A1344" s="83"/>
      <c r="B1344" s="21"/>
      <c r="C1344" s="402"/>
      <c r="D1344" s="401"/>
      <c r="E1344" s="254"/>
      <c r="F1344" s="253"/>
      <c r="G1344" s="255"/>
      <c r="H1344" s="255"/>
      <c r="I1344" s="255"/>
      <c r="J1344" s="255"/>
      <c r="K1344" s="255"/>
      <c r="L1344" s="255"/>
      <c r="N1344" s="260"/>
      <c r="O1344" s="253"/>
      <c r="P1344" s="253"/>
      <c r="Q1344" s="261"/>
      <c r="R1344" s="253"/>
      <c r="S1344" s="253"/>
      <c r="T1344" s="261"/>
      <c r="U1344" s="253"/>
      <c r="V1344" s="262"/>
    </row>
    <row r="1345" spans="1:22" s="85" customFormat="1">
      <c r="A1345" s="83"/>
      <c r="B1345" s="21"/>
      <c r="C1345" s="400"/>
      <c r="D1345" s="401"/>
      <c r="E1345" s="254"/>
      <c r="F1345" s="253"/>
      <c r="G1345" s="255"/>
      <c r="H1345" s="255"/>
      <c r="I1345" s="255"/>
      <c r="J1345" s="255"/>
      <c r="K1345" s="255"/>
      <c r="L1345" s="255"/>
      <c r="N1345" s="260"/>
      <c r="O1345" s="253"/>
      <c r="P1345" s="253"/>
      <c r="Q1345" s="261"/>
      <c r="R1345" s="253"/>
      <c r="S1345" s="253"/>
      <c r="T1345" s="261"/>
      <c r="U1345" s="253"/>
      <c r="V1345" s="262"/>
    </row>
    <row r="1346" spans="1:22" s="85" customFormat="1">
      <c r="A1346" s="83"/>
      <c r="B1346" s="21" t="s">
        <v>4643</v>
      </c>
      <c r="C1346" s="359" t="s">
        <v>4946</v>
      </c>
      <c r="D1346" s="401"/>
      <c r="E1346" s="254"/>
      <c r="F1346" s="253"/>
      <c r="G1346" s="255"/>
      <c r="H1346" s="255"/>
      <c r="I1346" s="255"/>
      <c r="J1346" s="255"/>
      <c r="K1346" s="255"/>
      <c r="L1346" s="255"/>
      <c r="N1346" s="260"/>
      <c r="O1346" s="253"/>
      <c r="P1346" s="253"/>
      <c r="Q1346" s="261"/>
      <c r="R1346" s="253"/>
      <c r="S1346" s="253"/>
      <c r="T1346" s="261"/>
      <c r="U1346" s="253"/>
      <c r="V1346" s="262"/>
    </row>
    <row r="1347" spans="1:22" s="85" customFormat="1">
      <c r="A1347" s="83"/>
      <c r="B1347" s="21" t="s">
        <v>4644</v>
      </c>
      <c r="C1347" s="359" t="s">
        <v>4946</v>
      </c>
      <c r="D1347" s="401"/>
      <c r="E1347" s="254"/>
      <c r="F1347" s="253"/>
      <c r="G1347" s="255"/>
      <c r="H1347" s="255"/>
      <c r="I1347" s="255"/>
      <c r="J1347" s="255"/>
      <c r="K1347" s="255"/>
      <c r="L1347" s="255"/>
      <c r="N1347" s="260"/>
      <c r="O1347" s="253"/>
      <c r="P1347" s="253"/>
      <c r="Q1347" s="261"/>
      <c r="R1347" s="253"/>
      <c r="S1347" s="253"/>
      <c r="T1347" s="261"/>
      <c r="U1347" s="253"/>
      <c r="V1347" s="262"/>
    </row>
    <row r="1348" spans="1:22" s="85" customFormat="1">
      <c r="A1348" s="83"/>
      <c r="B1348" s="21" t="s">
        <v>4645</v>
      </c>
      <c r="C1348" s="359" t="s">
        <v>4946</v>
      </c>
      <c r="D1348" s="401"/>
      <c r="E1348" s="254"/>
      <c r="F1348" s="253"/>
      <c r="G1348" s="255"/>
      <c r="H1348" s="255"/>
      <c r="I1348" s="255"/>
      <c r="J1348" s="255"/>
      <c r="K1348" s="255"/>
      <c r="L1348" s="255"/>
      <c r="N1348" s="260"/>
      <c r="O1348" s="253"/>
      <c r="P1348" s="253"/>
      <c r="Q1348" s="261"/>
      <c r="R1348" s="253"/>
      <c r="S1348" s="253"/>
      <c r="T1348" s="261"/>
      <c r="U1348" s="253"/>
      <c r="V1348" s="262"/>
    </row>
    <row r="1349" spans="1:22" s="85" customFormat="1">
      <c r="A1349" s="83"/>
      <c r="B1349" s="21"/>
      <c r="C1349" s="402"/>
      <c r="D1349" s="401"/>
      <c r="E1349" s="254"/>
      <c r="F1349" s="253"/>
      <c r="G1349" s="255"/>
      <c r="H1349" s="255"/>
      <c r="I1349" s="255"/>
      <c r="J1349" s="255"/>
      <c r="K1349" s="255"/>
      <c r="L1349" s="255"/>
      <c r="N1349" s="260"/>
      <c r="O1349" s="253"/>
      <c r="P1349" s="253"/>
      <c r="Q1349" s="261"/>
      <c r="R1349" s="253"/>
      <c r="S1349" s="253"/>
      <c r="T1349" s="261"/>
      <c r="U1349" s="253"/>
      <c r="V1349" s="262"/>
    </row>
    <row r="1350" spans="1:22" s="85" customFormat="1">
      <c r="A1350" s="83"/>
      <c r="B1350" s="21"/>
      <c r="C1350" s="400"/>
      <c r="D1350" s="401"/>
      <c r="E1350" s="254"/>
      <c r="F1350" s="253"/>
      <c r="G1350" s="255"/>
      <c r="H1350" s="255"/>
      <c r="I1350" s="255"/>
      <c r="J1350" s="255"/>
      <c r="K1350" s="255"/>
      <c r="L1350" s="255"/>
      <c r="N1350" s="260"/>
      <c r="O1350" s="253"/>
      <c r="P1350" s="253"/>
      <c r="Q1350" s="261"/>
      <c r="R1350" s="253"/>
      <c r="S1350" s="253"/>
      <c r="T1350" s="261"/>
      <c r="U1350" s="253"/>
      <c r="V1350" s="262"/>
    </row>
    <row r="1351" spans="1:22" s="85" customFormat="1">
      <c r="A1351" s="83"/>
      <c r="B1351" s="21" t="s">
        <v>4646</v>
      </c>
      <c r="C1351" s="359" t="s">
        <v>4946</v>
      </c>
      <c r="D1351" s="401"/>
      <c r="E1351" s="254"/>
      <c r="F1351" s="253"/>
      <c r="G1351" s="255"/>
      <c r="H1351" s="255"/>
      <c r="I1351" s="255"/>
      <c r="J1351" s="255"/>
      <c r="K1351" s="255"/>
      <c r="L1351" s="255"/>
      <c r="N1351" s="260"/>
      <c r="O1351" s="253"/>
      <c r="P1351" s="253"/>
      <c r="Q1351" s="261"/>
      <c r="R1351" s="253"/>
      <c r="S1351" s="253"/>
      <c r="T1351" s="261"/>
      <c r="U1351" s="253"/>
      <c r="V1351" s="262"/>
    </row>
    <row r="1352" spans="1:22" s="85" customFormat="1">
      <c r="A1352" s="83"/>
      <c r="B1352" s="21" t="s">
        <v>4647</v>
      </c>
      <c r="C1352" s="359" t="s">
        <v>4946</v>
      </c>
      <c r="D1352" s="401"/>
      <c r="E1352" s="254"/>
      <c r="F1352" s="253"/>
      <c r="G1352" s="255"/>
      <c r="H1352" s="255"/>
      <c r="I1352" s="255"/>
      <c r="J1352" s="255"/>
      <c r="K1352" s="255"/>
      <c r="L1352" s="255"/>
      <c r="N1352" s="260"/>
      <c r="O1352" s="253"/>
      <c r="P1352" s="253"/>
      <c r="Q1352" s="261"/>
      <c r="R1352" s="253"/>
      <c r="S1352" s="253"/>
      <c r="T1352" s="261"/>
      <c r="U1352" s="253"/>
      <c r="V1352" s="262"/>
    </row>
    <row r="1353" spans="1:22" s="85" customFormat="1">
      <c r="A1353" s="83"/>
      <c r="B1353" s="21" t="s">
        <v>4648</v>
      </c>
      <c r="C1353" s="359" t="s">
        <v>4946</v>
      </c>
      <c r="D1353" s="401"/>
      <c r="E1353" s="254"/>
      <c r="F1353" s="253"/>
      <c r="G1353" s="255"/>
      <c r="H1353" s="255"/>
      <c r="I1353" s="255"/>
      <c r="J1353" s="255"/>
      <c r="K1353" s="255"/>
      <c r="L1353" s="255"/>
      <c r="N1353" s="260"/>
      <c r="O1353" s="253"/>
      <c r="P1353" s="253"/>
      <c r="Q1353" s="261"/>
      <c r="R1353" s="253"/>
      <c r="S1353" s="253"/>
      <c r="T1353" s="261"/>
      <c r="U1353" s="253"/>
      <c r="V1353" s="262"/>
    </row>
    <row r="1354" spans="1:22" s="85" customFormat="1">
      <c r="A1354" s="83"/>
      <c r="B1354" s="21"/>
      <c r="C1354" s="402"/>
      <c r="D1354" s="401"/>
      <c r="E1354" s="254"/>
      <c r="F1354" s="253"/>
      <c r="G1354" s="255"/>
      <c r="H1354" s="255"/>
      <c r="I1354" s="255"/>
      <c r="J1354" s="255"/>
      <c r="K1354" s="255"/>
      <c r="L1354" s="255"/>
      <c r="N1354" s="260"/>
      <c r="O1354" s="253"/>
      <c r="P1354" s="253"/>
      <c r="Q1354" s="261"/>
      <c r="R1354" s="253"/>
      <c r="S1354" s="253"/>
      <c r="T1354" s="261"/>
      <c r="U1354" s="253"/>
      <c r="V1354" s="262"/>
    </row>
    <row r="1355" spans="1:22" s="85" customFormat="1">
      <c r="A1355" s="83"/>
      <c r="B1355" s="21"/>
      <c r="C1355" s="400"/>
      <c r="D1355" s="401"/>
      <c r="E1355" s="254"/>
      <c r="F1355" s="253"/>
      <c r="G1355" s="255"/>
      <c r="H1355" s="255"/>
      <c r="I1355" s="255"/>
      <c r="J1355" s="255"/>
      <c r="K1355" s="255"/>
      <c r="L1355" s="255"/>
      <c r="N1355" s="260"/>
      <c r="O1355" s="253"/>
      <c r="P1355" s="253"/>
      <c r="Q1355" s="261"/>
      <c r="R1355" s="253"/>
      <c r="S1355" s="253"/>
      <c r="T1355" s="261"/>
      <c r="U1355" s="253"/>
      <c r="V1355" s="262"/>
    </row>
    <row r="1356" spans="1:22" s="85" customFormat="1">
      <c r="A1356" s="83"/>
      <c r="B1356" s="21" t="s">
        <v>4649</v>
      </c>
      <c r="C1356" s="359" t="s">
        <v>4946</v>
      </c>
      <c r="D1356" s="401"/>
      <c r="E1356" s="254"/>
      <c r="F1356" s="253"/>
      <c r="G1356" s="255"/>
      <c r="H1356" s="255"/>
      <c r="I1356" s="255"/>
      <c r="J1356" s="255"/>
      <c r="K1356" s="255"/>
      <c r="L1356" s="255"/>
      <c r="N1356" s="260"/>
      <c r="O1356" s="253"/>
      <c r="P1356" s="253"/>
      <c r="Q1356" s="261"/>
      <c r="R1356" s="253"/>
      <c r="S1356" s="253"/>
      <c r="T1356" s="261"/>
      <c r="U1356" s="253"/>
      <c r="V1356" s="262"/>
    </row>
    <row r="1357" spans="1:22" s="85" customFormat="1">
      <c r="A1357" s="83"/>
      <c r="B1357" s="21" t="s">
        <v>4650</v>
      </c>
      <c r="C1357" s="359" t="s">
        <v>4946</v>
      </c>
      <c r="D1357" s="401"/>
      <c r="E1357" s="254"/>
      <c r="F1357" s="253"/>
      <c r="G1357" s="255"/>
      <c r="H1357" s="255"/>
      <c r="I1357" s="255"/>
      <c r="J1357" s="255"/>
      <c r="K1357" s="255"/>
      <c r="L1357" s="255"/>
      <c r="N1357" s="260"/>
      <c r="O1357" s="253"/>
      <c r="P1357" s="253"/>
      <c r="Q1357" s="261"/>
      <c r="R1357" s="253"/>
      <c r="S1357" s="253"/>
      <c r="T1357" s="261"/>
      <c r="U1357" s="253"/>
      <c r="V1357" s="262"/>
    </row>
    <row r="1358" spans="1:22" s="85" customFormat="1">
      <c r="A1358" s="83"/>
      <c r="B1358" s="21" t="s">
        <v>4651</v>
      </c>
      <c r="C1358" s="359" t="s">
        <v>4946</v>
      </c>
      <c r="D1358" s="401"/>
      <c r="E1358" s="254"/>
      <c r="F1358" s="253"/>
      <c r="G1358" s="255"/>
      <c r="H1358" s="255"/>
      <c r="I1358" s="255"/>
      <c r="J1358" s="255"/>
      <c r="K1358" s="255"/>
      <c r="L1358" s="255"/>
      <c r="N1358" s="260"/>
      <c r="O1358" s="253"/>
      <c r="P1358" s="253"/>
      <c r="Q1358" s="261"/>
      <c r="R1358" s="253"/>
      <c r="S1358" s="253"/>
      <c r="T1358" s="261"/>
      <c r="U1358" s="253"/>
      <c r="V1358" s="262"/>
    </row>
    <row r="1359" spans="1:22" s="85" customFormat="1">
      <c r="A1359" s="81"/>
      <c r="B1359" s="369"/>
      <c r="C1359" s="346"/>
      <c r="D1359" s="378"/>
      <c r="E1359" s="254"/>
      <c r="F1359" s="253"/>
      <c r="G1359" s="255"/>
      <c r="H1359" s="255"/>
      <c r="I1359" s="255"/>
      <c r="J1359" s="255"/>
      <c r="K1359" s="255"/>
      <c r="L1359" s="255"/>
      <c r="N1359" s="260"/>
      <c r="O1359" s="253"/>
      <c r="P1359" s="253"/>
      <c r="Q1359" s="261"/>
      <c r="R1359" s="253"/>
      <c r="S1359" s="253"/>
      <c r="T1359" s="261"/>
      <c r="U1359" s="253"/>
      <c r="V1359" s="262"/>
    </row>
    <row r="1360" spans="1:22" s="72" customFormat="1" ht="15">
      <c r="A1360" s="251">
        <v>700</v>
      </c>
      <c r="B1360" s="370"/>
      <c r="C1360" s="403" t="s">
        <v>5232</v>
      </c>
      <c r="D1360" s="380"/>
      <c r="E1360" s="256"/>
      <c r="F1360" s="252"/>
      <c r="G1360" s="257"/>
      <c r="H1360" s="257"/>
      <c r="I1360" s="257"/>
      <c r="J1360" s="257"/>
      <c r="K1360" s="257"/>
      <c r="L1360" s="257"/>
      <c r="N1360" s="263"/>
      <c r="O1360" s="252"/>
      <c r="P1360" s="252"/>
      <c r="Q1360" s="264"/>
      <c r="R1360" s="252"/>
      <c r="S1360" s="252"/>
      <c r="T1360" s="264"/>
      <c r="U1360" s="252"/>
      <c r="V1360" s="265"/>
    </row>
    <row r="1361" spans="1:22" s="85" customFormat="1" ht="28.5">
      <c r="A1361" s="81"/>
      <c r="B1361" s="21" t="s">
        <v>5231</v>
      </c>
      <c r="C1361" s="351" t="s">
        <v>5417</v>
      </c>
      <c r="D1361" s="383" t="s">
        <v>3451</v>
      </c>
      <c r="E1361" s="20" t="str">
        <f t="shared" ref="E1361" si="366">IF((COUNT(G1361:L1361)=0),"Enter value from column G to column L",SUM(G1361:L1361))</f>
        <v>Enter value from column G to column L</v>
      </c>
      <c r="F1361" s="22"/>
      <c r="G1361" s="47"/>
      <c r="H1361" s="47"/>
      <c r="I1361" s="47"/>
      <c r="J1361" s="47"/>
      <c r="K1361" s="47"/>
      <c r="L1361" s="47"/>
      <c r="M1361" s="86"/>
      <c r="N1361" s="90"/>
      <c r="O1361" s="87">
        <f t="shared" ref="O1361" si="367">N1361</f>
        <v>0</v>
      </c>
      <c r="P1361" s="88"/>
      <c r="Q1361" s="88"/>
      <c r="R1361" s="87">
        <f t="shared" ref="R1361" si="368">Q1361</f>
        <v>0</v>
      </c>
      <c r="S1361" s="88"/>
      <c r="T1361" s="88"/>
      <c r="U1361" s="87">
        <f t="shared" ref="U1361" si="369">T1361</f>
        <v>0</v>
      </c>
      <c r="V1361" s="324"/>
    </row>
    <row r="1362" spans="1:22" s="85" customFormat="1">
      <c r="A1362" s="81"/>
      <c r="B1362" s="369"/>
      <c r="C1362" s="346"/>
      <c r="D1362" s="378"/>
      <c r="E1362" s="254"/>
      <c r="F1362" s="253"/>
      <c r="G1362" s="255"/>
      <c r="H1362" s="255"/>
      <c r="I1362" s="255"/>
      <c r="J1362" s="255"/>
      <c r="K1362" s="255"/>
      <c r="L1362" s="255"/>
      <c r="N1362" s="260"/>
      <c r="O1362" s="253"/>
      <c r="P1362" s="253"/>
      <c r="Q1362" s="261"/>
      <c r="R1362" s="253"/>
      <c r="S1362" s="253"/>
      <c r="T1362" s="261"/>
      <c r="U1362" s="253"/>
      <c r="V1362" s="262"/>
    </row>
    <row r="1363" spans="1:22" s="72" customFormat="1" ht="15">
      <c r="A1363" s="251">
        <v>700</v>
      </c>
      <c r="B1363" s="370"/>
      <c r="C1363" s="342" t="s">
        <v>1971</v>
      </c>
      <c r="D1363" s="380"/>
      <c r="E1363" s="256"/>
      <c r="F1363" s="252"/>
      <c r="G1363" s="257"/>
      <c r="H1363" s="257"/>
      <c r="I1363" s="257"/>
      <c r="J1363" s="257"/>
      <c r="K1363" s="257"/>
      <c r="L1363" s="257"/>
      <c r="N1363" s="263"/>
      <c r="O1363" s="252"/>
      <c r="P1363" s="252"/>
      <c r="Q1363" s="264"/>
      <c r="R1363" s="252"/>
      <c r="S1363" s="252"/>
      <c r="T1363" s="264"/>
      <c r="U1363" s="252"/>
      <c r="V1363" s="265"/>
    </row>
    <row r="1364" spans="1:22" ht="28.5">
      <c r="A1364" s="81"/>
      <c r="B1364" s="369" t="s">
        <v>4183</v>
      </c>
      <c r="C1364" s="346" t="s">
        <v>3565</v>
      </c>
      <c r="D1364" s="378" t="s">
        <v>3454</v>
      </c>
      <c r="E1364" s="20" t="str">
        <f t="shared" ref="E1364:E1366" si="370">IF((COUNT(G1364:L1364)=0),"Enter value from column G to column L",SUM(G1364:L1364))</f>
        <v>Enter value from column G to column L</v>
      </c>
      <c r="F1364" s="22"/>
      <c r="G1364" s="47"/>
      <c r="H1364" s="47"/>
      <c r="I1364" s="47"/>
      <c r="J1364" s="47"/>
      <c r="K1364" s="47"/>
      <c r="L1364" s="47"/>
      <c r="M1364" s="86"/>
      <c r="N1364" s="90"/>
      <c r="O1364" s="87">
        <f t="shared" ref="O1364:O1366" si="371">N1364</f>
        <v>0</v>
      </c>
      <c r="P1364" s="88"/>
      <c r="Q1364" s="88"/>
      <c r="R1364" s="87">
        <f t="shared" ref="R1364:R1366" si="372">Q1364</f>
        <v>0</v>
      </c>
      <c r="S1364" s="88"/>
      <c r="T1364" s="88"/>
      <c r="U1364" s="87">
        <f t="shared" ref="U1364:U1366" si="373">T1364</f>
        <v>0</v>
      </c>
      <c r="V1364" s="324"/>
    </row>
    <row r="1365" spans="1:22" ht="28.5">
      <c r="A1365" s="81"/>
      <c r="B1365" s="369" t="s">
        <v>4184</v>
      </c>
      <c r="C1365" s="346" t="s">
        <v>1974</v>
      </c>
      <c r="D1365" s="378" t="s">
        <v>3454</v>
      </c>
      <c r="E1365" s="20" t="str">
        <f t="shared" si="370"/>
        <v>Enter value from column G to column L</v>
      </c>
      <c r="F1365" s="22"/>
      <c r="G1365" s="47"/>
      <c r="H1365" s="47"/>
      <c r="I1365" s="47"/>
      <c r="J1365" s="47"/>
      <c r="K1365" s="47"/>
      <c r="L1365" s="47"/>
      <c r="M1365" s="86"/>
      <c r="N1365" s="90"/>
      <c r="O1365" s="87">
        <f t="shared" si="371"/>
        <v>0</v>
      </c>
      <c r="P1365" s="88"/>
      <c r="Q1365" s="88"/>
      <c r="R1365" s="87">
        <f t="shared" si="372"/>
        <v>0</v>
      </c>
      <c r="S1365" s="88"/>
      <c r="T1365" s="88"/>
      <c r="U1365" s="87">
        <f t="shared" si="373"/>
        <v>0</v>
      </c>
      <c r="V1365" s="324"/>
    </row>
    <row r="1366" spans="1:22" ht="28.5">
      <c r="A1366" s="81"/>
      <c r="B1366" s="369" t="s">
        <v>4185</v>
      </c>
      <c r="C1366" s="349" t="s">
        <v>1976</v>
      </c>
      <c r="D1366" s="378" t="s">
        <v>3454</v>
      </c>
      <c r="E1366" s="20" t="str">
        <f t="shared" si="370"/>
        <v>Enter value from column G to column L</v>
      </c>
      <c r="F1366" s="22"/>
      <c r="G1366" s="47"/>
      <c r="H1366" s="47"/>
      <c r="I1366" s="47"/>
      <c r="J1366" s="47"/>
      <c r="K1366" s="47"/>
      <c r="L1366" s="47"/>
      <c r="M1366" s="86"/>
      <c r="N1366" s="90"/>
      <c r="O1366" s="87">
        <f t="shared" si="371"/>
        <v>0</v>
      </c>
      <c r="P1366" s="88"/>
      <c r="Q1366" s="88"/>
      <c r="R1366" s="87">
        <f t="shared" si="372"/>
        <v>0</v>
      </c>
      <c r="S1366" s="88"/>
      <c r="T1366" s="88"/>
      <c r="U1366" s="87">
        <f t="shared" si="373"/>
        <v>0</v>
      </c>
      <c r="V1366" s="324"/>
    </row>
    <row r="1367" spans="1:22">
      <c r="A1367" s="81"/>
      <c r="B1367" s="369" t="s">
        <v>4186</v>
      </c>
      <c r="C1367" s="356" t="s">
        <v>4946</v>
      </c>
      <c r="D1367" s="384"/>
      <c r="E1367" s="336"/>
      <c r="F1367" s="21"/>
      <c r="G1367" s="49"/>
      <c r="H1367" s="49"/>
      <c r="I1367" s="49"/>
      <c r="J1367" s="49"/>
      <c r="K1367" s="49"/>
      <c r="L1367" s="49"/>
      <c r="M1367" s="266"/>
      <c r="N1367" s="78"/>
      <c r="O1367" s="77"/>
      <c r="P1367" s="77"/>
      <c r="Q1367" s="77"/>
      <c r="R1367" s="77"/>
      <c r="S1367" s="77"/>
      <c r="T1367" s="77"/>
      <c r="U1367" s="77"/>
      <c r="V1367" s="79"/>
    </row>
    <row r="1368" spans="1:22">
      <c r="A1368" s="81"/>
      <c r="B1368" s="369" t="s">
        <v>4187</v>
      </c>
      <c r="C1368" s="356" t="s">
        <v>4946</v>
      </c>
      <c r="D1368" s="384"/>
      <c r="E1368" s="336"/>
      <c r="F1368" s="21"/>
      <c r="G1368" s="49"/>
      <c r="H1368" s="49"/>
      <c r="I1368" s="49"/>
      <c r="J1368" s="49"/>
      <c r="K1368" s="49"/>
      <c r="L1368" s="49"/>
      <c r="M1368" s="266"/>
      <c r="N1368" s="78"/>
      <c r="O1368" s="77"/>
      <c r="P1368" s="77"/>
      <c r="Q1368" s="77"/>
      <c r="R1368" s="77"/>
      <c r="S1368" s="77"/>
      <c r="T1368" s="77"/>
      <c r="U1368" s="77"/>
      <c r="V1368" s="79"/>
    </row>
    <row r="1369" spans="1:22">
      <c r="A1369" s="81"/>
      <c r="B1369" s="369" t="s">
        <v>4188</v>
      </c>
      <c r="C1369" s="356" t="s">
        <v>4946</v>
      </c>
      <c r="D1369" s="384"/>
      <c r="E1369" s="336"/>
      <c r="F1369" s="21"/>
      <c r="G1369" s="49"/>
      <c r="H1369" s="49"/>
      <c r="I1369" s="49"/>
      <c r="J1369" s="49"/>
      <c r="K1369" s="49"/>
      <c r="L1369" s="49"/>
      <c r="M1369" s="266"/>
      <c r="N1369" s="78"/>
      <c r="O1369" s="77"/>
      <c r="P1369" s="77"/>
      <c r="Q1369" s="77"/>
      <c r="R1369" s="77"/>
      <c r="S1369" s="77"/>
      <c r="T1369" s="77"/>
      <c r="U1369" s="77"/>
      <c r="V1369" s="79"/>
    </row>
    <row r="1370" spans="1:22">
      <c r="A1370" s="81"/>
      <c r="B1370" s="369" t="s">
        <v>4189</v>
      </c>
      <c r="C1370" s="356" t="s">
        <v>4946</v>
      </c>
      <c r="D1370" s="384"/>
      <c r="E1370" s="336"/>
      <c r="F1370" s="21"/>
      <c r="G1370" s="49"/>
      <c r="H1370" s="49"/>
      <c r="I1370" s="49"/>
      <c r="J1370" s="49"/>
      <c r="K1370" s="49"/>
      <c r="L1370" s="49"/>
      <c r="M1370" s="266"/>
      <c r="N1370" s="78"/>
      <c r="O1370" s="77"/>
      <c r="P1370" s="77"/>
      <c r="Q1370" s="77"/>
      <c r="R1370" s="77"/>
      <c r="S1370" s="77"/>
      <c r="T1370" s="77"/>
      <c r="U1370" s="77"/>
      <c r="V1370" s="79"/>
    </row>
    <row r="1371" spans="1:22">
      <c r="A1371" s="81"/>
      <c r="B1371" s="369" t="s">
        <v>4190</v>
      </c>
      <c r="C1371" s="356" t="s">
        <v>4946</v>
      </c>
      <c r="D1371" s="384"/>
      <c r="E1371" s="336"/>
      <c r="F1371" s="21"/>
      <c r="G1371" s="49"/>
      <c r="H1371" s="49"/>
      <c r="I1371" s="49"/>
      <c r="J1371" s="49"/>
      <c r="K1371" s="49"/>
      <c r="L1371" s="49"/>
      <c r="M1371" s="266"/>
      <c r="N1371" s="78"/>
      <c r="O1371" s="77"/>
      <c r="P1371" s="77"/>
      <c r="Q1371" s="77"/>
      <c r="R1371" s="77"/>
      <c r="S1371" s="77"/>
      <c r="T1371" s="77"/>
      <c r="U1371" s="77"/>
      <c r="V1371" s="79"/>
    </row>
    <row r="1372" spans="1:22">
      <c r="A1372" s="81"/>
      <c r="B1372" s="369" t="s">
        <v>4191</v>
      </c>
      <c r="C1372" s="356" t="s">
        <v>4946</v>
      </c>
      <c r="D1372" s="384"/>
      <c r="E1372" s="336"/>
      <c r="F1372" s="21"/>
      <c r="G1372" s="49"/>
      <c r="H1372" s="49"/>
      <c r="I1372" s="49"/>
      <c r="J1372" s="49"/>
      <c r="K1372" s="49"/>
      <c r="L1372" s="49"/>
      <c r="M1372" s="266"/>
      <c r="N1372" s="78"/>
      <c r="O1372" s="77"/>
      <c r="P1372" s="77"/>
      <c r="Q1372" s="77"/>
      <c r="R1372" s="77"/>
      <c r="S1372" s="77"/>
      <c r="T1372" s="77"/>
      <c r="U1372" s="77"/>
      <c r="V1372" s="79"/>
    </row>
    <row r="1373" spans="1:22">
      <c r="A1373" s="81"/>
      <c r="B1373" s="369" t="s">
        <v>4192</v>
      </c>
      <c r="C1373" s="356" t="s">
        <v>4946</v>
      </c>
      <c r="D1373" s="384"/>
      <c r="E1373" s="336"/>
      <c r="F1373" s="21"/>
      <c r="G1373" s="49"/>
      <c r="H1373" s="49"/>
      <c r="I1373" s="49"/>
      <c r="J1373" s="49"/>
      <c r="K1373" s="49"/>
      <c r="L1373" s="49"/>
      <c r="M1373" s="266"/>
      <c r="N1373" s="78"/>
      <c r="O1373" s="77"/>
      <c r="P1373" s="77"/>
      <c r="Q1373" s="77"/>
      <c r="R1373" s="77"/>
      <c r="S1373" s="77"/>
      <c r="T1373" s="77"/>
      <c r="U1373" s="77"/>
      <c r="V1373" s="79"/>
    </row>
    <row r="1374" spans="1:22">
      <c r="A1374" s="81"/>
      <c r="B1374" s="369" t="s">
        <v>4193</v>
      </c>
      <c r="C1374" s="356" t="s">
        <v>4946</v>
      </c>
      <c r="D1374" s="384"/>
      <c r="E1374" s="336"/>
      <c r="F1374" s="21"/>
      <c r="G1374" s="49"/>
      <c r="H1374" s="49"/>
      <c r="I1374" s="49"/>
      <c r="J1374" s="49"/>
      <c r="K1374" s="49"/>
      <c r="L1374" s="49"/>
      <c r="M1374" s="266"/>
      <c r="N1374" s="78"/>
      <c r="O1374" s="77"/>
      <c r="P1374" s="77"/>
      <c r="Q1374" s="77"/>
      <c r="R1374" s="77"/>
      <c r="S1374" s="77"/>
      <c r="T1374" s="77"/>
      <c r="U1374" s="77"/>
      <c r="V1374" s="79"/>
    </row>
    <row r="1375" spans="1:22">
      <c r="A1375" s="81"/>
      <c r="B1375" s="369" t="s">
        <v>4194</v>
      </c>
      <c r="C1375" s="356" t="s">
        <v>4946</v>
      </c>
      <c r="D1375" s="384"/>
      <c r="E1375" s="336"/>
      <c r="F1375" s="21"/>
      <c r="G1375" s="49"/>
      <c r="H1375" s="49"/>
      <c r="I1375" s="49"/>
      <c r="J1375" s="49"/>
      <c r="K1375" s="49"/>
      <c r="L1375" s="49"/>
      <c r="M1375" s="266"/>
      <c r="N1375" s="78"/>
      <c r="O1375" s="77"/>
      <c r="P1375" s="77"/>
      <c r="Q1375" s="77"/>
      <c r="R1375" s="77"/>
      <c r="S1375" s="77"/>
      <c r="T1375" s="77"/>
      <c r="U1375" s="77"/>
      <c r="V1375" s="79"/>
    </row>
    <row r="1376" spans="1:22">
      <c r="A1376" s="81"/>
      <c r="B1376" s="369" t="s">
        <v>4195</v>
      </c>
      <c r="C1376" s="356" t="s">
        <v>4946</v>
      </c>
      <c r="D1376" s="384"/>
      <c r="E1376" s="336"/>
      <c r="F1376" s="21"/>
      <c r="G1376" s="49"/>
      <c r="H1376" s="49"/>
      <c r="I1376" s="49"/>
      <c r="J1376" s="49"/>
      <c r="K1376" s="49"/>
      <c r="L1376" s="49"/>
      <c r="M1376" s="266"/>
      <c r="N1376" s="78"/>
      <c r="O1376" s="77"/>
      <c r="P1376" s="77"/>
      <c r="Q1376" s="77"/>
      <c r="R1376" s="77"/>
      <c r="S1376" s="77"/>
      <c r="T1376" s="77"/>
      <c r="U1376" s="77"/>
      <c r="V1376" s="79"/>
    </row>
    <row r="1377" spans="1:22">
      <c r="A1377" s="81"/>
      <c r="B1377" s="369" t="s">
        <v>4196</v>
      </c>
      <c r="C1377" s="356" t="s">
        <v>4946</v>
      </c>
      <c r="D1377" s="384"/>
      <c r="E1377" s="336"/>
      <c r="F1377" s="21"/>
      <c r="G1377" s="49"/>
      <c r="H1377" s="49"/>
      <c r="I1377" s="49"/>
      <c r="J1377" s="49"/>
      <c r="K1377" s="49"/>
      <c r="L1377" s="49"/>
      <c r="M1377" s="266"/>
      <c r="N1377" s="78"/>
      <c r="O1377" s="77"/>
      <c r="P1377" s="77"/>
      <c r="Q1377" s="77"/>
      <c r="R1377" s="77"/>
      <c r="S1377" s="77"/>
      <c r="T1377" s="77"/>
      <c r="U1377" s="77"/>
      <c r="V1377" s="79"/>
    </row>
    <row r="1378" spans="1:22">
      <c r="A1378" s="81"/>
      <c r="B1378" s="369" t="s">
        <v>4197</v>
      </c>
      <c r="C1378" s="356" t="s">
        <v>4946</v>
      </c>
      <c r="D1378" s="384"/>
      <c r="E1378" s="336"/>
      <c r="F1378" s="21"/>
      <c r="G1378" s="49"/>
      <c r="H1378" s="49"/>
      <c r="I1378" s="49"/>
      <c r="J1378" s="49"/>
      <c r="K1378" s="49"/>
      <c r="L1378" s="49"/>
      <c r="M1378" s="266"/>
      <c r="N1378" s="78"/>
      <c r="O1378" s="77"/>
      <c r="P1378" s="77"/>
      <c r="Q1378" s="77"/>
      <c r="R1378" s="77"/>
      <c r="S1378" s="77"/>
      <c r="T1378" s="77"/>
      <c r="U1378" s="77"/>
      <c r="V1378" s="79"/>
    </row>
    <row r="1379" spans="1:22">
      <c r="A1379" s="81"/>
      <c r="B1379" s="369" t="s">
        <v>4198</v>
      </c>
      <c r="C1379" s="356" t="s">
        <v>4946</v>
      </c>
      <c r="D1379" s="384"/>
      <c r="E1379" s="336"/>
      <c r="F1379" s="21"/>
      <c r="G1379" s="49"/>
      <c r="H1379" s="49"/>
      <c r="I1379" s="49"/>
      <c r="J1379" s="49"/>
      <c r="K1379" s="49"/>
      <c r="L1379" s="49"/>
      <c r="M1379" s="266"/>
      <c r="N1379" s="78"/>
      <c r="O1379" s="77"/>
      <c r="P1379" s="77"/>
      <c r="Q1379" s="77"/>
      <c r="R1379" s="77"/>
      <c r="S1379" s="77"/>
      <c r="T1379" s="77"/>
      <c r="U1379" s="77"/>
      <c r="V1379" s="79"/>
    </row>
    <row r="1380" spans="1:22">
      <c r="A1380" s="81"/>
      <c r="B1380" s="369" t="s">
        <v>4199</v>
      </c>
      <c r="C1380" s="356" t="s">
        <v>4946</v>
      </c>
      <c r="D1380" s="384"/>
      <c r="E1380" s="336"/>
      <c r="F1380" s="21"/>
      <c r="G1380" s="49"/>
      <c r="H1380" s="49"/>
      <c r="I1380" s="49"/>
      <c r="J1380" s="49"/>
      <c r="K1380" s="49"/>
      <c r="L1380" s="49"/>
      <c r="M1380" s="266"/>
      <c r="N1380" s="78"/>
      <c r="O1380" s="77"/>
      <c r="P1380" s="77"/>
      <c r="Q1380" s="77"/>
      <c r="R1380" s="77"/>
      <c r="S1380" s="77"/>
      <c r="T1380" s="77"/>
      <c r="U1380" s="77"/>
      <c r="V1380" s="79"/>
    </row>
    <row r="1381" spans="1:22">
      <c r="A1381" s="81"/>
      <c r="B1381" s="369" t="s">
        <v>4200</v>
      </c>
      <c r="C1381" s="356" t="s">
        <v>4946</v>
      </c>
      <c r="D1381" s="384"/>
      <c r="E1381" s="336"/>
      <c r="F1381" s="21"/>
      <c r="G1381" s="49"/>
      <c r="H1381" s="49"/>
      <c r="I1381" s="49"/>
      <c r="J1381" s="49"/>
      <c r="K1381" s="49"/>
      <c r="L1381" s="49"/>
      <c r="M1381" s="266"/>
      <c r="N1381" s="78"/>
      <c r="O1381" s="77"/>
      <c r="P1381" s="77"/>
      <c r="Q1381" s="77"/>
      <c r="R1381" s="77"/>
      <c r="S1381" s="77"/>
      <c r="T1381" s="77"/>
      <c r="U1381" s="77"/>
      <c r="V1381" s="79"/>
    </row>
    <row r="1382" spans="1:22">
      <c r="A1382" s="81"/>
      <c r="B1382" s="369" t="s">
        <v>4201</v>
      </c>
      <c r="C1382" s="356" t="s">
        <v>4946</v>
      </c>
      <c r="D1382" s="384"/>
      <c r="E1382" s="336"/>
      <c r="F1382" s="21"/>
      <c r="G1382" s="49"/>
      <c r="H1382" s="49"/>
      <c r="I1382" s="49"/>
      <c r="J1382" s="49"/>
      <c r="K1382" s="49"/>
      <c r="L1382" s="49"/>
      <c r="M1382" s="266"/>
      <c r="N1382" s="78"/>
      <c r="O1382" s="77"/>
      <c r="P1382" s="77"/>
      <c r="Q1382" s="77"/>
      <c r="R1382" s="77"/>
      <c r="S1382" s="77"/>
      <c r="T1382" s="77"/>
      <c r="U1382" s="77"/>
      <c r="V1382" s="79"/>
    </row>
    <row r="1383" spans="1:22">
      <c r="A1383" s="81"/>
      <c r="B1383" s="369" t="s">
        <v>4202</v>
      </c>
      <c r="C1383" s="356" t="s">
        <v>4946</v>
      </c>
      <c r="D1383" s="384"/>
      <c r="E1383" s="336"/>
      <c r="F1383" s="21"/>
      <c r="G1383" s="49"/>
      <c r="H1383" s="49"/>
      <c r="I1383" s="49"/>
      <c r="J1383" s="49"/>
      <c r="K1383" s="49"/>
      <c r="L1383" s="49"/>
      <c r="M1383" s="266"/>
      <c r="N1383" s="78"/>
      <c r="O1383" s="77"/>
      <c r="P1383" s="77"/>
      <c r="Q1383" s="77"/>
      <c r="R1383" s="77"/>
      <c r="S1383" s="77"/>
      <c r="T1383" s="77"/>
      <c r="U1383" s="77"/>
      <c r="V1383" s="79"/>
    </row>
    <row r="1384" spans="1:22">
      <c r="A1384" s="81"/>
      <c r="B1384" s="369" t="s">
        <v>4203</v>
      </c>
      <c r="C1384" s="356" t="s">
        <v>4946</v>
      </c>
      <c r="D1384" s="384"/>
      <c r="E1384" s="336"/>
      <c r="F1384" s="21"/>
      <c r="G1384" s="49"/>
      <c r="H1384" s="49"/>
      <c r="I1384" s="49"/>
      <c r="J1384" s="49"/>
      <c r="K1384" s="49"/>
      <c r="L1384" s="49"/>
      <c r="M1384" s="266"/>
      <c r="N1384" s="78"/>
      <c r="O1384" s="77"/>
      <c r="P1384" s="77"/>
      <c r="Q1384" s="77"/>
      <c r="R1384" s="77"/>
      <c r="S1384" s="77"/>
      <c r="T1384" s="77"/>
      <c r="U1384" s="77"/>
      <c r="V1384" s="79"/>
    </row>
    <row r="1385" spans="1:22">
      <c r="A1385" s="81"/>
      <c r="B1385" s="369" t="s">
        <v>4204</v>
      </c>
      <c r="C1385" s="356" t="s">
        <v>4946</v>
      </c>
      <c r="D1385" s="384"/>
      <c r="E1385" s="336"/>
      <c r="F1385" s="21"/>
      <c r="G1385" s="49"/>
      <c r="H1385" s="49"/>
      <c r="I1385" s="49"/>
      <c r="J1385" s="49"/>
      <c r="K1385" s="49"/>
      <c r="L1385" s="49"/>
      <c r="M1385" s="266"/>
      <c r="N1385" s="78"/>
      <c r="O1385" s="77"/>
      <c r="P1385" s="77"/>
      <c r="Q1385" s="77"/>
      <c r="R1385" s="77"/>
      <c r="S1385" s="77"/>
      <c r="T1385" s="77"/>
      <c r="U1385" s="77"/>
      <c r="V1385" s="79"/>
    </row>
    <row r="1386" spans="1:22">
      <c r="A1386" s="81"/>
      <c r="B1386" s="369" t="s">
        <v>4205</v>
      </c>
      <c r="C1386" s="356" t="s">
        <v>4946</v>
      </c>
      <c r="D1386" s="384"/>
      <c r="E1386" s="336"/>
      <c r="F1386" s="21"/>
      <c r="G1386" s="49"/>
      <c r="H1386" s="49"/>
      <c r="I1386" s="49"/>
      <c r="J1386" s="49"/>
      <c r="K1386" s="49"/>
      <c r="L1386" s="49"/>
      <c r="M1386" s="266"/>
      <c r="N1386" s="78"/>
      <c r="O1386" s="77"/>
      <c r="P1386" s="77"/>
      <c r="Q1386" s="77"/>
      <c r="R1386" s="77"/>
      <c r="S1386" s="77"/>
      <c r="T1386" s="77"/>
      <c r="U1386" s="77"/>
      <c r="V1386" s="79"/>
    </row>
    <row r="1387" spans="1:22">
      <c r="A1387" s="81"/>
      <c r="B1387" s="369" t="s">
        <v>4206</v>
      </c>
      <c r="C1387" s="356" t="s">
        <v>4946</v>
      </c>
      <c r="D1387" s="384"/>
      <c r="E1387" s="336"/>
      <c r="F1387" s="21"/>
      <c r="G1387" s="49"/>
      <c r="H1387" s="49"/>
      <c r="I1387" s="49"/>
      <c r="J1387" s="49"/>
      <c r="K1387" s="49"/>
      <c r="L1387" s="49"/>
      <c r="M1387" s="266"/>
      <c r="N1387" s="78"/>
      <c r="O1387" s="77"/>
      <c r="P1387" s="77"/>
      <c r="Q1387" s="77"/>
      <c r="R1387" s="77"/>
      <c r="S1387" s="77"/>
      <c r="T1387" s="77"/>
      <c r="U1387" s="77"/>
      <c r="V1387" s="79"/>
    </row>
    <row r="1388" spans="1:22">
      <c r="A1388" s="81"/>
      <c r="B1388" s="369" t="s">
        <v>4207</v>
      </c>
      <c r="C1388" s="356" t="s">
        <v>4946</v>
      </c>
      <c r="D1388" s="384"/>
      <c r="E1388" s="336"/>
      <c r="F1388" s="21"/>
      <c r="G1388" s="49"/>
      <c r="H1388" s="49"/>
      <c r="I1388" s="49"/>
      <c r="J1388" s="49"/>
      <c r="K1388" s="49"/>
      <c r="L1388" s="49"/>
      <c r="M1388" s="266"/>
      <c r="N1388" s="78"/>
      <c r="O1388" s="77"/>
      <c r="P1388" s="77"/>
      <c r="Q1388" s="77"/>
      <c r="R1388" s="77"/>
      <c r="S1388" s="77"/>
      <c r="T1388" s="77"/>
      <c r="U1388" s="77"/>
      <c r="V1388" s="79"/>
    </row>
    <row r="1389" spans="1:22">
      <c r="A1389" s="81"/>
      <c r="B1389" s="369" t="s">
        <v>4208</v>
      </c>
      <c r="C1389" s="356" t="s">
        <v>4946</v>
      </c>
      <c r="D1389" s="384"/>
      <c r="E1389" s="336"/>
      <c r="F1389" s="21"/>
      <c r="G1389" s="49"/>
      <c r="H1389" s="49"/>
      <c r="I1389" s="49"/>
      <c r="J1389" s="49"/>
      <c r="K1389" s="49"/>
      <c r="L1389" s="49"/>
      <c r="M1389" s="266"/>
      <c r="N1389" s="78"/>
      <c r="O1389" s="77"/>
      <c r="P1389" s="77"/>
      <c r="Q1389" s="77"/>
      <c r="R1389" s="77"/>
      <c r="S1389" s="77"/>
      <c r="T1389" s="77"/>
      <c r="U1389" s="77"/>
      <c r="V1389" s="79"/>
    </row>
    <row r="1390" spans="1:22">
      <c r="A1390" s="81"/>
      <c r="B1390" s="369" t="s">
        <v>4209</v>
      </c>
      <c r="C1390" s="356" t="s">
        <v>4946</v>
      </c>
      <c r="D1390" s="384"/>
      <c r="E1390" s="336"/>
      <c r="F1390" s="21"/>
      <c r="G1390" s="49"/>
      <c r="H1390" s="49"/>
      <c r="I1390" s="49"/>
      <c r="J1390" s="49"/>
      <c r="K1390" s="49"/>
      <c r="L1390" s="49"/>
      <c r="M1390" s="266"/>
      <c r="N1390" s="78"/>
      <c r="O1390" s="77"/>
      <c r="P1390" s="77"/>
      <c r="Q1390" s="77"/>
      <c r="R1390" s="77"/>
      <c r="S1390" s="77"/>
      <c r="T1390" s="77"/>
      <c r="U1390" s="77"/>
      <c r="V1390" s="79"/>
    </row>
    <row r="1391" spans="1:22">
      <c r="A1391" s="81"/>
      <c r="B1391" s="369" t="s">
        <v>4210</v>
      </c>
      <c r="C1391" s="356" t="s">
        <v>4946</v>
      </c>
      <c r="D1391" s="384"/>
      <c r="E1391" s="336"/>
      <c r="F1391" s="21"/>
      <c r="G1391" s="49"/>
      <c r="H1391" s="49"/>
      <c r="I1391" s="49"/>
      <c r="J1391" s="49"/>
      <c r="K1391" s="49"/>
      <c r="L1391" s="49"/>
      <c r="M1391" s="266"/>
      <c r="N1391" s="78"/>
      <c r="O1391" s="77"/>
      <c r="P1391" s="77"/>
      <c r="Q1391" s="77"/>
      <c r="R1391" s="77"/>
      <c r="S1391" s="77"/>
      <c r="T1391" s="77"/>
      <c r="U1391" s="77"/>
      <c r="V1391" s="79"/>
    </row>
    <row r="1392" spans="1:22">
      <c r="A1392" s="81"/>
      <c r="B1392" s="369" t="s">
        <v>4211</v>
      </c>
      <c r="C1392" s="356" t="s">
        <v>4946</v>
      </c>
      <c r="D1392" s="384"/>
      <c r="E1392" s="336"/>
      <c r="F1392" s="21"/>
      <c r="G1392" s="49"/>
      <c r="H1392" s="49"/>
      <c r="I1392" s="49"/>
      <c r="J1392" s="49"/>
      <c r="K1392" s="49"/>
      <c r="L1392" s="49"/>
      <c r="M1392" s="266"/>
      <c r="N1392" s="78"/>
      <c r="O1392" s="77"/>
      <c r="P1392" s="77"/>
      <c r="Q1392" s="77"/>
      <c r="R1392" s="77"/>
      <c r="S1392" s="77"/>
      <c r="T1392" s="77"/>
      <c r="U1392" s="77"/>
      <c r="V1392" s="79"/>
    </row>
    <row r="1393" spans="1:22">
      <c r="A1393" s="81"/>
      <c r="B1393" s="369" t="s">
        <v>4212</v>
      </c>
      <c r="C1393" s="356" t="s">
        <v>4946</v>
      </c>
      <c r="D1393" s="384"/>
      <c r="E1393" s="336"/>
      <c r="F1393" s="21"/>
      <c r="G1393" s="49"/>
      <c r="H1393" s="49"/>
      <c r="I1393" s="49"/>
      <c r="J1393" s="49"/>
      <c r="K1393" s="49"/>
      <c r="L1393" s="49"/>
      <c r="M1393" s="266"/>
      <c r="N1393" s="78"/>
      <c r="O1393" s="77"/>
      <c r="P1393" s="77"/>
      <c r="Q1393" s="77"/>
      <c r="R1393" s="77"/>
      <c r="S1393" s="77"/>
      <c r="T1393" s="77"/>
      <c r="U1393" s="77"/>
      <c r="V1393" s="79"/>
    </row>
    <row r="1394" spans="1:22">
      <c r="A1394" s="81"/>
      <c r="B1394" s="369" t="s">
        <v>4213</v>
      </c>
      <c r="C1394" s="356" t="s">
        <v>4946</v>
      </c>
      <c r="D1394" s="384"/>
      <c r="E1394" s="336"/>
      <c r="F1394" s="21"/>
      <c r="G1394" s="49"/>
      <c r="H1394" s="49"/>
      <c r="I1394" s="49"/>
      <c r="J1394" s="49"/>
      <c r="K1394" s="49"/>
      <c r="L1394" s="49"/>
      <c r="M1394" s="266"/>
      <c r="N1394" s="78"/>
      <c r="O1394" s="77"/>
      <c r="P1394" s="77"/>
      <c r="Q1394" s="77"/>
      <c r="R1394" s="77"/>
      <c r="S1394" s="77"/>
      <c r="T1394" s="77"/>
      <c r="U1394" s="77"/>
      <c r="V1394" s="79"/>
    </row>
    <row r="1395" spans="1:22">
      <c r="A1395" s="81"/>
      <c r="B1395" s="369" t="s">
        <v>4214</v>
      </c>
      <c r="C1395" s="356" t="s">
        <v>4946</v>
      </c>
      <c r="D1395" s="384"/>
      <c r="E1395" s="336"/>
      <c r="F1395" s="21"/>
      <c r="G1395" s="49"/>
      <c r="H1395" s="49"/>
      <c r="I1395" s="49"/>
      <c r="J1395" s="49"/>
      <c r="K1395" s="49"/>
      <c r="L1395" s="49"/>
      <c r="M1395" s="266"/>
      <c r="N1395" s="78"/>
      <c r="O1395" s="77"/>
      <c r="P1395" s="77"/>
      <c r="Q1395" s="77"/>
      <c r="R1395" s="77"/>
      <c r="S1395" s="77"/>
      <c r="T1395" s="77"/>
      <c r="U1395" s="77"/>
      <c r="V1395" s="79"/>
    </row>
    <row r="1396" spans="1:22">
      <c r="A1396" s="81"/>
      <c r="B1396" s="369" t="s">
        <v>4215</v>
      </c>
      <c r="C1396" s="356" t="s">
        <v>4946</v>
      </c>
      <c r="D1396" s="384"/>
      <c r="E1396" s="336"/>
      <c r="F1396" s="21"/>
      <c r="G1396" s="49"/>
      <c r="H1396" s="49"/>
      <c r="I1396" s="49"/>
      <c r="J1396" s="49"/>
      <c r="K1396" s="49"/>
      <c r="L1396" s="49"/>
      <c r="M1396" s="266"/>
      <c r="N1396" s="78"/>
      <c r="O1396" s="77"/>
      <c r="P1396" s="77"/>
      <c r="Q1396" s="77"/>
      <c r="R1396" s="77"/>
      <c r="S1396" s="77"/>
      <c r="T1396" s="77"/>
      <c r="U1396" s="77"/>
      <c r="V1396" s="79"/>
    </row>
    <row r="1397" spans="1:22">
      <c r="A1397" s="81"/>
      <c r="B1397" s="369" t="s">
        <v>4216</v>
      </c>
      <c r="C1397" s="356" t="s">
        <v>4946</v>
      </c>
      <c r="D1397" s="384"/>
      <c r="E1397" s="336"/>
      <c r="F1397" s="21"/>
      <c r="G1397" s="49"/>
      <c r="H1397" s="49"/>
      <c r="I1397" s="49"/>
      <c r="J1397" s="49"/>
      <c r="K1397" s="49"/>
      <c r="L1397" s="49"/>
      <c r="M1397" s="266"/>
      <c r="N1397" s="78"/>
      <c r="O1397" s="77"/>
      <c r="P1397" s="77"/>
      <c r="Q1397" s="77"/>
      <c r="R1397" s="77"/>
      <c r="S1397" s="77"/>
      <c r="T1397" s="77"/>
      <c r="U1397" s="77"/>
      <c r="V1397" s="79"/>
    </row>
    <row r="1398" spans="1:22">
      <c r="A1398" s="81"/>
      <c r="B1398" s="369" t="s">
        <v>4217</v>
      </c>
      <c r="C1398" s="356" t="s">
        <v>4946</v>
      </c>
      <c r="D1398" s="384"/>
      <c r="E1398" s="336"/>
      <c r="F1398" s="21"/>
      <c r="G1398" s="49"/>
      <c r="H1398" s="49"/>
      <c r="I1398" s="49"/>
      <c r="J1398" s="49"/>
      <c r="K1398" s="49"/>
      <c r="L1398" s="49"/>
      <c r="M1398" s="266"/>
      <c r="N1398" s="78"/>
      <c r="O1398" s="77"/>
      <c r="P1398" s="77"/>
      <c r="Q1398" s="77"/>
      <c r="R1398" s="77"/>
      <c r="S1398" s="77"/>
      <c r="T1398" s="77"/>
      <c r="U1398" s="77"/>
      <c r="V1398" s="79"/>
    </row>
    <row r="1399" spans="1:22">
      <c r="A1399" s="81"/>
      <c r="B1399" s="369" t="s">
        <v>4218</v>
      </c>
      <c r="C1399" s="356" t="s">
        <v>4946</v>
      </c>
      <c r="D1399" s="384"/>
      <c r="E1399" s="336"/>
      <c r="F1399" s="21"/>
      <c r="G1399" s="49"/>
      <c r="H1399" s="49"/>
      <c r="I1399" s="49"/>
      <c r="J1399" s="49"/>
      <c r="K1399" s="49"/>
      <c r="L1399" s="49"/>
      <c r="M1399" s="266"/>
      <c r="N1399" s="78"/>
      <c r="O1399" s="77"/>
      <c r="P1399" s="77"/>
      <c r="Q1399" s="77"/>
      <c r="R1399" s="77"/>
      <c r="S1399" s="77"/>
      <c r="T1399" s="77"/>
      <c r="U1399" s="77"/>
      <c r="V1399" s="79"/>
    </row>
    <row r="1400" spans="1:22">
      <c r="A1400" s="81"/>
      <c r="B1400" s="369" t="s">
        <v>4219</v>
      </c>
      <c r="C1400" s="356" t="s">
        <v>4946</v>
      </c>
      <c r="D1400" s="384"/>
      <c r="E1400" s="336"/>
      <c r="F1400" s="21"/>
      <c r="G1400" s="49"/>
      <c r="H1400" s="49"/>
      <c r="I1400" s="49"/>
      <c r="J1400" s="49"/>
      <c r="K1400" s="49"/>
      <c r="L1400" s="49"/>
      <c r="M1400" s="266"/>
      <c r="N1400" s="78"/>
      <c r="O1400" s="77"/>
      <c r="P1400" s="77"/>
      <c r="Q1400" s="77"/>
      <c r="R1400" s="77"/>
      <c r="S1400" s="77"/>
      <c r="T1400" s="77"/>
      <c r="U1400" s="77"/>
      <c r="V1400" s="79"/>
    </row>
    <row r="1401" spans="1:22">
      <c r="A1401" s="81"/>
      <c r="B1401" s="369" t="s">
        <v>4220</v>
      </c>
      <c r="C1401" s="356" t="s">
        <v>4946</v>
      </c>
      <c r="D1401" s="384"/>
      <c r="E1401" s="336"/>
      <c r="F1401" s="21"/>
      <c r="G1401" s="49"/>
      <c r="H1401" s="49"/>
      <c r="I1401" s="49"/>
      <c r="J1401" s="49"/>
      <c r="K1401" s="49"/>
      <c r="L1401" s="49"/>
      <c r="M1401" s="266"/>
      <c r="N1401" s="78"/>
      <c r="O1401" s="77"/>
      <c r="P1401" s="77"/>
      <c r="Q1401" s="77"/>
      <c r="R1401" s="77"/>
      <c r="S1401" s="77"/>
      <c r="T1401" s="77"/>
      <c r="U1401" s="77"/>
      <c r="V1401" s="79"/>
    </row>
    <row r="1402" spans="1:22">
      <c r="A1402" s="81"/>
      <c r="B1402" s="369" t="s">
        <v>4221</v>
      </c>
      <c r="C1402" s="356" t="s">
        <v>4946</v>
      </c>
      <c r="D1402" s="384"/>
      <c r="E1402" s="336"/>
      <c r="F1402" s="21"/>
      <c r="G1402" s="49"/>
      <c r="H1402" s="49"/>
      <c r="I1402" s="49"/>
      <c r="J1402" s="49"/>
      <c r="K1402" s="49"/>
      <c r="L1402" s="49"/>
      <c r="M1402" s="266"/>
      <c r="N1402" s="78"/>
      <c r="O1402" s="77"/>
      <c r="P1402" s="77"/>
      <c r="Q1402" s="77"/>
      <c r="R1402" s="77"/>
      <c r="S1402" s="77"/>
      <c r="T1402" s="77"/>
      <c r="U1402" s="77"/>
      <c r="V1402" s="79"/>
    </row>
    <row r="1403" spans="1:22">
      <c r="A1403" s="81"/>
      <c r="B1403" s="369" t="s">
        <v>4222</v>
      </c>
      <c r="C1403" s="356" t="s">
        <v>4946</v>
      </c>
      <c r="D1403" s="384"/>
      <c r="E1403" s="336"/>
      <c r="F1403" s="21"/>
      <c r="G1403" s="49"/>
      <c r="H1403" s="49"/>
      <c r="I1403" s="49"/>
      <c r="J1403" s="49"/>
      <c r="K1403" s="49"/>
      <c r="L1403" s="49"/>
      <c r="M1403" s="266"/>
      <c r="N1403" s="78"/>
      <c r="O1403" s="77"/>
      <c r="P1403" s="77"/>
      <c r="Q1403" s="77"/>
      <c r="R1403" s="77"/>
      <c r="S1403" s="77"/>
      <c r="T1403" s="77"/>
      <c r="U1403" s="77"/>
      <c r="V1403" s="79"/>
    </row>
    <row r="1404" spans="1:22">
      <c r="A1404" s="81"/>
      <c r="B1404" s="369" t="s">
        <v>4223</v>
      </c>
      <c r="C1404" s="356" t="s">
        <v>4946</v>
      </c>
      <c r="D1404" s="384"/>
      <c r="E1404" s="336"/>
      <c r="F1404" s="21"/>
      <c r="G1404" s="49"/>
      <c r="H1404" s="49"/>
      <c r="I1404" s="49"/>
      <c r="J1404" s="49"/>
      <c r="K1404" s="49"/>
      <c r="L1404" s="49"/>
      <c r="M1404" s="266"/>
      <c r="N1404" s="78"/>
      <c r="O1404" s="77"/>
      <c r="P1404" s="77"/>
      <c r="Q1404" s="77"/>
      <c r="R1404" s="77"/>
      <c r="S1404" s="77"/>
      <c r="T1404" s="77"/>
      <c r="U1404" s="77"/>
      <c r="V1404" s="79"/>
    </row>
    <row r="1405" spans="1:22">
      <c r="A1405" s="81"/>
      <c r="B1405" s="369" t="s">
        <v>4224</v>
      </c>
      <c r="C1405" s="356" t="s">
        <v>4946</v>
      </c>
      <c r="D1405" s="384"/>
      <c r="E1405" s="336"/>
      <c r="F1405" s="21"/>
      <c r="G1405" s="49"/>
      <c r="H1405" s="49"/>
      <c r="I1405" s="49"/>
      <c r="J1405" s="49"/>
      <c r="K1405" s="49"/>
      <c r="L1405" s="49"/>
      <c r="M1405" s="266"/>
      <c r="N1405" s="78"/>
      <c r="O1405" s="77"/>
      <c r="P1405" s="77"/>
      <c r="Q1405" s="77"/>
      <c r="R1405" s="77"/>
      <c r="S1405" s="77"/>
      <c r="T1405" s="77"/>
      <c r="U1405" s="77"/>
      <c r="V1405" s="79"/>
    </row>
    <row r="1406" spans="1:22">
      <c r="A1406" s="81"/>
      <c r="B1406" s="369" t="s">
        <v>4225</v>
      </c>
      <c r="C1406" s="356" t="s">
        <v>4946</v>
      </c>
      <c r="D1406" s="384"/>
      <c r="E1406" s="336"/>
      <c r="F1406" s="21"/>
      <c r="G1406" s="49"/>
      <c r="H1406" s="49"/>
      <c r="I1406" s="49"/>
      <c r="J1406" s="49"/>
      <c r="K1406" s="49"/>
      <c r="L1406" s="49"/>
      <c r="M1406" s="266"/>
      <c r="N1406" s="78"/>
      <c r="O1406" s="77"/>
      <c r="P1406" s="77"/>
      <c r="Q1406" s="77"/>
      <c r="R1406" s="77"/>
      <c r="S1406" s="77"/>
      <c r="T1406" s="77"/>
      <c r="U1406" s="77"/>
      <c r="V1406" s="79"/>
    </row>
    <row r="1407" spans="1:22">
      <c r="A1407" s="81"/>
      <c r="B1407" s="369" t="s">
        <v>4226</v>
      </c>
      <c r="C1407" s="356" t="s">
        <v>4946</v>
      </c>
      <c r="D1407" s="384"/>
      <c r="E1407" s="336"/>
      <c r="F1407" s="21"/>
      <c r="G1407" s="49"/>
      <c r="H1407" s="49"/>
      <c r="I1407" s="49"/>
      <c r="J1407" s="49"/>
      <c r="K1407" s="49"/>
      <c r="L1407" s="49"/>
      <c r="M1407" s="266"/>
      <c r="N1407" s="78"/>
      <c r="O1407" s="77"/>
      <c r="P1407" s="77"/>
      <c r="Q1407" s="77"/>
      <c r="R1407" s="77"/>
      <c r="S1407" s="77"/>
      <c r="T1407" s="77"/>
      <c r="U1407" s="77"/>
      <c r="V1407" s="79"/>
    </row>
    <row r="1408" spans="1:22">
      <c r="A1408" s="81"/>
      <c r="B1408" s="369" t="s">
        <v>4227</v>
      </c>
      <c r="C1408" s="356" t="s">
        <v>4946</v>
      </c>
      <c r="D1408" s="384"/>
      <c r="E1408" s="336"/>
      <c r="F1408" s="21"/>
      <c r="G1408" s="49"/>
      <c r="H1408" s="49"/>
      <c r="I1408" s="49"/>
      <c r="J1408" s="49"/>
      <c r="K1408" s="49"/>
      <c r="L1408" s="49"/>
      <c r="M1408" s="266"/>
      <c r="N1408" s="78"/>
      <c r="O1408" s="77"/>
      <c r="P1408" s="77"/>
      <c r="Q1408" s="77"/>
      <c r="R1408" s="77"/>
      <c r="S1408" s="77"/>
      <c r="T1408" s="77"/>
      <c r="U1408" s="77"/>
      <c r="V1408" s="79"/>
    </row>
    <row r="1409" spans="1:22">
      <c r="A1409" s="81"/>
      <c r="B1409" s="369" t="s">
        <v>4228</v>
      </c>
      <c r="C1409" s="356" t="s">
        <v>4946</v>
      </c>
      <c r="D1409" s="384"/>
      <c r="E1409" s="336"/>
      <c r="F1409" s="21"/>
      <c r="G1409" s="49"/>
      <c r="H1409" s="49"/>
      <c r="I1409" s="49"/>
      <c r="J1409" s="49"/>
      <c r="K1409" s="49"/>
      <c r="L1409" s="49"/>
      <c r="M1409" s="266"/>
      <c r="N1409" s="78"/>
      <c r="O1409" s="77"/>
      <c r="P1409" s="77"/>
      <c r="Q1409" s="77"/>
      <c r="R1409" s="77"/>
      <c r="S1409" s="77"/>
      <c r="T1409" s="77"/>
      <c r="U1409" s="77"/>
      <c r="V1409" s="79"/>
    </row>
    <row r="1410" spans="1:22">
      <c r="A1410" s="81"/>
      <c r="B1410" s="369" t="s">
        <v>4229</v>
      </c>
      <c r="C1410" s="356" t="s">
        <v>4946</v>
      </c>
      <c r="D1410" s="384"/>
      <c r="E1410" s="336"/>
      <c r="F1410" s="21"/>
      <c r="G1410" s="49"/>
      <c r="H1410" s="49"/>
      <c r="I1410" s="49"/>
      <c r="J1410" s="49"/>
      <c r="K1410" s="49"/>
      <c r="L1410" s="49"/>
      <c r="M1410" s="266"/>
      <c r="N1410" s="78"/>
      <c r="O1410" s="77"/>
      <c r="P1410" s="77"/>
      <c r="Q1410" s="77"/>
      <c r="R1410" s="77"/>
      <c r="S1410" s="77"/>
      <c r="T1410" s="77"/>
      <c r="U1410" s="77"/>
      <c r="V1410" s="79"/>
    </row>
    <row r="1411" spans="1:22">
      <c r="A1411" s="81"/>
      <c r="B1411" s="369" t="s">
        <v>4230</v>
      </c>
      <c r="C1411" s="356" t="s">
        <v>4946</v>
      </c>
      <c r="D1411" s="384"/>
      <c r="E1411" s="336"/>
      <c r="F1411" s="21"/>
      <c r="G1411" s="49"/>
      <c r="H1411" s="49"/>
      <c r="I1411" s="49"/>
      <c r="J1411" s="49"/>
      <c r="K1411" s="49"/>
      <c r="L1411" s="49"/>
      <c r="M1411" s="266"/>
      <c r="N1411" s="78"/>
      <c r="O1411" s="77"/>
      <c r="P1411" s="77"/>
      <c r="Q1411" s="77"/>
      <c r="R1411" s="77"/>
      <c r="S1411" s="77"/>
      <c r="T1411" s="77"/>
      <c r="U1411" s="77"/>
      <c r="V1411" s="79"/>
    </row>
    <row r="1412" spans="1:22">
      <c r="A1412" s="81"/>
      <c r="B1412" s="369" t="s">
        <v>4231</v>
      </c>
      <c r="C1412" s="356" t="s">
        <v>4946</v>
      </c>
      <c r="D1412" s="384"/>
      <c r="E1412" s="336"/>
      <c r="F1412" s="21"/>
      <c r="G1412" s="49"/>
      <c r="H1412" s="49"/>
      <c r="I1412" s="49"/>
      <c r="J1412" s="49"/>
      <c r="K1412" s="49"/>
      <c r="L1412" s="49"/>
      <c r="M1412" s="266"/>
      <c r="N1412" s="78"/>
      <c r="O1412" s="77"/>
      <c r="P1412" s="77"/>
      <c r="Q1412" s="77"/>
      <c r="R1412" s="77"/>
      <c r="S1412" s="77"/>
      <c r="T1412" s="77"/>
      <c r="U1412" s="77"/>
      <c r="V1412" s="79"/>
    </row>
    <row r="1413" spans="1:22">
      <c r="A1413" s="81"/>
      <c r="B1413" s="369"/>
      <c r="C1413" s="346"/>
      <c r="D1413" s="378"/>
      <c r="E1413" s="254"/>
      <c r="F1413" s="253"/>
      <c r="G1413" s="255"/>
      <c r="H1413" s="255"/>
      <c r="I1413" s="255"/>
      <c r="J1413" s="255"/>
      <c r="K1413" s="255"/>
      <c r="L1413" s="255"/>
      <c r="M1413" s="85"/>
      <c r="N1413" s="260"/>
      <c r="O1413" s="253"/>
      <c r="P1413" s="253"/>
      <c r="Q1413" s="261"/>
      <c r="R1413" s="253"/>
      <c r="S1413" s="253"/>
      <c r="T1413" s="261"/>
      <c r="U1413" s="253"/>
      <c r="V1413" s="262"/>
    </row>
    <row r="1414" spans="1:22" s="72" customFormat="1" ht="15">
      <c r="A1414" s="251">
        <v>700</v>
      </c>
      <c r="B1414" s="370"/>
      <c r="C1414" s="342" t="s">
        <v>1978</v>
      </c>
      <c r="D1414" s="380"/>
      <c r="E1414" s="256"/>
      <c r="F1414" s="252"/>
      <c r="G1414" s="257"/>
      <c r="H1414" s="257"/>
      <c r="I1414" s="257"/>
      <c r="J1414" s="257"/>
      <c r="K1414" s="257"/>
      <c r="L1414" s="257"/>
      <c r="N1414" s="263"/>
      <c r="O1414" s="252"/>
      <c r="P1414" s="252"/>
      <c r="Q1414" s="264"/>
      <c r="R1414" s="252"/>
      <c r="S1414" s="252"/>
      <c r="T1414" s="264"/>
      <c r="U1414" s="252"/>
      <c r="V1414" s="265"/>
    </row>
    <row r="1415" spans="1:22" ht="28.5">
      <c r="A1415" s="81"/>
      <c r="B1415" s="369" t="s">
        <v>1972</v>
      </c>
      <c r="C1415" s="346" t="s">
        <v>3566</v>
      </c>
      <c r="D1415" s="378" t="s">
        <v>3454</v>
      </c>
      <c r="E1415" s="20" t="str">
        <f t="shared" ref="E1415:E1418" si="374">IF((COUNT(G1415:L1415)=0),"Enter value from column G to column L",SUM(G1415:L1415))</f>
        <v>Enter value from column G to column L</v>
      </c>
      <c r="F1415" s="22"/>
      <c r="G1415" s="47"/>
      <c r="H1415" s="47"/>
      <c r="I1415" s="47"/>
      <c r="J1415" s="47"/>
      <c r="K1415" s="47"/>
      <c r="L1415" s="47"/>
      <c r="M1415" s="86"/>
      <c r="N1415" s="90"/>
      <c r="O1415" s="87">
        <f t="shared" ref="O1415:O1418" si="375">N1415</f>
        <v>0</v>
      </c>
      <c r="P1415" s="88"/>
      <c r="Q1415" s="88"/>
      <c r="R1415" s="87">
        <f t="shared" ref="R1415:R1418" si="376">Q1415</f>
        <v>0</v>
      </c>
      <c r="S1415" s="88"/>
      <c r="T1415" s="88"/>
      <c r="U1415" s="87">
        <f t="shared" ref="U1415:U1418" si="377">T1415</f>
        <v>0</v>
      </c>
      <c r="V1415" s="324"/>
    </row>
    <row r="1416" spans="1:22" ht="28.5">
      <c r="A1416" s="81"/>
      <c r="B1416" s="369" t="s">
        <v>1973</v>
      </c>
      <c r="C1416" s="346" t="s">
        <v>1979</v>
      </c>
      <c r="D1416" s="378" t="s">
        <v>3454</v>
      </c>
      <c r="E1416" s="20" t="str">
        <f t="shared" si="374"/>
        <v>Enter value from column G to column L</v>
      </c>
      <c r="F1416" s="22"/>
      <c r="G1416" s="47"/>
      <c r="H1416" s="47"/>
      <c r="I1416" s="47"/>
      <c r="J1416" s="47"/>
      <c r="K1416" s="47"/>
      <c r="L1416" s="47"/>
      <c r="M1416" s="86"/>
      <c r="N1416" s="90"/>
      <c r="O1416" s="87">
        <f t="shared" si="375"/>
        <v>0</v>
      </c>
      <c r="P1416" s="88"/>
      <c r="Q1416" s="88"/>
      <c r="R1416" s="87">
        <f t="shared" si="376"/>
        <v>0</v>
      </c>
      <c r="S1416" s="88"/>
      <c r="T1416" s="88"/>
      <c r="U1416" s="87">
        <f t="shared" si="377"/>
        <v>0</v>
      </c>
      <c r="V1416" s="324"/>
    </row>
    <row r="1417" spans="1:22" ht="28.5">
      <c r="A1417" s="81"/>
      <c r="B1417" s="369" t="s">
        <v>1975</v>
      </c>
      <c r="C1417" s="346" t="s">
        <v>1980</v>
      </c>
      <c r="D1417" s="378" t="s">
        <v>3454</v>
      </c>
      <c r="E1417" s="20" t="str">
        <f t="shared" si="374"/>
        <v>Enter value from column G to column L</v>
      </c>
      <c r="F1417" s="22"/>
      <c r="G1417" s="47"/>
      <c r="H1417" s="47"/>
      <c r="I1417" s="47"/>
      <c r="J1417" s="47"/>
      <c r="K1417" s="47"/>
      <c r="L1417" s="47"/>
      <c r="M1417" s="86"/>
      <c r="N1417" s="90"/>
      <c r="O1417" s="87">
        <f t="shared" si="375"/>
        <v>0</v>
      </c>
      <c r="P1417" s="88"/>
      <c r="Q1417" s="88"/>
      <c r="R1417" s="87">
        <f t="shared" si="376"/>
        <v>0</v>
      </c>
      <c r="S1417" s="88"/>
      <c r="T1417" s="88"/>
      <c r="U1417" s="87">
        <f t="shared" si="377"/>
        <v>0</v>
      </c>
      <c r="V1417" s="324"/>
    </row>
    <row r="1418" spans="1:22" ht="28.5">
      <c r="A1418" s="81"/>
      <c r="B1418" s="369" t="s">
        <v>1977</v>
      </c>
      <c r="C1418" s="346" t="s">
        <v>1981</v>
      </c>
      <c r="D1418" s="378" t="s">
        <v>3454</v>
      </c>
      <c r="E1418" s="20" t="str">
        <f t="shared" si="374"/>
        <v>Enter value from column G to column L</v>
      </c>
      <c r="F1418" s="22"/>
      <c r="G1418" s="47"/>
      <c r="H1418" s="47"/>
      <c r="I1418" s="47"/>
      <c r="J1418" s="47"/>
      <c r="K1418" s="47"/>
      <c r="L1418" s="47"/>
      <c r="M1418" s="86"/>
      <c r="N1418" s="90"/>
      <c r="O1418" s="87">
        <f t="shared" si="375"/>
        <v>0</v>
      </c>
      <c r="P1418" s="88"/>
      <c r="Q1418" s="88"/>
      <c r="R1418" s="87">
        <f t="shared" si="376"/>
        <v>0</v>
      </c>
      <c r="S1418" s="88"/>
      <c r="T1418" s="88"/>
      <c r="U1418" s="87">
        <f t="shared" si="377"/>
        <v>0</v>
      </c>
      <c r="V1418" s="324"/>
    </row>
    <row r="1419" spans="1:22">
      <c r="A1419" s="81"/>
      <c r="B1419" s="369"/>
      <c r="C1419" s="346"/>
      <c r="D1419" s="378"/>
      <c r="E1419" s="254"/>
      <c r="F1419" s="253"/>
      <c r="G1419" s="255"/>
      <c r="H1419" s="255"/>
      <c r="I1419" s="255"/>
      <c r="J1419" s="255"/>
      <c r="K1419" s="255"/>
      <c r="L1419" s="255"/>
      <c r="M1419" s="85"/>
      <c r="N1419" s="260"/>
      <c r="O1419" s="253"/>
      <c r="P1419" s="253"/>
      <c r="Q1419" s="261"/>
      <c r="R1419" s="253"/>
      <c r="S1419" s="253"/>
      <c r="T1419" s="261"/>
      <c r="U1419" s="253"/>
      <c r="V1419" s="262"/>
    </row>
    <row r="1420" spans="1:22" s="72" customFormat="1" ht="15">
      <c r="A1420" s="251">
        <v>700</v>
      </c>
      <c r="B1420" s="370"/>
      <c r="C1420" s="342" t="s">
        <v>65</v>
      </c>
      <c r="D1420" s="380"/>
      <c r="E1420" s="256"/>
      <c r="F1420" s="252"/>
      <c r="G1420" s="257"/>
      <c r="H1420" s="257"/>
      <c r="I1420" s="257"/>
      <c r="J1420" s="257"/>
      <c r="K1420" s="257"/>
      <c r="L1420" s="257"/>
      <c r="N1420" s="263"/>
      <c r="O1420" s="252"/>
      <c r="P1420" s="252"/>
      <c r="Q1420" s="264"/>
      <c r="R1420" s="252"/>
      <c r="S1420" s="252"/>
      <c r="T1420" s="264"/>
      <c r="U1420" s="252"/>
      <c r="V1420" s="265"/>
    </row>
    <row r="1421" spans="1:22" ht="28.5">
      <c r="A1421" s="81"/>
      <c r="B1421" s="369" t="s">
        <v>4232</v>
      </c>
      <c r="C1421" s="346" t="s">
        <v>1983</v>
      </c>
      <c r="D1421" s="378" t="s">
        <v>3454</v>
      </c>
      <c r="E1421" s="20" t="str">
        <f t="shared" ref="E1421:E1424" si="378">IF((COUNT(G1421:L1421)=0),"Enter value from column G to column L",SUM(G1421:L1421))</f>
        <v>Enter value from column G to column L</v>
      </c>
      <c r="F1421" s="22"/>
      <c r="G1421" s="47"/>
      <c r="H1421" s="47"/>
      <c r="I1421" s="47"/>
      <c r="J1421" s="47"/>
      <c r="K1421" s="47"/>
      <c r="L1421" s="47"/>
      <c r="M1421" s="86"/>
      <c r="N1421" s="90"/>
      <c r="O1421" s="87">
        <f t="shared" ref="O1421:O1424" si="379">N1421</f>
        <v>0</v>
      </c>
      <c r="P1421" s="88"/>
      <c r="Q1421" s="88"/>
      <c r="R1421" s="87">
        <f t="shared" ref="R1421:R1424" si="380">Q1421</f>
        <v>0</v>
      </c>
      <c r="S1421" s="88"/>
      <c r="T1421" s="88"/>
      <c r="U1421" s="87">
        <f t="shared" ref="U1421:U1424" si="381">T1421</f>
        <v>0</v>
      </c>
      <c r="V1421" s="324"/>
    </row>
    <row r="1422" spans="1:22" ht="28.5">
      <c r="A1422" s="81"/>
      <c r="B1422" s="369" t="s">
        <v>4233</v>
      </c>
      <c r="C1422" s="346" t="s">
        <v>1985</v>
      </c>
      <c r="D1422" s="378" t="s">
        <v>3454</v>
      </c>
      <c r="E1422" s="20" t="str">
        <f t="shared" si="378"/>
        <v>Enter value from column G to column L</v>
      </c>
      <c r="F1422" s="22"/>
      <c r="G1422" s="47"/>
      <c r="H1422" s="47"/>
      <c r="I1422" s="47"/>
      <c r="J1422" s="47"/>
      <c r="K1422" s="47"/>
      <c r="L1422" s="47"/>
      <c r="M1422" s="86"/>
      <c r="N1422" s="90"/>
      <c r="O1422" s="87">
        <f t="shared" si="379"/>
        <v>0</v>
      </c>
      <c r="P1422" s="88"/>
      <c r="Q1422" s="88"/>
      <c r="R1422" s="87">
        <f t="shared" si="380"/>
        <v>0</v>
      </c>
      <c r="S1422" s="88"/>
      <c r="T1422" s="88"/>
      <c r="U1422" s="87">
        <f t="shared" si="381"/>
        <v>0</v>
      </c>
      <c r="V1422" s="324"/>
    </row>
    <row r="1423" spans="1:22" ht="28.5">
      <c r="A1423" s="81"/>
      <c r="B1423" s="369" t="s">
        <v>4234</v>
      </c>
      <c r="C1423" s="346" t="s">
        <v>1987</v>
      </c>
      <c r="D1423" s="378" t="s">
        <v>3454</v>
      </c>
      <c r="E1423" s="20" t="str">
        <f t="shared" si="378"/>
        <v>Enter value from column G to column L</v>
      </c>
      <c r="F1423" s="22"/>
      <c r="G1423" s="47"/>
      <c r="H1423" s="47"/>
      <c r="I1423" s="47"/>
      <c r="J1423" s="47"/>
      <c r="K1423" s="47"/>
      <c r="L1423" s="47"/>
      <c r="M1423" s="86"/>
      <c r="N1423" s="90"/>
      <c r="O1423" s="87">
        <f t="shared" si="379"/>
        <v>0</v>
      </c>
      <c r="P1423" s="88"/>
      <c r="Q1423" s="88"/>
      <c r="R1423" s="87">
        <f t="shared" si="380"/>
        <v>0</v>
      </c>
      <c r="S1423" s="88"/>
      <c r="T1423" s="88"/>
      <c r="U1423" s="87">
        <f t="shared" si="381"/>
        <v>0</v>
      </c>
      <c r="V1423" s="324"/>
    </row>
    <row r="1424" spans="1:22" ht="28.5">
      <c r="A1424" s="81"/>
      <c r="B1424" s="369" t="s">
        <v>4235</v>
      </c>
      <c r="C1424" s="346" t="s">
        <v>1989</v>
      </c>
      <c r="D1424" s="378" t="s">
        <v>3454</v>
      </c>
      <c r="E1424" s="20" t="str">
        <f t="shared" si="378"/>
        <v>Enter value from column G to column L</v>
      </c>
      <c r="F1424" s="22"/>
      <c r="G1424" s="47"/>
      <c r="H1424" s="47"/>
      <c r="I1424" s="47"/>
      <c r="J1424" s="47"/>
      <c r="K1424" s="47"/>
      <c r="L1424" s="47"/>
      <c r="M1424" s="86"/>
      <c r="N1424" s="90"/>
      <c r="O1424" s="87">
        <f t="shared" si="379"/>
        <v>0</v>
      </c>
      <c r="P1424" s="88"/>
      <c r="Q1424" s="88"/>
      <c r="R1424" s="87">
        <f t="shared" si="380"/>
        <v>0</v>
      </c>
      <c r="S1424" s="88"/>
      <c r="T1424" s="88"/>
      <c r="U1424" s="87">
        <f t="shared" si="381"/>
        <v>0</v>
      </c>
      <c r="V1424" s="324"/>
    </row>
    <row r="1425" spans="1:22" s="85" customFormat="1" ht="28.5">
      <c r="A1425" s="81"/>
      <c r="B1425" s="21" t="s">
        <v>5410</v>
      </c>
      <c r="C1425" s="351" t="s">
        <v>5220</v>
      </c>
      <c r="D1425" s="383" t="s">
        <v>3454</v>
      </c>
      <c r="E1425" s="20" t="str">
        <f t="shared" ref="E1425:E1428" si="382">IF((COUNT(G1425:L1425)=0),"Enter value from column G to column L",SUM(G1425:L1425))</f>
        <v>Enter value from column G to column L</v>
      </c>
      <c r="F1425" s="22"/>
      <c r="G1425" s="47"/>
      <c r="H1425" s="47"/>
      <c r="I1425" s="47"/>
      <c r="J1425" s="47"/>
      <c r="K1425" s="47"/>
      <c r="L1425" s="47"/>
      <c r="M1425" s="86"/>
      <c r="N1425" s="90"/>
      <c r="O1425" s="87">
        <f t="shared" ref="O1425:O1428" si="383">N1425</f>
        <v>0</v>
      </c>
      <c r="P1425" s="88"/>
      <c r="Q1425" s="88"/>
      <c r="R1425" s="87">
        <f t="shared" ref="R1425:R1428" si="384">Q1425</f>
        <v>0</v>
      </c>
      <c r="S1425" s="88"/>
      <c r="T1425" s="88"/>
      <c r="U1425" s="87">
        <f t="shared" ref="U1425:U1428" si="385">T1425</f>
        <v>0</v>
      </c>
      <c r="V1425" s="324"/>
    </row>
    <row r="1426" spans="1:22" s="85" customFormat="1" ht="28.5">
      <c r="A1426" s="81"/>
      <c r="B1426" s="21" t="s">
        <v>5411</v>
      </c>
      <c r="C1426" s="351" t="s">
        <v>5414</v>
      </c>
      <c r="D1426" s="383" t="s">
        <v>3454</v>
      </c>
      <c r="E1426" s="20" t="str">
        <f t="shared" si="382"/>
        <v>Enter value from column G to column L</v>
      </c>
      <c r="F1426" s="22"/>
      <c r="G1426" s="47"/>
      <c r="H1426" s="47"/>
      <c r="I1426" s="47"/>
      <c r="J1426" s="47"/>
      <c r="K1426" s="47"/>
      <c r="L1426" s="47"/>
      <c r="M1426" s="86"/>
      <c r="N1426" s="90"/>
      <c r="O1426" s="87">
        <f t="shared" si="383"/>
        <v>0</v>
      </c>
      <c r="P1426" s="88"/>
      <c r="Q1426" s="88"/>
      <c r="R1426" s="87">
        <f t="shared" si="384"/>
        <v>0</v>
      </c>
      <c r="S1426" s="88"/>
      <c r="T1426" s="88"/>
      <c r="U1426" s="87">
        <f t="shared" si="385"/>
        <v>0</v>
      </c>
      <c r="V1426" s="324"/>
    </row>
    <row r="1427" spans="1:22" s="85" customFormat="1" ht="28.5">
      <c r="A1427" s="81"/>
      <c r="B1427" s="21" t="s">
        <v>5412</v>
      </c>
      <c r="C1427" s="351" t="s">
        <v>5415</v>
      </c>
      <c r="D1427" s="383" t="s">
        <v>3454</v>
      </c>
      <c r="E1427" s="20" t="str">
        <f t="shared" si="382"/>
        <v>Enter value from column G to column L</v>
      </c>
      <c r="F1427" s="22"/>
      <c r="G1427" s="47"/>
      <c r="H1427" s="47"/>
      <c r="I1427" s="47"/>
      <c r="J1427" s="47"/>
      <c r="K1427" s="47"/>
      <c r="L1427" s="47"/>
      <c r="M1427" s="86"/>
      <c r="N1427" s="90"/>
      <c r="O1427" s="87">
        <f t="shared" si="383"/>
        <v>0</v>
      </c>
      <c r="P1427" s="88"/>
      <c r="Q1427" s="88"/>
      <c r="R1427" s="87">
        <f t="shared" si="384"/>
        <v>0</v>
      </c>
      <c r="S1427" s="88"/>
      <c r="T1427" s="88"/>
      <c r="U1427" s="87">
        <f t="shared" si="385"/>
        <v>0</v>
      </c>
      <c r="V1427" s="324"/>
    </row>
    <row r="1428" spans="1:22" s="85" customFormat="1" ht="28.5">
      <c r="A1428" s="81"/>
      <c r="B1428" s="21" t="s">
        <v>5413</v>
      </c>
      <c r="C1428" s="351" t="s">
        <v>5416</v>
      </c>
      <c r="D1428" s="383" t="s">
        <v>3454</v>
      </c>
      <c r="E1428" s="20" t="str">
        <f t="shared" si="382"/>
        <v>Enter value from column G to column L</v>
      </c>
      <c r="F1428" s="22"/>
      <c r="G1428" s="47"/>
      <c r="H1428" s="47"/>
      <c r="I1428" s="47"/>
      <c r="J1428" s="47"/>
      <c r="K1428" s="47"/>
      <c r="L1428" s="47"/>
      <c r="M1428" s="86"/>
      <c r="N1428" s="90"/>
      <c r="O1428" s="87">
        <f t="shared" si="383"/>
        <v>0</v>
      </c>
      <c r="P1428" s="88"/>
      <c r="Q1428" s="88"/>
      <c r="R1428" s="87">
        <f t="shared" si="384"/>
        <v>0</v>
      </c>
      <c r="S1428" s="88"/>
      <c r="T1428" s="88"/>
      <c r="U1428" s="87">
        <f t="shared" si="385"/>
        <v>0</v>
      </c>
      <c r="V1428" s="324"/>
    </row>
    <row r="1429" spans="1:22">
      <c r="A1429" s="81"/>
      <c r="B1429" s="369"/>
      <c r="C1429" s="346"/>
      <c r="D1429" s="378"/>
      <c r="E1429" s="254"/>
      <c r="F1429" s="253"/>
      <c r="G1429" s="255"/>
      <c r="H1429" s="255"/>
      <c r="I1429" s="255"/>
      <c r="J1429" s="255"/>
      <c r="K1429" s="255"/>
      <c r="L1429" s="255"/>
      <c r="M1429" s="85"/>
      <c r="N1429" s="260"/>
      <c r="O1429" s="253"/>
      <c r="P1429" s="253"/>
      <c r="Q1429" s="261"/>
      <c r="R1429" s="253"/>
      <c r="S1429" s="253"/>
      <c r="T1429" s="261"/>
      <c r="U1429" s="253"/>
      <c r="V1429" s="262"/>
    </row>
    <row r="1430" spans="1:22" s="72" customFormat="1" ht="30">
      <c r="A1430" s="251">
        <v>700</v>
      </c>
      <c r="B1430" s="370"/>
      <c r="C1430" s="342" t="s">
        <v>3567</v>
      </c>
      <c r="D1430" s="380"/>
      <c r="E1430" s="256"/>
      <c r="F1430" s="252"/>
      <c r="G1430" s="257"/>
      <c r="H1430" s="257"/>
      <c r="I1430" s="257"/>
      <c r="J1430" s="257"/>
      <c r="K1430" s="257"/>
      <c r="L1430" s="257"/>
      <c r="N1430" s="263"/>
      <c r="O1430" s="252"/>
      <c r="P1430" s="252"/>
      <c r="Q1430" s="264"/>
      <c r="R1430" s="252"/>
      <c r="S1430" s="252"/>
      <c r="T1430" s="264"/>
      <c r="U1430" s="252"/>
      <c r="V1430" s="265"/>
    </row>
    <row r="1431" spans="1:22" ht="28.5">
      <c r="A1431" s="81"/>
      <c r="B1431" s="369" t="s">
        <v>4236</v>
      </c>
      <c r="C1431" s="346" t="s">
        <v>1991</v>
      </c>
      <c r="D1431" s="378" t="s">
        <v>3454</v>
      </c>
      <c r="E1431" s="20" t="str">
        <f t="shared" ref="E1431:E1494" si="386">IF((COUNT(G1431:L1431)=0),"Enter value from column G to column L",SUM(G1431:L1431))</f>
        <v>Enter value from column G to column L</v>
      </c>
      <c r="F1431" s="22"/>
      <c r="G1431" s="47"/>
      <c r="H1431" s="47"/>
      <c r="I1431" s="47"/>
      <c r="J1431" s="47"/>
      <c r="K1431" s="47"/>
      <c r="L1431" s="47"/>
      <c r="M1431" s="86"/>
      <c r="N1431" s="90"/>
      <c r="O1431" s="87">
        <f t="shared" ref="O1431:O1494" si="387">N1431</f>
        <v>0</v>
      </c>
      <c r="P1431" s="88"/>
      <c r="Q1431" s="88"/>
      <c r="R1431" s="87">
        <f t="shared" ref="R1431:R1494" si="388">Q1431</f>
        <v>0</v>
      </c>
      <c r="S1431" s="88"/>
      <c r="T1431" s="88"/>
      <c r="U1431" s="87">
        <f t="shared" ref="U1431:U1494" si="389">T1431</f>
        <v>0</v>
      </c>
      <c r="V1431" s="324"/>
    </row>
    <row r="1432" spans="1:22" ht="42.75">
      <c r="A1432" s="81"/>
      <c r="B1432" s="369" t="s">
        <v>4237</v>
      </c>
      <c r="C1432" s="346" t="s">
        <v>1993</v>
      </c>
      <c r="D1432" s="378" t="s">
        <v>3454</v>
      </c>
      <c r="E1432" s="20" t="str">
        <f t="shared" si="386"/>
        <v>Enter value from column G to column L</v>
      </c>
      <c r="F1432" s="22"/>
      <c r="G1432" s="47"/>
      <c r="H1432" s="47"/>
      <c r="I1432" s="47"/>
      <c r="J1432" s="47"/>
      <c r="K1432" s="47"/>
      <c r="L1432" s="47"/>
      <c r="M1432" s="86"/>
      <c r="N1432" s="90"/>
      <c r="O1432" s="87">
        <f t="shared" si="387"/>
        <v>0</v>
      </c>
      <c r="P1432" s="88"/>
      <c r="Q1432" s="88"/>
      <c r="R1432" s="87">
        <f t="shared" si="388"/>
        <v>0</v>
      </c>
      <c r="S1432" s="88"/>
      <c r="T1432" s="88"/>
      <c r="U1432" s="87">
        <f t="shared" si="389"/>
        <v>0</v>
      </c>
      <c r="V1432" s="324"/>
    </row>
    <row r="1433" spans="1:22" ht="42.75">
      <c r="A1433" s="81"/>
      <c r="B1433" s="369" t="s">
        <v>4238</v>
      </c>
      <c r="C1433" s="346" t="s">
        <v>1995</v>
      </c>
      <c r="D1433" s="378" t="s">
        <v>3454</v>
      </c>
      <c r="E1433" s="20" t="str">
        <f t="shared" si="386"/>
        <v>Enter value from column G to column L</v>
      </c>
      <c r="F1433" s="22"/>
      <c r="G1433" s="47"/>
      <c r="H1433" s="47"/>
      <c r="I1433" s="47"/>
      <c r="J1433" s="47"/>
      <c r="K1433" s="47"/>
      <c r="L1433" s="47"/>
      <c r="M1433" s="86"/>
      <c r="N1433" s="90"/>
      <c r="O1433" s="87">
        <f t="shared" si="387"/>
        <v>0</v>
      </c>
      <c r="P1433" s="88"/>
      <c r="Q1433" s="88"/>
      <c r="R1433" s="87">
        <f t="shared" si="388"/>
        <v>0</v>
      </c>
      <c r="S1433" s="88"/>
      <c r="T1433" s="88"/>
      <c r="U1433" s="87">
        <f t="shared" si="389"/>
        <v>0</v>
      </c>
      <c r="V1433" s="324"/>
    </row>
    <row r="1434" spans="1:22" ht="42.75">
      <c r="A1434" s="81"/>
      <c r="B1434" s="369" t="s">
        <v>4239</v>
      </c>
      <c r="C1434" s="346" t="s">
        <v>1997</v>
      </c>
      <c r="D1434" s="378" t="s">
        <v>3454</v>
      </c>
      <c r="E1434" s="20" t="str">
        <f t="shared" si="386"/>
        <v>Enter value from column G to column L</v>
      </c>
      <c r="F1434" s="22"/>
      <c r="G1434" s="47"/>
      <c r="H1434" s="47"/>
      <c r="I1434" s="47"/>
      <c r="J1434" s="47"/>
      <c r="K1434" s="47"/>
      <c r="L1434" s="47"/>
      <c r="M1434" s="86"/>
      <c r="N1434" s="90"/>
      <c r="O1434" s="87">
        <f t="shared" si="387"/>
        <v>0</v>
      </c>
      <c r="P1434" s="88"/>
      <c r="Q1434" s="88"/>
      <c r="R1434" s="87">
        <f t="shared" si="388"/>
        <v>0</v>
      </c>
      <c r="S1434" s="88"/>
      <c r="T1434" s="88"/>
      <c r="U1434" s="87">
        <f t="shared" si="389"/>
        <v>0</v>
      </c>
      <c r="V1434" s="324"/>
    </row>
    <row r="1435" spans="1:22" ht="42.75">
      <c r="A1435" s="81"/>
      <c r="B1435" s="369" t="s">
        <v>4240</v>
      </c>
      <c r="C1435" s="346" t="s">
        <v>1999</v>
      </c>
      <c r="D1435" s="378" t="s">
        <v>3454</v>
      </c>
      <c r="E1435" s="20" t="str">
        <f t="shared" si="386"/>
        <v>Enter value from column G to column L</v>
      </c>
      <c r="F1435" s="22"/>
      <c r="G1435" s="47"/>
      <c r="H1435" s="47"/>
      <c r="I1435" s="47"/>
      <c r="J1435" s="47"/>
      <c r="K1435" s="47"/>
      <c r="L1435" s="47"/>
      <c r="M1435" s="86"/>
      <c r="N1435" s="90"/>
      <c r="O1435" s="87">
        <f t="shared" si="387"/>
        <v>0</v>
      </c>
      <c r="P1435" s="88"/>
      <c r="Q1435" s="88"/>
      <c r="R1435" s="87">
        <f t="shared" si="388"/>
        <v>0</v>
      </c>
      <c r="S1435" s="88"/>
      <c r="T1435" s="88"/>
      <c r="U1435" s="87">
        <f t="shared" si="389"/>
        <v>0</v>
      </c>
      <c r="V1435" s="324"/>
    </row>
    <row r="1436" spans="1:22" ht="28.5">
      <c r="A1436" s="81"/>
      <c r="B1436" s="369" t="s">
        <v>4241</v>
      </c>
      <c r="C1436" s="346" t="s">
        <v>2001</v>
      </c>
      <c r="D1436" s="378" t="s">
        <v>3454</v>
      </c>
      <c r="E1436" s="20" t="str">
        <f t="shared" si="386"/>
        <v>Enter value from column G to column L</v>
      </c>
      <c r="F1436" s="22"/>
      <c r="G1436" s="47"/>
      <c r="H1436" s="47"/>
      <c r="I1436" s="47"/>
      <c r="J1436" s="47"/>
      <c r="K1436" s="47"/>
      <c r="L1436" s="47"/>
      <c r="M1436" s="86"/>
      <c r="N1436" s="90"/>
      <c r="O1436" s="87">
        <f t="shared" si="387"/>
        <v>0</v>
      </c>
      <c r="P1436" s="88"/>
      <c r="Q1436" s="88"/>
      <c r="R1436" s="87">
        <f t="shared" si="388"/>
        <v>0</v>
      </c>
      <c r="S1436" s="88"/>
      <c r="T1436" s="88"/>
      <c r="U1436" s="87">
        <f t="shared" si="389"/>
        <v>0</v>
      </c>
      <c r="V1436" s="324"/>
    </row>
    <row r="1437" spans="1:22" ht="42.75">
      <c r="A1437" s="81"/>
      <c r="B1437" s="369" t="s">
        <v>4242</v>
      </c>
      <c r="C1437" s="346" t="s">
        <v>2003</v>
      </c>
      <c r="D1437" s="378" t="s">
        <v>3454</v>
      </c>
      <c r="E1437" s="20" t="str">
        <f t="shared" si="386"/>
        <v>Enter value from column G to column L</v>
      </c>
      <c r="F1437" s="22"/>
      <c r="G1437" s="47"/>
      <c r="H1437" s="47"/>
      <c r="I1437" s="47"/>
      <c r="J1437" s="47"/>
      <c r="K1437" s="47"/>
      <c r="L1437" s="47"/>
      <c r="M1437" s="86"/>
      <c r="N1437" s="90"/>
      <c r="O1437" s="87">
        <f t="shared" si="387"/>
        <v>0</v>
      </c>
      <c r="P1437" s="88"/>
      <c r="Q1437" s="88"/>
      <c r="R1437" s="87">
        <f t="shared" si="388"/>
        <v>0</v>
      </c>
      <c r="S1437" s="88"/>
      <c r="T1437" s="88"/>
      <c r="U1437" s="87">
        <f t="shared" si="389"/>
        <v>0</v>
      </c>
      <c r="V1437" s="324"/>
    </row>
    <row r="1438" spans="1:22" ht="42.75">
      <c r="A1438" s="81"/>
      <c r="B1438" s="369" t="s">
        <v>4243</v>
      </c>
      <c r="C1438" s="346" t="s">
        <v>2005</v>
      </c>
      <c r="D1438" s="378" t="s">
        <v>3454</v>
      </c>
      <c r="E1438" s="20" t="str">
        <f t="shared" si="386"/>
        <v>Enter value from column G to column L</v>
      </c>
      <c r="F1438" s="22"/>
      <c r="G1438" s="47"/>
      <c r="H1438" s="47"/>
      <c r="I1438" s="47"/>
      <c r="J1438" s="47"/>
      <c r="K1438" s="47"/>
      <c r="L1438" s="47"/>
      <c r="M1438" s="86"/>
      <c r="N1438" s="90"/>
      <c r="O1438" s="87">
        <f t="shared" si="387"/>
        <v>0</v>
      </c>
      <c r="P1438" s="88"/>
      <c r="Q1438" s="88"/>
      <c r="R1438" s="87">
        <f t="shared" si="388"/>
        <v>0</v>
      </c>
      <c r="S1438" s="88"/>
      <c r="T1438" s="88"/>
      <c r="U1438" s="87">
        <f t="shared" si="389"/>
        <v>0</v>
      </c>
      <c r="V1438" s="324"/>
    </row>
    <row r="1439" spans="1:22" ht="42.75">
      <c r="A1439" s="81"/>
      <c r="B1439" s="369" t="s">
        <v>4244</v>
      </c>
      <c r="C1439" s="346" t="s">
        <v>2007</v>
      </c>
      <c r="D1439" s="378" t="s">
        <v>3454</v>
      </c>
      <c r="E1439" s="20" t="str">
        <f t="shared" si="386"/>
        <v>Enter value from column G to column L</v>
      </c>
      <c r="F1439" s="22"/>
      <c r="G1439" s="47"/>
      <c r="H1439" s="47"/>
      <c r="I1439" s="47"/>
      <c r="J1439" s="47"/>
      <c r="K1439" s="47"/>
      <c r="L1439" s="47"/>
      <c r="M1439" s="86"/>
      <c r="N1439" s="90"/>
      <c r="O1439" s="87">
        <f t="shared" si="387"/>
        <v>0</v>
      </c>
      <c r="P1439" s="88"/>
      <c r="Q1439" s="88"/>
      <c r="R1439" s="87">
        <f t="shared" si="388"/>
        <v>0</v>
      </c>
      <c r="S1439" s="88"/>
      <c r="T1439" s="88"/>
      <c r="U1439" s="87">
        <f t="shared" si="389"/>
        <v>0</v>
      </c>
      <c r="V1439" s="324"/>
    </row>
    <row r="1440" spans="1:22" ht="42.75">
      <c r="A1440" s="81"/>
      <c r="B1440" s="369" t="s">
        <v>4245</v>
      </c>
      <c r="C1440" s="346" t="s">
        <v>2009</v>
      </c>
      <c r="D1440" s="378" t="s">
        <v>3454</v>
      </c>
      <c r="E1440" s="20" t="str">
        <f t="shared" si="386"/>
        <v>Enter value from column G to column L</v>
      </c>
      <c r="F1440" s="22"/>
      <c r="G1440" s="47"/>
      <c r="H1440" s="47"/>
      <c r="I1440" s="47"/>
      <c r="J1440" s="47"/>
      <c r="K1440" s="47"/>
      <c r="L1440" s="47"/>
      <c r="M1440" s="86"/>
      <c r="N1440" s="90"/>
      <c r="O1440" s="87">
        <f t="shared" si="387"/>
        <v>0</v>
      </c>
      <c r="P1440" s="88"/>
      <c r="Q1440" s="88"/>
      <c r="R1440" s="87">
        <f t="shared" si="388"/>
        <v>0</v>
      </c>
      <c r="S1440" s="88"/>
      <c r="T1440" s="88"/>
      <c r="U1440" s="87">
        <f t="shared" si="389"/>
        <v>0</v>
      </c>
      <c r="V1440" s="324"/>
    </row>
    <row r="1441" spans="1:22" ht="42.75">
      <c r="A1441" s="81"/>
      <c r="B1441" s="369" t="s">
        <v>1982</v>
      </c>
      <c r="C1441" s="346" t="s">
        <v>2011</v>
      </c>
      <c r="D1441" s="378" t="s">
        <v>3454</v>
      </c>
      <c r="E1441" s="20" t="str">
        <f t="shared" si="386"/>
        <v>Enter value from column G to column L</v>
      </c>
      <c r="F1441" s="22"/>
      <c r="G1441" s="47"/>
      <c r="H1441" s="47"/>
      <c r="I1441" s="47"/>
      <c r="J1441" s="47"/>
      <c r="K1441" s="47"/>
      <c r="L1441" s="47"/>
      <c r="M1441" s="86"/>
      <c r="N1441" s="90"/>
      <c r="O1441" s="87">
        <f t="shared" si="387"/>
        <v>0</v>
      </c>
      <c r="P1441" s="88"/>
      <c r="Q1441" s="88"/>
      <c r="R1441" s="87">
        <f t="shared" si="388"/>
        <v>0</v>
      </c>
      <c r="S1441" s="88"/>
      <c r="T1441" s="88"/>
      <c r="U1441" s="87">
        <f t="shared" si="389"/>
        <v>0</v>
      </c>
      <c r="V1441" s="324"/>
    </row>
    <row r="1442" spans="1:22" ht="42.75">
      <c r="A1442" s="81"/>
      <c r="B1442" s="369" t="s">
        <v>1984</v>
      </c>
      <c r="C1442" s="346" t="s">
        <v>2013</v>
      </c>
      <c r="D1442" s="378" t="s">
        <v>3454</v>
      </c>
      <c r="E1442" s="20" t="str">
        <f t="shared" si="386"/>
        <v>Enter value from column G to column L</v>
      </c>
      <c r="F1442" s="22"/>
      <c r="G1442" s="47"/>
      <c r="H1442" s="47"/>
      <c r="I1442" s="47"/>
      <c r="J1442" s="47"/>
      <c r="K1442" s="47"/>
      <c r="L1442" s="47"/>
      <c r="M1442" s="86"/>
      <c r="N1442" s="90"/>
      <c r="O1442" s="87">
        <f t="shared" si="387"/>
        <v>0</v>
      </c>
      <c r="P1442" s="88"/>
      <c r="Q1442" s="88"/>
      <c r="R1442" s="87">
        <f t="shared" si="388"/>
        <v>0</v>
      </c>
      <c r="S1442" s="88"/>
      <c r="T1442" s="88"/>
      <c r="U1442" s="87">
        <f t="shared" si="389"/>
        <v>0</v>
      </c>
      <c r="V1442" s="324"/>
    </row>
    <row r="1443" spans="1:22" ht="42.75">
      <c r="A1443" s="81"/>
      <c r="B1443" s="369" t="s">
        <v>1986</v>
      </c>
      <c r="C1443" s="346" t="s">
        <v>2015</v>
      </c>
      <c r="D1443" s="378" t="s">
        <v>3454</v>
      </c>
      <c r="E1443" s="20" t="str">
        <f t="shared" si="386"/>
        <v>Enter value from column G to column L</v>
      </c>
      <c r="F1443" s="22"/>
      <c r="G1443" s="47"/>
      <c r="H1443" s="47"/>
      <c r="I1443" s="47"/>
      <c r="J1443" s="47"/>
      <c r="K1443" s="47"/>
      <c r="L1443" s="47"/>
      <c r="M1443" s="86"/>
      <c r="N1443" s="90"/>
      <c r="O1443" s="87">
        <f t="shared" si="387"/>
        <v>0</v>
      </c>
      <c r="P1443" s="88"/>
      <c r="Q1443" s="88"/>
      <c r="R1443" s="87">
        <f t="shared" si="388"/>
        <v>0</v>
      </c>
      <c r="S1443" s="88"/>
      <c r="T1443" s="88"/>
      <c r="U1443" s="87">
        <f t="shared" si="389"/>
        <v>0</v>
      </c>
      <c r="V1443" s="324"/>
    </row>
    <row r="1444" spans="1:22" ht="42.75">
      <c r="A1444" s="81"/>
      <c r="B1444" s="369" t="s">
        <v>1988</v>
      </c>
      <c r="C1444" s="346" t="s">
        <v>2017</v>
      </c>
      <c r="D1444" s="378" t="s">
        <v>3454</v>
      </c>
      <c r="E1444" s="20" t="str">
        <f t="shared" si="386"/>
        <v>Enter value from column G to column L</v>
      </c>
      <c r="F1444" s="22"/>
      <c r="G1444" s="47"/>
      <c r="H1444" s="47"/>
      <c r="I1444" s="47"/>
      <c r="J1444" s="47"/>
      <c r="K1444" s="47"/>
      <c r="L1444" s="47"/>
      <c r="M1444" s="86"/>
      <c r="N1444" s="90"/>
      <c r="O1444" s="87">
        <f t="shared" si="387"/>
        <v>0</v>
      </c>
      <c r="P1444" s="88"/>
      <c r="Q1444" s="88"/>
      <c r="R1444" s="87">
        <f t="shared" si="388"/>
        <v>0</v>
      </c>
      <c r="S1444" s="88"/>
      <c r="T1444" s="88"/>
      <c r="U1444" s="87">
        <f t="shared" si="389"/>
        <v>0</v>
      </c>
      <c r="V1444" s="324"/>
    </row>
    <row r="1445" spans="1:22" ht="42.75">
      <c r="A1445" s="81"/>
      <c r="B1445" s="369" t="s">
        <v>4246</v>
      </c>
      <c r="C1445" s="346" t="s">
        <v>2019</v>
      </c>
      <c r="D1445" s="378" t="s">
        <v>3454</v>
      </c>
      <c r="E1445" s="20" t="str">
        <f t="shared" si="386"/>
        <v>Enter value from column G to column L</v>
      </c>
      <c r="F1445" s="22"/>
      <c r="G1445" s="47"/>
      <c r="H1445" s="47"/>
      <c r="I1445" s="47"/>
      <c r="J1445" s="47"/>
      <c r="K1445" s="47"/>
      <c r="L1445" s="47"/>
      <c r="M1445" s="86"/>
      <c r="N1445" s="90"/>
      <c r="O1445" s="87">
        <f t="shared" si="387"/>
        <v>0</v>
      </c>
      <c r="P1445" s="88"/>
      <c r="Q1445" s="88"/>
      <c r="R1445" s="87">
        <f t="shared" si="388"/>
        <v>0</v>
      </c>
      <c r="S1445" s="88"/>
      <c r="T1445" s="88"/>
      <c r="U1445" s="87">
        <f t="shared" si="389"/>
        <v>0</v>
      </c>
      <c r="V1445" s="324"/>
    </row>
    <row r="1446" spans="1:22" ht="42.75">
      <c r="A1446" s="81"/>
      <c r="B1446" s="369" t="s">
        <v>4247</v>
      </c>
      <c r="C1446" s="346" t="s">
        <v>2021</v>
      </c>
      <c r="D1446" s="378" t="s">
        <v>3454</v>
      </c>
      <c r="E1446" s="20" t="str">
        <f t="shared" si="386"/>
        <v>Enter value from column G to column L</v>
      </c>
      <c r="F1446" s="22"/>
      <c r="G1446" s="47"/>
      <c r="H1446" s="47"/>
      <c r="I1446" s="47"/>
      <c r="J1446" s="47"/>
      <c r="K1446" s="47"/>
      <c r="L1446" s="47"/>
      <c r="M1446" s="86"/>
      <c r="N1446" s="90"/>
      <c r="O1446" s="87">
        <f t="shared" si="387"/>
        <v>0</v>
      </c>
      <c r="P1446" s="88"/>
      <c r="Q1446" s="88"/>
      <c r="R1446" s="87">
        <f t="shared" si="388"/>
        <v>0</v>
      </c>
      <c r="S1446" s="88"/>
      <c r="T1446" s="88"/>
      <c r="U1446" s="87">
        <f t="shared" si="389"/>
        <v>0</v>
      </c>
      <c r="V1446" s="324"/>
    </row>
    <row r="1447" spans="1:22" ht="42.75">
      <c r="A1447" s="81"/>
      <c r="B1447" s="369" t="s">
        <v>4248</v>
      </c>
      <c r="C1447" s="346" t="s">
        <v>2023</v>
      </c>
      <c r="D1447" s="378" t="s">
        <v>3454</v>
      </c>
      <c r="E1447" s="20" t="str">
        <f t="shared" si="386"/>
        <v>Enter value from column G to column L</v>
      </c>
      <c r="F1447" s="22"/>
      <c r="G1447" s="47"/>
      <c r="H1447" s="47"/>
      <c r="I1447" s="47"/>
      <c r="J1447" s="47"/>
      <c r="K1447" s="47"/>
      <c r="L1447" s="47"/>
      <c r="M1447" s="86"/>
      <c r="N1447" s="90"/>
      <c r="O1447" s="87">
        <f t="shared" si="387"/>
        <v>0</v>
      </c>
      <c r="P1447" s="88"/>
      <c r="Q1447" s="88"/>
      <c r="R1447" s="87">
        <f t="shared" si="388"/>
        <v>0</v>
      </c>
      <c r="S1447" s="88"/>
      <c r="T1447" s="88"/>
      <c r="U1447" s="87">
        <f t="shared" si="389"/>
        <v>0</v>
      </c>
      <c r="V1447" s="324"/>
    </row>
    <row r="1448" spans="1:22" ht="42.75">
      <c r="A1448" s="81"/>
      <c r="B1448" s="369" t="s">
        <v>4249</v>
      </c>
      <c r="C1448" s="346" t="s">
        <v>2025</v>
      </c>
      <c r="D1448" s="378" t="s">
        <v>3454</v>
      </c>
      <c r="E1448" s="20" t="str">
        <f t="shared" si="386"/>
        <v>Enter value from column G to column L</v>
      </c>
      <c r="F1448" s="22"/>
      <c r="G1448" s="47"/>
      <c r="H1448" s="47"/>
      <c r="I1448" s="47"/>
      <c r="J1448" s="47"/>
      <c r="K1448" s="47"/>
      <c r="L1448" s="47"/>
      <c r="M1448" s="86"/>
      <c r="N1448" s="90"/>
      <c r="O1448" s="87">
        <f t="shared" si="387"/>
        <v>0</v>
      </c>
      <c r="P1448" s="88"/>
      <c r="Q1448" s="88"/>
      <c r="R1448" s="87">
        <f t="shared" si="388"/>
        <v>0</v>
      </c>
      <c r="S1448" s="88"/>
      <c r="T1448" s="88"/>
      <c r="U1448" s="87">
        <f t="shared" si="389"/>
        <v>0</v>
      </c>
      <c r="V1448" s="324"/>
    </row>
    <row r="1449" spans="1:22" ht="42.75">
      <c r="A1449" s="81"/>
      <c r="B1449" s="369" t="s">
        <v>4250</v>
      </c>
      <c r="C1449" s="346" t="s">
        <v>2027</v>
      </c>
      <c r="D1449" s="378" t="s">
        <v>3454</v>
      </c>
      <c r="E1449" s="20" t="str">
        <f t="shared" si="386"/>
        <v>Enter value from column G to column L</v>
      </c>
      <c r="F1449" s="22"/>
      <c r="G1449" s="47"/>
      <c r="H1449" s="47"/>
      <c r="I1449" s="47"/>
      <c r="J1449" s="47"/>
      <c r="K1449" s="47"/>
      <c r="L1449" s="47"/>
      <c r="M1449" s="86"/>
      <c r="N1449" s="90"/>
      <c r="O1449" s="87">
        <f t="shared" si="387"/>
        <v>0</v>
      </c>
      <c r="P1449" s="88"/>
      <c r="Q1449" s="88"/>
      <c r="R1449" s="87">
        <f t="shared" si="388"/>
        <v>0</v>
      </c>
      <c r="S1449" s="88"/>
      <c r="T1449" s="88"/>
      <c r="U1449" s="87">
        <f t="shared" si="389"/>
        <v>0</v>
      </c>
      <c r="V1449" s="324"/>
    </row>
    <row r="1450" spans="1:22" ht="42.75">
      <c r="A1450" s="81"/>
      <c r="B1450" s="369" t="s">
        <v>4251</v>
      </c>
      <c r="C1450" s="346" t="s">
        <v>2029</v>
      </c>
      <c r="D1450" s="378" t="s">
        <v>3454</v>
      </c>
      <c r="E1450" s="20" t="str">
        <f t="shared" si="386"/>
        <v>Enter value from column G to column L</v>
      </c>
      <c r="F1450" s="22"/>
      <c r="G1450" s="47"/>
      <c r="H1450" s="47"/>
      <c r="I1450" s="47"/>
      <c r="J1450" s="47"/>
      <c r="K1450" s="47"/>
      <c r="L1450" s="47"/>
      <c r="M1450" s="86"/>
      <c r="N1450" s="90"/>
      <c r="O1450" s="87">
        <f t="shared" si="387"/>
        <v>0</v>
      </c>
      <c r="P1450" s="88"/>
      <c r="Q1450" s="88"/>
      <c r="R1450" s="87">
        <f t="shared" si="388"/>
        <v>0</v>
      </c>
      <c r="S1450" s="88"/>
      <c r="T1450" s="88"/>
      <c r="U1450" s="87">
        <f t="shared" si="389"/>
        <v>0</v>
      </c>
      <c r="V1450" s="324"/>
    </row>
    <row r="1451" spans="1:22" ht="42.75">
      <c r="A1451" s="81"/>
      <c r="B1451" s="369" t="s">
        <v>4252</v>
      </c>
      <c r="C1451" s="346" t="s">
        <v>2031</v>
      </c>
      <c r="D1451" s="378" t="s">
        <v>3454</v>
      </c>
      <c r="E1451" s="20" t="str">
        <f t="shared" si="386"/>
        <v>Enter value from column G to column L</v>
      </c>
      <c r="F1451" s="22"/>
      <c r="G1451" s="47"/>
      <c r="H1451" s="47"/>
      <c r="I1451" s="47"/>
      <c r="J1451" s="47"/>
      <c r="K1451" s="47"/>
      <c r="L1451" s="47"/>
      <c r="M1451" s="86"/>
      <c r="N1451" s="90"/>
      <c r="O1451" s="87">
        <f t="shared" si="387"/>
        <v>0</v>
      </c>
      <c r="P1451" s="88"/>
      <c r="Q1451" s="88"/>
      <c r="R1451" s="87">
        <f t="shared" si="388"/>
        <v>0</v>
      </c>
      <c r="S1451" s="88"/>
      <c r="T1451" s="88"/>
      <c r="U1451" s="87">
        <f t="shared" si="389"/>
        <v>0</v>
      </c>
      <c r="V1451" s="324"/>
    </row>
    <row r="1452" spans="1:22" ht="42.75">
      <c r="A1452" s="81"/>
      <c r="B1452" s="369" t="s">
        <v>4253</v>
      </c>
      <c r="C1452" s="346" t="s">
        <v>2033</v>
      </c>
      <c r="D1452" s="378" t="s">
        <v>3454</v>
      </c>
      <c r="E1452" s="20" t="str">
        <f t="shared" si="386"/>
        <v>Enter value from column G to column L</v>
      </c>
      <c r="F1452" s="22"/>
      <c r="G1452" s="47"/>
      <c r="H1452" s="47"/>
      <c r="I1452" s="47"/>
      <c r="J1452" s="47"/>
      <c r="K1452" s="47"/>
      <c r="L1452" s="47"/>
      <c r="M1452" s="86"/>
      <c r="N1452" s="90"/>
      <c r="O1452" s="87">
        <f t="shared" si="387"/>
        <v>0</v>
      </c>
      <c r="P1452" s="88"/>
      <c r="Q1452" s="88"/>
      <c r="R1452" s="87">
        <f t="shared" si="388"/>
        <v>0</v>
      </c>
      <c r="S1452" s="88"/>
      <c r="T1452" s="88"/>
      <c r="U1452" s="87">
        <f t="shared" si="389"/>
        <v>0</v>
      </c>
      <c r="V1452" s="324"/>
    </row>
    <row r="1453" spans="1:22" ht="42.75">
      <c r="A1453" s="81"/>
      <c r="B1453" s="369" t="s">
        <v>4254</v>
      </c>
      <c r="C1453" s="346" t="s">
        <v>2035</v>
      </c>
      <c r="D1453" s="378" t="s">
        <v>3454</v>
      </c>
      <c r="E1453" s="20" t="str">
        <f t="shared" si="386"/>
        <v>Enter value from column G to column L</v>
      </c>
      <c r="F1453" s="22"/>
      <c r="G1453" s="47"/>
      <c r="H1453" s="47"/>
      <c r="I1453" s="47"/>
      <c r="J1453" s="47"/>
      <c r="K1453" s="47"/>
      <c r="L1453" s="47"/>
      <c r="M1453" s="86"/>
      <c r="N1453" s="90"/>
      <c r="O1453" s="87">
        <f t="shared" si="387"/>
        <v>0</v>
      </c>
      <c r="P1453" s="88"/>
      <c r="Q1453" s="88"/>
      <c r="R1453" s="87">
        <f t="shared" si="388"/>
        <v>0</v>
      </c>
      <c r="S1453" s="88"/>
      <c r="T1453" s="88"/>
      <c r="U1453" s="87">
        <f t="shared" si="389"/>
        <v>0</v>
      </c>
      <c r="V1453" s="324"/>
    </row>
    <row r="1454" spans="1:22" ht="42.75">
      <c r="A1454" s="81"/>
      <c r="B1454" s="369" t="s">
        <v>4255</v>
      </c>
      <c r="C1454" s="346" t="s">
        <v>2037</v>
      </c>
      <c r="D1454" s="378" t="s">
        <v>3454</v>
      </c>
      <c r="E1454" s="20" t="str">
        <f t="shared" si="386"/>
        <v>Enter value from column G to column L</v>
      </c>
      <c r="F1454" s="22"/>
      <c r="G1454" s="47"/>
      <c r="H1454" s="47"/>
      <c r="I1454" s="47"/>
      <c r="J1454" s="47"/>
      <c r="K1454" s="47"/>
      <c r="L1454" s="47"/>
      <c r="M1454" s="86"/>
      <c r="N1454" s="90"/>
      <c r="O1454" s="87">
        <f t="shared" si="387"/>
        <v>0</v>
      </c>
      <c r="P1454" s="88"/>
      <c r="Q1454" s="88"/>
      <c r="R1454" s="87">
        <f t="shared" si="388"/>
        <v>0</v>
      </c>
      <c r="S1454" s="88"/>
      <c r="T1454" s="88"/>
      <c r="U1454" s="87">
        <f t="shared" si="389"/>
        <v>0</v>
      </c>
      <c r="V1454" s="324"/>
    </row>
    <row r="1455" spans="1:22" ht="42.75">
      <c r="A1455" s="81"/>
      <c r="B1455" s="369" t="s">
        <v>4256</v>
      </c>
      <c r="C1455" s="349" t="s">
        <v>2039</v>
      </c>
      <c r="D1455" s="378" t="s">
        <v>3454</v>
      </c>
      <c r="E1455" s="20" t="str">
        <f t="shared" si="386"/>
        <v>Enter value from column G to column L</v>
      </c>
      <c r="F1455" s="22"/>
      <c r="G1455" s="47"/>
      <c r="H1455" s="47"/>
      <c r="I1455" s="47"/>
      <c r="J1455" s="47"/>
      <c r="K1455" s="47"/>
      <c r="L1455" s="47"/>
      <c r="M1455" s="86"/>
      <c r="N1455" s="90"/>
      <c r="O1455" s="87">
        <f t="shared" si="387"/>
        <v>0</v>
      </c>
      <c r="P1455" s="88"/>
      <c r="Q1455" s="88"/>
      <c r="R1455" s="87">
        <f t="shared" si="388"/>
        <v>0</v>
      </c>
      <c r="S1455" s="88"/>
      <c r="T1455" s="88"/>
      <c r="U1455" s="87">
        <f t="shared" si="389"/>
        <v>0</v>
      </c>
      <c r="V1455" s="324"/>
    </row>
    <row r="1456" spans="1:22" ht="42.75">
      <c r="A1456" s="81"/>
      <c r="B1456" s="371" t="s">
        <v>4257</v>
      </c>
      <c r="C1456" s="357" t="s">
        <v>4947</v>
      </c>
      <c r="D1456" s="381" t="s">
        <v>3454</v>
      </c>
      <c r="E1456" s="20" t="str">
        <f t="shared" si="386"/>
        <v>Enter value from column G to column L</v>
      </c>
      <c r="F1456" s="22"/>
      <c r="G1456" s="47"/>
      <c r="H1456" s="47"/>
      <c r="I1456" s="47"/>
      <c r="J1456" s="47"/>
      <c r="K1456" s="47"/>
      <c r="L1456" s="47"/>
      <c r="M1456" s="86"/>
      <c r="N1456" s="90"/>
      <c r="O1456" s="87">
        <f t="shared" si="387"/>
        <v>0</v>
      </c>
      <c r="P1456" s="88"/>
      <c r="Q1456" s="88"/>
      <c r="R1456" s="87">
        <f t="shared" si="388"/>
        <v>0</v>
      </c>
      <c r="S1456" s="88"/>
      <c r="T1456" s="88"/>
      <c r="U1456" s="87">
        <f t="shared" si="389"/>
        <v>0</v>
      </c>
      <c r="V1456" s="324"/>
    </row>
    <row r="1457" spans="1:22" ht="42.75">
      <c r="A1457" s="81"/>
      <c r="B1457" s="371" t="s">
        <v>4258</v>
      </c>
      <c r="C1457" s="357" t="s">
        <v>4948</v>
      </c>
      <c r="D1457" s="381" t="s">
        <v>3454</v>
      </c>
      <c r="E1457" s="20" t="str">
        <f t="shared" si="386"/>
        <v>Enter value from column G to column L</v>
      </c>
      <c r="F1457" s="22"/>
      <c r="G1457" s="47"/>
      <c r="H1457" s="47"/>
      <c r="I1457" s="47"/>
      <c r="J1457" s="47"/>
      <c r="K1457" s="47"/>
      <c r="L1457" s="47"/>
      <c r="M1457" s="86"/>
      <c r="N1457" s="90"/>
      <c r="O1457" s="87">
        <f t="shared" si="387"/>
        <v>0</v>
      </c>
      <c r="P1457" s="88"/>
      <c r="Q1457" s="88"/>
      <c r="R1457" s="87">
        <f t="shared" si="388"/>
        <v>0</v>
      </c>
      <c r="S1457" s="88"/>
      <c r="T1457" s="88"/>
      <c r="U1457" s="87">
        <f t="shared" si="389"/>
        <v>0</v>
      </c>
      <c r="V1457" s="324"/>
    </row>
    <row r="1458" spans="1:22" ht="42.75">
      <c r="A1458" s="81"/>
      <c r="B1458" s="371" t="s">
        <v>4259</v>
      </c>
      <c r="C1458" s="357" t="s">
        <v>4949</v>
      </c>
      <c r="D1458" s="381" t="s">
        <v>3454</v>
      </c>
      <c r="E1458" s="20" t="str">
        <f t="shared" si="386"/>
        <v>Enter value from column G to column L</v>
      </c>
      <c r="F1458" s="22"/>
      <c r="G1458" s="47"/>
      <c r="H1458" s="47"/>
      <c r="I1458" s="47"/>
      <c r="J1458" s="47"/>
      <c r="K1458" s="47"/>
      <c r="L1458" s="47"/>
      <c r="M1458" s="86"/>
      <c r="N1458" s="90"/>
      <c r="O1458" s="87">
        <f t="shared" si="387"/>
        <v>0</v>
      </c>
      <c r="P1458" s="88"/>
      <c r="Q1458" s="88"/>
      <c r="R1458" s="87">
        <f t="shared" si="388"/>
        <v>0</v>
      </c>
      <c r="S1458" s="88"/>
      <c r="T1458" s="88"/>
      <c r="U1458" s="87">
        <f t="shared" si="389"/>
        <v>0</v>
      </c>
      <c r="V1458" s="324"/>
    </row>
    <row r="1459" spans="1:22" ht="42.75">
      <c r="A1459" s="81"/>
      <c r="B1459" s="371" t="s">
        <v>4260</v>
      </c>
      <c r="C1459" s="357" t="s">
        <v>4950</v>
      </c>
      <c r="D1459" s="381" t="s">
        <v>3454</v>
      </c>
      <c r="E1459" s="20" t="str">
        <f t="shared" si="386"/>
        <v>Enter value from column G to column L</v>
      </c>
      <c r="F1459" s="22"/>
      <c r="G1459" s="47"/>
      <c r="H1459" s="47"/>
      <c r="I1459" s="47"/>
      <c r="J1459" s="47"/>
      <c r="K1459" s="47"/>
      <c r="L1459" s="47"/>
      <c r="M1459" s="86"/>
      <c r="N1459" s="90"/>
      <c r="O1459" s="87">
        <f t="shared" si="387"/>
        <v>0</v>
      </c>
      <c r="P1459" s="88"/>
      <c r="Q1459" s="88"/>
      <c r="R1459" s="87">
        <f t="shared" si="388"/>
        <v>0</v>
      </c>
      <c r="S1459" s="88"/>
      <c r="T1459" s="88"/>
      <c r="U1459" s="87">
        <f t="shared" si="389"/>
        <v>0</v>
      </c>
      <c r="V1459" s="324"/>
    </row>
    <row r="1460" spans="1:22" ht="42.75">
      <c r="A1460" s="81"/>
      <c r="B1460" s="371" t="s">
        <v>4261</v>
      </c>
      <c r="C1460" s="357" t="s">
        <v>4951</v>
      </c>
      <c r="D1460" s="381" t="s">
        <v>3454</v>
      </c>
      <c r="E1460" s="20" t="str">
        <f t="shared" si="386"/>
        <v>Enter value from column G to column L</v>
      </c>
      <c r="F1460" s="22"/>
      <c r="G1460" s="47"/>
      <c r="H1460" s="47"/>
      <c r="I1460" s="47"/>
      <c r="J1460" s="47"/>
      <c r="K1460" s="47"/>
      <c r="L1460" s="47"/>
      <c r="M1460" s="86"/>
      <c r="N1460" s="90"/>
      <c r="O1460" s="87">
        <f t="shared" si="387"/>
        <v>0</v>
      </c>
      <c r="P1460" s="88"/>
      <c r="Q1460" s="88"/>
      <c r="R1460" s="87">
        <f t="shared" si="388"/>
        <v>0</v>
      </c>
      <c r="S1460" s="88"/>
      <c r="T1460" s="88"/>
      <c r="U1460" s="87">
        <f t="shared" si="389"/>
        <v>0</v>
      </c>
      <c r="V1460" s="324"/>
    </row>
    <row r="1461" spans="1:22" ht="28.5">
      <c r="A1461" s="81"/>
      <c r="B1461" s="369" t="s">
        <v>4262</v>
      </c>
      <c r="C1461" s="348" t="s">
        <v>2046</v>
      </c>
      <c r="D1461" s="378" t="s">
        <v>3454</v>
      </c>
      <c r="E1461" s="20" t="str">
        <f t="shared" si="386"/>
        <v>Enter value from column G to column L</v>
      </c>
      <c r="F1461" s="22"/>
      <c r="G1461" s="47"/>
      <c r="H1461" s="47"/>
      <c r="I1461" s="47"/>
      <c r="J1461" s="47"/>
      <c r="K1461" s="47"/>
      <c r="L1461" s="47"/>
      <c r="M1461" s="86"/>
      <c r="N1461" s="90"/>
      <c r="O1461" s="87">
        <f t="shared" si="387"/>
        <v>0</v>
      </c>
      <c r="P1461" s="88"/>
      <c r="Q1461" s="88"/>
      <c r="R1461" s="87">
        <f t="shared" si="388"/>
        <v>0</v>
      </c>
      <c r="S1461" s="88"/>
      <c r="T1461" s="88"/>
      <c r="U1461" s="87">
        <f t="shared" si="389"/>
        <v>0</v>
      </c>
      <c r="V1461" s="324"/>
    </row>
    <row r="1462" spans="1:22" ht="42.75">
      <c r="A1462" s="81"/>
      <c r="B1462" s="369" t="s">
        <v>4263</v>
      </c>
      <c r="C1462" s="346" t="s">
        <v>2048</v>
      </c>
      <c r="D1462" s="378" t="s">
        <v>3454</v>
      </c>
      <c r="E1462" s="20" t="str">
        <f t="shared" si="386"/>
        <v>Enter value from column G to column L</v>
      </c>
      <c r="F1462" s="22"/>
      <c r="G1462" s="47"/>
      <c r="H1462" s="47"/>
      <c r="I1462" s="47"/>
      <c r="J1462" s="47"/>
      <c r="K1462" s="47"/>
      <c r="L1462" s="47"/>
      <c r="M1462" s="86"/>
      <c r="N1462" s="90"/>
      <c r="O1462" s="87">
        <f t="shared" si="387"/>
        <v>0</v>
      </c>
      <c r="P1462" s="88"/>
      <c r="Q1462" s="88"/>
      <c r="R1462" s="87">
        <f t="shared" si="388"/>
        <v>0</v>
      </c>
      <c r="S1462" s="88"/>
      <c r="T1462" s="88"/>
      <c r="U1462" s="87">
        <f t="shared" si="389"/>
        <v>0</v>
      </c>
      <c r="V1462" s="324"/>
    </row>
    <row r="1463" spans="1:22" ht="42.75">
      <c r="A1463" s="81"/>
      <c r="B1463" s="369" t="s">
        <v>4264</v>
      </c>
      <c r="C1463" s="346" t="s">
        <v>2050</v>
      </c>
      <c r="D1463" s="378" t="s">
        <v>3454</v>
      </c>
      <c r="E1463" s="20" t="str">
        <f t="shared" si="386"/>
        <v>Enter value from column G to column L</v>
      </c>
      <c r="F1463" s="22"/>
      <c r="G1463" s="47"/>
      <c r="H1463" s="47"/>
      <c r="I1463" s="47"/>
      <c r="J1463" s="47"/>
      <c r="K1463" s="47"/>
      <c r="L1463" s="47"/>
      <c r="M1463" s="86"/>
      <c r="N1463" s="90"/>
      <c r="O1463" s="87">
        <f t="shared" si="387"/>
        <v>0</v>
      </c>
      <c r="P1463" s="88"/>
      <c r="Q1463" s="88"/>
      <c r="R1463" s="87">
        <f t="shared" si="388"/>
        <v>0</v>
      </c>
      <c r="S1463" s="88"/>
      <c r="T1463" s="88"/>
      <c r="U1463" s="87">
        <f t="shared" si="389"/>
        <v>0</v>
      </c>
      <c r="V1463" s="324"/>
    </row>
    <row r="1464" spans="1:22" ht="42.75">
      <c r="A1464" s="81"/>
      <c r="B1464" s="369" t="s">
        <v>4265</v>
      </c>
      <c r="C1464" s="346" t="s">
        <v>2052</v>
      </c>
      <c r="D1464" s="378" t="s">
        <v>3454</v>
      </c>
      <c r="E1464" s="20" t="str">
        <f t="shared" si="386"/>
        <v>Enter value from column G to column L</v>
      </c>
      <c r="F1464" s="22"/>
      <c r="G1464" s="47"/>
      <c r="H1464" s="47"/>
      <c r="I1464" s="47"/>
      <c r="J1464" s="47"/>
      <c r="K1464" s="47"/>
      <c r="L1464" s="47"/>
      <c r="M1464" s="86"/>
      <c r="N1464" s="90"/>
      <c r="O1464" s="87">
        <f t="shared" si="387"/>
        <v>0</v>
      </c>
      <c r="P1464" s="88"/>
      <c r="Q1464" s="88"/>
      <c r="R1464" s="87">
        <f t="shared" si="388"/>
        <v>0</v>
      </c>
      <c r="S1464" s="88"/>
      <c r="T1464" s="88"/>
      <c r="U1464" s="87">
        <f t="shared" si="389"/>
        <v>0</v>
      </c>
      <c r="V1464" s="324"/>
    </row>
    <row r="1465" spans="1:22" ht="42.75">
      <c r="A1465" s="81"/>
      <c r="B1465" s="369" t="s">
        <v>4266</v>
      </c>
      <c r="C1465" s="346" t="s">
        <v>2054</v>
      </c>
      <c r="D1465" s="378" t="s">
        <v>3454</v>
      </c>
      <c r="E1465" s="20" t="str">
        <f t="shared" si="386"/>
        <v>Enter value from column G to column L</v>
      </c>
      <c r="F1465" s="22"/>
      <c r="G1465" s="47"/>
      <c r="H1465" s="47"/>
      <c r="I1465" s="47"/>
      <c r="J1465" s="47"/>
      <c r="K1465" s="47"/>
      <c r="L1465" s="47"/>
      <c r="M1465" s="86"/>
      <c r="N1465" s="90"/>
      <c r="O1465" s="87">
        <f t="shared" si="387"/>
        <v>0</v>
      </c>
      <c r="P1465" s="88"/>
      <c r="Q1465" s="88"/>
      <c r="R1465" s="87">
        <f t="shared" si="388"/>
        <v>0</v>
      </c>
      <c r="S1465" s="88"/>
      <c r="T1465" s="88"/>
      <c r="U1465" s="87">
        <f t="shared" si="389"/>
        <v>0</v>
      </c>
      <c r="V1465" s="324"/>
    </row>
    <row r="1466" spans="1:22" ht="42.75">
      <c r="A1466" s="81"/>
      <c r="B1466" s="369" t="s">
        <v>4267</v>
      </c>
      <c r="C1466" s="346" t="s">
        <v>2056</v>
      </c>
      <c r="D1466" s="378" t="s">
        <v>3454</v>
      </c>
      <c r="E1466" s="20" t="str">
        <f t="shared" si="386"/>
        <v>Enter value from column G to column L</v>
      </c>
      <c r="F1466" s="22"/>
      <c r="G1466" s="47"/>
      <c r="H1466" s="47"/>
      <c r="I1466" s="47"/>
      <c r="J1466" s="47"/>
      <c r="K1466" s="47"/>
      <c r="L1466" s="47"/>
      <c r="M1466" s="86"/>
      <c r="N1466" s="90"/>
      <c r="O1466" s="87">
        <f t="shared" si="387"/>
        <v>0</v>
      </c>
      <c r="P1466" s="88"/>
      <c r="Q1466" s="88"/>
      <c r="R1466" s="87">
        <f t="shared" si="388"/>
        <v>0</v>
      </c>
      <c r="S1466" s="88"/>
      <c r="T1466" s="88"/>
      <c r="U1466" s="87">
        <f t="shared" si="389"/>
        <v>0</v>
      </c>
      <c r="V1466" s="324"/>
    </row>
    <row r="1467" spans="1:22" ht="42.75">
      <c r="A1467" s="81"/>
      <c r="B1467" s="369" t="s">
        <v>4268</v>
      </c>
      <c r="C1467" s="346" t="s">
        <v>2058</v>
      </c>
      <c r="D1467" s="378" t="s">
        <v>3454</v>
      </c>
      <c r="E1467" s="20" t="str">
        <f t="shared" si="386"/>
        <v>Enter value from column G to column L</v>
      </c>
      <c r="F1467" s="22"/>
      <c r="G1467" s="47"/>
      <c r="H1467" s="47"/>
      <c r="I1467" s="47"/>
      <c r="J1467" s="47"/>
      <c r="K1467" s="47"/>
      <c r="L1467" s="47"/>
      <c r="M1467" s="86"/>
      <c r="N1467" s="90"/>
      <c r="O1467" s="87">
        <f t="shared" si="387"/>
        <v>0</v>
      </c>
      <c r="P1467" s="88"/>
      <c r="Q1467" s="88"/>
      <c r="R1467" s="87">
        <f t="shared" si="388"/>
        <v>0</v>
      </c>
      <c r="S1467" s="88"/>
      <c r="T1467" s="88"/>
      <c r="U1467" s="87">
        <f t="shared" si="389"/>
        <v>0</v>
      </c>
      <c r="V1467" s="324"/>
    </row>
    <row r="1468" spans="1:22" ht="42.75">
      <c r="A1468" s="81"/>
      <c r="B1468" s="369" t="s">
        <v>4269</v>
      </c>
      <c r="C1468" s="346" t="s">
        <v>2060</v>
      </c>
      <c r="D1468" s="378" t="s">
        <v>3454</v>
      </c>
      <c r="E1468" s="20" t="str">
        <f t="shared" si="386"/>
        <v>Enter value from column G to column L</v>
      </c>
      <c r="F1468" s="22"/>
      <c r="G1468" s="47"/>
      <c r="H1468" s="47"/>
      <c r="I1468" s="47"/>
      <c r="J1468" s="47"/>
      <c r="K1468" s="47"/>
      <c r="L1468" s="47"/>
      <c r="M1468" s="86"/>
      <c r="N1468" s="90"/>
      <c r="O1468" s="87">
        <f t="shared" si="387"/>
        <v>0</v>
      </c>
      <c r="P1468" s="88"/>
      <c r="Q1468" s="88"/>
      <c r="R1468" s="87">
        <f t="shared" si="388"/>
        <v>0</v>
      </c>
      <c r="S1468" s="88"/>
      <c r="T1468" s="88"/>
      <c r="U1468" s="87">
        <f t="shared" si="389"/>
        <v>0</v>
      </c>
      <c r="V1468" s="324"/>
    </row>
    <row r="1469" spans="1:22" ht="42.75">
      <c r="A1469" s="81"/>
      <c r="B1469" s="369" t="s">
        <v>4270</v>
      </c>
      <c r="C1469" s="346" t="s">
        <v>2062</v>
      </c>
      <c r="D1469" s="378" t="s">
        <v>3454</v>
      </c>
      <c r="E1469" s="20" t="str">
        <f t="shared" si="386"/>
        <v>Enter value from column G to column L</v>
      </c>
      <c r="F1469" s="22"/>
      <c r="G1469" s="47"/>
      <c r="H1469" s="47"/>
      <c r="I1469" s="47"/>
      <c r="J1469" s="47"/>
      <c r="K1469" s="47"/>
      <c r="L1469" s="47"/>
      <c r="M1469" s="86"/>
      <c r="N1469" s="90"/>
      <c r="O1469" s="87">
        <f t="shared" si="387"/>
        <v>0</v>
      </c>
      <c r="P1469" s="88"/>
      <c r="Q1469" s="88"/>
      <c r="R1469" s="87">
        <f t="shared" si="388"/>
        <v>0</v>
      </c>
      <c r="S1469" s="88"/>
      <c r="T1469" s="88"/>
      <c r="U1469" s="87">
        <f t="shared" si="389"/>
        <v>0</v>
      </c>
      <c r="V1469" s="324"/>
    </row>
    <row r="1470" spans="1:22" ht="42.75">
      <c r="A1470" s="81"/>
      <c r="B1470" s="369" t="s">
        <v>4271</v>
      </c>
      <c r="C1470" s="346" t="s">
        <v>2064</v>
      </c>
      <c r="D1470" s="378" t="s">
        <v>3454</v>
      </c>
      <c r="E1470" s="20" t="str">
        <f t="shared" si="386"/>
        <v>Enter value from column G to column L</v>
      </c>
      <c r="F1470" s="22"/>
      <c r="G1470" s="47"/>
      <c r="H1470" s="47"/>
      <c r="I1470" s="47"/>
      <c r="J1470" s="47"/>
      <c r="K1470" s="47"/>
      <c r="L1470" s="47"/>
      <c r="M1470" s="86"/>
      <c r="N1470" s="90"/>
      <c r="O1470" s="87">
        <f t="shared" si="387"/>
        <v>0</v>
      </c>
      <c r="P1470" s="88"/>
      <c r="Q1470" s="88"/>
      <c r="R1470" s="87">
        <f t="shared" si="388"/>
        <v>0</v>
      </c>
      <c r="S1470" s="88"/>
      <c r="T1470" s="88"/>
      <c r="U1470" s="87">
        <f t="shared" si="389"/>
        <v>0</v>
      </c>
      <c r="V1470" s="324"/>
    </row>
    <row r="1471" spans="1:22" ht="42.75">
      <c r="A1471" s="81"/>
      <c r="B1471" s="369" t="s">
        <v>4272</v>
      </c>
      <c r="C1471" s="346" t="s">
        <v>2066</v>
      </c>
      <c r="D1471" s="378" t="s">
        <v>3454</v>
      </c>
      <c r="E1471" s="20" t="str">
        <f t="shared" si="386"/>
        <v>Enter value from column G to column L</v>
      </c>
      <c r="F1471" s="22"/>
      <c r="G1471" s="47"/>
      <c r="H1471" s="47"/>
      <c r="I1471" s="47"/>
      <c r="J1471" s="47"/>
      <c r="K1471" s="47"/>
      <c r="L1471" s="47"/>
      <c r="M1471" s="86"/>
      <c r="N1471" s="90"/>
      <c r="O1471" s="87">
        <f t="shared" si="387"/>
        <v>0</v>
      </c>
      <c r="P1471" s="88"/>
      <c r="Q1471" s="88"/>
      <c r="R1471" s="87">
        <f t="shared" si="388"/>
        <v>0</v>
      </c>
      <c r="S1471" s="88"/>
      <c r="T1471" s="88"/>
      <c r="U1471" s="87">
        <f t="shared" si="389"/>
        <v>0</v>
      </c>
      <c r="V1471" s="324"/>
    </row>
    <row r="1472" spans="1:22" ht="42.75">
      <c r="A1472" s="81"/>
      <c r="B1472" s="369" t="s">
        <v>4273</v>
      </c>
      <c r="C1472" s="346" t="s">
        <v>2068</v>
      </c>
      <c r="D1472" s="378" t="s">
        <v>3454</v>
      </c>
      <c r="E1472" s="20" t="str">
        <f t="shared" si="386"/>
        <v>Enter value from column G to column L</v>
      </c>
      <c r="F1472" s="22"/>
      <c r="G1472" s="47"/>
      <c r="H1472" s="47"/>
      <c r="I1472" s="47"/>
      <c r="J1472" s="47"/>
      <c r="K1472" s="47"/>
      <c r="L1472" s="47"/>
      <c r="M1472" s="86"/>
      <c r="N1472" s="90"/>
      <c r="O1472" s="87">
        <f t="shared" si="387"/>
        <v>0</v>
      </c>
      <c r="P1472" s="88"/>
      <c r="Q1472" s="88"/>
      <c r="R1472" s="87">
        <f t="shared" si="388"/>
        <v>0</v>
      </c>
      <c r="S1472" s="88"/>
      <c r="T1472" s="88"/>
      <c r="U1472" s="87">
        <f t="shared" si="389"/>
        <v>0</v>
      </c>
      <c r="V1472" s="324"/>
    </row>
    <row r="1473" spans="1:22" ht="42.75">
      <c r="A1473" s="81"/>
      <c r="B1473" s="369" t="s">
        <v>4274</v>
      </c>
      <c r="C1473" s="346" t="s">
        <v>2070</v>
      </c>
      <c r="D1473" s="378" t="s">
        <v>3454</v>
      </c>
      <c r="E1473" s="20" t="str">
        <f t="shared" si="386"/>
        <v>Enter value from column G to column L</v>
      </c>
      <c r="F1473" s="22"/>
      <c r="G1473" s="47"/>
      <c r="H1473" s="47"/>
      <c r="I1473" s="47"/>
      <c r="J1473" s="47"/>
      <c r="K1473" s="47"/>
      <c r="L1473" s="47"/>
      <c r="M1473" s="86"/>
      <c r="N1473" s="90"/>
      <c r="O1473" s="87">
        <f t="shared" si="387"/>
        <v>0</v>
      </c>
      <c r="P1473" s="88"/>
      <c r="Q1473" s="88"/>
      <c r="R1473" s="87">
        <f t="shared" si="388"/>
        <v>0</v>
      </c>
      <c r="S1473" s="88"/>
      <c r="T1473" s="88"/>
      <c r="U1473" s="87">
        <f t="shared" si="389"/>
        <v>0</v>
      </c>
      <c r="V1473" s="324"/>
    </row>
    <row r="1474" spans="1:22" ht="42.75">
      <c r="A1474" s="81"/>
      <c r="B1474" s="369" t="s">
        <v>4275</v>
      </c>
      <c r="C1474" s="346" t="s">
        <v>2072</v>
      </c>
      <c r="D1474" s="378" t="s">
        <v>3454</v>
      </c>
      <c r="E1474" s="20" t="str">
        <f t="shared" si="386"/>
        <v>Enter value from column G to column L</v>
      </c>
      <c r="F1474" s="22"/>
      <c r="G1474" s="47"/>
      <c r="H1474" s="47"/>
      <c r="I1474" s="47"/>
      <c r="J1474" s="47"/>
      <c r="K1474" s="47"/>
      <c r="L1474" s="47"/>
      <c r="M1474" s="86"/>
      <c r="N1474" s="90"/>
      <c r="O1474" s="87">
        <f t="shared" si="387"/>
        <v>0</v>
      </c>
      <c r="P1474" s="88"/>
      <c r="Q1474" s="88"/>
      <c r="R1474" s="87">
        <f t="shared" si="388"/>
        <v>0</v>
      </c>
      <c r="S1474" s="88"/>
      <c r="T1474" s="88"/>
      <c r="U1474" s="87">
        <f t="shared" si="389"/>
        <v>0</v>
      </c>
      <c r="V1474" s="324"/>
    </row>
    <row r="1475" spans="1:22" ht="42.75">
      <c r="A1475" s="81"/>
      <c r="B1475" s="369" t="s">
        <v>4276</v>
      </c>
      <c r="C1475" s="346" t="s">
        <v>2074</v>
      </c>
      <c r="D1475" s="378" t="s">
        <v>3454</v>
      </c>
      <c r="E1475" s="20" t="str">
        <f t="shared" si="386"/>
        <v>Enter value from column G to column L</v>
      </c>
      <c r="F1475" s="22"/>
      <c r="G1475" s="47"/>
      <c r="H1475" s="47"/>
      <c r="I1475" s="47"/>
      <c r="J1475" s="47"/>
      <c r="K1475" s="47"/>
      <c r="L1475" s="47"/>
      <c r="M1475" s="86"/>
      <c r="N1475" s="90"/>
      <c r="O1475" s="87">
        <f t="shared" si="387"/>
        <v>0</v>
      </c>
      <c r="P1475" s="88"/>
      <c r="Q1475" s="88"/>
      <c r="R1475" s="87">
        <f t="shared" si="388"/>
        <v>0</v>
      </c>
      <c r="S1475" s="88"/>
      <c r="T1475" s="88"/>
      <c r="U1475" s="87">
        <f t="shared" si="389"/>
        <v>0</v>
      </c>
      <c r="V1475" s="324"/>
    </row>
    <row r="1476" spans="1:22" ht="42.75">
      <c r="A1476" s="81"/>
      <c r="B1476" s="369" t="s">
        <v>4277</v>
      </c>
      <c r="C1476" s="346" t="s">
        <v>2076</v>
      </c>
      <c r="D1476" s="378" t="s">
        <v>3454</v>
      </c>
      <c r="E1476" s="20" t="str">
        <f t="shared" si="386"/>
        <v>Enter value from column G to column L</v>
      </c>
      <c r="F1476" s="22"/>
      <c r="G1476" s="47"/>
      <c r="H1476" s="47"/>
      <c r="I1476" s="47"/>
      <c r="J1476" s="47"/>
      <c r="K1476" s="47"/>
      <c r="L1476" s="47"/>
      <c r="M1476" s="86"/>
      <c r="N1476" s="90"/>
      <c r="O1476" s="87">
        <f t="shared" si="387"/>
        <v>0</v>
      </c>
      <c r="P1476" s="88"/>
      <c r="Q1476" s="88"/>
      <c r="R1476" s="87">
        <f t="shared" si="388"/>
        <v>0</v>
      </c>
      <c r="S1476" s="88"/>
      <c r="T1476" s="88"/>
      <c r="U1476" s="87">
        <f t="shared" si="389"/>
        <v>0</v>
      </c>
      <c r="V1476" s="324"/>
    </row>
    <row r="1477" spans="1:22" ht="42.75">
      <c r="A1477" s="81"/>
      <c r="B1477" s="369" t="s">
        <v>4278</v>
      </c>
      <c r="C1477" s="346" t="s">
        <v>2078</v>
      </c>
      <c r="D1477" s="378" t="s">
        <v>3454</v>
      </c>
      <c r="E1477" s="20" t="str">
        <f t="shared" si="386"/>
        <v>Enter value from column G to column L</v>
      </c>
      <c r="F1477" s="22"/>
      <c r="G1477" s="47"/>
      <c r="H1477" s="47"/>
      <c r="I1477" s="47"/>
      <c r="J1477" s="47"/>
      <c r="K1477" s="47"/>
      <c r="L1477" s="47"/>
      <c r="M1477" s="86"/>
      <c r="N1477" s="90"/>
      <c r="O1477" s="87">
        <f t="shared" si="387"/>
        <v>0</v>
      </c>
      <c r="P1477" s="88"/>
      <c r="Q1477" s="88"/>
      <c r="R1477" s="87">
        <f t="shared" si="388"/>
        <v>0</v>
      </c>
      <c r="S1477" s="88"/>
      <c r="T1477" s="88"/>
      <c r="U1477" s="87">
        <f t="shared" si="389"/>
        <v>0</v>
      </c>
      <c r="V1477" s="324"/>
    </row>
    <row r="1478" spans="1:22" ht="42.75">
      <c r="A1478" s="81"/>
      <c r="B1478" s="369" t="s">
        <v>4279</v>
      </c>
      <c r="C1478" s="346" t="s">
        <v>2080</v>
      </c>
      <c r="D1478" s="378" t="s">
        <v>3454</v>
      </c>
      <c r="E1478" s="20" t="str">
        <f t="shared" si="386"/>
        <v>Enter value from column G to column L</v>
      </c>
      <c r="F1478" s="22"/>
      <c r="G1478" s="47"/>
      <c r="H1478" s="47"/>
      <c r="I1478" s="47"/>
      <c r="J1478" s="47"/>
      <c r="K1478" s="47"/>
      <c r="L1478" s="47"/>
      <c r="M1478" s="86"/>
      <c r="N1478" s="90"/>
      <c r="O1478" s="87">
        <f t="shared" si="387"/>
        <v>0</v>
      </c>
      <c r="P1478" s="88"/>
      <c r="Q1478" s="88"/>
      <c r="R1478" s="87">
        <f t="shared" si="388"/>
        <v>0</v>
      </c>
      <c r="S1478" s="88"/>
      <c r="T1478" s="88"/>
      <c r="U1478" s="87">
        <f t="shared" si="389"/>
        <v>0</v>
      </c>
      <c r="V1478" s="324"/>
    </row>
    <row r="1479" spans="1:22" ht="42.75">
      <c r="A1479" s="81"/>
      <c r="B1479" s="369" t="s">
        <v>4280</v>
      </c>
      <c r="C1479" s="346" t="s">
        <v>2082</v>
      </c>
      <c r="D1479" s="378" t="s">
        <v>3454</v>
      </c>
      <c r="E1479" s="20" t="str">
        <f t="shared" si="386"/>
        <v>Enter value from column G to column L</v>
      </c>
      <c r="F1479" s="22"/>
      <c r="G1479" s="47"/>
      <c r="H1479" s="47"/>
      <c r="I1479" s="47"/>
      <c r="J1479" s="47"/>
      <c r="K1479" s="47"/>
      <c r="L1479" s="47"/>
      <c r="M1479" s="86"/>
      <c r="N1479" s="90"/>
      <c r="O1479" s="87">
        <f t="shared" si="387"/>
        <v>0</v>
      </c>
      <c r="P1479" s="88"/>
      <c r="Q1479" s="88"/>
      <c r="R1479" s="87">
        <f t="shared" si="388"/>
        <v>0</v>
      </c>
      <c r="S1479" s="88"/>
      <c r="T1479" s="88"/>
      <c r="U1479" s="87">
        <f t="shared" si="389"/>
        <v>0</v>
      </c>
      <c r="V1479" s="324"/>
    </row>
    <row r="1480" spans="1:22" ht="42.75">
      <c r="A1480" s="81"/>
      <c r="B1480" s="369" t="s">
        <v>4281</v>
      </c>
      <c r="C1480" s="349" t="s">
        <v>2084</v>
      </c>
      <c r="D1480" s="378" t="s">
        <v>3454</v>
      </c>
      <c r="E1480" s="20" t="str">
        <f t="shared" si="386"/>
        <v>Enter value from column G to column L</v>
      </c>
      <c r="F1480" s="22"/>
      <c r="G1480" s="47"/>
      <c r="H1480" s="47"/>
      <c r="I1480" s="47"/>
      <c r="J1480" s="47"/>
      <c r="K1480" s="47"/>
      <c r="L1480" s="47"/>
      <c r="M1480" s="86"/>
      <c r="N1480" s="90"/>
      <c r="O1480" s="87">
        <f t="shared" si="387"/>
        <v>0</v>
      </c>
      <c r="P1480" s="88"/>
      <c r="Q1480" s="88"/>
      <c r="R1480" s="87">
        <f t="shared" si="388"/>
        <v>0</v>
      </c>
      <c r="S1480" s="88"/>
      <c r="T1480" s="88"/>
      <c r="U1480" s="87">
        <f t="shared" si="389"/>
        <v>0</v>
      </c>
      <c r="V1480" s="324"/>
    </row>
    <row r="1481" spans="1:22" ht="42.75">
      <c r="A1481" s="81"/>
      <c r="B1481" s="371" t="s">
        <v>4282</v>
      </c>
      <c r="C1481" s="357" t="s">
        <v>4952</v>
      </c>
      <c r="D1481" s="381" t="s">
        <v>3454</v>
      </c>
      <c r="E1481" s="20" t="str">
        <f t="shared" si="386"/>
        <v>Enter value from column G to column L</v>
      </c>
      <c r="F1481" s="22"/>
      <c r="G1481" s="47"/>
      <c r="H1481" s="47"/>
      <c r="I1481" s="47"/>
      <c r="J1481" s="47"/>
      <c r="K1481" s="47"/>
      <c r="L1481" s="47"/>
      <c r="M1481" s="86"/>
      <c r="N1481" s="90"/>
      <c r="O1481" s="87">
        <f t="shared" si="387"/>
        <v>0</v>
      </c>
      <c r="P1481" s="88"/>
      <c r="Q1481" s="88"/>
      <c r="R1481" s="87">
        <f t="shared" si="388"/>
        <v>0</v>
      </c>
      <c r="S1481" s="88"/>
      <c r="T1481" s="88"/>
      <c r="U1481" s="87">
        <f t="shared" si="389"/>
        <v>0</v>
      </c>
      <c r="V1481" s="324"/>
    </row>
    <row r="1482" spans="1:22" ht="42.75">
      <c r="A1482" s="81"/>
      <c r="B1482" s="371" t="s">
        <v>4283</v>
      </c>
      <c r="C1482" s="357" t="s">
        <v>4953</v>
      </c>
      <c r="D1482" s="381" t="s">
        <v>3454</v>
      </c>
      <c r="E1482" s="20" t="str">
        <f t="shared" si="386"/>
        <v>Enter value from column G to column L</v>
      </c>
      <c r="F1482" s="22"/>
      <c r="G1482" s="47"/>
      <c r="H1482" s="47"/>
      <c r="I1482" s="47"/>
      <c r="J1482" s="47"/>
      <c r="K1482" s="47"/>
      <c r="L1482" s="47"/>
      <c r="M1482" s="86"/>
      <c r="N1482" s="90"/>
      <c r="O1482" s="87">
        <f t="shared" si="387"/>
        <v>0</v>
      </c>
      <c r="P1482" s="88"/>
      <c r="Q1482" s="88"/>
      <c r="R1482" s="87">
        <f t="shared" si="388"/>
        <v>0</v>
      </c>
      <c r="S1482" s="88"/>
      <c r="T1482" s="88"/>
      <c r="U1482" s="87">
        <f t="shared" si="389"/>
        <v>0</v>
      </c>
      <c r="V1482" s="324"/>
    </row>
    <row r="1483" spans="1:22" ht="42.75">
      <c r="A1483" s="81"/>
      <c r="B1483" s="371" t="s">
        <v>4284</v>
      </c>
      <c r="C1483" s="357" t="s">
        <v>4954</v>
      </c>
      <c r="D1483" s="381" t="s">
        <v>3454</v>
      </c>
      <c r="E1483" s="20" t="str">
        <f t="shared" si="386"/>
        <v>Enter value from column G to column L</v>
      </c>
      <c r="F1483" s="22"/>
      <c r="G1483" s="47"/>
      <c r="H1483" s="47"/>
      <c r="I1483" s="47"/>
      <c r="J1483" s="47"/>
      <c r="K1483" s="47"/>
      <c r="L1483" s="47"/>
      <c r="M1483" s="86"/>
      <c r="N1483" s="90"/>
      <c r="O1483" s="87">
        <f t="shared" si="387"/>
        <v>0</v>
      </c>
      <c r="P1483" s="88"/>
      <c r="Q1483" s="88"/>
      <c r="R1483" s="87">
        <f t="shared" si="388"/>
        <v>0</v>
      </c>
      <c r="S1483" s="88"/>
      <c r="T1483" s="88"/>
      <c r="U1483" s="87">
        <f t="shared" si="389"/>
        <v>0</v>
      </c>
      <c r="V1483" s="324"/>
    </row>
    <row r="1484" spans="1:22" ht="42.75">
      <c r="A1484" s="81"/>
      <c r="B1484" s="371" t="s">
        <v>4285</v>
      </c>
      <c r="C1484" s="357" t="s">
        <v>4955</v>
      </c>
      <c r="D1484" s="381" t="s">
        <v>3454</v>
      </c>
      <c r="E1484" s="20" t="str">
        <f t="shared" si="386"/>
        <v>Enter value from column G to column L</v>
      </c>
      <c r="F1484" s="22"/>
      <c r="G1484" s="47"/>
      <c r="H1484" s="47"/>
      <c r="I1484" s="47"/>
      <c r="J1484" s="47"/>
      <c r="K1484" s="47"/>
      <c r="L1484" s="47"/>
      <c r="M1484" s="86"/>
      <c r="N1484" s="90"/>
      <c r="O1484" s="87">
        <f t="shared" si="387"/>
        <v>0</v>
      </c>
      <c r="P1484" s="88"/>
      <c r="Q1484" s="88"/>
      <c r="R1484" s="87">
        <f t="shared" si="388"/>
        <v>0</v>
      </c>
      <c r="S1484" s="88"/>
      <c r="T1484" s="88"/>
      <c r="U1484" s="87">
        <f t="shared" si="389"/>
        <v>0</v>
      </c>
      <c r="V1484" s="324"/>
    </row>
    <row r="1485" spans="1:22" ht="42.75">
      <c r="A1485" s="81"/>
      <c r="B1485" s="371" t="s">
        <v>4286</v>
      </c>
      <c r="C1485" s="357" t="s">
        <v>4956</v>
      </c>
      <c r="D1485" s="381" t="s">
        <v>3454</v>
      </c>
      <c r="E1485" s="20" t="str">
        <f t="shared" si="386"/>
        <v>Enter value from column G to column L</v>
      </c>
      <c r="F1485" s="22"/>
      <c r="G1485" s="47"/>
      <c r="H1485" s="47"/>
      <c r="I1485" s="47"/>
      <c r="J1485" s="47"/>
      <c r="K1485" s="47"/>
      <c r="L1485" s="47"/>
      <c r="M1485" s="86"/>
      <c r="N1485" s="90"/>
      <c r="O1485" s="87">
        <f t="shared" si="387"/>
        <v>0</v>
      </c>
      <c r="P1485" s="88"/>
      <c r="Q1485" s="88"/>
      <c r="R1485" s="87">
        <f t="shared" si="388"/>
        <v>0</v>
      </c>
      <c r="S1485" s="88"/>
      <c r="T1485" s="88"/>
      <c r="U1485" s="87">
        <f t="shared" si="389"/>
        <v>0</v>
      </c>
      <c r="V1485" s="324"/>
    </row>
    <row r="1486" spans="1:22" ht="28.5">
      <c r="A1486" s="81"/>
      <c r="B1486" s="369" t="s">
        <v>4287</v>
      </c>
      <c r="C1486" s="348" t="s">
        <v>2091</v>
      </c>
      <c r="D1486" s="378" t="s">
        <v>3454</v>
      </c>
      <c r="E1486" s="20" t="str">
        <f t="shared" si="386"/>
        <v>Enter value from column G to column L</v>
      </c>
      <c r="F1486" s="22"/>
      <c r="G1486" s="47"/>
      <c r="H1486" s="47"/>
      <c r="I1486" s="47"/>
      <c r="J1486" s="47"/>
      <c r="K1486" s="47"/>
      <c r="L1486" s="47"/>
      <c r="M1486" s="86"/>
      <c r="N1486" s="90"/>
      <c r="O1486" s="87">
        <f t="shared" si="387"/>
        <v>0</v>
      </c>
      <c r="P1486" s="88"/>
      <c r="Q1486" s="88"/>
      <c r="R1486" s="87">
        <f t="shared" si="388"/>
        <v>0</v>
      </c>
      <c r="S1486" s="88"/>
      <c r="T1486" s="88"/>
      <c r="U1486" s="87">
        <f t="shared" si="389"/>
        <v>0</v>
      </c>
      <c r="V1486" s="324"/>
    </row>
    <row r="1487" spans="1:22" ht="42.75">
      <c r="A1487" s="81"/>
      <c r="B1487" s="369" t="s">
        <v>4288</v>
      </c>
      <c r="C1487" s="346" t="s">
        <v>2093</v>
      </c>
      <c r="D1487" s="378" t="s">
        <v>3454</v>
      </c>
      <c r="E1487" s="20" t="str">
        <f t="shared" si="386"/>
        <v>Enter value from column G to column L</v>
      </c>
      <c r="F1487" s="22"/>
      <c r="G1487" s="47"/>
      <c r="H1487" s="47"/>
      <c r="I1487" s="47"/>
      <c r="J1487" s="47"/>
      <c r="K1487" s="47"/>
      <c r="L1487" s="47"/>
      <c r="M1487" s="86"/>
      <c r="N1487" s="90"/>
      <c r="O1487" s="87">
        <f t="shared" si="387"/>
        <v>0</v>
      </c>
      <c r="P1487" s="88"/>
      <c r="Q1487" s="88"/>
      <c r="R1487" s="87">
        <f t="shared" si="388"/>
        <v>0</v>
      </c>
      <c r="S1487" s="88"/>
      <c r="T1487" s="88"/>
      <c r="U1487" s="87">
        <f t="shared" si="389"/>
        <v>0</v>
      </c>
      <c r="V1487" s="324"/>
    </row>
    <row r="1488" spans="1:22" ht="42.75">
      <c r="A1488" s="81"/>
      <c r="B1488" s="369" t="s">
        <v>4289</v>
      </c>
      <c r="C1488" s="346" t="s">
        <v>2095</v>
      </c>
      <c r="D1488" s="378" t="s">
        <v>3454</v>
      </c>
      <c r="E1488" s="20" t="str">
        <f t="shared" si="386"/>
        <v>Enter value from column G to column L</v>
      </c>
      <c r="F1488" s="22"/>
      <c r="G1488" s="47"/>
      <c r="H1488" s="47"/>
      <c r="I1488" s="47"/>
      <c r="J1488" s="47"/>
      <c r="K1488" s="47"/>
      <c r="L1488" s="47"/>
      <c r="M1488" s="86"/>
      <c r="N1488" s="90"/>
      <c r="O1488" s="87">
        <f t="shared" si="387"/>
        <v>0</v>
      </c>
      <c r="P1488" s="88"/>
      <c r="Q1488" s="88"/>
      <c r="R1488" s="87">
        <f t="shared" si="388"/>
        <v>0</v>
      </c>
      <c r="S1488" s="88"/>
      <c r="T1488" s="88"/>
      <c r="U1488" s="87">
        <f t="shared" si="389"/>
        <v>0</v>
      </c>
      <c r="V1488" s="324"/>
    </row>
    <row r="1489" spans="1:22" ht="42.75">
      <c r="A1489" s="81"/>
      <c r="B1489" s="369" t="s">
        <v>4290</v>
      </c>
      <c r="C1489" s="346" t="s">
        <v>2097</v>
      </c>
      <c r="D1489" s="378" t="s">
        <v>3454</v>
      </c>
      <c r="E1489" s="20" t="str">
        <f t="shared" si="386"/>
        <v>Enter value from column G to column L</v>
      </c>
      <c r="F1489" s="22"/>
      <c r="G1489" s="47"/>
      <c r="H1489" s="47"/>
      <c r="I1489" s="47"/>
      <c r="J1489" s="47"/>
      <c r="K1489" s="47"/>
      <c r="L1489" s="47"/>
      <c r="M1489" s="86"/>
      <c r="N1489" s="90"/>
      <c r="O1489" s="87">
        <f t="shared" si="387"/>
        <v>0</v>
      </c>
      <c r="P1489" s="88"/>
      <c r="Q1489" s="88"/>
      <c r="R1489" s="87">
        <f t="shared" si="388"/>
        <v>0</v>
      </c>
      <c r="S1489" s="88"/>
      <c r="T1489" s="88"/>
      <c r="U1489" s="87">
        <f t="shared" si="389"/>
        <v>0</v>
      </c>
      <c r="V1489" s="324"/>
    </row>
    <row r="1490" spans="1:22" ht="42.75">
      <c r="A1490" s="81"/>
      <c r="B1490" s="369" t="s">
        <v>4291</v>
      </c>
      <c r="C1490" s="346" t="s">
        <v>2099</v>
      </c>
      <c r="D1490" s="378" t="s">
        <v>3454</v>
      </c>
      <c r="E1490" s="20" t="str">
        <f t="shared" si="386"/>
        <v>Enter value from column G to column L</v>
      </c>
      <c r="F1490" s="22"/>
      <c r="G1490" s="47"/>
      <c r="H1490" s="47"/>
      <c r="I1490" s="47"/>
      <c r="J1490" s="47"/>
      <c r="K1490" s="47"/>
      <c r="L1490" s="47"/>
      <c r="M1490" s="86"/>
      <c r="N1490" s="90"/>
      <c r="O1490" s="87">
        <f t="shared" si="387"/>
        <v>0</v>
      </c>
      <c r="P1490" s="88"/>
      <c r="Q1490" s="88"/>
      <c r="R1490" s="87">
        <f t="shared" si="388"/>
        <v>0</v>
      </c>
      <c r="S1490" s="88"/>
      <c r="T1490" s="88"/>
      <c r="U1490" s="87">
        <f t="shared" si="389"/>
        <v>0</v>
      </c>
      <c r="V1490" s="324"/>
    </row>
    <row r="1491" spans="1:22" ht="28.5">
      <c r="A1491" s="81"/>
      <c r="B1491" s="369" t="s">
        <v>4292</v>
      </c>
      <c r="C1491" s="346" t="s">
        <v>2101</v>
      </c>
      <c r="D1491" s="378" t="s">
        <v>3454</v>
      </c>
      <c r="E1491" s="20" t="str">
        <f t="shared" si="386"/>
        <v>Enter value from column G to column L</v>
      </c>
      <c r="F1491" s="22"/>
      <c r="G1491" s="47"/>
      <c r="H1491" s="47"/>
      <c r="I1491" s="47"/>
      <c r="J1491" s="47"/>
      <c r="K1491" s="47"/>
      <c r="L1491" s="47"/>
      <c r="M1491" s="86"/>
      <c r="N1491" s="90"/>
      <c r="O1491" s="87">
        <f t="shared" si="387"/>
        <v>0</v>
      </c>
      <c r="P1491" s="88"/>
      <c r="Q1491" s="88"/>
      <c r="R1491" s="87">
        <f t="shared" si="388"/>
        <v>0</v>
      </c>
      <c r="S1491" s="88"/>
      <c r="T1491" s="88"/>
      <c r="U1491" s="87">
        <f t="shared" si="389"/>
        <v>0</v>
      </c>
      <c r="V1491" s="324"/>
    </row>
    <row r="1492" spans="1:22" ht="42.75">
      <c r="A1492" s="81"/>
      <c r="B1492" s="369" t="s">
        <v>4293</v>
      </c>
      <c r="C1492" s="346" t="s">
        <v>2103</v>
      </c>
      <c r="D1492" s="378" t="s">
        <v>3454</v>
      </c>
      <c r="E1492" s="20" t="str">
        <f t="shared" si="386"/>
        <v>Enter value from column G to column L</v>
      </c>
      <c r="F1492" s="22"/>
      <c r="G1492" s="47"/>
      <c r="H1492" s="47"/>
      <c r="I1492" s="47"/>
      <c r="J1492" s="47"/>
      <c r="K1492" s="47"/>
      <c r="L1492" s="47"/>
      <c r="M1492" s="86"/>
      <c r="N1492" s="90"/>
      <c r="O1492" s="87">
        <f t="shared" si="387"/>
        <v>0</v>
      </c>
      <c r="P1492" s="88"/>
      <c r="Q1492" s="88"/>
      <c r="R1492" s="87">
        <f t="shared" si="388"/>
        <v>0</v>
      </c>
      <c r="S1492" s="88"/>
      <c r="T1492" s="88"/>
      <c r="U1492" s="87">
        <f t="shared" si="389"/>
        <v>0</v>
      </c>
      <c r="V1492" s="324"/>
    </row>
    <row r="1493" spans="1:22" ht="42.75">
      <c r="A1493" s="81"/>
      <c r="B1493" s="369" t="s">
        <v>4294</v>
      </c>
      <c r="C1493" s="346" t="s">
        <v>2105</v>
      </c>
      <c r="D1493" s="378" t="s">
        <v>3454</v>
      </c>
      <c r="E1493" s="20" t="str">
        <f t="shared" si="386"/>
        <v>Enter value from column G to column L</v>
      </c>
      <c r="F1493" s="22"/>
      <c r="G1493" s="47"/>
      <c r="H1493" s="47"/>
      <c r="I1493" s="47"/>
      <c r="J1493" s="47"/>
      <c r="K1493" s="47"/>
      <c r="L1493" s="47"/>
      <c r="M1493" s="86"/>
      <c r="N1493" s="90"/>
      <c r="O1493" s="87">
        <f t="shared" si="387"/>
        <v>0</v>
      </c>
      <c r="P1493" s="88"/>
      <c r="Q1493" s="88"/>
      <c r="R1493" s="87">
        <f t="shared" si="388"/>
        <v>0</v>
      </c>
      <c r="S1493" s="88"/>
      <c r="T1493" s="88"/>
      <c r="U1493" s="87">
        <f t="shared" si="389"/>
        <v>0</v>
      </c>
      <c r="V1493" s="324"/>
    </row>
    <row r="1494" spans="1:22" ht="42.75">
      <c r="A1494" s="81"/>
      <c r="B1494" s="369" t="s">
        <v>4295</v>
      </c>
      <c r="C1494" s="346" t="s">
        <v>2107</v>
      </c>
      <c r="D1494" s="378" t="s">
        <v>3454</v>
      </c>
      <c r="E1494" s="20" t="str">
        <f t="shared" si="386"/>
        <v>Enter value from column G to column L</v>
      </c>
      <c r="F1494" s="22"/>
      <c r="G1494" s="47"/>
      <c r="H1494" s="47"/>
      <c r="I1494" s="47"/>
      <c r="J1494" s="47"/>
      <c r="K1494" s="47"/>
      <c r="L1494" s="47"/>
      <c r="M1494" s="86"/>
      <c r="N1494" s="90"/>
      <c r="O1494" s="87">
        <f t="shared" si="387"/>
        <v>0</v>
      </c>
      <c r="P1494" s="88"/>
      <c r="Q1494" s="88"/>
      <c r="R1494" s="87">
        <f t="shared" si="388"/>
        <v>0</v>
      </c>
      <c r="S1494" s="88"/>
      <c r="T1494" s="88"/>
      <c r="U1494" s="87">
        <f t="shared" si="389"/>
        <v>0</v>
      </c>
      <c r="V1494" s="324"/>
    </row>
    <row r="1495" spans="1:22" ht="42.75">
      <c r="A1495" s="81"/>
      <c r="B1495" s="369" t="s">
        <v>4296</v>
      </c>
      <c r="C1495" s="346" t="s">
        <v>2109</v>
      </c>
      <c r="D1495" s="378" t="s">
        <v>3454</v>
      </c>
      <c r="E1495" s="20" t="str">
        <f t="shared" ref="E1495:E1558" si="390">IF((COUNT(G1495:L1495)=0),"Enter value from column G to column L",SUM(G1495:L1495))</f>
        <v>Enter value from column G to column L</v>
      </c>
      <c r="F1495" s="22"/>
      <c r="G1495" s="47"/>
      <c r="H1495" s="47"/>
      <c r="I1495" s="47"/>
      <c r="J1495" s="47"/>
      <c r="K1495" s="47"/>
      <c r="L1495" s="47"/>
      <c r="M1495" s="86"/>
      <c r="N1495" s="90"/>
      <c r="O1495" s="87">
        <f t="shared" ref="O1495:O1558" si="391">N1495</f>
        <v>0</v>
      </c>
      <c r="P1495" s="88"/>
      <c r="Q1495" s="88"/>
      <c r="R1495" s="87">
        <f t="shared" ref="R1495:R1558" si="392">Q1495</f>
        <v>0</v>
      </c>
      <c r="S1495" s="88"/>
      <c r="T1495" s="88"/>
      <c r="U1495" s="87">
        <f t="shared" ref="U1495:U1558" si="393">T1495</f>
        <v>0</v>
      </c>
      <c r="V1495" s="324"/>
    </row>
    <row r="1496" spans="1:22" ht="42.75">
      <c r="A1496" s="81"/>
      <c r="B1496" s="369" t="s">
        <v>4297</v>
      </c>
      <c r="C1496" s="346" t="s">
        <v>2111</v>
      </c>
      <c r="D1496" s="378" t="s">
        <v>3454</v>
      </c>
      <c r="E1496" s="20" t="str">
        <f t="shared" si="390"/>
        <v>Enter value from column G to column L</v>
      </c>
      <c r="F1496" s="22"/>
      <c r="G1496" s="47"/>
      <c r="H1496" s="47"/>
      <c r="I1496" s="47"/>
      <c r="J1496" s="47"/>
      <c r="K1496" s="47"/>
      <c r="L1496" s="47"/>
      <c r="M1496" s="86"/>
      <c r="N1496" s="90"/>
      <c r="O1496" s="87">
        <f t="shared" si="391"/>
        <v>0</v>
      </c>
      <c r="P1496" s="88"/>
      <c r="Q1496" s="88"/>
      <c r="R1496" s="87">
        <f t="shared" si="392"/>
        <v>0</v>
      </c>
      <c r="S1496" s="88"/>
      <c r="T1496" s="88"/>
      <c r="U1496" s="87">
        <f t="shared" si="393"/>
        <v>0</v>
      </c>
      <c r="V1496" s="324"/>
    </row>
    <row r="1497" spans="1:22" ht="42.75">
      <c r="A1497" s="81"/>
      <c r="B1497" s="369" t="s">
        <v>4298</v>
      </c>
      <c r="C1497" s="346" t="s">
        <v>2113</v>
      </c>
      <c r="D1497" s="378" t="s">
        <v>3454</v>
      </c>
      <c r="E1497" s="20" t="str">
        <f t="shared" si="390"/>
        <v>Enter value from column G to column L</v>
      </c>
      <c r="F1497" s="22"/>
      <c r="G1497" s="47"/>
      <c r="H1497" s="47"/>
      <c r="I1497" s="47"/>
      <c r="J1497" s="47"/>
      <c r="K1497" s="47"/>
      <c r="L1497" s="47"/>
      <c r="M1497" s="86"/>
      <c r="N1497" s="90"/>
      <c r="O1497" s="87">
        <f t="shared" si="391"/>
        <v>0</v>
      </c>
      <c r="P1497" s="88"/>
      <c r="Q1497" s="88"/>
      <c r="R1497" s="87">
        <f t="shared" si="392"/>
        <v>0</v>
      </c>
      <c r="S1497" s="88"/>
      <c r="T1497" s="88"/>
      <c r="U1497" s="87">
        <f t="shared" si="393"/>
        <v>0</v>
      </c>
      <c r="V1497" s="324"/>
    </row>
    <row r="1498" spans="1:22" ht="42.75">
      <c r="A1498" s="81"/>
      <c r="B1498" s="369" t="s">
        <v>4299</v>
      </c>
      <c r="C1498" s="346" t="s">
        <v>2115</v>
      </c>
      <c r="D1498" s="378" t="s">
        <v>3454</v>
      </c>
      <c r="E1498" s="20" t="str">
        <f t="shared" si="390"/>
        <v>Enter value from column G to column L</v>
      </c>
      <c r="F1498" s="22"/>
      <c r="G1498" s="47"/>
      <c r="H1498" s="47"/>
      <c r="I1498" s="47"/>
      <c r="J1498" s="47"/>
      <c r="K1498" s="47"/>
      <c r="L1498" s="47"/>
      <c r="M1498" s="86"/>
      <c r="N1498" s="90"/>
      <c r="O1498" s="87">
        <f t="shared" si="391"/>
        <v>0</v>
      </c>
      <c r="P1498" s="88"/>
      <c r="Q1498" s="88"/>
      <c r="R1498" s="87">
        <f t="shared" si="392"/>
        <v>0</v>
      </c>
      <c r="S1498" s="88"/>
      <c r="T1498" s="88"/>
      <c r="U1498" s="87">
        <f t="shared" si="393"/>
        <v>0</v>
      </c>
      <c r="V1498" s="324"/>
    </row>
    <row r="1499" spans="1:22" ht="42.75">
      <c r="A1499" s="81"/>
      <c r="B1499" s="369" t="s">
        <v>4300</v>
      </c>
      <c r="C1499" s="346" t="s">
        <v>2117</v>
      </c>
      <c r="D1499" s="378" t="s">
        <v>3454</v>
      </c>
      <c r="E1499" s="20" t="str">
        <f t="shared" si="390"/>
        <v>Enter value from column G to column L</v>
      </c>
      <c r="F1499" s="22"/>
      <c r="G1499" s="47"/>
      <c r="H1499" s="47"/>
      <c r="I1499" s="47"/>
      <c r="J1499" s="47"/>
      <c r="K1499" s="47"/>
      <c r="L1499" s="47"/>
      <c r="M1499" s="86"/>
      <c r="N1499" s="90"/>
      <c r="O1499" s="87">
        <f t="shared" si="391"/>
        <v>0</v>
      </c>
      <c r="P1499" s="88"/>
      <c r="Q1499" s="88"/>
      <c r="R1499" s="87">
        <f t="shared" si="392"/>
        <v>0</v>
      </c>
      <c r="S1499" s="88"/>
      <c r="T1499" s="88"/>
      <c r="U1499" s="87">
        <f t="shared" si="393"/>
        <v>0</v>
      </c>
      <c r="V1499" s="324"/>
    </row>
    <row r="1500" spans="1:22" ht="42.75">
      <c r="A1500" s="81"/>
      <c r="B1500" s="369" t="s">
        <v>4301</v>
      </c>
      <c r="C1500" s="346" t="s">
        <v>2119</v>
      </c>
      <c r="D1500" s="378" t="s">
        <v>3454</v>
      </c>
      <c r="E1500" s="20" t="str">
        <f t="shared" si="390"/>
        <v>Enter value from column G to column L</v>
      </c>
      <c r="F1500" s="22"/>
      <c r="G1500" s="47"/>
      <c r="H1500" s="47"/>
      <c r="I1500" s="47"/>
      <c r="J1500" s="47"/>
      <c r="K1500" s="47"/>
      <c r="L1500" s="47"/>
      <c r="M1500" s="86"/>
      <c r="N1500" s="90"/>
      <c r="O1500" s="87">
        <f t="shared" si="391"/>
        <v>0</v>
      </c>
      <c r="P1500" s="88"/>
      <c r="Q1500" s="88"/>
      <c r="R1500" s="87">
        <f t="shared" si="392"/>
        <v>0</v>
      </c>
      <c r="S1500" s="88"/>
      <c r="T1500" s="88"/>
      <c r="U1500" s="87">
        <f t="shared" si="393"/>
        <v>0</v>
      </c>
      <c r="V1500" s="324"/>
    </row>
    <row r="1501" spans="1:22" ht="42.75">
      <c r="A1501" s="81"/>
      <c r="B1501" s="369" t="s">
        <v>4302</v>
      </c>
      <c r="C1501" s="346" t="s">
        <v>2121</v>
      </c>
      <c r="D1501" s="378" t="s">
        <v>3454</v>
      </c>
      <c r="E1501" s="20" t="str">
        <f t="shared" si="390"/>
        <v>Enter value from column G to column L</v>
      </c>
      <c r="F1501" s="22"/>
      <c r="G1501" s="47"/>
      <c r="H1501" s="47"/>
      <c r="I1501" s="47"/>
      <c r="J1501" s="47"/>
      <c r="K1501" s="47"/>
      <c r="L1501" s="47"/>
      <c r="M1501" s="86"/>
      <c r="N1501" s="90"/>
      <c r="O1501" s="87">
        <f t="shared" si="391"/>
        <v>0</v>
      </c>
      <c r="P1501" s="88"/>
      <c r="Q1501" s="88"/>
      <c r="R1501" s="87">
        <f t="shared" si="392"/>
        <v>0</v>
      </c>
      <c r="S1501" s="88"/>
      <c r="T1501" s="88"/>
      <c r="U1501" s="87">
        <f t="shared" si="393"/>
        <v>0</v>
      </c>
      <c r="V1501" s="324"/>
    </row>
    <row r="1502" spans="1:22" ht="42.75">
      <c r="A1502" s="81"/>
      <c r="B1502" s="369" t="s">
        <v>4303</v>
      </c>
      <c r="C1502" s="346" t="s">
        <v>2123</v>
      </c>
      <c r="D1502" s="378" t="s">
        <v>3454</v>
      </c>
      <c r="E1502" s="20" t="str">
        <f t="shared" si="390"/>
        <v>Enter value from column G to column L</v>
      </c>
      <c r="F1502" s="22"/>
      <c r="G1502" s="47"/>
      <c r="H1502" s="47"/>
      <c r="I1502" s="47"/>
      <c r="J1502" s="47"/>
      <c r="K1502" s="47"/>
      <c r="L1502" s="47"/>
      <c r="M1502" s="86"/>
      <c r="N1502" s="90"/>
      <c r="O1502" s="87">
        <f t="shared" si="391"/>
        <v>0</v>
      </c>
      <c r="P1502" s="88"/>
      <c r="Q1502" s="88"/>
      <c r="R1502" s="87">
        <f t="shared" si="392"/>
        <v>0</v>
      </c>
      <c r="S1502" s="88"/>
      <c r="T1502" s="88"/>
      <c r="U1502" s="87">
        <f t="shared" si="393"/>
        <v>0</v>
      </c>
      <c r="V1502" s="324"/>
    </row>
    <row r="1503" spans="1:22" ht="42.75">
      <c r="A1503" s="81"/>
      <c r="B1503" s="369" t="s">
        <v>4304</v>
      </c>
      <c r="C1503" s="346" t="s">
        <v>2125</v>
      </c>
      <c r="D1503" s="378" t="s">
        <v>3454</v>
      </c>
      <c r="E1503" s="20" t="str">
        <f t="shared" si="390"/>
        <v>Enter value from column G to column L</v>
      </c>
      <c r="F1503" s="22"/>
      <c r="G1503" s="47"/>
      <c r="H1503" s="47"/>
      <c r="I1503" s="47"/>
      <c r="J1503" s="47"/>
      <c r="K1503" s="47"/>
      <c r="L1503" s="47"/>
      <c r="M1503" s="86"/>
      <c r="N1503" s="90"/>
      <c r="O1503" s="87">
        <f t="shared" si="391"/>
        <v>0</v>
      </c>
      <c r="P1503" s="88"/>
      <c r="Q1503" s="88"/>
      <c r="R1503" s="87">
        <f t="shared" si="392"/>
        <v>0</v>
      </c>
      <c r="S1503" s="88"/>
      <c r="T1503" s="88"/>
      <c r="U1503" s="87">
        <f t="shared" si="393"/>
        <v>0</v>
      </c>
      <c r="V1503" s="324"/>
    </row>
    <row r="1504" spans="1:22" ht="42.75">
      <c r="A1504" s="81"/>
      <c r="B1504" s="369" t="s">
        <v>4305</v>
      </c>
      <c r="C1504" s="346" t="s">
        <v>2127</v>
      </c>
      <c r="D1504" s="378" t="s">
        <v>3454</v>
      </c>
      <c r="E1504" s="20" t="str">
        <f t="shared" si="390"/>
        <v>Enter value from column G to column L</v>
      </c>
      <c r="F1504" s="22"/>
      <c r="G1504" s="47"/>
      <c r="H1504" s="47"/>
      <c r="I1504" s="47"/>
      <c r="J1504" s="47"/>
      <c r="K1504" s="47"/>
      <c r="L1504" s="47"/>
      <c r="M1504" s="86"/>
      <c r="N1504" s="90"/>
      <c r="O1504" s="87">
        <f t="shared" si="391"/>
        <v>0</v>
      </c>
      <c r="P1504" s="88"/>
      <c r="Q1504" s="88"/>
      <c r="R1504" s="87">
        <f t="shared" si="392"/>
        <v>0</v>
      </c>
      <c r="S1504" s="88"/>
      <c r="T1504" s="88"/>
      <c r="U1504" s="87">
        <f t="shared" si="393"/>
        <v>0</v>
      </c>
      <c r="V1504" s="324"/>
    </row>
    <row r="1505" spans="1:22" ht="42.75">
      <c r="A1505" s="81"/>
      <c r="B1505" s="369" t="s">
        <v>4306</v>
      </c>
      <c r="C1505" s="346" t="s">
        <v>2129</v>
      </c>
      <c r="D1505" s="378" t="s">
        <v>3454</v>
      </c>
      <c r="E1505" s="20" t="str">
        <f t="shared" si="390"/>
        <v>Enter value from column G to column L</v>
      </c>
      <c r="F1505" s="22"/>
      <c r="G1505" s="47"/>
      <c r="H1505" s="47"/>
      <c r="I1505" s="47"/>
      <c r="J1505" s="47"/>
      <c r="K1505" s="47"/>
      <c r="L1505" s="47"/>
      <c r="M1505" s="86"/>
      <c r="N1505" s="90"/>
      <c r="O1505" s="87">
        <f t="shared" si="391"/>
        <v>0</v>
      </c>
      <c r="P1505" s="88"/>
      <c r="Q1505" s="88"/>
      <c r="R1505" s="87">
        <f t="shared" si="392"/>
        <v>0</v>
      </c>
      <c r="S1505" s="88"/>
      <c r="T1505" s="88"/>
      <c r="U1505" s="87">
        <f t="shared" si="393"/>
        <v>0</v>
      </c>
      <c r="V1505" s="324"/>
    </row>
    <row r="1506" spans="1:22" ht="42.75">
      <c r="A1506" s="81"/>
      <c r="B1506" s="369" t="s">
        <v>4307</v>
      </c>
      <c r="C1506" s="346" t="s">
        <v>2131</v>
      </c>
      <c r="D1506" s="378" t="s">
        <v>3454</v>
      </c>
      <c r="E1506" s="20" t="str">
        <f t="shared" si="390"/>
        <v>Enter value from column G to column L</v>
      </c>
      <c r="F1506" s="22"/>
      <c r="G1506" s="47"/>
      <c r="H1506" s="47"/>
      <c r="I1506" s="47"/>
      <c r="J1506" s="47"/>
      <c r="K1506" s="47"/>
      <c r="L1506" s="47"/>
      <c r="M1506" s="86"/>
      <c r="N1506" s="90"/>
      <c r="O1506" s="87">
        <f t="shared" si="391"/>
        <v>0</v>
      </c>
      <c r="P1506" s="88"/>
      <c r="Q1506" s="88"/>
      <c r="R1506" s="87">
        <f t="shared" si="392"/>
        <v>0</v>
      </c>
      <c r="S1506" s="88"/>
      <c r="T1506" s="88"/>
      <c r="U1506" s="87">
        <f t="shared" si="393"/>
        <v>0</v>
      </c>
      <c r="V1506" s="324"/>
    </row>
    <row r="1507" spans="1:22" ht="42.75">
      <c r="A1507" s="81"/>
      <c r="B1507" s="369" t="s">
        <v>4308</v>
      </c>
      <c r="C1507" s="346" t="s">
        <v>2133</v>
      </c>
      <c r="D1507" s="378" t="s">
        <v>3454</v>
      </c>
      <c r="E1507" s="20" t="str">
        <f t="shared" si="390"/>
        <v>Enter value from column G to column L</v>
      </c>
      <c r="F1507" s="22"/>
      <c r="G1507" s="47"/>
      <c r="H1507" s="47"/>
      <c r="I1507" s="47"/>
      <c r="J1507" s="47"/>
      <c r="K1507" s="47"/>
      <c r="L1507" s="47"/>
      <c r="M1507" s="86"/>
      <c r="N1507" s="90"/>
      <c r="O1507" s="87">
        <f t="shared" si="391"/>
        <v>0</v>
      </c>
      <c r="P1507" s="88"/>
      <c r="Q1507" s="88"/>
      <c r="R1507" s="87">
        <f t="shared" si="392"/>
        <v>0</v>
      </c>
      <c r="S1507" s="88"/>
      <c r="T1507" s="88"/>
      <c r="U1507" s="87">
        <f t="shared" si="393"/>
        <v>0</v>
      </c>
      <c r="V1507" s="324"/>
    </row>
    <row r="1508" spans="1:22" ht="42.75">
      <c r="A1508" s="81"/>
      <c r="B1508" s="369" t="s">
        <v>4309</v>
      </c>
      <c r="C1508" s="346" t="s">
        <v>2135</v>
      </c>
      <c r="D1508" s="378" t="s">
        <v>3454</v>
      </c>
      <c r="E1508" s="20" t="str">
        <f t="shared" si="390"/>
        <v>Enter value from column G to column L</v>
      </c>
      <c r="F1508" s="22"/>
      <c r="G1508" s="47"/>
      <c r="H1508" s="47"/>
      <c r="I1508" s="47"/>
      <c r="J1508" s="47"/>
      <c r="K1508" s="47"/>
      <c r="L1508" s="47"/>
      <c r="M1508" s="86"/>
      <c r="N1508" s="90"/>
      <c r="O1508" s="87">
        <f t="shared" si="391"/>
        <v>0</v>
      </c>
      <c r="P1508" s="88"/>
      <c r="Q1508" s="88"/>
      <c r="R1508" s="87">
        <f t="shared" si="392"/>
        <v>0</v>
      </c>
      <c r="S1508" s="88"/>
      <c r="T1508" s="88"/>
      <c r="U1508" s="87">
        <f t="shared" si="393"/>
        <v>0</v>
      </c>
      <c r="V1508" s="324"/>
    </row>
    <row r="1509" spans="1:22" ht="42.75">
      <c r="A1509" s="81"/>
      <c r="B1509" s="369" t="s">
        <v>4310</v>
      </c>
      <c r="C1509" s="346" t="s">
        <v>2137</v>
      </c>
      <c r="D1509" s="378" t="s">
        <v>3454</v>
      </c>
      <c r="E1509" s="20" t="str">
        <f t="shared" si="390"/>
        <v>Enter value from column G to column L</v>
      </c>
      <c r="F1509" s="22"/>
      <c r="G1509" s="47"/>
      <c r="H1509" s="47"/>
      <c r="I1509" s="47"/>
      <c r="J1509" s="47"/>
      <c r="K1509" s="47"/>
      <c r="L1509" s="47"/>
      <c r="M1509" s="86"/>
      <c r="N1509" s="90"/>
      <c r="O1509" s="87">
        <f t="shared" si="391"/>
        <v>0</v>
      </c>
      <c r="P1509" s="88"/>
      <c r="Q1509" s="88"/>
      <c r="R1509" s="87">
        <f t="shared" si="392"/>
        <v>0</v>
      </c>
      <c r="S1509" s="88"/>
      <c r="T1509" s="88"/>
      <c r="U1509" s="87">
        <f t="shared" si="393"/>
        <v>0</v>
      </c>
      <c r="V1509" s="324"/>
    </row>
    <row r="1510" spans="1:22" ht="42.75">
      <c r="A1510" s="81"/>
      <c r="B1510" s="369" t="s">
        <v>4311</v>
      </c>
      <c r="C1510" s="349" t="s">
        <v>2139</v>
      </c>
      <c r="D1510" s="378" t="s">
        <v>3454</v>
      </c>
      <c r="E1510" s="20" t="str">
        <f t="shared" si="390"/>
        <v>Enter value from column G to column L</v>
      </c>
      <c r="F1510" s="22"/>
      <c r="G1510" s="47"/>
      <c r="H1510" s="47"/>
      <c r="I1510" s="47"/>
      <c r="J1510" s="47"/>
      <c r="K1510" s="47"/>
      <c r="L1510" s="47"/>
      <c r="M1510" s="86"/>
      <c r="N1510" s="90"/>
      <c r="O1510" s="87">
        <f t="shared" si="391"/>
        <v>0</v>
      </c>
      <c r="P1510" s="88"/>
      <c r="Q1510" s="88"/>
      <c r="R1510" s="87">
        <f t="shared" si="392"/>
        <v>0</v>
      </c>
      <c r="S1510" s="88"/>
      <c r="T1510" s="88"/>
      <c r="U1510" s="87">
        <f t="shared" si="393"/>
        <v>0</v>
      </c>
      <c r="V1510" s="324"/>
    </row>
    <row r="1511" spans="1:22" ht="42.75">
      <c r="A1511" s="81"/>
      <c r="B1511" s="371" t="s">
        <v>4312</v>
      </c>
      <c r="C1511" s="357" t="s">
        <v>4957</v>
      </c>
      <c r="D1511" s="381" t="s">
        <v>3454</v>
      </c>
      <c r="E1511" s="20" t="str">
        <f t="shared" si="390"/>
        <v>Enter value from column G to column L</v>
      </c>
      <c r="F1511" s="22"/>
      <c r="G1511" s="47"/>
      <c r="H1511" s="47"/>
      <c r="I1511" s="47"/>
      <c r="J1511" s="47"/>
      <c r="K1511" s="47"/>
      <c r="L1511" s="47"/>
      <c r="M1511" s="86"/>
      <c r="N1511" s="90"/>
      <c r="O1511" s="87">
        <f t="shared" si="391"/>
        <v>0</v>
      </c>
      <c r="P1511" s="88"/>
      <c r="Q1511" s="88"/>
      <c r="R1511" s="87">
        <f t="shared" si="392"/>
        <v>0</v>
      </c>
      <c r="S1511" s="88"/>
      <c r="T1511" s="88"/>
      <c r="U1511" s="87">
        <f t="shared" si="393"/>
        <v>0</v>
      </c>
      <c r="V1511" s="324"/>
    </row>
    <row r="1512" spans="1:22" ht="42.75">
      <c r="A1512" s="81"/>
      <c r="B1512" s="371" t="s">
        <v>4313</v>
      </c>
      <c r="C1512" s="357" t="s">
        <v>4958</v>
      </c>
      <c r="D1512" s="381" t="s">
        <v>3454</v>
      </c>
      <c r="E1512" s="20" t="str">
        <f t="shared" si="390"/>
        <v>Enter value from column G to column L</v>
      </c>
      <c r="F1512" s="22"/>
      <c r="G1512" s="47"/>
      <c r="H1512" s="47"/>
      <c r="I1512" s="47"/>
      <c r="J1512" s="47"/>
      <c r="K1512" s="47"/>
      <c r="L1512" s="47"/>
      <c r="M1512" s="86"/>
      <c r="N1512" s="90"/>
      <c r="O1512" s="87">
        <f t="shared" si="391"/>
        <v>0</v>
      </c>
      <c r="P1512" s="88"/>
      <c r="Q1512" s="88"/>
      <c r="R1512" s="87">
        <f t="shared" si="392"/>
        <v>0</v>
      </c>
      <c r="S1512" s="88"/>
      <c r="T1512" s="88"/>
      <c r="U1512" s="87">
        <f t="shared" si="393"/>
        <v>0</v>
      </c>
      <c r="V1512" s="324"/>
    </row>
    <row r="1513" spans="1:22" ht="42.75">
      <c r="A1513" s="81"/>
      <c r="B1513" s="371" t="s">
        <v>4314</v>
      </c>
      <c r="C1513" s="357" t="s">
        <v>4959</v>
      </c>
      <c r="D1513" s="381" t="s">
        <v>3454</v>
      </c>
      <c r="E1513" s="20" t="str">
        <f t="shared" si="390"/>
        <v>Enter value from column G to column L</v>
      </c>
      <c r="F1513" s="22"/>
      <c r="G1513" s="47"/>
      <c r="H1513" s="47"/>
      <c r="I1513" s="47"/>
      <c r="J1513" s="47"/>
      <c r="K1513" s="47"/>
      <c r="L1513" s="47"/>
      <c r="M1513" s="86"/>
      <c r="N1513" s="90"/>
      <c r="O1513" s="87">
        <f t="shared" si="391"/>
        <v>0</v>
      </c>
      <c r="P1513" s="88"/>
      <c r="Q1513" s="88"/>
      <c r="R1513" s="87">
        <f t="shared" si="392"/>
        <v>0</v>
      </c>
      <c r="S1513" s="88"/>
      <c r="T1513" s="88"/>
      <c r="U1513" s="87">
        <f t="shared" si="393"/>
        <v>0</v>
      </c>
      <c r="V1513" s="324"/>
    </row>
    <row r="1514" spans="1:22" ht="42.75">
      <c r="A1514" s="81"/>
      <c r="B1514" s="371" t="s">
        <v>4315</v>
      </c>
      <c r="C1514" s="357" t="s">
        <v>4960</v>
      </c>
      <c r="D1514" s="381" t="s">
        <v>3454</v>
      </c>
      <c r="E1514" s="20" t="str">
        <f t="shared" si="390"/>
        <v>Enter value from column G to column L</v>
      </c>
      <c r="F1514" s="22"/>
      <c r="G1514" s="47"/>
      <c r="H1514" s="47"/>
      <c r="I1514" s="47"/>
      <c r="J1514" s="47"/>
      <c r="K1514" s="47"/>
      <c r="L1514" s="47"/>
      <c r="M1514" s="86"/>
      <c r="N1514" s="90"/>
      <c r="O1514" s="87">
        <f t="shared" si="391"/>
        <v>0</v>
      </c>
      <c r="P1514" s="88"/>
      <c r="Q1514" s="88"/>
      <c r="R1514" s="87">
        <f t="shared" si="392"/>
        <v>0</v>
      </c>
      <c r="S1514" s="88"/>
      <c r="T1514" s="88"/>
      <c r="U1514" s="87">
        <f t="shared" si="393"/>
        <v>0</v>
      </c>
      <c r="V1514" s="324"/>
    </row>
    <row r="1515" spans="1:22" ht="42.75">
      <c r="A1515" s="81"/>
      <c r="B1515" s="371" t="s">
        <v>4316</v>
      </c>
      <c r="C1515" s="357" t="s">
        <v>4961</v>
      </c>
      <c r="D1515" s="381" t="s">
        <v>3454</v>
      </c>
      <c r="E1515" s="20" t="str">
        <f t="shared" si="390"/>
        <v>Enter value from column G to column L</v>
      </c>
      <c r="F1515" s="22"/>
      <c r="G1515" s="47"/>
      <c r="H1515" s="47"/>
      <c r="I1515" s="47"/>
      <c r="J1515" s="47"/>
      <c r="K1515" s="47"/>
      <c r="L1515" s="47"/>
      <c r="M1515" s="86"/>
      <c r="N1515" s="90"/>
      <c r="O1515" s="87">
        <f t="shared" si="391"/>
        <v>0</v>
      </c>
      <c r="P1515" s="88"/>
      <c r="Q1515" s="88"/>
      <c r="R1515" s="87">
        <f t="shared" si="392"/>
        <v>0</v>
      </c>
      <c r="S1515" s="88"/>
      <c r="T1515" s="88"/>
      <c r="U1515" s="87">
        <f t="shared" si="393"/>
        <v>0</v>
      </c>
      <c r="V1515" s="324"/>
    </row>
    <row r="1516" spans="1:22" ht="28.5">
      <c r="A1516" s="81"/>
      <c r="B1516" s="369" t="s">
        <v>4317</v>
      </c>
      <c r="C1516" s="348" t="s">
        <v>2146</v>
      </c>
      <c r="D1516" s="378" t="s">
        <v>3454</v>
      </c>
      <c r="E1516" s="20" t="str">
        <f t="shared" si="390"/>
        <v>Enter value from column G to column L</v>
      </c>
      <c r="F1516" s="22"/>
      <c r="G1516" s="47"/>
      <c r="H1516" s="47"/>
      <c r="I1516" s="47"/>
      <c r="J1516" s="47"/>
      <c r="K1516" s="47"/>
      <c r="L1516" s="47"/>
      <c r="M1516" s="86"/>
      <c r="N1516" s="90"/>
      <c r="O1516" s="87">
        <f t="shared" si="391"/>
        <v>0</v>
      </c>
      <c r="P1516" s="88"/>
      <c r="Q1516" s="88"/>
      <c r="R1516" s="87">
        <f t="shared" si="392"/>
        <v>0</v>
      </c>
      <c r="S1516" s="88"/>
      <c r="T1516" s="88"/>
      <c r="U1516" s="87">
        <f t="shared" si="393"/>
        <v>0</v>
      </c>
      <c r="V1516" s="324"/>
    </row>
    <row r="1517" spans="1:22" ht="42.75">
      <c r="A1517" s="81"/>
      <c r="B1517" s="369" t="s">
        <v>4318</v>
      </c>
      <c r="C1517" s="346" t="s">
        <v>2148</v>
      </c>
      <c r="D1517" s="378" t="s">
        <v>3454</v>
      </c>
      <c r="E1517" s="20" t="str">
        <f t="shared" si="390"/>
        <v>Enter value from column G to column L</v>
      </c>
      <c r="F1517" s="22"/>
      <c r="G1517" s="47"/>
      <c r="H1517" s="47"/>
      <c r="I1517" s="47"/>
      <c r="J1517" s="47"/>
      <c r="K1517" s="47"/>
      <c r="L1517" s="47"/>
      <c r="M1517" s="86"/>
      <c r="N1517" s="90"/>
      <c r="O1517" s="87">
        <f t="shared" si="391"/>
        <v>0</v>
      </c>
      <c r="P1517" s="88"/>
      <c r="Q1517" s="88"/>
      <c r="R1517" s="87">
        <f t="shared" si="392"/>
        <v>0</v>
      </c>
      <c r="S1517" s="88"/>
      <c r="T1517" s="88"/>
      <c r="U1517" s="87">
        <f t="shared" si="393"/>
        <v>0</v>
      </c>
      <c r="V1517" s="324"/>
    </row>
    <row r="1518" spans="1:22" ht="42.75">
      <c r="A1518" s="81"/>
      <c r="B1518" s="369" t="s">
        <v>4319</v>
      </c>
      <c r="C1518" s="346" t="s">
        <v>2150</v>
      </c>
      <c r="D1518" s="378" t="s">
        <v>3454</v>
      </c>
      <c r="E1518" s="20" t="str">
        <f t="shared" si="390"/>
        <v>Enter value from column G to column L</v>
      </c>
      <c r="F1518" s="22"/>
      <c r="G1518" s="47"/>
      <c r="H1518" s="47"/>
      <c r="I1518" s="47"/>
      <c r="J1518" s="47"/>
      <c r="K1518" s="47"/>
      <c r="L1518" s="47"/>
      <c r="M1518" s="86"/>
      <c r="N1518" s="90"/>
      <c r="O1518" s="87">
        <f t="shared" si="391"/>
        <v>0</v>
      </c>
      <c r="P1518" s="88"/>
      <c r="Q1518" s="88"/>
      <c r="R1518" s="87">
        <f t="shared" si="392"/>
        <v>0</v>
      </c>
      <c r="S1518" s="88"/>
      <c r="T1518" s="88"/>
      <c r="U1518" s="87">
        <f t="shared" si="393"/>
        <v>0</v>
      </c>
      <c r="V1518" s="324"/>
    </row>
    <row r="1519" spans="1:22" ht="42.75">
      <c r="A1519" s="81"/>
      <c r="B1519" s="369" t="s">
        <v>4320</v>
      </c>
      <c r="C1519" s="346" t="s">
        <v>2152</v>
      </c>
      <c r="D1519" s="378" t="s">
        <v>3454</v>
      </c>
      <c r="E1519" s="20" t="str">
        <f t="shared" si="390"/>
        <v>Enter value from column G to column L</v>
      </c>
      <c r="F1519" s="22"/>
      <c r="G1519" s="47"/>
      <c r="H1519" s="47"/>
      <c r="I1519" s="47"/>
      <c r="J1519" s="47"/>
      <c r="K1519" s="47"/>
      <c r="L1519" s="47"/>
      <c r="M1519" s="86"/>
      <c r="N1519" s="90"/>
      <c r="O1519" s="87">
        <f t="shared" si="391"/>
        <v>0</v>
      </c>
      <c r="P1519" s="88"/>
      <c r="Q1519" s="88"/>
      <c r="R1519" s="87">
        <f t="shared" si="392"/>
        <v>0</v>
      </c>
      <c r="S1519" s="88"/>
      <c r="T1519" s="88"/>
      <c r="U1519" s="87">
        <f t="shared" si="393"/>
        <v>0</v>
      </c>
      <c r="V1519" s="324"/>
    </row>
    <row r="1520" spans="1:22" ht="42.75">
      <c r="A1520" s="81"/>
      <c r="B1520" s="369" t="s">
        <v>4321</v>
      </c>
      <c r="C1520" s="346" t="s">
        <v>2154</v>
      </c>
      <c r="D1520" s="378" t="s">
        <v>3454</v>
      </c>
      <c r="E1520" s="20" t="str">
        <f t="shared" si="390"/>
        <v>Enter value from column G to column L</v>
      </c>
      <c r="F1520" s="22"/>
      <c r="G1520" s="47"/>
      <c r="H1520" s="47"/>
      <c r="I1520" s="47"/>
      <c r="J1520" s="47"/>
      <c r="K1520" s="47"/>
      <c r="L1520" s="47"/>
      <c r="M1520" s="86"/>
      <c r="N1520" s="90"/>
      <c r="O1520" s="87">
        <f t="shared" si="391"/>
        <v>0</v>
      </c>
      <c r="P1520" s="88"/>
      <c r="Q1520" s="88"/>
      <c r="R1520" s="87">
        <f t="shared" si="392"/>
        <v>0</v>
      </c>
      <c r="S1520" s="88"/>
      <c r="T1520" s="88"/>
      <c r="U1520" s="87">
        <f t="shared" si="393"/>
        <v>0</v>
      </c>
      <c r="V1520" s="324"/>
    </row>
    <row r="1521" spans="1:22" ht="42.75">
      <c r="A1521" s="81"/>
      <c r="B1521" s="369" t="s">
        <v>4322</v>
      </c>
      <c r="C1521" s="346" t="s">
        <v>2156</v>
      </c>
      <c r="D1521" s="378" t="s">
        <v>3454</v>
      </c>
      <c r="E1521" s="20" t="str">
        <f t="shared" si="390"/>
        <v>Enter value from column G to column L</v>
      </c>
      <c r="F1521" s="22"/>
      <c r="G1521" s="47"/>
      <c r="H1521" s="47"/>
      <c r="I1521" s="47"/>
      <c r="J1521" s="47"/>
      <c r="K1521" s="47"/>
      <c r="L1521" s="47"/>
      <c r="M1521" s="86"/>
      <c r="N1521" s="90"/>
      <c r="O1521" s="87">
        <f t="shared" si="391"/>
        <v>0</v>
      </c>
      <c r="P1521" s="88"/>
      <c r="Q1521" s="88"/>
      <c r="R1521" s="87">
        <f t="shared" si="392"/>
        <v>0</v>
      </c>
      <c r="S1521" s="88"/>
      <c r="T1521" s="88"/>
      <c r="U1521" s="87">
        <f t="shared" si="393"/>
        <v>0</v>
      </c>
      <c r="V1521" s="324"/>
    </row>
    <row r="1522" spans="1:22" ht="42.75">
      <c r="A1522" s="81"/>
      <c r="B1522" s="369" t="s">
        <v>4323</v>
      </c>
      <c r="C1522" s="346" t="s">
        <v>2158</v>
      </c>
      <c r="D1522" s="378" t="s">
        <v>3454</v>
      </c>
      <c r="E1522" s="20" t="str">
        <f t="shared" si="390"/>
        <v>Enter value from column G to column L</v>
      </c>
      <c r="F1522" s="22"/>
      <c r="G1522" s="47"/>
      <c r="H1522" s="47"/>
      <c r="I1522" s="47"/>
      <c r="J1522" s="47"/>
      <c r="K1522" s="47"/>
      <c r="L1522" s="47"/>
      <c r="M1522" s="86"/>
      <c r="N1522" s="90"/>
      <c r="O1522" s="87">
        <f t="shared" si="391"/>
        <v>0</v>
      </c>
      <c r="P1522" s="88"/>
      <c r="Q1522" s="88"/>
      <c r="R1522" s="87">
        <f t="shared" si="392"/>
        <v>0</v>
      </c>
      <c r="S1522" s="88"/>
      <c r="T1522" s="88"/>
      <c r="U1522" s="87">
        <f t="shared" si="393"/>
        <v>0</v>
      </c>
      <c r="V1522" s="324"/>
    </row>
    <row r="1523" spans="1:22" ht="42.75">
      <c r="A1523" s="81"/>
      <c r="B1523" s="369" t="s">
        <v>4324</v>
      </c>
      <c r="C1523" s="346" t="s">
        <v>2160</v>
      </c>
      <c r="D1523" s="378" t="s">
        <v>3454</v>
      </c>
      <c r="E1523" s="20" t="str">
        <f t="shared" si="390"/>
        <v>Enter value from column G to column L</v>
      </c>
      <c r="F1523" s="22"/>
      <c r="G1523" s="47"/>
      <c r="H1523" s="47"/>
      <c r="I1523" s="47"/>
      <c r="J1523" s="47"/>
      <c r="K1523" s="47"/>
      <c r="L1523" s="47"/>
      <c r="M1523" s="86"/>
      <c r="N1523" s="90"/>
      <c r="O1523" s="87">
        <f t="shared" si="391"/>
        <v>0</v>
      </c>
      <c r="P1523" s="88"/>
      <c r="Q1523" s="88"/>
      <c r="R1523" s="87">
        <f t="shared" si="392"/>
        <v>0</v>
      </c>
      <c r="S1523" s="88"/>
      <c r="T1523" s="88"/>
      <c r="U1523" s="87">
        <f t="shared" si="393"/>
        <v>0</v>
      </c>
      <c r="V1523" s="324"/>
    </row>
    <row r="1524" spans="1:22" ht="42.75">
      <c r="A1524" s="81"/>
      <c r="B1524" s="369" t="s">
        <v>4325</v>
      </c>
      <c r="C1524" s="346" t="s">
        <v>2162</v>
      </c>
      <c r="D1524" s="378" t="s">
        <v>3454</v>
      </c>
      <c r="E1524" s="20" t="str">
        <f t="shared" si="390"/>
        <v>Enter value from column G to column L</v>
      </c>
      <c r="F1524" s="22"/>
      <c r="G1524" s="47"/>
      <c r="H1524" s="47"/>
      <c r="I1524" s="47"/>
      <c r="J1524" s="47"/>
      <c r="K1524" s="47"/>
      <c r="L1524" s="47"/>
      <c r="M1524" s="86"/>
      <c r="N1524" s="90"/>
      <c r="O1524" s="87">
        <f t="shared" si="391"/>
        <v>0</v>
      </c>
      <c r="P1524" s="88"/>
      <c r="Q1524" s="88"/>
      <c r="R1524" s="87">
        <f t="shared" si="392"/>
        <v>0</v>
      </c>
      <c r="S1524" s="88"/>
      <c r="T1524" s="88"/>
      <c r="U1524" s="87">
        <f t="shared" si="393"/>
        <v>0</v>
      </c>
      <c r="V1524" s="324"/>
    </row>
    <row r="1525" spans="1:22" ht="42.75">
      <c r="A1525" s="81"/>
      <c r="B1525" s="369" t="s">
        <v>4326</v>
      </c>
      <c r="C1525" s="346" t="s">
        <v>2164</v>
      </c>
      <c r="D1525" s="378" t="s">
        <v>3454</v>
      </c>
      <c r="E1525" s="20" t="str">
        <f t="shared" si="390"/>
        <v>Enter value from column G to column L</v>
      </c>
      <c r="F1525" s="22"/>
      <c r="G1525" s="47"/>
      <c r="H1525" s="47"/>
      <c r="I1525" s="47"/>
      <c r="J1525" s="47"/>
      <c r="K1525" s="47"/>
      <c r="L1525" s="47"/>
      <c r="M1525" s="86"/>
      <c r="N1525" s="90"/>
      <c r="O1525" s="87">
        <f t="shared" si="391"/>
        <v>0</v>
      </c>
      <c r="P1525" s="88"/>
      <c r="Q1525" s="88"/>
      <c r="R1525" s="87">
        <f t="shared" si="392"/>
        <v>0</v>
      </c>
      <c r="S1525" s="88"/>
      <c r="T1525" s="88"/>
      <c r="U1525" s="87">
        <f t="shared" si="393"/>
        <v>0</v>
      </c>
      <c r="V1525" s="324"/>
    </row>
    <row r="1526" spans="1:22" ht="42.75">
      <c r="A1526" s="81"/>
      <c r="B1526" s="369" t="s">
        <v>4327</v>
      </c>
      <c r="C1526" s="346" t="s">
        <v>2166</v>
      </c>
      <c r="D1526" s="378" t="s">
        <v>3454</v>
      </c>
      <c r="E1526" s="20" t="str">
        <f t="shared" si="390"/>
        <v>Enter value from column G to column L</v>
      </c>
      <c r="F1526" s="22"/>
      <c r="G1526" s="47"/>
      <c r="H1526" s="47"/>
      <c r="I1526" s="47"/>
      <c r="J1526" s="47"/>
      <c r="K1526" s="47"/>
      <c r="L1526" s="47"/>
      <c r="M1526" s="86"/>
      <c r="N1526" s="90"/>
      <c r="O1526" s="87">
        <f t="shared" si="391"/>
        <v>0</v>
      </c>
      <c r="P1526" s="88"/>
      <c r="Q1526" s="88"/>
      <c r="R1526" s="87">
        <f t="shared" si="392"/>
        <v>0</v>
      </c>
      <c r="S1526" s="88"/>
      <c r="T1526" s="88"/>
      <c r="U1526" s="87">
        <f t="shared" si="393"/>
        <v>0</v>
      </c>
      <c r="V1526" s="324"/>
    </row>
    <row r="1527" spans="1:22" ht="42.75">
      <c r="A1527" s="81"/>
      <c r="B1527" s="369" t="s">
        <v>4328</v>
      </c>
      <c r="C1527" s="346" t="s">
        <v>2168</v>
      </c>
      <c r="D1527" s="378" t="s">
        <v>3454</v>
      </c>
      <c r="E1527" s="20" t="str">
        <f t="shared" si="390"/>
        <v>Enter value from column G to column L</v>
      </c>
      <c r="F1527" s="22"/>
      <c r="G1527" s="47"/>
      <c r="H1527" s="47"/>
      <c r="I1527" s="47"/>
      <c r="J1527" s="47"/>
      <c r="K1527" s="47"/>
      <c r="L1527" s="47"/>
      <c r="M1527" s="86"/>
      <c r="N1527" s="90"/>
      <c r="O1527" s="87">
        <f t="shared" si="391"/>
        <v>0</v>
      </c>
      <c r="P1527" s="88"/>
      <c r="Q1527" s="88"/>
      <c r="R1527" s="87">
        <f t="shared" si="392"/>
        <v>0</v>
      </c>
      <c r="S1527" s="88"/>
      <c r="T1527" s="88"/>
      <c r="U1527" s="87">
        <f t="shared" si="393"/>
        <v>0</v>
      </c>
      <c r="V1527" s="324"/>
    </row>
    <row r="1528" spans="1:22" ht="42.75">
      <c r="A1528" s="81"/>
      <c r="B1528" s="369" t="s">
        <v>4329</v>
      </c>
      <c r="C1528" s="346" t="s">
        <v>2170</v>
      </c>
      <c r="D1528" s="378" t="s">
        <v>3454</v>
      </c>
      <c r="E1528" s="20" t="str">
        <f t="shared" si="390"/>
        <v>Enter value from column G to column L</v>
      </c>
      <c r="F1528" s="22"/>
      <c r="G1528" s="47"/>
      <c r="H1528" s="47"/>
      <c r="I1528" s="47"/>
      <c r="J1528" s="47"/>
      <c r="K1528" s="47"/>
      <c r="L1528" s="47"/>
      <c r="M1528" s="86"/>
      <c r="N1528" s="90"/>
      <c r="O1528" s="87">
        <f t="shared" si="391"/>
        <v>0</v>
      </c>
      <c r="P1528" s="88"/>
      <c r="Q1528" s="88"/>
      <c r="R1528" s="87">
        <f t="shared" si="392"/>
        <v>0</v>
      </c>
      <c r="S1528" s="88"/>
      <c r="T1528" s="88"/>
      <c r="U1528" s="87">
        <f t="shared" si="393"/>
        <v>0</v>
      </c>
      <c r="V1528" s="324"/>
    </row>
    <row r="1529" spans="1:22" ht="42.75">
      <c r="A1529" s="81"/>
      <c r="B1529" s="369" t="s">
        <v>4330</v>
      </c>
      <c r="C1529" s="346" t="s">
        <v>2172</v>
      </c>
      <c r="D1529" s="378" t="s">
        <v>3454</v>
      </c>
      <c r="E1529" s="20" t="str">
        <f t="shared" si="390"/>
        <v>Enter value from column G to column L</v>
      </c>
      <c r="F1529" s="22"/>
      <c r="G1529" s="47"/>
      <c r="H1529" s="47"/>
      <c r="I1529" s="47"/>
      <c r="J1529" s="47"/>
      <c r="K1529" s="47"/>
      <c r="L1529" s="47"/>
      <c r="M1529" s="86"/>
      <c r="N1529" s="90"/>
      <c r="O1529" s="87">
        <f t="shared" si="391"/>
        <v>0</v>
      </c>
      <c r="P1529" s="88"/>
      <c r="Q1529" s="88"/>
      <c r="R1529" s="87">
        <f t="shared" si="392"/>
        <v>0</v>
      </c>
      <c r="S1529" s="88"/>
      <c r="T1529" s="88"/>
      <c r="U1529" s="87">
        <f t="shared" si="393"/>
        <v>0</v>
      </c>
      <c r="V1529" s="324"/>
    </row>
    <row r="1530" spans="1:22" ht="42.75">
      <c r="A1530" s="81"/>
      <c r="B1530" s="369" t="s">
        <v>4331</v>
      </c>
      <c r="C1530" s="346" t="s">
        <v>2174</v>
      </c>
      <c r="D1530" s="378" t="s">
        <v>3454</v>
      </c>
      <c r="E1530" s="20" t="str">
        <f t="shared" si="390"/>
        <v>Enter value from column G to column L</v>
      </c>
      <c r="F1530" s="22"/>
      <c r="G1530" s="47"/>
      <c r="H1530" s="47"/>
      <c r="I1530" s="47"/>
      <c r="J1530" s="47"/>
      <c r="K1530" s="47"/>
      <c r="L1530" s="47"/>
      <c r="M1530" s="86"/>
      <c r="N1530" s="90"/>
      <c r="O1530" s="87">
        <f t="shared" si="391"/>
        <v>0</v>
      </c>
      <c r="P1530" s="88"/>
      <c r="Q1530" s="88"/>
      <c r="R1530" s="87">
        <f t="shared" si="392"/>
        <v>0</v>
      </c>
      <c r="S1530" s="88"/>
      <c r="T1530" s="88"/>
      <c r="U1530" s="87">
        <f t="shared" si="393"/>
        <v>0</v>
      </c>
      <c r="V1530" s="324"/>
    </row>
    <row r="1531" spans="1:22" ht="42.75">
      <c r="A1531" s="81"/>
      <c r="B1531" s="369" t="s">
        <v>4332</v>
      </c>
      <c r="C1531" s="346" t="s">
        <v>2176</v>
      </c>
      <c r="D1531" s="378" t="s">
        <v>3454</v>
      </c>
      <c r="E1531" s="20" t="str">
        <f t="shared" si="390"/>
        <v>Enter value from column G to column L</v>
      </c>
      <c r="F1531" s="22"/>
      <c r="G1531" s="47"/>
      <c r="H1531" s="47"/>
      <c r="I1531" s="47"/>
      <c r="J1531" s="47"/>
      <c r="K1531" s="47"/>
      <c r="L1531" s="47"/>
      <c r="M1531" s="86"/>
      <c r="N1531" s="90"/>
      <c r="O1531" s="87">
        <f t="shared" si="391"/>
        <v>0</v>
      </c>
      <c r="P1531" s="88"/>
      <c r="Q1531" s="88"/>
      <c r="R1531" s="87">
        <f t="shared" si="392"/>
        <v>0</v>
      </c>
      <c r="S1531" s="88"/>
      <c r="T1531" s="88"/>
      <c r="U1531" s="87">
        <f t="shared" si="393"/>
        <v>0</v>
      </c>
      <c r="V1531" s="324"/>
    </row>
    <row r="1532" spans="1:22" ht="42.75">
      <c r="A1532" s="81"/>
      <c r="B1532" s="369" t="s">
        <v>4333</v>
      </c>
      <c r="C1532" s="346" t="s">
        <v>2178</v>
      </c>
      <c r="D1532" s="378" t="s">
        <v>3454</v>
      </c>
      <c r="E1532" s="20" t="str">
        <f t="shared" si="390"/>
        <v>Enter value from column G to column L</v>
      </c>
      <c r="F1532" s="22"/>
      <c r="G1532" s="47"/>
      <c r="H1532" s="47"/>
      <c r="I1532" s="47"/>
      <c r="J1532" s="47"/>
      <c r="K1532" s="47"/>
      <c r="L1532" s="47"/>
      <c r="M1532" s="86"/>
      <c r="N1532" s="90"/>
      <c r="O1532" s="87">
        <f t="shared" si="391"/>
        <v>0</v>
      </c>
      <c r="P1532" s="88"/>
      <c r="Q1532" s="88"/>
      <c r="R1532" s="87">
        <f t="shared" si="392"/>
        <v>0</v>
      </c>
      <c r="S1532" s="88"/>
      <c r="T1532" s="88"/>
      <c r="U1532" s="87">
        <f t="shared" si="393"/>
        <v>0</v>
      </c>
      <c r="V1532" s="324"/>
    </row>
    <row r="1533" spans="1:22" ht="42.75">
      <c r="A1533" s="81"/>
      <c r="B1533" s="369" t="s">
        <v>4334</v>
      </c>
      <c r="C1533" s="346" t="s">
        <v>2180</v>
      </c>
      <c r="D1533" s="378" t="s">
        <v>3454</v>
      </c>
      <c r="E1533" s="20" t="str">
        <f t="shared" si="390"/>
        <v>Enter value from column G to column L</v>
      </c>
      <c r="F1533" s="22"/>
      <c r="G1533" s="47"/>
      <c r="H1533" s="47"/>
      <c r="I1533" s="47"/>
      <c r="J1533" s="47"/>
      <c r="K1533" s="47"/>
      <c r="L1533" s="47"/>
      <c r="M1533" s="86"/>
      <c r="N1533" s="90"/>
      <c r="O1533" s="87">
        <f t="shared" si="391"/>
        <v>0</v>
      </c>
      <c r="P1533" s="88"/>
      <c r="Q1533" s="88"/>
      <c r="R1533" s="87">
        <f t="shared" si="392"/>
        <v>0</v>
      </c>
      <c r="S1533" s="88"/>
      <c r="T1533" s="88"/>
      <c r="U1533" s="87">
        <f t="shared" si="393"/>
        <v>0</v>
      </c>
      <c r="V1533" s="324"/>
    </row>
    <row r="1534" spans="1:22" ht="42.75">
      <c r="A1534" s="81"/>
      <c r="B1534" s="369" t="s">
        <v>4335</v>
      </c>
      <c r="C1534" s="346" t="s">
        <v>2181</v>
      </c>
      <c r="D1534" s="378" t="s">
        <v>3454</v>
      </c>
      <c r="E1534" s="20" t="str">
        <f t="shared" si="390"/>
        <v>Enter value from column G to column L</v>
      </c>
      <c r="F1534" s="22"/>
      <c r="G1534" s="47"/>
      <c r="H1534" s="47"/>
      <c r="I1534" s="47"/>
      <c r="J1534" s="47"/>
      <c r="K1534" s="47"/>
      <c r="L1534" s="47"/>
      <c r="M1534" s="86"/>
      <c r="N1534" s="90"/>
      <c r="O1534" s="87">
        <f t="shared" si="391"/>
        <v>0</v>
      </c>
      <c r="P1534" s="88"/>
      <c r="Q1534" s="88"/>
      <c r="R1534" s="87">
        <f t="shared" si="392"/>
        <v>0</v>
      </c>
      <c r="S1534" s="88"/>
      <c r="T1534" s="88"/>
      <c r="U1534" s="87">
        <f t="shared" si="393"/>
        <v>0</v>
      </c>
      <c r="V1534" s="324"/>
    </row>
    <row r="1535" spans="1:22" ht="42.75">
      <c r="A1535" s="81"/>
      <c r="B1535" s="369" t="s">
        <v>4336</v>
      </c>
      <c r="C1535" s="349" t="s">
        <v>2182</v>
      </c>
      <c r="D1535" s="378" t="s">
        <v>3454</v>
      </c>
      <c r="E1535" s="20" t="str">
        <f t="shared" si="390"/>
        <v>Enter value from column G to column L</v>
      </c>
      <c r="F1535" s="22"/>
      <c r="G1535" s="47"/>
      <c r="H1535" s="47"/>
      <c r="I1535" s="47"/>
      <c r="J1535" s="47"/>
      <c r="K1535" s="47"/>
      <c r="L1535" s="47"/>
      <c r="M1535" s="86"/>
      <c r="N1535" s="90"/>
      <c r="O1535" s="87">
        <f t="shared" si="391"/>
        <v>0</v>
      </c>
      <c r="P1535" s="88"/>
      <c r="Q1535" s="88"/>
      <c r="R1535" s="87">
        <f t="shared" si="392"/>
        <v>0</v>
      </c>
      <c r="S1535" s="88"/>
      <c r="T1535" s="88"/>
      <c r="U1535" s="87">
        <f t="shared" si="393"/>
        <v>0</v>
      </c>
      <c r="V1535" s="324"/>
    </row>
    <row r="1536" spans="1:22" ht="42.75">
      <c r="A1536" s="81"/>
      <c r="B1536" s="371" t="s">
        <v>4337</v>
      </c>
      <c r="C1536" s="357" t="s">
        <v>4962</v>
      </c>
      <c r="D1536" s="381" t="s">
        <v>3454</v>
      </c>
      <c r="E1536" s="20" t="str">
        <f t="shared" si="390"/>
        <v>Enter value from column G to column L</v>
      </c>
      <c r="F1536" s="22"/>
      <c r="G1536" s="47"/>
      <c r="H1536" s="47"/>
      <c r="I1536" s="47"/>
      <c r="J1536" s="47"/>
      <c r="K1536" s="47"/>
      <c r="L1536" s="47"/>
      <c r="M1536" s="86"/>
      <c r="N1536" s="90"/>
      <c r="O1536" s="87">
        <f t="shared" si="391"/>
        <v>0</v>
      </c>
      <c r="P1536" s="88"/>
      <c r="Q1536" s="88"/>
      <c r="R1536" s="87">
        <f t="shared" si="392"/>
        <v>0</v>
      </c>
      <c r="S1536" s="88"/>
      <c r="T1536" s="88"/>
      <c r="U1536" s="87">
        <f t="shared" si="393"/>
        <v>0</v>
      </c>
      <c r="V1536" s="324"/>
    </row>
    <row r="1537" spans="1:22" ht="42.75">
      <c r="A1537" s="81"/>
      <c r="B1537" s="371" t="s">
        <v>4338</v>
      </c>
      <c r="C1537" s="357" t="s">
        <v>4963</v>
      </c>
      <c r="D1537" s="381" t="s">
        <v>3454</v>
      </c>
      <c r="E1537" s="20" t="str">
        <f t="shared" si="390"/>
        <v>Enter value from column G to column L</v>
      </c>
      <c r="F1537" s="22"/>
      <c r="G1537" s="47"/>
      <c r="H1537" s="47"/>
      <c r="I1537" s="47"/>
      <c r="J1537" s="47"/>
      <c r="K1537" s="47"/>
      <c r="L1537" s="47"/>
      <c r="M1537" s="86"/>
      <c r="N1537" s="90"/>
      <c r="O1537" s="87">
        <f t="shared" si="391"/>
        <v>0</v>
      </c>
      <c r="P1537" s="88"/>
      <c r="Q1537" s="88"/>
      <c r="R1537" s="87">
        <f t="shared" si="392"/>
        <v>0</v>
      </c>
      <c r="S1537" s="88"/>
      <c r="T1537" s="88"/>
      <c r="U1537" s="87">
        <f t="shared" si="393"/>
        <v>0</v>
      </c>
      <c r="V1537" s="324"/>
    </row>
    <row r="1538" spans="1:22" ht="42.75">
      <c r="A1538" s="81"/>
      <c r="B1538" s="371" t="s">
        <v>4339</v>
      </c>
      <c r="C1538" s="357" t="s">
        <v>4964</v>
      </c>
      <c r="D1538" s="381" t="s">
        <v>3454</v>
      </c>
      <c r="E1538" s="20" t="str">
        <f t="shared" si="390"/>
        <v>Enter value from column G to column L</v>
      </c>
      <c r="F1538" s="22"/>
      <c r="G1538" s="47"/>
      <c r="H1538" s="47"/>
      <c r="I1538" s="47"/>
      <c r="J1538" s="47"/>
      <c r="K1538" s="47"/>
      <c r="L1538" s="47"/>
      <c r="M1538" s="86"/>
      <c r="N1538" s="90"/>
      <c r="O1538" s="87">
        <f t="shared" si="391"/>
        <v>0</v>
      </c>
      <c r="P1538" s="88"/>
      <c r="Q1538" s="88"/>
      <c r="R1538" s="87">
        <f t="shared" si="392"/>
        <v>0</v>
      </c>
      <c r="S1538" s="88"/>
      <c r="T1538" s="88"/>
      <c r="U1538" s="87">
        <f t="shared" si="393"/>
        <v>0</v>
      </c>
      <c r="V1538" s="324"/>
    </row>
    <row r="1539" spans="1:22" ht="42.75">
      <c r="A1539" s="81"/>
      <c r="B1539" s="371" t="s">
        <v>4340</v>
      </c>
      <c r="C1539" s="357" t="s">
        <v>4965</v>
      </c>
      <c r="D1539" s="381" t="s">
        <v>3454</v>
      </c>
      <c r="E1539" s="20" t="str">
        <f t="shared" si="390"/>
        <v>Enter value from column G to column L</v>
      </c>
      <c r="F1539" s="22"/>
      <c r="G1539" s="47"/>
      <c r="H1539" s="47"/>
      <c r="I1539" s="47"/>
      <c r="J1539" s="47"/>
      <c r="K1539" s="47"/>
      <c r="L1539" s="47"/>
      <c r="M1539" s="86"/>
      <c r="N1539" s="90"/>
      <c r="O1539" s="87">
        <f t="shared" si="391"/>
        <v>0</v>
      </c>
      <c r="P1539" s="88"/>
      <c r="Q1539" s="88"/>
      <c r="R1539" s="87">
        <f t="shared" si="392"/>
        <v>0</v>
      </c>
      <c r="S1539" s="88"/>
      <c r="T1539" s="88"/>
      <c r="U1539" s="87">
        <f t="shared" si="393"/>
        <v>0</v>
      </c>
      <c r="V1539" s="324"/>
    </row>
    <row r="1540" spans="1:22" ht="42.75">
      <c r="A1540" s="81"/>
      <c r="B1540" s="371" t="s">
        <v>4341</v>
      </c>
      <c r="C1540" s="357" t="s">
        <v>4966</v>
      </c>
      <c r="D1540" s="381" t="s">
        <v>3454</v>
      </c>
      <c r="E1540" s="20" t="str">
        <f t="shared" si="390"/>
        <v>Enter value from column G to column L</v>
      </c>
      <c r="F1540" s="22"/>
      <c r="G1540" s="47"/>
      <c r="H1540" s="47"/>
      <c r="I1540" s="47"/>
      <c r="J1540" s="47"/>
      <c r="K1540" s="47"/>
      <c r="L1540" s="47"/>
      <c r="M1540" s="86"/>
      <c r="N1540" s="90"/>
      <c r="O1540" s="87">
        <f t="shared" si="391"/>
        <v>0</v>
      </c>
      <c r="P1540" s="88"/>
      <c r="Q1540" s="88"/>
      <c r="R1540" s="87">
        <f t="shared" si="392"/>
        <v>0</v>
      </c>
      <c r="S1540" s="88"/>
      <c r="T1540" s="88"/>
      <c r="U1540" s="87">
        <f t="shared" si="393"/>
        <v>0</v>
      </c>
      <c r="V1540" s="324"/>
    </row>
    <row r="1541" spans="1:22" ht="28.5">
      <c r="A1541" s="81"/>
      <c r="B1541" s="369" t="s">
        <v>4342</v>
      </c>
      <c r="C1541" s="348" t="s">
        <v>2183</v>
      </c>
      <c r="D1541" s="378" t="s">
        <v>3451</v>
      </c>
      <c r="E1541" s="20" t="str">
        <f t="shared" si="390"/>
        <v>Enter value from column G to column L</v>
      </c>
      <c r="F1541" s="22"/>
      <c r="G1541" s="47"/>
      <c r="H1541" s="47"/>
      <c r="I1541" s="47"/>
      <c r="J1541" s="47"/>
      <c r="K1541" s="47"/>
      <c r="L1541" s="47"/>
      <c r="M1541" s="86"/>
      <c r="N1541" s="90"/>
      <c r="O1541" s="87">
        <f t="shared" si="391"/>
        <v>0</v>
      </c>
      <c r="P1541" s="88"/>
      <c r="Q1541" s="88"/>
      <c r="R1541" s="87">
        <f t="shared" si="392"/>
        <v>0</v>
      </c>
      <c r="S1541" s="88"/>
      <c r="T1541" s="88"/>
      <c r="U1541" s="87">
        <f t="shared" si="393"/>
        <v>0</v>
      </c>
      <c r="V1541" s="324"/>
    </row>
    <row r="1542" spans="1:22" ht="28.5">
      <c r="A1542" s="81"/>
      <c r="B1542" s="369" t="s">
        <v>4343</v>
      </c>
      <c r="C1542" s="346" t="s">
        <v>2184</v>
      </c>
      <c r="D1542" s="378" t="s">
        <v>3451</v>
      </c>
      <c r="E1542" s="20" t="str">
        <f t="shared" si="390"/>
        <v>Enter value from column G to column L</v>
      </c>
      <c r="F1542" s="22"/>
      <c r="G1542" s="47"/>
      <c r="H1542" s="47"/>
      <c r="I1542" s="47"/>
      <c r="J1542" s="47"/>
      <c r="K1542" s="47"/>
      <c r="L1542" s="47"/>
      <c r="M1542" s="86"/>
      <c r="N1542" s="90"/>
      <c r="O1542" s="87">
        <f t="shared" si="391"/>
        <v>0</v>
      </c>
      <c r="P1542" s="88"/>
      <c r="Q1542" s="88"/>
      <c r="R1542" s="87">
        <f t="shared" si="392"/>
        <v>0</v>
      </c>
      <c r="S1542" s="88"/>
      <c r="T1542" s="88"/>
      <c r="U1542" s="87">
        <f t="shared" si="393"/>
        <v>0</v>
      </c>
      <c r="V1542" s="324"/>
    </row>
    <row r="1543" spans="1:22" ht="28.5">
      <c r="A1543" s="81"/>
      <c r="B1543" s="369" t="s">
        <v>4344</v>
      </c>
      <c r="C1543" s="346" t="s">
        <v>2185</v>
      </c>
      <c r="D1543" s="378" t="s">
        <v>3451</v>
      </c>
      <c r="E1543" s="20" t="str">
        <f t="shared" si="390"/>
        <v>Enter value from column G to column L</v>
      </c>
      <c r="F1543" s="22"/>
      <c r="G1543" s="47"/>
      <c r="H1543" s="47"/>
      <c r="I1543" s="47"/>
      <c r="J1543" s="47"/>
      <c r="K1543" s="47"/>
      <c r="L1543" s="47"/>
      <c r="M1543" s="86"/>
      <c r="N1543" s="90"/>
      <c r="O1543" s="87">
        <f t="shared" si="391"/>
        <v>0</v>
      </c>
      <c r="P1543" s="88"/>
      <c r="Q1543" s="88"/>
      <c r="R1543" s="87">
        <f t="shared" si="392"/>
        <v>0</v>
      </c>
      <c r="S1543" s="88"/>
      <c r="T1543" s="88"/>
      <c r="U1543" s="87">
        <f t="shared" si="393"/>
        <v>0</v>
      </c>
      <c r="V1543" s="324"/>
    </row>
    <row r="1544" spans="1:22" ht="28.5">
      <c r="A1544" s="81"/>
      <c r="B1544" s="369" t="s">
        <v>4345</v>
      </c>
      <c r="C1544" s="346" t="s">
        <v>2186</v>
      </c>
      <c r="D1544" s="378" t="s">
        <v>3451</v>
      </c>
      <c r="E1544" s="20" t="str">
        <f t="shared" si="390"/>
        <v>Enter value from column G to column L</v>
      </c>
      <c r="F1544" s="22"/>
      <c r="G1544" s="47"/>
      <c r="H1544" s="47"/>
      <c r="I1544" s="47"/>
      <c r="J1544" s="47"/>
      <c r="K1544" s="47"/>
      <c r="L1544" s="47"/>
      <c r="M1544" s="86"/>
      <c r="N1544" s="90"/>
      <c r="O1544" s="87">
        <f t="shared" si="391"/>
        <v>0</v>
      </c>
      <c r="P1544" s="88"/>
      <c r="Q1544" s="88"/>
      <c r="R1544" s="87">
        <f t="shared" si="392"/>
        <v>0</v>
      </c>
      <c r="S1544" s="88"/>
      <c r="T1544" s="88"/>
      <c r="U1544" s="87">
        <f t="shared" si="393"/>
        <v>0</v>
      </c>
      <c r="V1544" s="324"/>
    </row>
    <row r="1545" spans="1:22" ht="28.5">
      <c r="A1545" s="81"/>
      <c r="B1545" s="369" t="s">
        <v>4346</v>
      </c>
      <c r="C1545" s="346" t="s">
        <v>2187</v>
      </c>
      <c r="D1545" s="378" t="s">
        <v>3451</v>
      </c>
      <c r="E1545" s="20" t="str">
        <f t="shared" si="390"/>
        <v>Enter value from column G to column L</v>
      </c>
      <c r="F1545" s="22"/>
      <c r="G1545" s="47"/>
      <c r="H1545" s="47"/>
      <c r="I1545" s="47"/>
      <c r="J1545" s="47"/>
      <c r="K1545" s="47"/>
      <c r="L1545" s="47"/>
      <c r="M1545" s="86"/>
      <c r="N1545" s="90"/>
      <c r="O1545" s="87">
        <f t="shared" si="391"/>
        <v>0</v>
      </c>
      <c r="P1545" s="88"/>
      <c r="Q1545" s="88"/>
      <c r="R1545" s="87">
        <f t="shared" si="392"/>
        <v>0</v>
      </c>
      <c r="S1545" s="88"/>
      <c r="T1545" s="88"/>
      <c r="U1545" s="87">
        <f t="shared" si="393"/>
        <v>0</v>
      </c>
      <c r="V1545" s="324"/>
    </row>
    <row r="1546" spans="1:22" ht="28.5">
      <c r="A1546" s="81"/>
      <c r="B1546" s="369" t="s">
        <v>4347</v>
      </c>
      <c r="C1546" s="346" t="s">
        <v>2188</v>
      </c>
      <c r="D1546" s="378" t="s">
        <v>3451</v>
      </c>
      <c r="E1546" s="20" t="str">
        <f t="shared" si="390"/>
        <v>Enter value from column G to column L</v>
      </c>
      <c r="F1546" s="22"/>
      <c r="G1546" s="47"/>
      <c r="H1546" s="47"/>
      <c r="I1546" s="47"/>
      <c r="J1546" s="47"/>
      <c r="K1546" s="47"/>
      <c r="L1546" s="47"/>
      <c r="M1546" s="86"/>
      <c r="N1546" s="90"/>
      <c r="O1546" s="87">
        <f t="shared" si="391"/>
        <v>0</v>
      </c>
      <c r="P1546" s="88"/>
      <c r="Q1546" s="88"/>
      <c r="R1546" s="87">
        <f t="shared" si="392"/>
        <v>0</v>
      </c>
      <c r="S1546" s="88"/>
      <c r="T1546" s="88"/>
      <c r="U1546" s="87">
        <f t="shared" si="393"/>
        <v>0</v>
      </c>
      <c r="V1546" s="324"/>
    </row>
    <row r="1547" spans="1:22" ht="28.5">
      <c r="A1547" s="81"/>
      <c r="B1547" s="369" t="s">
        <v>4348</v>
      </c>
      <c r="C1547" s="346" t="s">
        <v>2189</v>
      </c>
      <c r="D1547" s="378" t="s">
        <v>3451</v>
      </c>
      <c r="E1547" s="20" t="str">
        <f t="shared" si="390"/>
        <v>Enter value from column G to column L</v>
      </c>
      <c r="F1547" s="22"/>
      <c r="G1547" s="47"/>
      <c r="H1547" s="47"/>
      <c r="I1547" s="47"/>
      <c r="J1547" s="47"/>
      <c r="K1547" s="47"/>
      <c r="L1547" s="47"/>
      <c r="M1547" s="86"/>
      <c r="N1547" s="90"/>
      <c r="O1547" s="87">
        <f t="shared" si="391"/>
        <v>0</v>
      </c>
      <c r="P1547" s="88"/>
      <c r="Q1547" s="88"/>
      <c r="R1547" s="87">
        <f t="shared" si="392"/>
        <v>0</v>
      </c>
      <c r="S1547" s="88"/>
      <c r="T1547" s="88"/>
      <c r="U1547" s="87">
        <f t="shared" si="393"/>
        <v>0</v>
      </c>
      <c r="V1547" s="324"/>
    </row>
    <row r="1548" spans="1:22" ht="28.5">
      <c r="A1548" s="81"/>
      <c r="B1548" s="369" t="s">
        <v>4349</v>
      </c>
      <c r="C1548" s="346" t="s">
        <v>2190</v>
      </c>
      <c r="D1548" s="378" t="s">
        <v>3451</v>
      </c>
      <c r="E1548" s="20" t="str">
        <f t="shared" si="390"/>
        <v>Enter value from column G to column L</v>
      </c>
      <c r="F1548" s="22"/>
      <c r="G1548" s="47"/>
      <c r="H1548" s="47"/>
      <c r="I1548" s="47"/>
      <c r="J1548" s="47"/>
      <c r="K1548" s="47"/>
      <c r="L1548" s="47"/>
      <c r="M1548" s="86"/>
      <c r="N1548" s="90"/>
      <c r="O1548" s="87">
        <f t="shared" si="391"/>
        <v>0</v>
      </c>
      <c r="P1548" s="88"/>
      <c r="Q1548" s="88"/>
      <c r="R1548" s="87">
        <f t="shared" si="392"/>
        <v>0</v>
      </c>
      <c r="S1548" s="88"/>
      <c r="T1548" s="88"/>
      <c r="U1548" s="87">
        <f t="shared" si="393"/>
        <v>0</v>
      </c>
      <c r="V1548" s="324"/>
    </row>
    <row r="1549" spans="1:22" ht="28.5">
      <c r="A1549" s="81"/>
      <c r="B1549" s="369" t="s">
        <v>4350</v>
      </c>
      <c r="C1549" s="346" t="s">
        <v>2191</v>
      </c>
      <c r="D1549" s="378" t="s">
        <v>3451</v>
      </c>
      <c r="E1549" s="20" t="str">
        <f t="shared" si="390"/>
        <v>Enter value from column G to column L</v>
      </c>
      <c r="F1549" s="22"/>
      <c r="G1549" s="47"/>
      <c r="H1549" s="47"/>
      <c r="I1549" s="47"/>
      <c r="J1549" s="47"/>
      <c r="K1549" s="47"/>
      <c r="L1549" s="47"/>
      <c r="M1549" s="86"/>
      <c r="N1549" s="90"/>
      <c r="O1549" s="87">
        <f t="shared" si="391"/>
        <v>0</v>
      </c>
      <c r="P1549" s="88"/>
      <c r="Q1549" s="88"/>
      <c r="R1549" s="87">
        <f t="shared" si="392"/>
        <v>0</v>
      </c>
      <c r="S1549" s="88"/>
      <c r="T1549" s="88"/>
      <c r="U1549" s="87">
        <f t="shared" si="393"/>
        <v>0</v>
      </c>
      <c r="V1549" s="324"/>
    </row>
    <row r="1550" spans="1:22" ht="28.5">
      <c r="A1550" s="81"/>
      <c r="B1550" s="369" t="s">
        <v>4351</v>
      </c>
      <c r="C1550" s="346" t="s">
        <v>2192</v>
      </c>
      <c r="D1550" s="378" t="s">
        <v>3451</v>
      </c>
      <c r="E1550" s="20" t="str">
        <f t="shared" si="390"/>
        <v>Enter value from column G to column L</v>
      </c>
      <c r="F1550" s="22"/>
      <c r="G1550" s="47"/>
      <c r="H1550" s="47"/>
      <c r="I1550" s="47"/>
      <c r="J1550" s="47"/>
      <c r="K1550" s="47"/>
      <c r="L1550" s="47"/>
      <c r="M1550" s="86"/>
      <c r="N1550" s="90"/>
      <c r="O1550" s="87">
        <f t="shared" si="391"/>
        <v>0</v>
      </c>
      <c r="P1550" s="88"/>
      <c r="Q1550" s="88"/>
      <c r="R1550" s="87">
        <f t="shared" si="392"/>
        <v>0</v>
      </c>
      <c r="S1550" s="88"/>
      <c r="T1550" s="88"/>
      <c r="U1550" s="87">
        <f t="shared" si="393"/>
        <v>0</v>
      </c>
      <c r="V1550" s="324"/>
    </row>
    <row r="1551" spans="1:22" ht="28.5">
      <c r="A1551" s="81"/>
      <c r="B1551" s="369" t="s">
        <v>4352</v>
      </c>
      <c r="C1551" s="346" t="s">
        <v>2193</v>
      </c>
      <c r="D1551" s="378" t="s">
        <v>3451</v>
      </c>
      <c r="E1551" s="20" t="str">
        <f t="shared" si="390"/>
        <v>Enter value from column G to column L</v>
      </c>
      <c r="F1551" s="22"/>
      <c r="G1551" s="47"/>
      <c r="H1551" s="47"/>
      <c r="I1551" s="47"/>
      <c r="J1551" s="47"/>
      <c r="K1551" s="47"/>
      <c r="L1551" s="47"/>
      <c r="M1551" s="86"/>
      <c r="N1551" s="90"/>
      <c r="O1551" s="87">
        <f t="shared" si="391"/>
        <v>0</v>
      </c>
      <c r="P1551" s="88"/>
      <c r="Q1551" s="88"/>
      <c r="R1551" s="87">
        <f t="shared" si="392"/>
        <v>0</v>
      </c>
      <c r="S1551" s="88"/>
      <c r="T1551" s="88"/>
      <c r="U1551" s="87">
        <f t="shared" si="393"/>
        <v>0</v>
      </c>
      <c r="V1551" s="324"/>
    </row>
    <row r="1552" spans="1:22" ht="28.5">
      <c r="A1552" s="81"/>
      <c r="B1552" s="369" t="s">
        <v>4353</v>
      </c>
      <c r="C1552" s="346" t="s">
        <v>2194</v>
      </c>
      <c r="D1552" s="378" t="s">
        <v>3451</v>
      </c>
      <c r="E1552" s="20" t="str">
        <f t="shared" si="390"/>
        <v>Enter value from column G to column L</v>
      </c>
      <c r="F1552" s="22"/>
      <c r="G1552" s="47"/>
      <c r="H1552" s="47"/>
      <c r="I1552" s="47"/>
      <c r="J1552" s="47"/>
      <c r="K1552" s="47"/>
      <c r="L1552" s="47"/>
      <c r="M1552" s="86"/>
      <c r="N1552" s="90"/>
      <c r="O1552" s="87">
        <f t="shared" si="391"/>
        <v>0</v>
      </c>
      <c r="P1552" s="88"/>
      <c r="Q1552" s="88"/>
      <c r="R1552" s="87">
        <f t="shared" si="392"/>
        <v>0</v>
      </c>
      <c r="S1552" s="88"/>
      <c r="T1552" s="88"/>
      <c r="U1552" s="87">
        <f t="shared" si="393"/>
        <v>0</v>
      </c>
      <c r="V1552" s="324"/>
    </row>
    <row r="1553" spans="1:22" ht="42.75">
      <c r="A1553" s="81"/>
      <c r="B1553" s="369" t="s">
        <v>4354</v>
      </c>
      <c r="C1553" s="346" t="s">
        <v>2195</v>
      </c>
      <c r="D1553" s="378" t="s">
        <v>3451</v>
      </c>
      <c r="E1553" s="20" t="str">
        <f t="shared" si="390"/>
        <v>Enter value from column G to column L</v>
      </c>
      <c r="F1553" s="22"/>
      <c r="G1553" s="47"/>
      <c r="H1553" s="47"/>
      <c r="I1553" s="47"/>
      <c r="J1553" s="47"/>
      <c r="K1553" s="47"/>
      <c r="L1553" s="47"/>
      <c r="M1553" s="86"/>
      <c r="N1553" s="90"/>
      <c r="O1553" s="87">
        <f t="shared" si="391"/>
        <v>0</v>
      </c>
      <c r="P1553" s="88"/>
      <c r="Q1553" s="88"/>
      <c r="R1553" s="87">
        <f t="shared" si="392"/>
        <v>0</v>
      </c>
      <c r="S1553" s="88"/>
      <c r="T1553" s="88"/>
      <c r="U1553" s="87">
        <f t="shared" si="393"/>
        <v>0</v>
      </c>
      <c r="V1553" s="324"/>
    </row>
    <row r="1554" spans="1:22" ht="42.75">
      <c r="A1554" s="81"/>
      <c r="B1554" s="369" t="s">
        <v>4355</v>
      </c>
      <c r="C1554" s="346" t="s">
        <v>2196</v>
      </c>
      <c r="D1554" s="378" t="s">
        <v>3451</v>
      </c>
      <c r="E1554" s="20" t="str">
        <f t="shared" si="390"/>
        <v>Enter value from column G to column L</v>
      </c>
      <c r="F1554" s="22"/>
      <c r="G1554" s="47"/>
      <c r="H1554" s="47"/>
      <c r="I1554" s="47"/>
      <c r="J1554" s="47"/>
      <c r="K1554" s="47"/>
      <c r="L1554" s="47"/>
      <c r="M1554" s="86"/>
      <c r="N1554" s="90"/>
      <c r="O1554" s="87">
        <f t="shared" si="391"/>
        <v>0</v>
      </c>
      <c r="P1554" s="88"/>
      <c r="Q1554" s="88"/>
      <c r="R1554" s="87">
        <f t="shared" si="392"/>
        <v>0</v>
      </c>
      <c r="S1554" s="88"/>
      <c r="T1554" s="88"/>
      <c r="U1554" s="87">
        <f t="shared" si="393"/>
        <v>0</v>
      </c>
      <c r="V1554" s="324"/>
    </row>
    <row r="1555" spans="1:22" ht="28.5">
      <c r="A1555" s="81"/>
      <c r="B1555" s="369" t="s">
        <v>4356</v>
      </c>
      <c r="C1555" s="346" t="s">
        <v>2197</v>
      </c>
      <c r="D1555" s="378" t="s">
        <v>3451</v>
      </c>
      <c r="E1555" s="20" t="str">
        <f t="shared" si="390"/>
        <v>Enter value from column G to column L</v>
      </c>
      <c r="F1555" s="22"/>
      <c r="G1555" s="47"/>
      <c r="H1555" s="47"/>
      <c r="I1555" s="47"/>
      <c r="J1555" s="47"/>
      <c r="K1555" s="47"/>
      <c r="L1555" s="47"/>
      <c r="M1555" s="86"/>
      <c r="N1555" s="90"/>
      <c r="O1555" s="87">
        <f t="shared" si="391"/>
        <v>0</v>
      </c>
      <c r="P1555" s="88"/>
      <c r="Q1555" s="88"/>
      <c r="R1555" s="87">
        <f t="shared" si="392"/>
        <v>0</v>
      </c>
      <c r="S1555" s="88"/>
      <c r="T1555" s="88"/>
      <c r="U1555" s="87">
        <f t="shared" si="393"/>
        <v>0</v>
      </c>
      <c r="V1555" s="324"/>
    </row>
    <row r="1556" spans="1:22" ht="28.5">
      <c r="A1556" s="81"/>
      <c r="B1556" s="369" t="s">
        <v>4357</v>
      </c>
      <c r="C1556" s="346" t="s">
        <v>2198</v>
      </c>
      <c r="D1556" s="378" t="s">
        <v>3451</v>
      </c>
      <c r="E1556" s="20" t="str">
        <f t="shared" si="390"/>
        <v>Enter value from column G to column L</v>
      </c>
      <c r="F1556" s="22"/>
      <c r="G1556" s="47"/>
      <c r="H1556" s="47"/>
      <c r="I1556" s="47"/>
      <c r="J1556" s="47"/>
      <c r="K1556" s="47"/>
      <c r="L1556" s="47"/>
      <c r="M1556" s="86"/>
      <c r="N1556" s="90"/>
      <c r="O1556" s="87">
        <f t="shared" si="391"/>
        <v>0</v>
      </c>
      <c r="P1556" s="88"/>
      <c r="Q1556" s="88"/>
      <c r="R1556" s="87">
        <f t="shared" si="392"/>
        <v>0</v>
      </c>
      <c r="S1556" s="88"/>
      <c r="T1556" s="88"/>
      <c r="U1556" s="87">
        <f t="shared" si="393"/>
        <v>0</v>
      </c>
      <c r="V1556" s="324"/>
    </row>
    <row r="1557" spans="1:22" ht="28.5">
      <c r="A1557" s="81"/>
      <c r="B1557" s="369" t="s">
        <v>4358</v>
      </c>
      <c r="C1557" s="346" t="s">
        <v>2199</v>
      </c>
      <c r="D1557" s="378" t="s">
        <v>3451</v>
      </c>
      <c r="E1557" s="20" t="str">
        <f t="shared" si="390"/>
        <v>Enter value from column G to column L</v>
      </c>
      <c r="F1557" s="22"/>
      <c r="G1557" s="47"/>
      <c r="H1557" s="47"/>
      <c r="I1557" s="47"/>
      <c r="J1557" s="47"/>
      <c r="K1557" s="47"/>
      <c r="L1557" s="47"/>
      <c r="M1557" s="86"/>
      <c r="N1557" s="90"/>
      <c r="O1557" s="87">
        <f t="shared" si="391"/>
        <v>0</v>
      </c>
      <c r="P1557" s="88"/>
      <c r="Q1557" s="88"/>
      <c r="R1557" s="87">
        <f t="shared" si="392"/>
        <v>0</v>
      </c>
      <c r="S1557" s="88"/>
      <c r="T1557" s="88"/>
      <c r="U1557" s="87">
        <f t="shared" si="393"/>
        <v>0</v>
      </c>
      <c r="V1557" s="324"/>
    </row>
    <row r="1558" spans="1:22" ht="42.75">
      <c r="A1558" s="81"/>
      <c r="B1558" s="369" t="s">
        <v>4359</v>
      </c>
      <c r="C1558" s="346" t="s">
        <v>2200</v>
      </c>
      <c r="D1558" s="378" t="s">
        <v>3451</v>
      </c>
      <c r="E1558" s="20" t="str">
        <f t="shared" si="390"/>
        <v>Enter value from column G to column L</v>
      </c>
      <c r="F1558" s="22"/>
      <c r="G1558" s="47"/>
      <c r="H1558" s="47"/>
      <c r="I1558" s="47"/>
      <c r="J1558" s="47"/>
      <c r="K1558" s="47"/>
      <c r="L1558" s="47"/>
      <c r="M1558" s="86"/>
      <c r="N1558" s="90"/>
      <c r="O1558" s="87">
        <f t="shared" si="391"/>
        <v>0</v>
      </c>
      <c r="P1558" s="88"/>
      <c r="Q1558" s="88"/>
      <c r="R1558" s="87">
        <f t="shared" si="392"/>
        <v>0</v>
      </c>
      <c r="S1558" s="88"/>
      <c r="T1558" s="88"/>
      <c r="U1558" s="87">
        <f t="shared" si="393"/>
        <v>0</v>
      </c>
      <c r="V1558" s="324"/>
    </row>
    <row r="1559" spans="1:22" ht="42.75">
      <c r="A1559" s="81"/>
      <c r="B1559" s="369" t="s">
        <v>4360</v>
      </c>
      <c r="C1559" s="346" t="s">
        <v>2201</v>
      </c>
      <c r="D1559" s="378" t="s">
        <v>3451</v>
      </c>
      <c r="E1559" s="20" t="str">
        <f t="shared" ref="E1559:E1622" si="394">IF((COUNT(G1559:L1559)=0),"Enter value from column G to column L",SUM(G1559:L1559))</f>
        <v>Enter value from column G to column L</v>
      </c>
      <c r="F1559" s="22"/>
      <c r="G1559" s="47"/>
      <c r="H1559" s="47"/>
      <c r="I1559" s="47"/>
      <c r="J1559" s="47"/>
      <c r="K1559" s="47"/>
      <c r="L1559" s="47"/>
      <c r="M1559" s="86"/>
      <c r="N1559" s="90"/>
      <c r="O1559" s="87">
        <f t="shared" ref="O1559:O1622" si="395">N1559</f>
        <v>0</v>
      </c>
      <c r="P1559" s="88"/>
      <c r="Q1559" s="88"/>
      <c r="R1559" s="87">
        <f t="shared" ref="R1559:R1622" si="396">Q1559</f>
        <v>0</v>
      </c>
      <c r="S1559" s="88"/>
      <c r="T1559" s="88"/>
      <c r="U1559" s="87">
        <f t="shared" ref="U1559:U1622" si="397">T1559</f>
        <v>0</v>
      </c>
      <c r="V1559" s="324"/>
    </row>
    <row r="1560" spans="1:22" ht="28.5">
      <c r="A1560" s="81"/>
      <c r="B1560" s="369" t="s">
        <v>4361</v>
      </c>
      <c r="C1560" s="346" t="s">
        <v>2202</v>
      </c>
      <c r="D1560" s="378" t="s">
        <v>3451</v>
      </c>
      <c r="E1560" s="20" t="str">
        <f t="shared" si="394"/>
        <v>Enter value from column G to column L</v>
      </c>
      <c r="F1560" s="22"/>
      <c r="G1560" s="47"/>
      <c r="H1560" s="47"/>
      <c r="I1560" s="47"/>
      <c r="J1560" s="47"/>
      <c r="K1560" s="47"/>
      <c r="L1560" s="47"/>
      <c r="M1560" s="86"/>
      <c r="N1560" s="90"/>
      <c r="O1560" s="87">
        <f t="shared" si="395"/>
        <v>0</v>
      </c>
      <c r="P1560" s="88"/>
      <c r="Q1560" s="88"/>
      <c r="R1560" s="87">
        <f t="shared" si="396"/>
        <v>0</v>
      </c>
      <c r="S1560" s="88"/>
      <c r="T1560" s="88"/>
      <c r="U1560" s="87">
        <f t="shared" si="397"/>
        <v>0</v>
      </c>
      <c r="V1560" s="324"/>
    </row>
    <row r="1561" spans="1:22" ht="28.5">
      <c r="A1561" s="81"/>
      <c r="B1561" s="369" t="s">
        <v>4362</v>
      </c>
      <c r="C1561" s="346" t="s">
        <v>2203</v>
      </c>
      <c r="D1561" s="378" t="s">
        <v>3451</v>
      </c>
      <c r="E1561" s="20" t="str">
        <f t="shared" si="394"/>
        <v>Enter value from column G to column L</v>
      </c>
      <c r="F1561" s="22"/>
      <c r="G1561" s="47"/>
      <c r="H1561" s="47"/>
      <c r="I1561" s="47"/>
      <c r="J1561" s="47"/>
      <c r="K1561" s="47"/>
      <c r="L1561" s="47"/>
      <c r="M1561" s="86"/>
      <c r="N1561" s="90"/>
      <c r="O1561" s="87">
        <f t="shared" si="395"/>
        <v>0</v>
      </c>
      <c r="P1561" s="88"/>
      <c r="Q1561" s="88"/>
      <c r="R1561" s="87">
        <f t="shared" si="396"/>
        <v>0</v>
      </c>
      <c r="S1561" s="88"/>
      <c r="T1561" s="88"/>
      <c r="U1561" s="87">
        <f t="shared" si="397"/>
        <v>0</v>
      </c>
      <c r="V1561" s="324"/>
    </row>
    <row r="1562" spans="1:22" ht="28.5">
      <c r="A1562" s="81"/>
      <c r="B1562" s="369" t="s">
        <v>4363</v>
      </c>
      <c r="C1562" s="346" t="s">
        <v>2204</v>
      </c>
      <c r="D1562" s="378" t="s">
        <v>3451</v>
      </c>
      <c r="E1562" s="20" t="str">
        <f t="shared" si="394"/>
        <v>Enter value from column G to column L</v>
      </c>
      <c r="F1562" s="22"/>
      <c r="G1562" s="47"/>
      <c r="H1562" s="47"/>
      <c r="I1562" s="47"/>
      <c r="J1562" s="47"/>
      <c r="K1562" s="47"/>
      <c r="L1562" s="47"/>
      <c r="M1562" s="86"/>
      <c r="N1562" s="90"/>
      <c r="O1562" s="87">
        <f t="shared" si="395"/>
        <v>0</v>
      </c>
      <c r="P1562" s="88"/>
      <c r="Q1562" s="88"/>
      <c r="R1562" s="87">
        <f t="shared" si="396"/>
        <v>0</v>
      </c>
      <c r="S1562" s="88"/>
      <c r="T1562" s="88"/>
      <c r="U1562" s="87">
        <f t="shared" si="397"/>
        <v>0</v>
      </c>
      <c r="V1562" s="324"/>
    </row>
    <row r="1563" spans="1:22" ht="42.75">
      <c r="A1563" s="81"/>
      <c r="B1563" s="369" t="s">
        <v>4364</v>
      </c>
      <c r="C1563" s="346" t="s">
        <v>2205</v>
      </c>
      <c r="D1563" s="378" t="s">
        <v>3451</v>
      </c>
      <c r="E1563" s="20" t="str">
        <f t="shared" si="394"/>
        <v>Enter value from column G to column L</v>
      </c>
      <c r="F1563" s="22"/>
      <c r="G1563" s="47"/>
      <c r="H1563" s="47"/>
      <c r="I1563" s="47"/>
      <c r="J1563" s="47"/>
      <c r="K1563" s="47"/>
      <c r="L1563" s="47"/>
      <c r="M1563" s="86"/>
      <c r="N1563" s="90"/>
      <c r="O1563" s="87">
        <f t="shared" si="395"/>
        <v>0</v>
      </c>
      <c r="P1563" s="88"/>
      <c r="Q1563" s="88"/>
      <c r="R1563" s="87">
        <f t="shared" si="396"/>
        <v>0</v>
      </c>
      <c r="S1563" s="88"/>
      <c r="T1563" s="88"/>
      <c r="U1563" s="87">
        <f t="shared" si="397"/>
        <v>0</v>
      </c>
      <c r="V1563" s="324"/>
    </row>
    <row r="1564" spans="1:22" ht="42.75">
      <c r="A1564" s="81"/>
      <c r="B1564" s="369" t="s">
        <v>4365</v>
      </c>
      <c r="C1564" s="346" t="s">
        <v>2206</v>
      </c>
      <c r="D1564" s="378" t="s">
        <v>3451</v>
      </c>
      <c r="E1564" s="20" t="str">
        <f t="shared" si="394"/>
        <v>Enter value from column G to column L</v>
      </c>
      <c r="F1564" s="22"/>
      <c r="G1564" s="47"/>
      <c r="H1564" s="47"/>
      <c r="I1564" s="47"/>
      <c r="J1564" s="47"/>
      <c r="K1564" s="47"/>
      <c r="L1564" s="47"/>
      <c r="M1564" s="86"/>
      <c r="N1564" s="90"/>
      <c r="O1564" s="87">
        <f t="shared" si="395"/>
        <v>0</v>
      </c>
      <c r="P1564" s="88"/>
      <c r="Q1564" s="88"/>
      <c r="R1564" s="87">
        <f t="shared" si="396"/>
        <v>0</v>
      </c>
      <c r="S1564" s="88"/>
      <c r="T1564" s="88"/>
      <c r="U1564" s="87">
        <f t="shared" si="397"/>
        <v>0</v>
      </c>
      <c r="V1564" s="324"/>
    </row>
    <row r="1565" spans="1:22" ht="28.5">
      <c r="A1565" s="81"/>
      <c r="B1565" s="369" t="s">
        <v>4366</v>
      </c>
      <c r="C1565" s="346" t="s">
        <v>2207</v>
      </c>
      <c r="D1565" s="378" t="s">
        <v>3451</v>
      </c>
      <c r="E1565" s="20" t="str">
        <f t="shared" si="394"/>
        <v>Enter value from column G to column L</v>
      </c>
      <c r="F1565" s="22"/>
      <c r="G1565" s="47"/>
      <c r="H1565" s="47"/>
      <c r="I1565" s="47"/>
      <c r="J1565" s="47"/>
      <c r="K1565" s="47"/>
      <c r="L1565" s="47"/>
      <c r="M1565" s="86"/>
      <c r="N1565" s="90"/>
      <c r="O1565" s="87">
        <f t="shared" si="395"/>
        <v>0</v>
      </c>
      <c r="P1565" s="88"/>
      <c r="Q1565" s="88"/>
      <c r="R1565" s="87">
        <f t="shared" si="396"/>
        <v>0</v>
      </c>
      <c r="S1565" s="88"/>
      <c r="T1565" s="88"/>
      <c r="U1565" s="87">
        <f t="shared" si="397"/>
        <v>0</v>
      </c>
      <c r="V1565" s="324"/>
    </row>
    <row r="1566" spans="1:22" ht="28.5">
      <c r="A1566" s="81"/>
      <c r="B1566" s="369" t="s">
        <v>4367</v>
      </c>
      <c r="C1566" s="346" t="s">
        <v>2208</v>
      </c>
      <c r="D1566" s="378" t="s">
        <v>3451</v>
      </c>
      <c r="E1566" s="20" t="str">
        <f t="shared" si="394"/>
        <v>Enter value from column G to column L</v>
      </c>
      <c r="F1566" s="22"/>
      <c r="G1566" s="47"/>
      <c r="H1566" s="47"/>
      <c r="I1566" s="47"/>
      <c r="J1566" s="47"/>
      <c r="K1566" s="47"/>
      <c r="L1566" s="47"/>
      <c r="M1566" s="86"/>
      <c r="N1566" s="90"/>
      <c r="O1566" s="87">
        <f t="shared" si="395"/>
        <v>0</v>
      </c>
      <c r="P1566" s="88"/>
      <c r="Q1566" s="88"/>
      <c r="R1566" s="87">
        <f t="shared" si="396"/>
        <v>0</v>
      </c>
      <c r="S1566" s="88"/>
      <c r="T1566" s="88"/>
      <c r="U1566" s="87">
        <f t="shared" si="397"/>
        <v>0</v>
      </c>
      <c r="V1566" s="324"/>
    </row>
    <row r="1567" spans="1:22" ht="28.5">
      <c r="A1567" s="81"/>
      <c r="B1567" s="369" t="s">
        <v>4368</v>
      </c>
      <c r="C1567" s="346" t="s">
        <v>2209</v>
      </c>
      <c r="D1567" s="378" t="s">
        <v>3451</v>
      </c>
      <c r="E1567" s="20" t="str">
        <f t="shared" si="394"/>
        <v>Enter value from column G to column L</v>
      </c>
      <c r="F1567" s="22"/>
      <c r="G1567" s="47"/>
      <c r="H1567" s="47"/>
      <c r="I1567" s="47"/>
      <c r="J1567" s="47"/>
      <c r="K1567" s="47"/>
      <c r="L1567" s="47"/>
      <c r="M1567" s="86"/>
      <c r="N1567" s="90"/>
      <c r="O1567" s="87">
        <f t="shared" si="395"/>
        <v>0</v>
      </c>
      <c r="P1567" s="88"/>
      <c r="Q1567" s="88"/>
      <c r="R1567" s="87">
        <f t="shared" si="396"/>
        <v>0</v>
      </c>
      <c r="S1567" s="88"/>
      <c r="T1567" s="88"/>
      <c r="U1567" s="87">
        <f t="shared" si="397"/>
        <v>0</v>
      </c>
      <c r="V1567" s="324"/>
    </row>
    <row r="1568" spans="1:22" ht="42.75">
      <c r="A1568" s="81"/>
      <c r="B1568" s="369" t="s">
        <v>4369</v>
      </c>
      <c r="C1568" s="346" t="s">
        <v>2210</v>
      </c>
      <c r="D1568" s="378" t="s">
        <v>3451</v>
      </c>
      <c r="E1568" s="20" t="str">
        <f t="shared" si="394"/>
        <v>Enter value from column G to column L</v>
      </c>
      <c r="F1568" s="22"/>
      <c r="G1568" s="47"/>
      <c r="H1568" s="47"/>
      <c r="I1568" s="47"/>
      <c r="J1568" s="47"/>
      <c r="K1568" s="47"/>
      <c r="L1568" s="47"/>
      <c r="M1568" s="86"/>
      <c r="N1568" s="90"/>
      <c r="O1568" s="87">
        <f t="shared" si="395"/>
        <v>0</v>
      </c>
      <c r="P1568" s="88"/>
      <c r="Q1568" s="88"/>
      <c r="R1568" s="87">
        <f t="shared" si="396"/>
        <v>0</v>
      </c>
      <c r="S1568" s="88"/>
      <c r="T1568" s="88"/>
      <c r="U1568" s="87">
        <f t="shared" si="397"/>
        <v>0</v>
      </c>
      <c r="V1568" s="324"/>
    </row>
    <row r="1569" spans="1:22" ht="42.75">
      <c r="A1569" s="81"/>
      <c r="B1569" s="369" t="s">
        <v>4370</v>
      </c>
      <c r="C1569" s="346" t="s">
        <v>2211</v>
      </c>
      <c r="D1569" s="378" t="s">
        <v>3451</v>
      </c>
      <c r="E1569" s="20" t="str">
        <f t="shared" si="394"/>
        <v>Enter value from column G to column L</v>
      </c>
      <c r="F1569" s="22"/>
      <c r="G1569" s="47"/>
      <c r="H1569" s="47"/>
      <c r="I1569" s="47"/>
      <c r="J1569" s="47"/>
      <c r="K1569" s="47"/>
      <c r="L1569" s="47"/>
      <c r="M1569" s="86"/>
      <c r="N1569" s="90"/>
      <c r="O1569" s="87">
        <f t="shared" si="395"/>
        <v>0</v>
      </c>
      <c r="P1569" s="88"/>
      <c r="Q1569" s="88"/>
      <c r="R1569" s="87">
        <f t="shared" si="396"/>
        <v>0</v>
      </c>
      <c r="S1569" s="88"/>
      <c r="T1569" s="88"/>
      <c r="U1569" s="87">
        <f t="shared" si="397"/>
        <v>0</v>
      </c>
      <c r="V1569" s="324"/>
    </row>
    <row r="1570" spans="1:22" ht="28.5">
      <c r="A1570" s="81"/>
      <c r="B1570" s="369" t="s">
        <v>4371</v>
      </c>
      <c r="C1570" s="346" t="s">
        <v>2212</v>
      </c>
      <c r="D1570" s="378" t="s">
        <v>3451</v>
      </c>
      <c r="E1570" s="20" t="str">
        <f t="shared" si="394"/>
        <v>Enter value from column G to column L</v>
      </c>
      <c r="F1570" s="22"/>
      <c r="G1570" s="47"/>
      <c r="H1570" s="47"/>
      <c r="I1570" s="47"/>
      <c r="J1570" s="47"/>
      <c r="K1570" s="47"/>
      <c r="L1570" s="47"/>
      <c r="M1570" s="86"/>
      <c r="N1570" s="90"/>
      <c r="O1570" s="87">
        <f t="shared" si="395"/>
        <v>0</v>
      </c>
      <c r="P1570" s="88"/>
      <c r="Q1570" s="88"/>
      <c r="R1570" s="87">
        <f t="shared" si="396"/>
        <v>0</v>
      </c>
      <c r="S1570" s="88"/>
      <c r="T1570" s="88"/>
      <c r="U1570" s="87">
        <f t="shared" si="397"/>
        <v>0</v>
      </c>
      <c r="V1570" s="324"/>
    </row>
    <row r="1571" spans="1:22" ht="28.5">
      <c r="A1571" s="81"/>
      <c r="B1571" s="369" t="s">
        <v>4372</v>
      </c>
      <c r="C1571" s="346" t="s">
        <v>2213</v>
      </c>
      <c r="D1571" s="378" t="s">
        <v>3451</v>
      </c>
      <c r="E1571" s="20" t="str">
        <f t="shared" si="394"/>
        <v>Enter value from column G to column L</v>
      </c>
      <c r="F1571" s="22"/>
      <c r="G1571" s="47"/>
      <c r="H1571" s="47"/>
      <c r="I1571" s="47"/>
      <c r="J1571" s="47"/>
      <c r="K1571" s="47"/>
      <c r="L1571" s="47"/>
      <c r="M1571" s="86"/>
      <c r="N1571" s="90"/>
      <c r="O1571" s="87">
        <f t="shared" si="395"/>
        <v>0</v>
      </c>
      <c r="P1571" s="88"/>
      <c r="Q1571" s="88"/>
      <c r="R1571" s="87">
        <f t="shared" si="396"/>
        <v>0</v>
      </c>
      <c r="S1571" s="88"/>
      <c r="T1571" s="88"/>
      <c r="U1571" s="87">
        <f t="shared" si="397"/>
        <v>0</v>
      </c>
      <c r="V1571" s="324"/>
    </row>
    <row r="1572" spans="1:22" ht="28.5">
      <c r="A1572" s="81"/>
      <c r="B1572" s="369" t="s">
        <v>4373</v>
      </c>
      <c r="C1572" s="346" t="s">
        <v>2214</v>
      </c>
      <c r="D1572" s="378" t="s">
        <v>3451</v>
      </c>
      <c r="E1572" s="20" t="str">
        <f t="shared" si="394"/>
        <v>Enter value from column G to column L</v>
      </c>
      <c r="F1572" s="22"/>
      <c r="G1572" s="47"/>
      <c r="H1572" s="47"/>
      <c r="I1572" s="47"/>
      <c r="J1572" s="47"/>
      <c r="K1572" s="47"/>
      <c r="L1572" s="47"/>
      <c r="M1572" s="86"/>
      <c r="N1572" s="90"/>
      <c r="O1572" s="87">
        <f t="shared" si="395"/>
        <v>0</v>
      </c>
      <c r="P1572" s="88"/>
      <c r="Q1572" s="88"/>
      <c r="R1572" s="87">
        <f t="shared" si="396"/>
        <v>0</v>
      </c>
      <c r="S1572" s="88"/>
      <c r="T1572" s="88"/>
      <c r="U1572" s="87">
        <f t="shared" si="397"/>
        <v>0</v>
      </c>
      <c r="V1572" s="324"/>
    </row>
    <row r="1573" spans="1:22" ht="42.75">
      <c r="A1573" s="81"/>
      <c r="B1573" s="369" t="s">
        <v>4374</v>
      </c>
      <c r="C1573" s="346" t="s">
        <v>2215</v>
      </c>
      <c r="D1573" s="378" t="s">
        <v>3451</v>
      </c>
      <c r="E1573" s="20" t="str">
        <f t="shared" si="394"/>
        <v>Enter value from column G to column L</v>
      </c>
      <c r="F1573" s="22"/>
      <c r="G1573" s="47"/>
      <c r="H1573" s="47"/>
      <c r="I1573" s="47"/>
      <c r="J1573" s="47"/>
      <c r="K1573" s="47"/>
      <c r="L1573" s="47"/>
      <c r="M1573" s="86"/>
      <c r="N1573" s="90"/>
      <c r="O1573" s="87">
        <f t="shared" si="395"/>
        <v>0</v>
      </c>
      <c r="P1573" s="88"/>
      <c r="Q1573" s="88"/>
      <c r="R1573" s="87">
        <f t="shared" si="396"/>
        <v>0</v>
      </c>
      <c r="S1573" s="88"/>
      <c r="T1573" s="88"/>
      <c r="U1573" s="87">
        <f t="shared" si="397"/>
        <v>0</v>
      </c>
      <c r="V1573" s="324"/>
    </row>
    <row r="1574" spans="1:22" ht="42.75">
      <c r="A1574" s="81"/>
      <c r="B1574" s="369" t="s">
        <v>4375</v>
      </c>
      <c r="C1574" s="346" t="s">
        <v>2216</v>
      </c>
      <c r="D1574" s="378" t="s">
        <v>3451</v>
      </c>
      <c r="E1574" s="20" t="str">
        <f t="shared" si="394"/>
        <v>Enter value from column G to column L</v>
      </c>
      <c r="F1574" s="22"/>
      <c r="G1574" s="47"/>
      <c r="H1574" s="47"/>
      <c r="I1574" s="47"/>
      <c r="J1574" s="47"/>
      <c r="K1574" s="47"/>
      <c r="L1574" s="47"/>
      <c r="M1574" s="86"/>
      <c r="N1574" s="90"/>
      <c r="O1574" s="87">
        <f t="shared" si="395"/>
        <v>0</v>
      </c>
      <c r="P1574" s="88"/>
      <c r="Q1574" s="88"/>
      <c r="R1574" s="87">
        <f t="shared" si="396"/>
        <v>0</v>
      </c>
      <c r="S1574" s="88"/>
      <c r="T1574" s="88"/>
      <c r="U1574" s="87">
        <f t="shared" si="397"/>
        <v>0</v>
      </c>
      <c r="V1574" s="324"/>
    </row>
    <row r="1575" spans="1:22" ht="28.5">
      <c r="A1575" s="81"/>
      <c r="B1575" s="369" t="s">
        <v>4376</v>
      </c>
      <c r="C1575" s="346" t="s">
        <v>2217</v>
      </c>
      <c r="D1575" s="378" t="s">
        <v>3451</v>
      </c>
      <c r="E1575" s="20" t="str">
        <f t="shared" si="394"/>
        <v>Enter value from column G to column L</v>
      </c>
      <c r="F1575" s="22"/>
      <c r="G1575" s="47"/>
      <c r="H1575" s="47"/>
      <c r="I1575" s="47"/>
      <c r="J1575" s="47"/>
      <c r="K1575" s="47"/>
      <c r="L1575" s="47"/>
      <c r="M1575" s="86"/>
      <c r="N1575" s="90"/>
      <c r="O1575" s="87">
        <f t="shared" si="395"/>
        <v>0</v>
      </c>
      <c r="P1575" s="88"/>
      <c r="Q1575" s="88"/>
      <c r="R1575" s="87">
        <f t="shared" si="396"/>
        <v>0</v>
      </c>
      <c r="S1575" s="88"/>
      <c r="T1575" s="88"/>
      <c r="U1575" s="87">
        <f t="shared" si="397"/>
        <v>0</v>
      </c>
      <c r="V1575" s="324"/>
    </row>
    <row r="1576" spans="1:22" ht="28.5">
      <c r="A1576" s="81"/>
      <c r="B1576" s="369" t="s">
        <v>4377</v>
      </c>
      <c r="C1576" s="346" t="s">
        <v>2218</v>
      </c>
      <c r="D1576" s="378" t="s">
        <v>3451</v>
      </c>
      <c r="E1576" s="20" t="str">
        <f t="shared" si="394"/>
        <v>Enter value from column G to column L</v>
      </c>
      <c r="F1576" s="22"/>
      <c r="G1576" s="47"/>
      <c r="H1576" s="47"/>
      <c r="I1576" s="47"/>
      <c r="J1576" s="47"/>
      <c r="K1576" s="47"/>
      <c r="L1576" s="47"/>
      <c r="M1576" s="86"/>
      <c r="N1576" s="90"/>
      <c r="O1576" s="87">
        <f t="shared" si="395"/>
        <v>0</v>
      </c>
      <c r="P1576" s="88"/>
      <c r="Q1576" s="88"/>
      <c r="R1576" s="87">
        <f t="shared" si="396"/>
        <v>0</v>
      </c>
      <c r="S1576" s="88"/>
      <c r="T1576" s="88"/>
      <c r="U1576" s="87">
        <f t="shared" si="397"/>
        <v>0</v>
      </c>
      <c r="V1576" s="324"/>
    </row>
    <row r="1577" spans="1:22" ht="28.5">
      <c r="A1577" s="81"/>
      <c r="B1577" s="369" t="s">
        <v>4378</v>
      </c>
      <c r="C1577" s="346" t="s">
        <v>2219</v>
      </c>
      <c r="D1577" s="378" t="s">
        <v>3451</v>
      </c>
      <c r="E1577" s="20" t="str">
        <f t="shared" si="394"/>
        <v>Enter value from column G to column L</v>
      </c>
      <c r="F1577" s="22"/>
      <c r="G1577" s="47"/>
      <c r="H1577" s="47"/>
      <c r="I1577" s="47"/>
      <c r="J1577" s="47"/>
      <c r="K1577" s="47"/>
      <c r="L1577" s="47"/>
      <c r="M1577" s="86"/>
      <c r="N1577" s="90"/>
      <c r="O1577" s="87">
        <f t="shared" si="395"/>
        <v>0</v>
      </c>
      <c r="P1577" s="88"/>
      <c r="Q1577" s="88"/>
      <c r="R1577" s="87">
        <f t="shared" si="396"/>
        <v>0</v>
      </c>
      <c r="S1577" s="88"/>
      <c r="T1577" s="88"/>
      <c r="U1577" s="87">
        <f t="shared" si="397"/>
        <v>0</v>
      </c>
      <c r="V1577" s="324"/>
    </row>
    <row r="1578" spans="1:22" ht="42.75">
      <c r="A1578" s="81"/>
      <c r="B1578" s="369" t="s">
        <v>4379</v>
      </c>
      <c r="C1578" s="346" t="s">
        <v>2220</v>
      </c>
      <c r="D1578" s="378" t="s">
        <v>3451</v>
      </c>
      <c r="E1578" s="20" t="str">
        <f t="shared" si="394"/>
        <v>Enter value from column G to column L</v>
      </c>
      <c r="F1578" s="22"/>
      <c r="G1578" s="47"/>
      <c r="H1578" s="47"/>
      <c r="I1578" s="47"/>
      <c r="J1578" s="47"/>
      <c r="K1578" s="47"/>
      <c r="L1578" s="47"/>
      <c r="M1578" s="86"/>
      <c r="N1578" s="90"/>
      <c r="O1578" s="87">
        <f t="shared" si="395"/>
        <v>0</v>
      </c>
      <c r="P1578" s="88"/>
      <c r="Q1578" s="88"/>
      <c r="R1578" s="87">
        <f t="shared" si="396"/>
        <v>0</v>
      </c>
      <c r="S1578" s="88"/>
      <c r="T1578" s="88"/>
      <c r="U1578" s="87">
        <f t="shared" si="397"/>
        <v>0</v>
      </c>
      <c r="V1578" s="324"/>
    </row>
    <row r="1579" spans="1:22" ht="42.75">
      <c r="A1579" s="81"/>
      <c r="B1579" s="369" t="s">
        <v>4380</v>
      </c>
      <c r="C1579" s="346" t="s">
        <v>2221</v>
      </c>
      <c r="D1579" s="378" t="s">
        <v>3451</v>
      </c>
      <c r="E1579" s="20" t="str">
        <f t="shared" si="394"/>
        <v>Enter value from column G to column L</v>
      </c>
      <c r="F1579" s="22"/>
      <c r="G1579" s="47"/>
      <c r="H1579" s="47"/>
      <c r="I1579" s="47"/>
      <c r="J1579" s="47"/>
      <c r="K1579" s="47"/>
      <c r="L1579" s="47"/>
      <c r="M1579" s="86"/>
      <c r="N1579" s="90"/>
      <c r="O1579" s="87">
        <f t="shared" si="395"/>
        <v>0</v>
      </c>
      <c r="P1579" s="88"/>
      <c r="Q1579" s="88"/>
      <c r="R1579" s="87">
        <f t="shared" si="396"/>
        <v>0</v>
      </c>
      <c r="S1579" s="88"/>
      <c r="T1579" s="88"/>
      <c r="U1579" s="87">
        <f t="shared" si="397"/>
        <v>0</v>
      </c>
      <c r="V1579" s="324"/>
    </row>
    <row r="1580" spans="1:22" ht="28.5">
      <c r="A1580" s="81"/>
      <c r="B1580" s="369" t="s">
        <v>4381</v>
      </c>
      <c r="C1580" s="346" t="s">
        <v>2222</v>
      </c>
      <c r="D1580" s="378" t="s">
        <v>3451</v>
      </c>
      <c r="E1580" s="20" t="str">
        <f t="shared" si="394"/>
        <v>Enter value from column G to column L</v>
      </c>
      <c r="F1580" s="22"/>
      <c r="G1580" s="47"/>
      <c r="H1580" s="47"/>
      <c r="I1580" s="47"/>
      <c r="J1580" s="47"/>
      <c r="K1580" s="47"/>
      <c r="L1580" s="47"/>
      <c r="M1580" s="86"/>
      <c r="N1580" s="90"/>
      <c r="O1580" s="87">
        <f t="shared" si="395"/>
        <v>0</v>
      </c>
      <c r="P1580" s="88"/>
      <c r="Q1580" s="88"/>
      <c r="R1580" s="87">
        <f t="shared" si="396"/>
        <v>0</v>
      </c>
      <c r="S1580" s="88"/>
      <c r="T1580" s="88"/>
      <c r="U1580" s="87">
        <f t="shared" si="397"/>
        <v>0</v>
      </c>
      <c r="V1580" s="324"/>
    </row>
    <row r="1581" spans="1:22" ht="28.5">
      <c r="A1581" s="81"/>
      <c r="B1581" s="369" t="s">
        <v>4382</v>
      </c>
      <c r="C1581" s="346" t="s">
        <v>2223</v>
      </c>
      <c r="D1581" s="378" t="s">
        <v>3451</v>
      </c>
      <c r="E1581" s="20" t="str">
        <f t="shared" si="394"/>
        <v>Enter value from column G to column L</v>
      </c>
      <c r="F1581" s="22"/>
      <c r="G1581" s="47"/>
      <c r="H1581" s="47"/>
      <c r="I1581" s="47"/>
      <c r="J1581" s="47"/>
      <c r="K1581" s="47"/>
      <c r="L1581" s="47"/>
      <c r="M1581" s="86"/>
      <c r="N1581" s="90"/>
      <c r="O1581" s="87">
        <f t="shared" si="395"/>
        <v>0</v>
      </c>
      <c r="P1581" s="88"/>
      <c r="Q1581" s="88"/>
      <c r="R1581" s="87">
        <f t="shared" si="396"/>
        <v>0</v>
      </c>
      <c r="S1581" s="88"/>
      <c r="T1581" s="88"/>
      <c r="U1581" s="87">
        <f t="shared" si="397"/>
        <v>0</v>
      </c>
      <c r="V1581" s="324"/>
    </row>
    <row r="1582" spans="1:22" ht="28.5">
      <c r="A1582" s="81"/>
      <c r="B1582" s="369" t="s">
        <v>4383</v>
      </c>
      <c r="C1582" s="346" t="s">
        <v>2224</v>
      </c>
      <c r="D1582" s="378" t="s">
        <v>3451</v>
      </c>
      <c r="E1582" s="20" t="str">
        <f t="shared" si="394"/>
        <v>Enter value from column G to column L</v>
      </c>
      <c r="F1582" s="22"/>
      <c r="G1582" s="47"/>
      <c r="H1582" s="47"/>
      <c r="I1582" s="47"/>
      <c r="J1582" s="47"/>
      <c r="K1582" s="47"/>
      <c r="L1582" s="47"/>
      <c r="M1582" s="86"/>
      <c r="N1582" s="90"/>
      <c r="O1582" s="87">
        <f t="shared" si="395"/>
        <v>0</v>
      </c>
      <c r="P1582" s="88"/>
      <c r="Q1582" s="88"/>
      <c r="R1582" s="87">
        <f t="shared" si="396"/>
        <v>0</v>
      </c>
      <c r="S1582" s="88"/>
      <c r="T1582" s="88"/>
      <c r="U1582" s="87">
        <f t="shared" si="397"/>
        <v>0</v>
      </c>
      <c r="V1582" s="324"/>
    </row>
    <row r="1583" spans="1:22" ht="28.5">
      <c r="A1583" s="81"/>
      <c r="B1583" s="369" t="s">
        <v>4384</v>
      </c>
      <c r="C1583" s="346" t="s">
        <v>2225</v>
      </c>
      <c r="D1583" s="378" t="s">
        <v>3451</v>
      </c>
      <c r="E1583" s="20" t="str">
        <f t="shared" si="394"/>
        <v>Enter value from column G to column L</v>
      </c>
      <c r="F1583" s="22"/>
      <c r="G1583" s="47"/>
      <c r="H1583" s="47"/>
      <c r="I1583" s="47"/>
      <c r="J1583" s="47"/>
      <c r="K1583" s="47"/>
      <c r="L1583" s="47"/>
      <c r="M1583" s="86"/>
      <c r="N1583" s="90"/>
      <c r="O1583" s="87">
        <f t="shared" si="395"/>
        <v>0</v>
      </c>
      <c r="P1583" s="88"/>
      <c r="Q1583" s="88"/>
      <c r="R1583" s="87">
        <f t="shared" si="396"/>
        <v>0</v>
      </c>
      <c r="S1583" s="88"/>
      <c r="T1583" s="88"/>
      <c r="U1583" s="87">
        <f t="shared" si="397"/>
        <v>0</v>
      </c>
      <c r="V1583" s="324"/>
    </row>
    <row r="1584" spans="1:22" ht="28.5">
      <c r="A1584" s="81"/>
      <c r="B1584" s="369" t="s">
        <v>4385</v>
      </c>
      <c r="C1584" s="346" t="s">
        <v>2226</v>
      </c>
      <c r="D1584" s="378" t="s">
        <v>3451</v>
      </c>
      <c r="E1584" s="20" t="str">
        <f t="shared" si="394"/>
        <v>Enter value from column G to column L</v>
      </c>
      <c r="F1584" s="22"/>
      <c r="G1584" s="47"/>
      <c r="H1584" s="47"/>
      <c r="I1584" s="47"/>
      <c r="J1584" s="47"/>
      <c r="K1584" s="47"/>
      <c r="L1584" s="47"/>
      <c r="M1584" s="86"/>
      <c r="N1584" s="90"/>
      <c r="O1584" s="87">
        <f t="shared" si="395"/>
        <v>0</v>
      </c>
      <c r="P1584" s="88"/>
      <c r="Q1584" s="88"/>
      <c r="R1584" s="87">
        <f t="shared" si="396"/>
        <v>0</v>
      </c>
      <c r="S1584" s="88"/>
      <c r="T1584" s="88"/>
      <c r="U1584" s="87">
        <f t="shared" si="397"/>
        <v>0</v>
      </c>
      <c r="V1584" s="324"/>
    </row>
    <row r="1585" spans="1:22" ht="28.5">
      <c r="A1585" s="81"/>
      <c r="B1585" s="369" t="s">
        <v>4386</v>
      </c>
      <c r="C1585" s="346" t="s">
        <v>2227</v>
      </c>
      <c r="D1585" s="378" t="s">
        <v>3451</v>
      </c>
      <c r="E1585" s="20" t="str">
        <f t="shared" si="394"/>
        <v>Enter value from column G to column L</v>
      </c>
      <c r="F1585" s="22"/>
      <c r="G1585" s="47"/>
      <c r="H1585" s="47"/>
      <c r="I1585" s="47"/>
      <c r="J1585" s="47"/>
      <c r="K1585" s="47"/>
      <c r="L1585" s="47"/>
      <c r="M1585" s="86"/>
      <c r="N1585" s="90"/>
      <c r="O1585" s="87">
        <f t="shared" si="395"/>
        <v>0</v>
      </c>
      <c r="P1585" s="88"/>
      <c r="Q1585" s="88"/>
      <c r="R1585" s="87">
        <f t="shared" si="396"/>
        <v>0</v>
      </c>
      <c r="S1585" s="88"/>
      <c r="T1585" s="88"/>
      <c r="U1585" s="87">
        <f t="shared" si="397"/>
        <v>0</v>
      </c>
      <c r="V1585" s="324"/>
    </row>
    <row r="1586" spans="1:22" ht="28.5">
      <c r="A1586" s="81"/>
      <c r="B1586" s="369" t="s">
        <v>4387</v>
      </c>
      <c r="C1586" s="346" t="s">
        <v>2228</v>
      </c>
      <c r="D1586" s="378" t="s">
        <v>3451</v>
      </c>
      <c r="E1586" s="20" t="str">
        <f t="shared" si="394"/>
        <v>Enter value from column G to column L</v>
      </c>
      <c r="F1586" s="22"/>
      <c r="G1586" s="47"/>
      <c r="H1586" s="47"/>
      <c r="I1586" s="47"/>
      <c r="J1586" s="47"/>
      <c r="K1586" s="47"/>
      <c r="L1586" s="47"/>
      <c r="M1586" s="86"/>
      <c r="N1586" s="90"/>
      <c r="O1586" s="87">
        <f t="shared" si="395"/>
        <v>0</v>
      </c>
      <c r="P1586" s="88"/>
      <c r="Q1586" s="88"/>
      <c r="R1586" s="87">
        <f t="shared" si="396"/>
        <v>0</v>
      </c>
      <c r="S1586" s="88"/>
      <c r="T1586" s="88"/>
      <c r="U1586" s="87">
        <f t="shared" si="397"/>
        <v>0</v>
      </c>
      <c r="V1586" s="324"/>
    </row>
    <row r="1587" spans="1:22" ht="28.5">
      <c r="A1587" s="81"/>
      <c r="B1587" s="369" t="s">
        <v>4388</v>
      </c>
      <c r="C1587" s="346" t="s">
        <v>2229</v>
      </c>
      <c r="D1587" s="378" t="s">
        <v>3451</v>
      </c>
      <c r="E1587" s="20" t="str">
        <f t="shared" si="394"/>
        <v>Enter value from column G to column L</v>
      </c>
      <c r="F1587" s="22"/>
      <c r="G1587" s="47"/>
      <c r="H1587" s="47"/>
      <c r="I1587" s="47"/>
      <c r="J1587" s="47"/>
      <c r="K1587" s="47"/>
      <c r="L1587" s="47"/>
      <c r="M1587" s="86"/>
      <c r="N1587" s="90"/>
      <c r="O1587" s="87">
        <f t="shared" si="395"/>
        <v>0</v>
      </c>
      <c r="P1587" s="88"/>
      <c r="Q1587" s="88"/>
      <c r="R1587" s="87">
        <f t="shared" si="396"/>
        <v>0</v>
      </c>
      <c r="S1587" s="88"/>
      <c r="T1587" s="88"/>
      <c r="U1587" s="87">
        <f t="shared" si="397"/>
        <v>0</v>
      </c>
      <c r="V1587" s="324"/>
    </row>
    <row r="1588" spans="1:22" ht="28.5">
      <c r="A1588" s="81"/>
      <c r="B1588" s="369" t="s">
        <v>4389</v>
      </c>
      <c r="C1588" s="346" t="s">
        <v>2230</v>
      </c>
      <c r="D1588" s="378" t="s">
        <v>3451</v>
      </c>
      <c r="E1588" s="20" t="str">
        <f t="shared" si="394"/>
        <v>Enter value from column G to column L</v>
      </c>
      <c r="F1588" s="22"/>
      <c r="G1588" s="47"/>
      <c r="H1588" s="47"/>
      <c r="I1588" s="47"/>
      <c r="J1588" s="47"/>
      <c r="K1588" s="47"/>
      <c r="L1588" s="47"/>
      <c r="M1588" s="86"/>
      <c r="N1588" s="90"/>
      <c r="O1588" s="87">
        <f t="shared" si="395"/>
        <v>0</v>
      </c>
      <c r="P1588" s="88"/>
      <c r="Q1588" s="88"/>
      <c r="R1588" s="87">
        <f t="shared" si="396"/>
        <v>0</v>
      </c>
      <c r="S1588" s="88"/>
      <c r="T1588" s="88"/>
      <c r="U1588" s="87">
        <f t="shared" si="397"/>
        <v>0</v>
      </c>
      <c r="V1588" s="324"/>
    </row>
    <row r="1589" spans="1:22" ht="28.5">
      <c r="A1589" s="81"/>
      <c r="B1589" s="369" t="s">
        <v>4390</v>
      </c>
      <c r="C1589" s="346" t="s">
        <v>2231</v>
      </c>
      <c r="D1589" s="378" t="s">
        <v>3451</v>
      </c>
      <c r="E1589" s="20" t="str">
        <f t="shared" si="394"/>
        <v>Enter value from column G to column L</v>
      </c>
      <c r="F1589" s="22"/>
      <c r="G1589" s="47"/>
      <c r="H1589" s="47"/>
      <c r="I1589" s="47"/>
      <c r="J1589" s="47"/>
      <c r="K1589" s="47"/>
      <c r="L1589" s="47"/>
      <c r="M1589" s="86"/>
      <c r="N1589" s="90"/>
      <c r="O1589" s="87">
        <f t="shared" si="395"/>
        <v>0</v>
      </c>
      <c r="P1589" s="88"/>
      <c r="Q1589" s="88"/>
      <c r="R1589" s="87">
        <f t="shared" si="396"/>
        <v>0</v>
      </c>
      <c r="S1589" s="88"/>
      <c r="T1589" s="88"/>
      <c r="U1589" s="87">
        <f t="shared" si="397"/>
        <v>0</v>
      </c>
      <c r="V1589" s="324"/>
    </row>
    <row r="1590" spans="1:22" ht="28.5">
      <c r="A1590" s="81"/>
      <c r="B1590" s="369" t="s">
        <v>4391</v>
      </c>
      <c r="C1590" s="346" t="s">
        <v>2232</v>
      </c>
      <c r="D1590" s="378" t="s">
        <v>3451</v>
      </c>
      <c r="E1590" s="20" t="str">
        <f t="shared" si="394"/>
        <v>Enter value from column G to column L</v>
      </c>
      <c r="F1590" s="22"/>
      <c r="G1590" s="47"/>
      <c r="H1590" s="47"/>
      <c r="I1590" s="47"/>
      <c r="J1590" s="47"/>
      <c r="K1590" s="47"/>
      <c r="L1590" s="47"/>
      <c r="M1590" s="86"/>
      <c r="N1590" s="90"/>
      <c r="O1590" s="87">
        <f t="shared" si="395"/>
        <v>0</v>
      </c>
      <c r="P1590" s="88"/>
      <c r="Q1590" s="88"/>
      <c r="R1590" s="87">
        <f t="shared" si="396"/>
        <v>0</v>
      </c>
      <c r="S1590" s="88"/>
      <c r="T1590" s="88"/>
      <c r="U1590" s="87">
        <f t="shared" si="397"/>
        <v>0</v>
      </c>
      <c r="V1590" s="324"/>
    </row>
    <row r="1591" spans="1:22" ht="28.5">
      <c r="A1591" s="81"/>
      <c r="B1591" s="369" t="s">
        <v>4392</v>
      </c>
      <c r="C1591" s="346" t="s">
        <v>2233</v>
      </c>
      <c r="D1591" s="378" t="s">
        <v>3451</v>
      </c>
      <c r="E1591" s="20" t="str">
        <f t="shared" si="394"/>
        <v>Enter value from column G to column L</v>
      </c>
      <c r="F1591" s="22"/>
      <c r="G1591" s="47"/>
      <c r="H1591" s="47"/>
      <c r="I1591" s="47"/>
      <c r="J1591" s="47"/>
      <c r="K1591" s="47"/>
      <c r="L1591" s="47"/>
      <c r="M1591" s="86"/>
      <c r="N1591" s="90"/>
      <c r="O1591" s="87">
        <f t="shared" si="395"/>
        <v>0</v>
      </c>
      <c r="P1591" s="88"/>
      <c r="Q1591" s="88"/>
      <c r="R1591" s="87">
        <f t="shared" si="396"/>
        <v>0</v>
      </c>
      <c r="S1591" s="88"/>
      <c r="T1591" s="88"/>
      <c r="U1591" s="87">
        <f t="shared" si="397"/>
        <v>0</v>
      </c>
      <c r="V1591" s="324"/>
    </row>
    <row r="1592" spans="1:22" ht="28.5">
      <c r="A1592" s="81"/>
      <c r="B1592" s="369" t="s">
        <v>4393</v>
      </c>
      <c r="C1592" s="346" t="s">
        <v>2234</v>
      </c>
      <c r="D1592" s="378" t="s">
        <v>3451</v>
      </c>
      <c r="E1592" s="20" t="str">
        <f t="shared" si="394"/>
        <v>Enter value from column G to column L</v>
      </c>
      <c r="F1592" s="22"/>
      <c r="G1592" s="47"/>
      <c r="H1592" s="47"/>
      <c r="I1592" s="47"/>
      <c r="J1592" s="47"/>
      <c r="K1592" s="47"/>
      <c r="L1592" s="47"/>
      <c r="M1592" s="86"/>
      <c r="N1592" s="90"/>
      <c r="O1592" s="87">
        <f t="shared" si="395"/>
        <v>0</v>
      </c>
      <c r="P1592" s="88"/>
      <c r="Q1592" s="88"/>
      <c r="R1592" s="87">
        <f t="shared" si="396"/>
        <v>0</v>
      </c>
      <c r="S1592" s="88"/>
      <c r="T1592" s="88"/>
      <c r="U1592" s="87">
        <f t="shared" si="397"/>
        <v>0</v>
      </c>
      <c r="V1592" s="324"/>
    </row>
    <row r="1593" spans="1:22" ht="42.75">
      <c r="A1593" s="81"/>
      <c r="B1593" s="369" t="s">
        <v>4394</v>
      </c>
      <c r="C1593" s="346" t="s">
        <v>2235</v>
      </c>
      <c r="D1593" s="378" t="s">
        <v>3451</v>
      </c>
      <c r="E1593" s="20" t="str">
        <f t="shared" si="394"/>
        <v>Enter value from column G to column L</v>
      </c>
      <c r="F1593" s="22"/>
      <c r="G1593" s="47"/>
      <c r="H1593" s="47"/>
      <c r="I1593" s="47"/>
      <c r="J1593" s="47"/>
      <c r="K1593" s="47"/>
      <c r="L1593" s="47"/>
      <c r="M1593" s="86"/>
      <c r="N1593" s="90"/>
      <c r="O1593" s="87">
        <f t="shared" si="395"/>
        <v>0</v>
      </c>
      <c r="P1593" s="88"/>
      <c r="Q1593" s="88"/>
      <c r="R1593" s="87">
        <f t="shared" si="396"/>
        <v>0</v>
      </c>
      <c r="S1593" s="88"/>
      <c r="T1593" s="88"/>
      <c r="U1593" s="87">
        <f t="shared" si="397"/>
        <v>0</v>
      </c>
      <c r="V1593" s="324"/>
    </row>
    <row r="1594" spans="1:22" ht="42.75">
      <c r="A1594" s="81"/>
      <c r="B1594" s="369" t="s">
        <v>4395</v>
      </c>
      <c r="C1594" s="346" t="s">
        <v>2236</v>
      </c>
      <c r="D1594" s="378" t="s">
        <v>3451</v>
      </c>
      <c r="E1594" s="20" t="str">
        <f t="shared" si="394"/>
        <v>Enter value from column G to column L</v>
      </c>
      <c r="F1594" s="22"/>
      <c r="G1594" s="47"/>
      <c r="H1594" s="47"/>
      <c r="I1594" s="47"/>
      <c r="J1594" s="47"/>
      <c r="K1594" s="47"/>
      <c r="L1594" s="47"/>
      <c r="M1594" s="86"/>
      <c r="N1594" s="90"/>
      <c r="O1594" s="87">
        <f t="shared" si="395"/>
        <v>0</v>
      </c>
      <c r="P1594" s="88"/>
      <c r="Q1594" s="88"/>
      <c r="R1594" s="87">
        <f t="shared" si="396"/>
        <v>0</v>
      </c>
      <c r="S1594" s="88"/>
      <c r="T1594" s="88"/>
      <c r="U1594" s="87">
        <f t="shared" si="397"/>
        <v>0</v>
      </c>
      <c r="V1594" s="324"/>
    </row>
    <row r="1595" spans="1:22" ht="28.5">
      <c r="A1595" s="81"/>
      <c r="B1595" s="369" t="s">
        <v>4396</v>
      </c>
      <c r="C1595" s="346" t="s">
        <v>2237</v>
      </c>
      <c r="D1595" s="378" t="s">
        <v>3451</v>
      </c>
      <c r="E1595" s="20" t="str">
        <f t="shared" si="394"/>
        <v>Enter value from column G to column L</v>
      </c>
      <c r="F1595" s="22"/>
      <c r="G1595" s="47"/>
      <c r="H1595" s="47"/>
      <c r="I1595" s="47"/>
      <c r="J1595" s="47"/>
      <c r="K1595" s="47"/>
      <c r="L1595" s="47"/>
      <c r="M1595" s="86"/>
      <c r="N1595" s="90"/>
      <c r="O1595" s="87">
        <f t="shared" si="395"/>
        <v>0</v>
      </c>
      <c r="P1595" s="88"/>
      <c r="Q1595" s="88"/>
      <c r="R1595" s="87">
        <f t="shared" si="396"/>
        <v>0</v>
      </c>
      <c r="S1595" s="88"/>
      <c r="T1595" s="88"/>
      <c r="U1595" s="87">
        <f t="shared" si="397"/>
        <v>0</v>
      </c>
      <c r="V1595" s="324"/>
    </row>
    <row r="1596" spans="1:22" ht="28.5">
      <c r="A1596" s="81"/>
      <c r="B1596" s="369" t="s">
        <v>4397</v>
      </c>
      <c r="C1596" s="346" t="s">
        <v>2238</v>
      </c>
      <c r="D1596" s="378" t="s">
        <v>3451</v>
      </c>
      <c r="E1596" s="20" t="str">
        <f t="shared" si="394"/>
        <v>Enter value from column G to column L</v>
      </c>
      <c r="F1596" s="22"/>
      <c r="G1596" s="47"/>
      <c r="H1596" s="47"/>
      <c r="I1596" s="47"/>
      <c r="J1596" s="47"/>
      <c r="K1596" s="47"/>
      <c r="L1596" s="47"/>
      <c r="M1596" s="86"/>
      <c r="N1596" s="90"/>
      <c r="O1596" s="87">
        <f t="shared" si="395"/>
        <v>0</v>
      </c>
      <c r="P1596" s="88"/>
      <c r="Q1596" s="88"/>
      <c r="R1596" s="87">
        <f t="shared" si="396"/>
        <v>0</v>
      </c>
      <c r="S1596" s="88"/>
      <c r="T1596" s="88"/>
      <c r="U1596" s="87">
        <f t="shared" si="397"/>
        <v>0</v>
      </c>
      <c r="V1596" s="324"/>
    </row>
    <row r="1597" spans="1:22" ht="28.5">
      <c r="A1597" s="81"/>
      <c r="B1597" s="369" t="s">
        <v>4398</v>
      </c>
      <c r="C1597" s="346" t="s">
        <v>2239</v>
      </c>
      <c r="D1597" s="378" t="s">
        <v>3451</v>
      </c>
      <c r="E1597" s="20" t="str">
        <f t="shared" si="394"/>
        <v>Enter value from column G to column L</v>
      </c>
      <c r="F1597" s="22"/>
      <c r="G1597" s="47"/>
      <c r="H1597" s="47"/>
      <c r="I1597" s="47"/>
      <c r="J1597" s="47"/>
      <c r="K1597" s="47"/>
      <c r="L1597" s="47"/>
      <c r="M1597" s="86"/>
      <c r="N1597" s="90"/>
      <c r="O1597" s="87">
        <f t="shared" si="395"/>
        <v>0</v>
      </c>
      <c r="P1597" s="88"/>
      <c r="Q1597" s="88"/>
      <c r="R1597" s="87">
        <f t="shared" si="396"/>
        <v>0</v>
      </c>
      <c r="S1597" s="88"/>
      <c r="T1597" s="88"/>
      <c r="U1597" s="87">
        <f t="shared" si="397"/>
        <v>0</v>
      </c>
      <c r="V1597" s="324"/>
    </row>
    <row r="1598" spans="1:22" ht="42.75">
      <c r="A1598" s="81"/>
      <c r="B1598" s="369" t="s">
        <v>4399</v>
      </c>
      <c r="C1598" s="346" t="s">
        <v>2240</v>
      </c>
      <c r="D1598" s="378" t="s">
        <v>3451</v>
      </c>
      <c r="E1598" s="20" t="str">
        <f t="shared" si="394"/>
        <v>Enter value from column G to column L</v>
      </c>
      <c r="F1598" s="22"/>
      <c r="G1598" s="47"/>
      <c r="H1598" s="47"/>
      <c r="I1598" s="47"/>
      <c r="J1598" s="47"/>
      <c r="K1598" s="47"/>
      <c r="L1598" s="47"/>
      <c r="M1598" s="86"/>
      <c r="N1598" s="90"/>
      <c r="O1598" s="87">
        <f t="shared" si="395"/>
        <v>0</v>
      </c>
      <c r="P1598" s="88"/>
      <c r="Q1598" s="88"/>
      <c r="R1598" s="87">
        <f t="shared" si="396"/>
        <v>0</v>
      </c>
      <c r="S1598" s="88"/>
      <c r="T1598" s="88"/>
      <c r="U1598" s="87">
        <f t="shared" si="397"/>
        <v>0</v>
      </c>
      <c r="V1598" s="324"/>
    </row>
    <row r="1599" spans="1:22" ht="42.75">
      <c r="A1599" s="81"/>
      <c r="B1599" s="369" t="s">
        <v>4400</v>
      </c>
      <c r="C1599" s="346" t="s">
        <v>2241</v>
      </c>
      <c r="D1599" s="378" t="s">
        <v>3451</v>
      </c>
      <c r="E1599" s="20" t="str">
        <f t="shared" si="394"/>
        <v>Enter value from column G to column L</v>
      </c>
      <c r="F1599" s="22"/>
      <c r="G1599" s="47"/>
      <c r="H1599" s="47"/>
      <c r="I1599" s="47"/>
      <c r="J1599" s="47"/>
      <c r="K1599" s="47"/>
      <c r="L1599" s="47"/>
      <c r="M1599" s="86"/>
      <c r="N1599" s="90"/>
      <c r="O1599" s="87">
        <f t="shared" si="395"/>
        <v>0</v>
      </c>
      <c r="P1599" s="88"/>
      <c r="Q1599" s="88"/>
      <c r="R1599" s="87">
        <f t="shared" si="396"/>
        <v>0</v>
      </c>
      <c r="S1599" s="88"/>
      <c r="T1599" s="88"/>
      <c r="U1599" s="87">
        <f t="shared" si="397"/>
        <v>0</v>
      </c>
      <c r="V1599" s="324"/>
    </row>
    <row r="1600" spans="1:22" ht="28.5">
      <c r="A1600" s="81"/>
      <c r="B1600" s="369" t="s">
        <v>4401</v>
      </c>
      <c r="C1600" s="346" t="s">
        <v>2242</v>
      </c>
      <c r="D1600" s="378" t="s">
        <v>3451</v>
      </c>
      <c r="E1600" s="20" t="str">
        <f t="shared" si="394"/>
        <v>Enter value from column G to column L</v>
      </c>
      <c r="F1600" s="22"/>
      <c r="G1600" s="47"/>
      <c r="H1600" s="47"/>
      <c r="I1600" s="47"/>
      <c r="J1600" s="47"/>
      <c r="K1600" s="47"/>
      <c r="L1600" s="47"/>
      <c r="M1600" s="86"/>
      <c r="N1600" s="90"/>
      <c r="O1600" s="87">
        <f t="shared" si="395"/>
        <v>0</v>
      </c>
      <c r="P1600" s="88"/>
      <c r="Q1600" s="88"/>
      <c r="R1600" s="87">
        <f t="shared" si="396"/>
        <v>0</v>
      </c>
      <c r="S1600" s="88"/>
      <c r="T1600" s="88"/>
      <c r="U1600" s="87">
        <f t="shared" si="397"/>
        <v>0</v>
      </c>
      <c r="V1600" s="324"/>
    </row>
    <row r="1601" spans="1:22" ht="42.75">
      <c r="A1601" s="81"/>
      <c r="B1601" s="369" t="s">
        <v>4402</v>
      </c>
      <c r="C1601" s="346" t="s">
        <v>2243</v>
      </c>
      <c r="D1601" s="378" t="s">
        <v>3451</v>
      </c>
      <c r="E1601" s="20" t="str">
        <f t="shared" si="394"/>
        <v>Enter value from column G to column L</v>
      </c>
      <c r="F1601" s="22"/>
      <c r="G1601" s="47"/>
      <c r="H1601" s="47"/>
      <c r="I1601" s="47"/>
      <c r="J1601" s="47"/>
      <c r="K1601" s="47"/>
      <c r="L1601" s="47"/>
      <c r="M1601" s="86"/>
      <c r="N1601" s="90"/>
      <c r="O1601" s="87">
        <f t="shared" si="395"/>
        <v>0</v>
      </c>
      <c r="P1601" s="88"/>
      <c r="Q1601" s="88"/>
      <c r="R1601" s="87">
        <f t="shared" si="396"/>
        <v>0</v>
      </c>
      <c r="S1601" s="88"/>
      <c r="T1601" s="88"/>
      <c r="U1601" s="87">
        <f t="shared" si="397"/>
        <v>0</v>
      </c>
      <c r="V1601" s="324"/>
    </row>
    <row r="1602" spans="1:22" ht="42.75">
      <c r="A1602" s="81"/>
      <c r="B1602" s="369" t="s">
        <v>4403</v>
      </c>
      <c r="C1602" s="346" t="s">
        <v>2244</v>
      </c>
      <c r="D1602" s="378" t="s">
        <v>3451</v>
      </c>
      <c r="E1602" s="20" t="str">
        <f t="shared" si="394"/>
        <v>Enter value from column G to column L</v>
      </c>
      <c r="F1602" s="22"/>
      <c r="G1602" s="47"/>
      <c r="H1602" s="47"/>
      <c r="I1602" s="47"/>
      <c r="J1602" s="47"/>
      <c r="K1602" s="47"/>
      <c r="L1602" s="47"/>
      <c r="M1602" s="86"/>
      <c r="N1602" s="90"/>
      <c r="O1602" s="87">
        <f t="shared" si="395"/>
        <v>0</v>
      </c>
      <c r="P1602" s="88"/>
      <c r="Q1602" s="88"/>
      <c r="R1602" s="87">
        <f t="shared" si="396"/>
        <v>0</v>
      </c>
      <c r="S1602" s="88"/>
      <c r="T1602" s="88"/>
      <c r="U1602" s="87">
        <f t="shared" si="397"/>
        <v>0</v>
      </c>
      <c r="V1602" s="324"/>
    </row>
    <row r="1603" spans="1:22" ht="42.75">
      <c r="A1603" s="81"/>
      <c r="B1603" s="369" t="s">
        <v>4404</v>
      </c>
      <c r="C1603" s="346" t="s">
        <v>2245</v>
      </c>
      <c r="D1603" s="378" t="s">
        <v>3451</v>
      </c>
      <c r="E1603" s="20" t="str">
        <f t="shared" si="394"/>
        <v>Enter value from column G to column L</v>
      </c>
      <c r="F1603" s="22"/>
      <c r="G1603" s="47"/>
      <c r="H1603" s="47"/>
      <c r="I1603" s="47"/>
      <c r="J1603" s="47"/>
      <c r="K1603" s="47"/>
      <c r="L1603" s="47"/>
      <c r="M1603" s="86"/>
      <c r="N1603" s="90"/>
      <c r="O1603" s="87">
        <f t="shared" si="395"/>
        <v>0</v>
      </c>
      <c r="P1603" s="88"/>
      <c r="Q1603" s="88"/>
      <c r="R1603" s="87">
        <f t="shared" si="396"/>
        <v>0</v>
      </c>
      <c r="S1603" s="88"/>
      <c r="T1603" s="88"/>
      <c r="U1603" s="87">
        <f t="shared" si="397"/>
        <v>0</v>
      </c>
      <c r="V1603" s="324"/>
    </row>
    <row r="1604" spans="1:22" ht="42.75">
      <c r="A1604" s="81"/>
      <c r="B1604" s="369" t="s">
        <v>4405</v>
      </c>
      <c r="C1604" s="346" t="s">
        <v>2246</v>
      </c>
      <c r="D1604" s="378" t="s">
        <v>3451</v>
      </c>
      <c r="E1604" s="20" t="str">
        <f t="shared" si="394"/>
        <v>Enter value from column G to column L</v>
      </c>
      <c r="F1604" s="22"/>
      <c r="G1604" s="47"/>
      <c r="H1604" s="47"/>
      <c r="I1604" s="47"/>
      <c r="J1604" s="47"/>
      <c r="K1604" s="47"/>
      <c r="L1604" s="47"/>
      <c r="M1604" s="86"/>
      <c r="N1604" s="90"/>
      <c r="O1604" s="87">
        <f t="shared" si="395"/>
        <v>0</v>
      </c>
      <c r="P1604" s="88"/>
      <c r="Q1604" s="88"/>
      <c r="R1604" s="87">
        <f t="shared" si="396"/>
        <v>0</v>
      </c>
      <c r="S1604" s="88"/>
      <c r="T1604" s="88"/>
      <c r="U1604" s="87">
        <f t="shared" si="397"/>
        <v>0</v>
      </c>
      <c r="V1604" s="324"/>
    </row>
    <row r="1605" spans="1:22" ht="42.75">
      <c r="A1605" s="81"/>
      <c r="B1605" s="369" t="s">
        <v>4406</v>
      </c>
      <c r="C1605" s="346" t="s">
        <v>2247</v>
      </c>
      <c r="D1605" s="378" t="s">
        <v>3451</v>
      </c>
      <c r="E1605" s="20" t="str">
        <f t="shared" si="394"/>
        <v>Enter value from column G to column L</v>
      </c>
      <c r="F1605" s="22"/>
      <c r="G1605" s="47"/>
      <c r="H1605" s="47"/>
      <c r="I1605" s="47"/>
      <c r="J1605" s="47"/>
      <c r="K1605" s="47"/>
      <c r="L1605" s="47"/>
      <c r="M1605" s="86"/>
      <c r="N1605" s="90"/>
      <c r="O1605" s="87">
        <f t="shared" si="395"/>
        <v>0</v>
      </c>
      <c r="P1605" s="88"/>
      <c r="Q1605" s="88"/>
      <c r="R1605" s="87">
        <f t="shared" si="396"/>
        <v>0</v>
      </c>
      <c r="S1605" s="88"/>
      <c r="T1605" s="88"/>
      <c r="U1605" s="87">
        <f t="shared" si="397"/>
        <v>0</v>
      </c>
      <c r="V1605" s="324"/>
    </row>
    <row r="1606" spans="1:22" ht="42.75">
      <c r="A1606" s="81"/>
      <c r="B1606" s="369" t="s">
        <v>4407</v>
      </c>
      <c r="C1606" s="346" t="s">
        <v>2248</v>
      </c>
      <c r="D1606" s="378" t="s">
        <v>3451</v>
      </c>
      <c r="E1606" s="20" t="str">
        <f t="shared" si="394"/>
        <v>Enter value from column G to column L</v>
      </c>
      <c r="F1606" s="22"/>
      <c r="G1606" s="47"/>
      <c r="H1606" s="47"/>
      <c r="I1606" s="47"/>
      <c r="J1606" s="47"/>
      <c r="K1606" s="47"/>
      <c r="L1606" s="47"/>
      <c r="M1606" s="86"/>
      <c r="N1606" s="90"/>
      <c r="O1606" s="87">
        <f t="shared" si="395"/>
        <v>0</v>
      </c>
      <c r="P1606" s="88"/>
      <c r="Q1606" s="88"/>
      <c r="R1606" s="87">
        <f t="shared" si="396"/>
        <v>0</v>
      </c>
      <c r="S1606" s="88"/>
      <c r="T1606" s="88"/>
      <c r="U1606" s="87">
        <f t="shared" si="397"/>
        <v>0</v>
      </c>
      <c r="V1606" s="324"/>
    </row>
    <row r="1607" spans="1:22" ht="42.75">
      <c r="A1607" s="81"/>
      <c r="B1607" s="369" t="s">
        <v>4408</v>
      </c>
      <c r="C1607" s="346" t="s">
        <v>2249</v>
      </c>
      <c r="D1607" s="378" t="s">
        <v>3451</v>
      </c>
      <c r="E1607" s="20" t="str">
        <f t="shared" si="394"/>
        <v>Enter value from column G to column L</v>
      </c>
      <c r="F1607" s="22"/>
      <c r="G1607" s="47"/>
      <c r="H1607" s="47"/>
      <c r="I1607" s="47"/>
      <c r="J1607" s="47"/>
      <c r="K1607" s="47"/>
      <c r="L1607" s="47"/>
      <c r="M1607" s="86"/>
      <c r="N1607" s="90"/>
      <c r="O1607" s="87">
        <f t="shared" si="395"/>
        <v>0</v>
      </c>
      <c r="P1607" s="88"/>
      <c r="Q1607" s="88"/>
      <c r="R1607" s="87">
        <f t="shared" si="396"/>
        <v>0</v>
      </c>
      <c r="S1607" s="88"/>
      <c r="T1607" s="88"/>
      <c r="U1607" s="87">
        <f t="shared" si="397"/>
        <v>0</v>
      </c>
      <c r="V1607" s="324"/>
    </row>
    <row r="1608" spans="1:22" ht="42.75">
      <c r="A1608" s="81"/>
      <c r="B1608" s="369" t="s">
        <v>4409</v>
      </c>
      <c r="C1608" s="346" t="s">
        <v>2250</v>
      </c>
      <c r="D1608" s="378" t="s">
        <v>3451</v>
      </c>
      <c r="E1608" s="20" t="str">
        <f t="shared" si="394"/>
        <v>Enter value from column G to column L</v>
      </c>
      <c r="F1608" s="22"/>
      <c r="G1608" s="47"/>
      <c r="H1608" s="47"/>
      <c r="I1608" s="47"/>
      <c r="J1608" s="47"/>
      <c r="K1608" s="47"/>
      <c r="L1608" s="47"/>
      <c r="M1608" s="86"/>
      <c r="N1608" s="90"/>
      <c r="O1608" s="87">
        <f t="shared" si="395"/>
        <v>0</v>
      </c>
      <c r="P1608" s="88"/>
      <c r="Q1608" s="88"/>
      <c r="R1608" s="87">
        <f t="shared" si="396"/>
        <v>0</v>
      </c>
      <c r="S1608" s="88"/>
      <c r="T1608" s="88"/>
      <c r="U1608" s="87">
        <f t="shared" si="397"/>
        <v>0</v>
      </c>
      <c r="V1608" s="324"/>
    </row>
    <row r="1609" spans="1:22" ht="42.75">
      <c r="A1609" s="81"/>
      <c r="B1609" s="369" t="s">
        <v>4410</v>
      </c>
      <c r="C1609" s="346" t="s">
        <v>2251</v>
      </c>
      <c r="D1609" s="378" t="s">
        <v>3451</v>
      </c>
      <c r="E1609" s="20" t="str">
        <f t="shared" si="394"/>
        <v>Enter value from column G to column L</v>
      </c>
      <c r="F1609" s="22"/>
      <c r="G1609" s="47"/>
      <c r="H1609" s="47"/>
      <c r="I1609" s="47"/>
      <c r="J1609" s="47"/>
      <c r="K1609" s="47"/>
      <c r="L1609" s="47"/>
      <c r="M1609" s="86"/>
      <c r="N1609" s="90"/>
      <c r="O1609" s="87">
        <f t="shared" si="395"/>
        <v>0</v>
      </c>
      <c r="P1609" s="88"/>
      <c r="Q1609" s="88"/>
      <c r="R1609" s="87">
        <f t="shared" si="396"/>
        <v>0</v>
      </c>
      <c r="S1609" s="88"/>
      <c r="T1609" s="88"/>
      <c r="U1609" s="87">
        <f t="shared" si="397"/>
        <v>0</v>
      </c>
      <c r="V1609" s="324"/>
    </row>
    <row r="1610" spans="1:22" ht="42.75">
      <c r="A1610" s="81"/>
      <c r="B1610" s="369" t="s">
        <v>4411</v>
      </c>
      <c r="C1610" s="346" t="s">
        <v>2252</v>
      </c>
      <c r="D1610" s="378" t="s">
        <v>3451</v>
      </c>
      <c r="E1610" s="20" t="str">
        <f t="shared" si="394"/>
        <v>Enter value from column G to column L</v>
      </c>
      <c r="F1610" s="22"/>
      <c r="G1610" s="47"/>
      <c r="H1610" s="47"/>
      <c r="I1610" s="47"/>
      <c r="J1610" s="47"/>
      <c r="K1610" s="47"/>
      <c r="L1610" s="47"/>
      <c r="M1610" s="86"/>
      <c r="N1610" s="90"/>
      <c r="O1610" s="87">
        <f t="shared" si="395"/>
        <v>0</v>
      </c>
      <c r="P1610" s="88"/>
      <c r="Q1610" s="88"/>
      <c r="R1610" s="87">
        <f t="shared" si="396"/>
        <v>0</v>
      </c>
      <c r="S1610" s="88"/>
      <c r="T1610" s="88"/>
      <c r="U1610" s="87">
        <f t="shared" si="397"/>
        <v>0</v>
      </c>
      <c r="V1610" s="324"/>
    </row>
    <row r="1611" spans="1:22" ht="28.5">
      <c r="A1611" s="81"/>
      <c r="B1611" s="369" t="s">
        <v>4412</v>
      </c>
      <c r="C1611" s="346" t="s">
        <v>2253</v>
      </c>
      <c r="D1611" s="378" t="s">
        <v>3451</v>
      </c>
      <c r="E1611" s="20" t="str">
        <f t="shared" si="394"/>
        <v>Enter value from column G to column L</v>
      </c>
      <c r="F1611" s="22"/>
      <c r="G1611" s="47"/>
      <c r="H1611" s="47"/>
      <c r="I1611" s="47"/>
      <c r="J1611" s="47"/>
      <c r="K1611" s="47"/>
      <c r="L1611" s="47"/>
      <c r="M1611" s="86"/>
      <c r="N1611" s="90"/>
      <c r="O1611" s="87">
        <f t="shared" si="395"/>
        <v>0</v>
      </c>
      <c r="P1611" s="88"/>
      <c r="Q1611" s="88"/>
      <c r="R1611" s="87">
        <f t="shared" si="396"/>
        <v>0</v>
      </c>
      <c r="S1611" s="88"/>
      <c r="T1611" s="88"/>
      <c r="U1611" s="87">
        <f t="shared" si="397"/>
        <v>0</v>
      </c>
      <c r="V1611" s="324"/>
    </row>
    <row r="1612" spans="1:22" ht="28.5">
      <c r="A1612" s="81"/>
      <c r="B1612" s="369" t="s">
        <v>4413</v>
      </c>
      <c r="C1612" s="346" t="s">
        <v>2254</v>
      </c>
      <c r="D1612" s="378" t="s">
        <v>3451</v>
      </c>
      <c r="E1612" s="20" t="str">
        <f t="shared" si="394"/>
        <v>Enter value from column G to column L</v>
      </c>
      <c r="F1612" s="22"/>
      <c r="G1612" s="47"/>
      <c r="H1612" s="47"/>
      <c r="I1612" s="47"/>
      <c r="J1612" s="47"/>
      <c r="K1612" s="47"/>
      <c r="L1612" s="47"/>
      <c r="M1612" s="86"/>
      <c r="N1612" s="90"/>
      <c r="O1612" s="87">
        <f t="shared" si="395"/>
        <v>0</v>
      </c>
      <c r="P1612" s="88"/>
      <c r="Q1612" s="88"/>
      <c r="R1612" s="87">
        <f t="shared" si="396"/>
        <v>0</v>
      </c>
      <c r="S1612" s="88"/>
      <c r="T1612" s="88"/>
      <c r="U1612" s="87">
        <f t="shared" si="397"/>
        <v>0</v>
      </c>
      <c r="V1612" s="324"/>
    </row>
    <row r="1613" spans="1:22" ht="42.75">
      <c r="A1613" s="81"/>
      <c r="B1613" s="369" t="s">
        <v>4414</v>
      </c>
      <c r="C1613" s="346" t="s">
        <v>2255</v>
      </c>
      <c r="D1613" s="378" t="s">
        <v>3451</v>
      </c>
      <c r="E1613" s="20" t="str">
        <f t="shared" si="394"/>
        <v>Enter value from column G to column L</v>
      </c>
      <c r="F1613" s="22"/>
      <c r="G1613" s="47"/>
      <c r="H1613" s="47"/>
      <c r="I1613" s="47"/>
      <c r="J1613" s="47"/>
      <c r="K1613" s="47"/>
      <c r="L1613" s="47"/>
      <c r="M1613" s="86"/>
      <c r="N1613" s="90"/>
      <c r="O1613" s="87">
        <f t="shared" si="395"/>
        <v>0</v>
      </c>
      <c r="P1613" s="88"/>
      <c r="Q1613" s="88"/>
      <c r="R1613" s="87">
        <f t="shared" si="396"/>
        <v>0</v>
      </c>
      <c r="S1613" s="88"/>
      <c r="T1613" s="88"/>
      <c r="U1613" s="87">
        <f t="shared" si="397"/>
        <v>0</v>
      </c>
      <c r="V1613" s="324"/>
    </row>
    <row r="1614" spans="1:22" ht="42.75">
      <c r="A1614" s="81"/>
      <c r="B1614" s="369" t="s">
        <v>4415</v>
      </c>
      <c r="C1614" s="346" t="s">
        <v>2256</v>
      </c>
      <c r="D1614" s="378" t="s">
        <v>3451</v>
      </c>
      <c r="E1614" s="20" t="str">
        <f t="shared" si="394"/>
        <v>Enter value from column G to column L</v>
      </c>
      <c r="F1614" s="22"/>
      <c r="G1614" s="47"/>
      <c r="H1614" s="47"/>
      <c r="I1614" s="47"/>
      <c r="J1614" s="47"/>
      <c r="K1614" s="47"/>
      <c r="L1614" s="47"/>
      <c r="M1614" s="86"/>
      <c r="N1614" s="90"/>
      <c r="O1614" s="87">
        <f t="shared" si="395"/>
        <v>0</v>
      </c>
      <c r="P1614" s="88"/>
      <c r="Q1614" s="88"/>
      <c r="R1614" s="87">
        <f t="shared" si="396"/>
        <v>0</v>
      </c>
      <c r="S1614" s="88"/>
      <c r="T1614" s="88"/>
      <c r="U1614" s="87">
        <f t="shared" si="397"/>
        <v>0</v>
      </c>
      <c r="V1614" s="324"/>
    </row>
    <row r="1615" spans="1:22" ht="28.5">
      <c r="A1615" s="81"/>
      <c r="B1615" s="369" t="s">
        <v>4416</v>
      </c>
      <c r="C1615" s="346" t="s">
        <v>2257</v>
      </c>
      <c r="D1615" s="378" t="s">
        <v>3451</v>
      </c>
      <c r="E1615" s="20" t="str">
        <f t="shared" si="394"/>
        <v>Enter value from column G to column L</v>
      </c>
      <c r="F1615" s="22"/>
      <c r="G1615" s="47"/>
      <c r="H1615" s="47"/>
      <c r="I1615" s="47"/>
      <c r="J1615" s="47"/>
      <c r="K1615" s="47"/>
      <c r="L1615" s="47"/>
      <c r="M1615" s="86"/>
      <c r="N1615" s="90"/>
      <c r="O1615" s="87">
        <f t="shared" si="395"/>
        <v>0</v>
      </c>
      <c r="P1615" s="88"/>
      <c r="Q1615" s="88"/>
      <c r="R1615" s="87">
        <f t="shared" si="396"/>
        <v>0</v>
      </c>
      <c r="S1615" s="88"/>
      <c r="T1615" s="88"/>
      <c r="U1615" s="87">
        <f t="shared" si="397"/>
        <v>0</v>
      </c>
      <c r="V1615" s="324"/>
    </row>
    <row r="1616" spans="1:22" ht="42.75">
      <c r="A1616" s="81"/>
      <c r="B1616" s="369" t="s">
        <v>4417</v>
      </c>
      <c r="C1616" s="346" t="s">
        <v>2258</v>
      </c>
      <c r="D1616" s="378" t="s">
        <v>3451</v>
      </c>
      <c r="E1616" s="20" t="str">
        <f t="shared" si="394"/>
        <v>Enter value from column G to column L</v>
      </c>
      <c r="F1616" s="22"/>
      <c r="G1616" s="47"/>
      <c r="H1616" s="47"/>
      <c r="I1616" s="47"/>
      <c r="J1616" s="47"/>
      <c r="K1616" s="47"/>
      <c r="L1616" s="47"/>
      <c r="M1616" s="86"/>
      <c r="N1616" s="90"/>
      <c r="O1616" s="87">
        <f t="shared" si="395"/>
        <v>0</v>
      </c>
      <c r="P1616" s="88"/>
      <c r="Q1616" s="88"/>
      <c r="R1616" s="87">
        <f t="shared" si="396"/>
        <v>0</v>
      </c>
      <c r="S1616" s="88"/>
      <c r="T1616" s="88"/>
      <c r="U1616" s="87">
        <f t="shared" si="397"/>
        <v>0</v>
      </c>
      <c r="V1616" s="324"/>
    </row>
    <row r="1617" spans="1:22" ht="42.75">
      <c r="A1617" s="81"/>
      <c r="B1617" s="369" t="s">
        <v>4418</v>
      </c>
      <c r="C1617" s="346" t="s">
        <v>2259</v>
      </c>
      <c r="D1617" s="378" t="s">
        <v>3451</v>
      </c>
      <c r="E1617" s="20" t="str">
        <f t="shared" si="394"/>
        <v>Enter value from column G to column L</v>
      </c>
      <c r="F1617" s="22"/>
      <c r="G1617" s="47"/>
      <c r="H1617" s="47"/>
      <c r="I1617" s="47"/>
      <c r="J1617" s="47"/>
      <c r="K1617" s="47"/>
      <c r="L1617" s="47"/>
      <c r="M1617" s="86"/>
      <c r="N1617" s="90"/>
      <c r="O1617" s="87">
        <f t="shared" si="395"/>
        <v>0</v>
      </c>
      <c r="P1617" s="88"/>
      <c r="Q1617" s="88"/>
      <c r="R1617" s="87">
        <f t="shared" si="396"/>
        <v>0</v>
      </c>
      <c r="S1617" s="88"/>
      <c r="T1617" s="88"/>
      <c r="U1617" s="87">
        <f t="shared" si="397"/>
        <v>0</v>
      </c>
      <c r="V1617" s="324"/>
    </row>
    <row r="1618" spans="1:22" ht="42.75">
      <c r="A1618" s="81"/>
      <c r="B1618" s="369" t="s">
        <v>4419</v>
      </c>
      <c r="C1618" s="346" t="s">
        <v>2260</v>
      </c>
      <c r="D1618" s="378" t="s">
        <v>3451</v>
      </c>
      <c r="E1618" s="20" t="str">
        <f t="shared" si="394"/>
        <v>Enter value from column G to column L</v>
      </c>
      <c r="F1618" s="22"/>
      <c r="G1618" s="47"/>
      <c r="H1618" s="47"/>
      <c r="I1618" s="47"/>
      <c r="J1618" s="47"/>
      <c r="K1618" s="47"/>
      <c r="L1618" s="47"/>
      <c r="M1618" s="86"/>
      <c r="N1618" s="90"/>
      <c r="O1618" s="87">
        <f t="shared" si="395"/>
        <v>0</v>
      </c>
      <c r="P1618" s="88"/>
      <c r="Q1618" s="88"/>
      <c r="R1618" s="87">
        <f t="shared" si="396"/>
        <v>0</v>
      </c>
      <c r="S1618" s="88"/>
      <c r="T1618" s="88"/>
      <c r="U1618" s="87">
        <f t="shared" si="397"/>
        <v>0</v>
      </c>
      <c r="V1618" s="324"/>
    </row>
    <row r="1619" spans="1:22" ht="42.75">
      <c r="A1619" s="81"/>
      <c r="B1619" s="369" t="s">
        <v>4420</v>
      </c>
      <c r="C1619" s="346" t="s">
        <v>2261</v>
      </c>
      <c r="D1619" s="378" t="s">
        <v>3451</v>
      </c>
      <c r="E1619" s="20" t="str">
        <f t="shared" si="394"/>
        <v>Enter value from column G to column L</v>
      </c>
      <c r="F1619" s="22"/>
      <c r="G1619" s="47"/>
      <c r="H1619" s="47"/>
      <c r="I1619" s="47"/>
      <c r="J1619" s="47"/>
      <c r="K1619" s="47"/>
      <c r="L1619" s="47"/>
      <c r="M1619" s="86"/>
      <c r="N1619" s="90"/>
      <c r="O1619" s="87">
        <f t="shared" si="395"/>
        <v>0</v>
      </c>
      <c r="P1619" s="88"/>
      <c r="Q1619" s="88"/>
      <c r="R1619" s="87">
        <f t="shared" si="396"/>
        <v>0</v>
      </c>
      <c r="S1619" s="88"/>
      <c r="T1619" s="88"/>
      <c r="U1619" s="87">
        <f t="shared" si="397"/>
        <v>0</v>
      </c>
      <c r="V1619" s="324"/>
    </row>
    <row r="1620" spans="1:22" ht="42.75">
      <c r="A1620" s="81"/>
      <c r="B1620" s="369" t="s">
        <v>4421</v>
      </c>
      <c r="C1620" s="346" t="s">
        <v>2262</v>
      </c>
      <c r="D1620" s="378" t="s">
        <v>3451</v>
      </c>
      <c r="E1620" s="20" t="str">
        <f t="shared" si="394"/>
        <v>Enter value from column G to column L</v>
      </c>
      <c r="F1620" s="22"/>
      <c r="G1620" s="47"/>
      <c r="H1620" s="47"/>
      <c r="I1620" s="47"/>
      <c r="J1620" s="47"/>
      <c r="K1620" s="47"/>
      <c r="L1620" s="47"/>
      <c r="M1620" s="86"/>
      <c r="N1620" s="90"/>
      <c r="O1620" s="87">
        <f t="shared" si="395"/>
        <v>0</v>
      </c>
      <c r="P1620" s="88"/>
      <c r="Q1620" s="88"/>
      <c r="R1620" s="87">
        <f t="shared" si="396"/>
        <v>0</v>
      </c>
      <c r="S1620" s="88"/>
      <c r="T1620" s="88"/>
      <c r="U1620" s="87">
        <f t="shared" si="397"/>
        <v>0</v>
      </c>
      <c r="V1620" s="324"/>
    </row>
    <row r="1621" spans="1:22" ht="42.75">
      <c r="A1621" s="81"/>
      <c r="B1621" s="369" t="s">
        <v>4422</v>
      </c>
      <c r="C1621" s="346" t="s">
        <v>2263</v>
      </c>
      <c r="D1621" s="378" t="s">
        <v>3451</v>
      </c>
      <c r="E1621" s="20" t="str">
        <f t="shared" si="394"/>
        <v>Enter value from column G to column L</v>
      </c>
      <c r="F1621" s="22"/>
      <c r="G1621" s="47"/>
      <c r="H1621" s="47"/>
      <c r="I1621" s="47"/>
      <c r="J1621" s="47"/>
      <c r="K1621" s="47"/>
      <c r="L1621" s="47"/>
      <c r="M1621" s="86"/>
      <c r="N1621" s="90"/>
      <c r="O1621" s="87">
        <f t="shared" si="395"/>
        <v>0</v>
      </c>
      <c r="P1621" s="88"/>
      <c r="Q1621" s="88"/>
      <c r="R1621" s="87">
        <f t="shared" si="396"/>
        <v>0</v>
      </c>
      <c r="S1621" s="88"/>
      <c r="T1621" s="88"/>
      <c r="U1621" s="87">
        <f t="shared" si="397"/>
        <v>0</v>
      </c>
      <c r="V1621" s="324"/>
    </row>
    <row r="1622" spans="1:22" ht="42.75">
      <c r="A1622" s="81"/>
      <c r="B1622" s="369" t="s">
        <v>4423</v>
      </c>
      <c r="C1622" s="346" t="s">
        <v>2264</v>
      </c>
      <c r="D1622" s="378" t="s">
        <v>3451</v>
      </c>
      <c r="E1622" s="20" t="str">
        <f t="shared" si="394"/>
        <v>Enter value from column G to column L</v>
      </c>
      <c r="F1622" s="22"/>
      <c r="G1622" s="47"/>
      <c r="H1622" s="47"/>
      <c r="I1622" s="47"/>
      <c r="J1622" s="47"/>
      <c r="K1622" s="47"/>
      <c r="L1622" s="47"/>
      <c r="M1622" s="86"/>
      <c r="N1622" s="90"/>
      <c r="O1622" s="87">
        <f t="shared" si="395"/>
        <v>0</v>
      </c>
      <c r="P1622" s="88"/>
      <c r="Q1622" s="88"/>
      <c r="R1622" s="87">
        <f t="shared" si="396"/>
        <v>0</v>
      </c>
      <c r="S1622" s="88"/>
      <c r="T1622" s="88"/>
      <c r="U1622" s="87">
        <f t="shared" si="397"/>
        <v>0</v>
      </c>
      <c r="V1622" s="324"/>
    </row>
    <row r="1623" spans="1:22" ht="42.75">
      <c r="A1623" s="81"/>
      <c r="B1623" s="369" t="s">
        <v>4424</v>
      </c>
      <c r="C1623" s="346" t="s">
        <v>2265</v>
      </c>
      <c r="D1623" s="378" t="s">
        <v>3451</v>
      </c>
      <c r="E1623" s="20" t="str">
        <f t="shared" ref="E1623:E1640" si="398">IF((COUNT(G1623:L1623)=0),"Enter value from column G to column L",SUM(G1623:L1623))</f>
        <v>Enter value from column G to column L</v>
      </c>
      <c r="F1623" s="22"/>
      <c r="G1623" s="47"/>
      <c r="H1623" s="47"/>
      <c r="I1623" s="47"/>
      <c r="J1623" s="47"/>
      <c r="K1623" s="47"/>
      <c r="L1623" s="47"/>
      <c r="M1623" s="86"/>
      <c r="N1623" s="90"/>
      <c r="O1623" s="87">
        <f t="shared" ref="O1623:O1640" si="399">N1623</f>
        <v>0</v>
      </c>
      <c r="P1623" s="88"/>
      <c r="Q1623" s="88"/>
      <c r="R1623" s="87">
        <f t="shared" ref="R1623:R1640" si="400">Q1623</f>
        <v>0</v>
      </c>
      <c r="S1623" s="88"/>
      <c r="T1623" s="88"/>
      <c r="U1623" s="87">
        <f t="shared" ref="U1623:U1640" si="401">T1623</f>
        <v>0</v>
      </c>
      <c r="V1623" s="324"/>
    </row>
    <row r="1624" spans="1:22" ht="42.75">
      <c r="A1624" s="81"/>
      <c r="B1624" s="369" t="s">
        <v>4425</v>
      </c>
      <c r="C1624" s="346" t="s">
        <v>2266</v>
      </c>
      <c r="D1624" s="378" t="s">
        <v>3451</v>
      </c>
      <c r="E1624" s="20" t="str">
        <f t="shared" si="398"/>
        <v>Enter value from column G to column L</v>
      </c>
      <c r="F1624" s="22"/>
      <c r="G1624" s="47"/>
      <c r="H1624" s="47"/>
      <c r="I1624" s="47"/>
      <c r="J1624" s="47"/>
      <c r="K1624" s="47"/>
      <c r="L1624" s="47"/>
      <c r="M1624" s="86"/>
      <c r="N1624" s="90"/>
      <c r="O1624" s="87">
        <f t="shared" si="399"/>
        <v>0</v>
      </c>
      <c r="P1624" s="88"/>
      <c r="Q1624" s="88"/>
      <c r="R1624" s="87">
        <f t="shared" si="400"/>
        <v>0</v>
      </c>
      <c r="S1624" s="88"/>
      <c r="T1624" s="88"/>
      <c r="U1624" s="87">
        <f t="shared" si="401"/>
        <v>0</v>
      </c>
      <c r="V1624" s="324"/>
    </row>
    <row r="1625" spans="1:22" ht="42.75">
      <c r="A1625" s="81"/>
      <c r="B1625" s="369" t="s">
        <v>4426</v>
      </c>
      <c r="C1625" s="346" t="s">
        <v>2267</v>
      </c>
      <c r="D1625" s="378" t="s">
        <v>3451</v>
      </c>
      <c r="E1625" s="20" t="str">
        <f t="shared" si="398"/>
        <v>Enter value from column G to column L</v>
      </c>
      <c r="F1625" s="22"/>
      <c r="G1625" s="47"/>
      <c r="H1625" s="47"/>
      <c r="I1625" s="47"/>
      <c r="J1625" s="47"/>
      <c r="K1625" s="47"/>
      <c r="L1625" s="47"/>
      <c r="M1625" s="86"/>
      <c r="N1625" s="90"/>
      <c r="O1625" s="87">
        <f t="shared" si="399"/>
        <v>0</v>
      </c>
      <c r="P1625" s="88"/>
      <c r="Q1625" s="88"/>
      <c r="R1625" s="87">
        <f t="shared" si="400"/>
        <v>0</v>
      </c>
      <c r="S1625" s="88"/>
      <c r="T1625" s="88"/>
      <c r="U1625" s="87">
        <f t="shared" si="401"/>
        <v>0</v>
      </c>
      <c r="V1625" s="324"/>
    </row>
    <row r="1626" spans="1:22" ht="42.75">
      <c r="A1626" s="81"/>
      <c r="B1626" s="369" t="s">
        <v>4427</v>
      </c>
      <c r="C1626" s="346" t="s">
        <v>3491</v>
      </c>
      <c r="D1626" s="378" t="s">
        <v>3451</v>
      </c>
      <c r="E1626" s="20" t="str">
        <f t="shared" si="398"/>
        <v>Enter value from column G to column L</v>
      </c>
      <c r="F1626" s="22"/>
      <c r="G1626" s="47"/>
      <c r="H1626" s="47"/>
      <c r="I1626" s="47"/>
      <c r="J1626" s="47"/>
      <c r="K1626" s="47"/>
      <c r="L1626" s="47"/>
      <c r="M1626" s="86"/>
      <c r="N1626" s="90"/>
      <c r="O1626" s="87">
        <f t="shared" si="399"/>
        <v>0</v>
      </c>
      <c r="P1626" s="88"/>
      <c r="Q1626" s="88"/>
      <c r="R1626" s="87">
        <f t="shared" si="400"/>
        <v>0</v>
      </c>
      <c r="S1626" s="88"/>
      <c r="T1626" s="88"/>
      <c r="U1626" s="87">
        <f t="shared" si="401"/>
        <v>0</v>
      </c>
      <c r="V1626" s="324"/>
    </row>
    <row r="1627" spans="1:22" ht="42.75">
      <c r="A1627" s="81"/>
      <c r="B1627" s="369" t="s">
        <v>4428</v>
      </c>
      <c r="C1627" s="346" t="s">
        <v>3492</v>
      </c>
      <c r="D1627" s="378" t="s">
        <v>3451</v>
      </c>
      <c r="E1627" s="20" t="str">
        <f t="shared" si="398"/>
        <v>Enter value from column G to column L</v>
      </c>
      <c r="F1627" s="22"/>
      <c r="G1627" s="47"/>
      <c r="H1627" s="47"/>
      <c r="I1627" s="47"/>
      <c r="J1627" s="47"/>
      <c r="K1627" s="47"/>
      <c r="L1627" s="47"/>
      <c r="M1627" s="86"/>
      <c r="N1627" s="90"/>
      <c r="O1627" s="87">
        <f t="shared" si="399"/>
        <v>0</v>
      </c>
      <c r="P1627" s="88"/>
      <c r="Q1627" s="88"/>
      <c r="R1627" s="87">
        <f t="shared" si="400"/>
        <v>0</v>
      </c>
      <c r="S1627" s="88"/>
      <c r="T1627" s="88"/>
      <c r="U1627" s="87">
        <f t="shared" si="401"/>
        <v>0</v>
      </c>
      <c r="V1627" s="324"/>
    </row>
    <row r="1628" spans="1:22" ht="42.75">
      <c r="A1628" s="81"/>
      <c r="B1628" s="369" t="s">
        <v>4429</v>
      </c>
      <c r="C1628" s="346" t="s">
        <v>3493</v>
      </c>
      <c r="D1628" s="378" t="s">
        <v>3451</v>
      </c>
      <c r="E1628" s="20" t="str">
        <f t="shared" si="398"/>
        <v>Enter value from column G to column L</v>
      </c>
      <c r="F1628" s="22"/>
      <c r="G1628" s="47"/>
      <c r="H1628" s="47"/>
      <c r="I1628" s="47"/>
      <c r="J1628" s="47"/>
      <c r="K1628" s="47"/>
      <c r="L1628" s="47"/>
      <c r="M1628" s="86"/>
      <c r="N1628" s="90"/>
      <c r="O1628" s="87">
        <f t="shared" si="399"/>
        <v>0</v>
      </c>
      <c r="P1628" s="88"/>
      <c r="Q1628" s="88"/>
      <c r="R1628" s="87">
        <f t="shared" si="400"/>
        <v>0</v>
      </c>
      <c r="S1628" s="88"/>
      <c r="T1628" s="88"/>
      <c r="U1628" s="87">
        <f t="shared" si="401"/>
        <v>0</v>
      </c>
      <c r="V1628" s="324"/>
    </row>
    <row r="1629" spans="1:22" ht="42.75">
      <c r="A1629" s="81"/>
      <c r="B1629" s="369" t="s">
        <v>4430</v>
      </c>
      <c r="C1629" s="346" t="s">
        <v>3494</v>
      </c>
      <c r="D1629" s="378" t="s">
        <v>3451</v>
      </c>
      <c r="E1629" s="20" t="str">
        <f t="shared" si="398"/>
        <v>Enter value from column G to column L</v>
      </c>
      <c r="F1629" s="22"/>
      <c r="G1629" s="47"/>
      <c r="H1629" s="47"/>
      <c r="I1629" s="47"/>
      <c r="J1629" s="47"/>
      <c r="K1629" s="47"/>
      <c r="L1629" s="47"/>
      <c r="M1629" s="86"/>
      <c r="N1629" s="90"/>
      <c r="O1629" s="87">
        <f t="shared" si="399"/>
        <v>0</v>
      </c>
      <c r="P1629" s="88"/>
      <c r="Q1629" s="88"/>
      <c r="R1629" s="87">
        <f t="shared" si="400"/>
        <v>0</v>
      </c>
      <c r="S1629" s="88"/>
      <c r="T1629" s="88"/>
      <c r="U1629" s="87">
        <f t="shared" si="401"/>
        <v>0</v>
      </c>
      <c r="V1629" s="324"/>
    </row>
    <row r="1630" spans="1:22" ht="42.75">
      <c r="A1630" s="81"/>
      <c r="B1630" s="369" t="s">
        <v>4431</v>
      </c>
      <c r="C1630" s="346" t="s">
        <v>3495</v>
      </c>
      <c r="D1630" s="378" t="s">
        <v>3451</v>
      </c>
      <c r="E1630" s="20" t="str">
        <f t="shared" si="398"/>
        <v>Enter value from column G to column L</v>
      </c>
      <c r="F1630" s="22"/>
      <c r="G1630" s="47"/>
      <c r="H1630" s="47"/>
      <c r="I1630" s="47"/>
      <c r="J1630" s="47"/>
      <c r="K1630" s="47"/>
      <c r="L1630" s="47"/>
      <c r="M1630" s="86"/>
      <c r="N1630" s="90"/>
      <c r="O1630" s="87">
        <f t="shared" si="399"/>
        <v>0</v>
      </c>
      <c r="P1630" s="88"/>
      <c r="Q1630" s="88"/>
      <c r="R1630" s="87">
        <f t="shared" si="400"/>
        <v>0</v>
      </c>
      <c r="S1630" s="88"/>
      <c r="T1630" s="88"/>
      <c r="U1630" s="87">
        <f t="shared" si="401"/>
        <v>0</v>
      </c>
      <c r="V1630" s="324"/>
    </row>
    <row r="1631" spans="1:22" ht="42.75">
      <c r="A1631" s="81"/>
      <c r="B1631" s="369" t="s">
        <v>4432</v>
      </c>
      <c r="C1631" s="346" t="s">
        <v>3496</v>
      </c>
      <c r="D1631" s="378" t="s">
        <v>3451</v>
      </c>
      <c r="E1631" s="20" t="str">
        <f t="shared" si="398"/>
        <v>Enter value from column G to column L</v>
      </c>
      <c r="F1631" s="22"/>
      <c r="G1631" s="47"/>
      <c r="H1631" s="47"/>
      <c r="I1631" s="47"/>
      <c r="J1631" s="47"/>
      <c r="K1631" s="47"/>
      <c r="L1631" s="47"/>
      <c r="M1631" s="86"/>
      <c r="N1631" s="90"/>
      <c r="O1631" s="87">
        <f t="shared" si="399"/>
        <v>0</v>
      </c>
      <c r="P1631" s="88"/>
      <c r="Q1631" s="88"/>
      <c r="R1631" s="87">
        <f t="shared" si="400"/>
        <v>0</v>
      </c>
      <c r="S1631" s="88"/>
      <c r="T1631" s="88"/>
      <c r="U1631" s="87">
        <f t="shared" si="401"/>
        <v>0</v>
      </c>
      <c r="V1631" s="324"/>
    </row>
    <row r="1632" spans="1:22" ht="42.75">
      <c r="A1632" s="81"/>
      <c r="B1632" s="369" t="s">
        <v>4433</v>
      </c>
      <c r="C1632" s="346" t="s">
        <v>3497</v>
      </c>
      <c r="D1632" s="378" t="s">
        <v>3451</v>
      </c>
      <c r="E1632" s="20" t="str">
        <f t="shared" si="398"/>
        <v>Enter value from column G to column L</v>
      </c>
      <c r="F1632" s="22"/>
      <c r="G1632" s="47"/>
      <c r="H1632" s="47"/>
      <c r="I1632" s="47"/>
      <c r="J1632" s="47"/>
      <c r="K1632" s="47"/>
      <c r="L1632" s="47"/>
      <c r="M1632" s="86"/>
      <c r="N1632" s="90"/>
      <c r="O1632" s="87">
        <f t="shared" si="399"/>
        <v>0</v>
      </c>
      <c r="P1632" s="88"/>
      <c r="Q1632" s="88"/>
      <c r="R1632" s="87">
        <f t="shared" si="400"/>
        <v>0</v>
      </c>
      <c r="S1632" s="88"/>
      <c r="T1632" s="88"/>
      <c r="U1632" s="87">
        <f t="shared" si="401"/>
        <v>0</v>
      </c>
      <c r="V1632" s="324"/>
    </row>
    <row r="1633" spans="1:22" ht="57">
      <c r="A1633" s="81"/>
      <c r="B1633" s="369" t="s">
        <v>4434</v>
      </c>
      <c r="C1633" s="346" t="s">
        <v>3498</v>
      </c>
      <c r="D1633" s="378" t="s">
        <v>3451</v>
      </c>
      <c r="E1633" s="20" t="str">
        <f t="shared" si="398"/>
        <v>Enter value from column G to column L</v>
      </c>
      <c r="F1633" s="22"/>
      <c r="G1633" s="47"/>
      <c r="H1633" s="47"/>
      <c r="I1633" s="47"/>
      <c r="J1633" s="47"/>
      <c r="K1633" s="47"/>
      <c r="L1633" s="47"/>
      <c r="M1633" s="86"/>
      <c r="N1633" s="90"/>
      <c r="O1633" s="87">
        <f t="shared" si="399"/>
        <v>0</v>
      </c>
      <c r="P1633" s="88"/>
      <c r="Q1633" s="88"/>
      <c r="R1633" s="87">
        <f t="shared" si="400"/>
        <v>0</v>
      </c>
      <c r="S1633" s="88"/>
      <c r="T1633" s="88"/>
      <c r="U1633" s="87">
        <f t="shared" si="401"/>
        <v>0</v>
      </c>
      <c r="V1633" s="324"/>
    </row>
    <row r="1634" spans="1:22" ht="57">
      <c r="A1634" s="81"/>
      <c r="B1634" s="369" t="s">
        <v>4435</v>
      </c>
      <c r="C1634" s="346" t="s">
        <v>3499</v>
      </c>
      <c r="D1634" s="378" t="s">
        <v>3451</v>
      </c>
      <c r="E1634" s="20" t="str">
        <f t="shared" si="398"/>
        <v>Enter value from column G to column L</v>
      </c>
      <c r="F1634" s="22"/>
      <c r="G1634" s="47"/>
      <c r="H1634" s="47"/>
      <c r="I1634" s="47"/>
      <c r="J1634" s="47"/>
      <c r="K1634" s="47"/>
      <c r="L1634" s="47"/>
      <c r="M1634" s="86"/>
      <c r="N1634" s="90"/>
      <c r="O1634" s="87">
        <f t="shared" si="399"/>
        <v>0</v>
      </c>
      <c r="P1634" s="88"/>
      <c r="Q1634" s="88"/>
      <c r="R1634" s="87">
        <f t="shared" si="400"/>
        <v>0</v>
      </c>
      <c r="S1634" s="88"/>
      <c r="T1634" s="88"/>
      <c r="U1634" s="87">
        <f t="shared" si="401"/>
        <v>0</v>
      </c>
      <c r="V1634" s="324"/>
    </row>
    <row r="1635" spans="1:22" ht="42.75">
      <c r="A1635" s="81"/>
      <c r="B1635" s="369" t="s">
        <v>4436</v>
      </c>
      <c r="C1635" s="346" t="s">
        <v>3500</v>
      </c>
      <c r="D1635" s="378" t="s">
        <v>3451</v>
      </c>
      <c r="E1635" s="20" t="str">
        <f t="shared" si="398"/>
        <v>Enter value from column G to column L</v>
      </c>
      <c r="F1635" s="22"/>
      <c r="G1635" s="47"/>
      <c r="H1635" s="47"/>
      <c r="I1635" s="47"/>
      <c r="J1635" s="47"/>
      <c r="K1635" s="47"/>
      <c r="L1635" s="47"/>
      <c r="M1635" s="86"/>
      <c r="N1635" s="90"/>
      <c r="O1635" s="87">
        <f t="shared" si="399"/>
        <v>0</v>
      </c>
      <c r="P1635" s="88"/>
      <c r="Q1635" s="88"/>
      <c r="R1635" s="87">
        <f t="shared" si="400"/>
        <v>0</v>
      </c>
      <c r="S1635" s="88"/>
      <c r="T1635" s="88"/>
      <c r="U1635" s="87">
        <f t="shared" si="401"/>
        <v>0</v>
      </c>
      <c r="V1635" s="324"/>
    </row>
    <row r="1636" spans="1:22" ht="42.75">
      <c r="A1636" s="81"/>
      <c r="B1636" s="369" t="s">
        <v>4437</v>
      </c>
      <c r="C1636" s="346" t="s">
        <v>3501</v>
      </c>
      <c r="D1636" s="378" t="s">
        <v>3451</v>
      </c>
      <c r="E1636" s="20" t="str">
        <f t="shared" si="398"/>
        <v>Enter value from column G to column L</v>
      </c>
      <c r="F1636" s="22"/>
      <c r="G1636" s="47"/>
      <c r="H1636" s="47"/>
      <c r="I1636" s="47"/>
      <c r="J1636" s="47"/>
      <c r="K1636" s="47"/>
      <c r="L1636" s="47"/>
      <c r="M1636" s="86"/>
      <c r="N1636" s="90"/>
      <c r="O1636" s="87">
        <f t="shared" si="399"/>
        <v>0</v>
      </c>
      <c r="P1636" s="88"/>
      <c r="Q1636" s="88"/>
      <c r="R1636" s="87">
        <f t="shared" si="400"/>
        <v>0</v>
      </c>
      <c r="S1636" s="88"/>
      <c r="T1636" s="88"/>
      <c r="U1636" s="87">
        <f t="shared" si="401"/>
        <v>0</v>
      </c>
      <c r="V1636" s="324"/>
    </row>
    <row r="1637" spans="1:22" ht="42.75">
      <c r="A1637" s="81"/>
      <c r="B1637" s="369" t="s">
        <v>4438</v>
      </c>
      <c r="C1637" s="346" t="s">
        <v>3502</v>
      </c>
      <c r="D1637" s="378" t="s">
        <v>3451</v>
      </c>
      <c r="E1637" s="20" t="str">
        <f t="shared" si="398"/>
        <v>Enter value from column G to column L</v>
      </c>
      <c r="F1637" s="22"/>
      <c r="G1637" s="47"/>
      <c r="H1637" s="47"/>
      <c r="I1637" s="47"/>
      <c r="J1637" s="47"/>
      <c r="K1637" s="47"/>
      <c r="L1637" s="47"/>
      <c r="M1637" s="86"/>
      <c r="N1637" s="90"/>
      <c r="O1637" s="87">
        <f t="shared" si="399"/>
        <v>0</v>
      </c>
      <c r="P1637" s="88"/>
      <c r="Q1637" s="88"/>
      <c r="R1637" s="87">
        <f t="shared" si="400"/>
        <v>0</v>
      </c>
      <c r="S1637" s="88"/>
      <c r="T1637" s="88"/>
      <c r="U1637" s="87">
        <f t="shared" si="401"/>
        <v>0</v>
      </c>
      <c r="V1637" s="324"/>
    </row>
    <row r="1638" spans="1:22" ht="57">
      <c r="A1638" s="81"/>
      <c r="B1638" s="369" t="s">
        <v>4439</v>
      </c>
      <c r="C1638" s="346" t="s">
        <v>3503</v>
      </c>
      <c r="D1638" s="378" t="s">
        <v>3451</v>
      </c>
      <c r="E1638" s="20" t="str">
        <f t="shared" si="398"/>
        <v>Enter value from column G to column L</v>
      </c>
      <c r="F1638" s="22"/>
      <c r="G1638" s="47"/>
      <c r="H1638" s="47"/>
      <c r="I1638" s="47"/>
      <c r="J1638" s="47"/>
      <c r="K1638" s="47"/>
      <c r="L1638" s="47"/>
      <c r="M1638" s="86"/>
      <c r="N1638" s="90"/>
      <c r="O1638" s="87">
        <f t="shared" si="399"/>
        <v>0</v>
      </c>
      <c r="P1638" s="88"/>
      <c r="Q1638" s="88"/>
      <c r="R1638" s="87">
        <f t="shared" si="400"/>
        <v>0</v>
      </c>
      <c r="S1638" s="88"/>
      <c r="T1638" s="88"/>
      <c r="U1638" s="87">
        <f t="shared" si="401"/>
        <v>0</v>
      </c>
      <c r="V1638" s="324"/>
    </row>
    <row r="1639" spans="1:22" ht="57">
      <c r="A1639" s="81"/>
      <c r="B1639" s="369" t="s">
        <v>4440</v>
      </c>
      <c r="C1639" s="346" t="s">
        <v>3504</v>
      </c>
      <c r="D1639" s="378" t="s">
        <v>3451</v>
      </c>
      <c r="E1639" s="20" t="str">
        <f t="shared" si="398"/>
        <v>Enter value from column G to column L</v>
      </c>
      <c r="F1639" s="22"/>
      <c r="G1639" s="47"/>
      <c r="H1639" s="47"/>
      <c r="I1639" s="47"/>
      <c r="J1639" s="47"/>
      <c r="K1639" s="47"/>
      <c r="L1639" s="47"/>
      <c r="M1639" s="86"/>
      <c r="N1639" s="90"/>
      <c r="O1639" s="87">
        <f t="shared" si="399"/>
        <v>0</v>
      </c>
      <c r="P1639" s="88"/>
      <c r="Q1639" s="88"/>
      <c r="R1639" s="87">
        <f t="shared" si="400"/>
        <v>0</v>
      </c>
      <c r="S1639" s="88"/>
      <c r="T1639" s="88"/>
      <c r="U1639" s="87">
        <f t="shared" si="401"/>
        <v>0</v>
      </c>
      <c r="V1639" s="324"/>
    </row>
    <row r="1640" spans="1:22" ht="42.75">
      <c r="A1640" s="81"/>
      <c r="B1640" s="369" t="s">
        <v>4441</v>
      </c>
      <c r="C1640" s="346" t="s">
        <v>3505</v>
      </c>
      <c r="D1640" s="378" t="s">
        <v>3451</v>
      </c>
      <c r="E1640" s="20" t="str">
        <f t="shared" si="398"/>
        <v>Enter value from column G to column L</v>
      </c>
      <c r="F1640" s="22"/>
      <c r="G1640" s="47"/>
      <c r="H1640" s="47"/>
      <c r="I1640" s="47"/>
      <c r="J1640" s="47"/>
      <c r="K1640" s="47"/>
      <c r="L1640" s="47"/>
      <c r="M1640" s="86"/>
      <c r="N1640" s="90"/>
      <c r="O1640" s="87">
        <f t="shared" si="399"/>
        <v>0</v>
      </c>
      <c r="P1640" s="88"/>
      <c r="Q1640" s="88"/>
      <c r="R1640" s="87">
        <f t="shared" si="400"/>
        <v>0</v>
      </c>
      <c r="S1640" s="88"/>
      <c r="T1640" s="88"/>
      <c r="U1640" s="87">
        <f t="shared" si="401"/>
        <v>0</v>
      </c>
      <c r="V1640" s="324"/>
    </row>
    <row r="1641" spans="1:22">
      <c r="A1641" s="81"/>
      <c r="B1641" s="369"/>
      <c r="C1641" s="346"/>
      <c r="D1641" s="378"/>
      <c r="E1641" s="254"/>
      <c r="F1641" s="253"/>
      <c r="G1641" s="255"/>
      <c r="H1641" s="255"/>
      <c r="I1641" s="255"/>
      <c r="J1641" s="255"/>
      <c r="K1641" s="255"/>
      <c r="L1641" s="255"/>
      <c r="M1641" s="85"/>
      <c r="N1641" s="260"/>
      <c r="O1641" s="253"/>
      <c r="P1641" s="253"/>
      <c r="Q1641" s="261"/>
      <c r="R1641" s="253"/>
      <c r="S1641" s="253"/>
      <c r="T1641" s="261"/>
      <c r="U1641" s="253"/>
      <c r="V1641" s="262"/>
    </row>
    <row r="1642" spans="1:22" s="72" customFormat="1" ht="30">
      <c r="A1642" s="251">
        <v>700</v>
      </c>
      <c r="B1642" s="370"/>
      <c r="C1642" s="342" t="s">
        <v>2268</v>
      </c>
      <c r="D1642" s="380"/>
      <c r="E1642" s="256"/>
      <c r="F1642" s="252"/>
      <c r="G1642" s="257"/>
      <c r="H1642" s="257"/>
      <c r="I1642" s="257"/>
      <c r="J1642" s="257"/>
      <c r="K1642" s="257"/>
      <c r="L1642" s="257"/>
      <c r="N1642" s="263"/>
      <c r="O1642" s="252"/>
      <c r="P1642" s="252"/>
      <c r="Q1642" s="264"/>
      <c r="R1642" s="252"/>
      <c r="S1642" s="252"/>
      <c r="T1642" s="264"/>
      <c r="U1642" s="252"/>
      <c r="V1642" s="265"/>
    </row>
    <row r="1643" spans="1:22" ht="28.5">
      <c r="A1643" s="81"/>
      <c r="B1643" s="369" t="s">
        <v>1990</v>
      </c>
      <c r="C1643" s="349" t="s">
        <v>2282</v>
      </c>
      <c r="D1643" s="378" t="s">
        <v>3453</v>
      </c>
      <c r="E1643" s="20" t="str">
        <f t="shared" ref="E1643:E1722" si="402">IF((COUNT(G1643:L1643)=0),"Enter value from column G to column L",SUM(G1643:L1643))</f>
        <v>Enter value from column G to column L</v>
      </c>
      <c r="F1643" s="22"/>
      <c r="G1643" s="47"/>
      <c r="H1643" s="47"/>
      <c r="I1643" s="47"/>
      <c r="J1643" s="47"/>
      <c r="K1643" s="47"/>
      <c r="L1643" s="47"/>
      <c r="M1643" s="86"/>
      <c r="N1643" s="90"/>
      <c r="O1643" s="87">
        <f t="shared" ref="O1643:O1722" si="403">N1643</f>
        <v>0</v>
      </c>
      <c r="P1643" s="88"/>
      <c r="Q1643" s="88"/>
      <c r="R1643" s="87">
        <f t="shared" ref="R1643:R1722" si="404">Q1643</f>
        <v>0</v>
      </c>
      <c r="S1643" s="88"/>
      <c r="T1643" s="88"/>
      <c r="U1643" s="87">
        <f t="shared" ref="U1643:U1722" si="405">T1643</f>
        <v>0</v>
      </c>
      <c r="V1643" s="324"/>
    </row>
    <row r="1644" spans="1:22" ht="42.75">
      <c r="A1644" s="81"/>
      <c r="B1644" s="371" t="s">
        <v>1992</v>
      </c>
      <c r="C1644" s="357" t="s">
        <v>5573</v>
      </c>
      <c r="D1644" s="381" t="s">
        <v>3454</v>
      </c>
      <c r="E1644" s="20" t="str">
        <f t="shared" si="402"/>
        <v>Enter value from column G to column L</v>
      </c>
      <c r="F1644" s="22"/>
      <c r="G1644" s="47"/>
      <c r="H1644" s="47"/>
      <c r="I1644" s="47"/>
      <c r="J1644" s="47"/>
      <c r="K1644" s="47"/>
      <c r="L1644" s="47"/>
      <c r="M1644" s="86"/>
      <c r="N1644" s="90"/>
      <c r="O1644" s="87">
        <f t="shared" si="403"/>
        <v>0</v>
      </c>
      <c r="P1644" s="88"/>
      <c r="Q1644" s="88"/>
      <c r="R1644" s="87">
        <f t="shared" si="404"/>
        <v>0</v>
      </c>
      <c r="S1644" s="88"/>
      <c r="T1644" s="88"/>
      <c r="U1644" s="87">
        <f t="shared" si="405"/>
        <v>0</v>
      </c>
      <c r="V1644" s="324"/>
    </row>
    <row r="1645" spans="1:22" ht="42.75">
      <c r="A1645" s="81"/>
      <c r="B1645" s="371" t="s">
        <v>1994</v>
      </c>
      <c r="C1645" s="357" t="s">
        <v>5574</v>
      </c>
      <c r="D1645" s="381" t="s">
        <v>3454</v>
      </c>
      <c r="E1645" s="20" t="str">
        <f t="shared" si="402"/>
        <v>Enter value from column G to column L</v>
      </c>
      <c r="F1645" s="22"/>
      <c r="G1645" s="47"/>
      <c r="H1645" s="47"/>
      <c r="I1645" s="47"/>
      <c r="J1645" s="47"/>
      <c r="K1645" s="47"/>
      <c r="L1645" s="47"/>
      <c r="M1645" s="86"/>
      <c r="N1645" s="90"/>
      <c r="O1645" s="87">
        <f t="shared" si="403"/>
        <v>0</v>
      </c>
      <c r="P1645" s="88"/>
      <c r="Q1645" s="88"/>
      <c r="R1645" s="87">
        <f t="shared" si="404"/>
        <v>0</v>
      </c>
      <c r="S1645" s="88"/>
      <c r="T1645" s="88"/>
      <c r="U1645" s="87">
        <f t="shared" si="405"/>
        <v>0</v>
      </c>
      <c r="V1645" s="324"/>
    </row>
    <row r="1646" spans="1:22" ht="42.75">
      <c r="A1646" s="81"/>
      <c r="B1646" s="371" t="s">
        <v>1996</v>
      </c>
      <c r="C1646" s="357" t="s">
        <v>5575</v>
      </c>
      <c r="D1646" s="381" t="s">
        <v>3454</v>
      </c>
      <c r="E1646" s="20" t="str">
        <f t="shared" si="402"/>
        <v>Enter value from column G to column L</v>
      </c>
      <c r="F1646" s="22"/>
      <c r="G1646" s="47"/>
      <c r="H1646" s="47"/>
      <c r="I1646" s="47"/>
      <c r="J1646" s="47"/>
      <c r="K1646" s="47"/>
      <c r="L1646" s="47"/>
      <c r="M1646" s="86"/>
      <c r="N1646" s="90"/>
      <c r="O1646" s="87">
        <f t="shared" si="403"/>
        <v>0</v>
      </c>
      <c r="P1646" s="88"/>
      <c r="Q1646" s="88"/>
      <c r="R1646" s="87">
        <f t="shared" si="404"/>
        <v>0</v>
      </c>
      <c r="S1646" s="88"/>
      <c r="T1646" s="88"/>
      <c r="U1646" s="87">
        <f t="shared" si="405"/>
        <v>0</v>
      </c>
      <c r="V1646" s="324"/>
    </row>
    <row r="1647" spans="1:22" ht="42.75">
      <c r="A1647" s="81"/>
      <c r="B1647" s="371" t="s">
        <v>1998</v>
      </c>
      <c r="C1647" s="357" t="s">
        <v>5576</v>
      </c>
      <c r="D1647" s="381" t="s">
        <v>3454</v>
      </c>
      <c r="E1647" s="20" t="str">
        <f t="shared" si="402"/>
        <v>Enter value from column G to column L</v>
      </c>
      <c r="F1647" s="22"/>
      <c r="G1647" s="47"/>
      <c r="H1647" s="47"/>
      <c r="I1647" s="47"/>
      <c r="J1647" s="47"/>
      <c r="K1647" s="47"/>
      <c r="L1647" s="47"/>
      <c r="M1647" s="86"/>
      <c r="N1647" s="90"/>
      <c r="O1647" s="87">
        <f t="shared" si="403"/>
        <v>0</v>
      </c>
      <c r="P1647" s="88"/>
      <c r="Q1647" s="88"/>
      <c r="R1647" s="87">
        <f t="shared" si="404"/>
        <v>0</v>
      </c>
      <c r="S1647" s="88"/>
      <c r="T1647" s="88"/>
      <c r="U1647" s="87">
        <f t="shared" si="405"/>
        <v>0</v>
      </c>
      <c r="V1647" s="324"/>
    </row>
    <row r="1648" spans="1:22" ht="45" customHeight="1">
      <c r="A1648" s="81"/>
      <c r="B1648" s="371" t="s">
        <v>2000</v>
      </c>
      <c r="C1648" s="357" t="s">
        <v>5577</v>
      </c>
      <c r="D1648" s="381" t="s">
        <v>3454</v>
      </c>
      <c r="E1648" s="20" t="str">
        <f t="shared" si="402"/>
        <v>Enter value from column G to column L</v>
      </c>
      <c r="F1648" s="22"/>
      <c r="G1648" s="47"/>
      <c r="H1648" s="47"/>
      <c r="I1648" s="47"/>
      <c r="J1648" s="47"/>
      <c r="K1648" s="47"/>
      <c r="L1648" s="47"/>
      <c r="M1648" s="86"/>
      <c r="N1648" s="90"/>
      <c r="O1648" s="87">
        <f t="shared" si="403"/>
        <v>0</v>
      </c>
      <c r="P1648" s="88"/>
      <c r="Q1648" s="88"/>
      <c r="R1648" s="87">
        <f t="shared" si="404"/>
        <v>0</v>
      </c>
      <c r="S1648" s="88"/>
      <c r="T1648" s="88"/>
      <c r="U1648" s="87">
        <f t="shared" si="405"/>
        <v>0</v>
      </c>
      <c r="V1648" s="324"/>
    </row>
    <row r="1649" spans="1:22" ht="42.75">
      <c r="A1649" s="81"/>
      <c r="B1649" s="371" t="s">
        <v>2002</v>
      </c>
      <c r="C1649" s="357" t="s">
        <v>5578</v>
      </c>
      <c r="D1649" s="381" t="s">
        <v>3454</v>
      </c>
      <c r="E1649" s="20" t="str">
        <f t="shared" si="402"/>
        <v>Enter value from column G to column L</v>
      </c>
      <c r="F1649" s="22"/>
      <c r="G1649" s="47"/>
      <c r="H1649" s="47"/>
      <c r="I1649" s="47"/>
      <c r="J1649" s="47"/>
      <c r="K1649" s="47"/>
      <c r="L1649" s="47"/>
      <c r="M1649" s="86"/>
      <c r="N1649" s="90"/>
      <c r="O1649" s="87">
        <f t="shared" si="403"/>
        <v>0</v>
      </c>
      <c r="P1649" s="88"/>
      <c r="Q1649" s="88"/>
      <c r="R1649" s="87">
        <f t="shared" si="404"/>
        <v>0</v>
      </c>
      <c r="S1649" s="88"/>
      <c r="T1649" s="88"/>
      <c r="U1649" s="87">
        <f t="shared" si="405"/>
        <v>0</v>
      </c>
      <c r="V1649" s="324"/>
    </row>
    <row r="1650" spans="1:22" ht="42.75">
      <c r="A1650" s="81"/>
      <c r="B1650" s="371" t="s">
        <v>2004</v>
      </c>
      <c r="C1650" s="357" t="s">
        <v>5579</v>
      </c>
      <c r="D1650" s="381" t="s">
        <v>3454</v>
      </c>
      <c r="E1650" s="20" t="str">
        <f t="shared" si="402"/>
        <v>Enter value from column G to column L</v>
      </c>
      <c r="F1650" s="22"/>
      <c r="G1650" s="47"/>
      <c r="H1650" s="47"/>
      <c r="I1650" s="47"/>
      <c r="J1650" s="47"/>
      <c r="K1650" s="47"/>
      <c r="L1650" s="47"/>
      <c r="M1650" s="86"/>
      <c r="N1650" s="90"/>
      <c r="O1650" s="87">
        <f t="shared" si="403"/>
        <v>0</v>
      </c>
      <c r="P1650" s="88"/>
      <c r="Q1650" s="88"/>
      <c r="R1650" s="87">
        <f t="shared" si="404"/>
        <v>0</v>
      </c>
      <c r="S1650" s="88"/>
      <c r="T1650" s="88"/>
      <c r="U1650" s="87">
        <f t="shared" si="405"/>
        <v>0</v>
      </c>
      <c r="V1650" s="324"/>
    </row>
    <row r="1651" spans="1:22" ht="42.75">
      <c r="A1651" s="81"/>
      <c r="B1651" s="371" t="s">
        <v>2006</v>
      </c>
      <c r="C1651" s="357" t="s">
        <v>5580</v>
      </c>
      <c r="D1651" s="381" t="s">
        <v>3454</v>
      </c>
      <c r="E1651" s="20" t="str">
        <f t="shared" si="402"/>
        <v>Enter value from column G to column L</v>
      </c>
      <c r="F1651" s="22"/>
      <c r="G1651" s="47"/>
      <c r="H1651" s="47"/>
      <c r="I1651" s="47"/>
      <c r="J1651" s="47"/>
      <c r="K1651" s="47"/>
      <c r="L1651" s="47"/>
      <c r="M1651" s="86"/>
      <c r="N1651" s="90"/>
      <c r="O1651" s="87">
        <f t="shared" si="403"/>
        <v>0</v>
      </c>
      <c r="P1651" s="88"/>
      <c r="Q1651" s="88"/>
      <c r="R1651" s="87">
        <f t="shared" si="404"/>
        <v>0</v>
      </c>
      <c r="S1651" s="88"/>
      <c r="T1651" s="88"/>
      <c r="U1651" s="87">
        <f t="shared" si="405"/>
        <v>0</v>
      </c>
      <c r="V1651" s="324"/>
    </row>
    <row r="1652" spans="1:22" ht="40.9" customHeight="1">
      <c r="A1652" s="81"/>
      <c r="B1652" s="371" t="s">
        <v>2008</v>
      </c>
      <c r="C1652" s="357" t="s">
        <v>5581</v>
      </c>
      <c r="D1652" s="381" t="s">
        <v>3454</v>
      </c>
      <c r="E1652" s="20" t="str">
        <f t="shared" si="402"/>
        <v>Enter value from column G to column L</v>
      </c>
      <c r="F1652" s="22"/>
      <c r="G1652" s="47"/>
      <c r="H1652" s="47"/>
      <c r="I1652" s="47"/>
      <c r="J1652" s="47"/>
      <c r="K1652" s="47"/>
      <c r="L1652" s="47"/>
      <c r="M1652" s="86"/>
      <c r="N1652" s="90"/>
      <c r="O1652" s="87">
        <f t="shared" si="403"/>
        <v>0</v>
      </c>
      <c r="P1652" s="88"/>
      <c r="Q1652" s="88"/>
      <c r="R1652" s="87">
        <f t="shared" si="404"/>
        <v>0</v>
      </c>
      <c r="S1652" s="88"/>
      <c r="T1652" s="88"/>
      <c r="U1652" s="87">
        <f t="shared" si="405"/>
        <v>0</v>
      </c>
      <c r="V1652" s="324"/>
    </row>
    <row r="1653" spans="1:22" ht="42.75">
      <c r="A1653" s="81"/>
      <c r="B1653" s="371" t="s">
        <v>2010</v>
      </c>
      <c r="C1653" s="357" t="s">
        <v>5582</v>
      </c>
      <c r="D1653" s="381" t="s">
        <v>3454</v>
      </c>
      <c r="E1653" s="20" t="str">
        <f t="shared" si="402"/>
        <v>Enter value from column G to column L</v>
      </c>
      <c r="F1653" s="22"/>
      <c r="G1653" s="47"/>
      <c r="H1653" s="47"/>
      <c r="I1653" s="47"/>
      <c r="J1653" s="47"/>
      <c r="K1653" s="47"/>
      <c r="L1653" s="47"/>
      <c r="M1653" s="86"/>
      <c r="N1653" s="90"/>
      <c r="O1653" s="87">
        <f t="shared" si="403"/>
        <v>0</v>
      </c>
      <c r="P1653" s="88"/>
      <c r="Q1653" s="88"/>
      <c r="R1653" s="87">
        <f t="shared" si="404"/>
        <v>0</v>
      </c>
      <c r="S1653" s="88"/>
      <c r="T1653" s="88"/>
      <c r="U1653" s="87">
        <f t="shared" si="405"/>
        <v>0</v>
      </c>
      <c r="V1653" s="324"/>
    </row>
    <row r="1654" spans="1:22" ht="42.75">
      <c r="A1654" s="81"/>
      <c r="B1654" s="371" t="s">
        <v>2012</v>
      </c>
      <c r="C1654" s="357" t="s">
        <v>5583</v>
      </c>
      <c r="D1654" s="381" t="s">
        <v>3454</v>
      </c>
      <c r="E1654" s="20" t="str">
        <f t="shared" si="402"/>
        <v>Enter value from column G to column L</v>
      </c>
      <c r="F1654" s="22"/>
      <c r="G1654" s="47"/>
      <c r="H1654" s="47"/>
      <c r="I1654" s="47"/>
      <c r="J1654" s="47"/>
      <c r="K1654" s="47"/>
      <c r="L1654" s="47"/>
      <c r="M1654" s="86"/>
      <c r="N1654" s="90"/>
      <c r="O1654" s="87">
        <f t="shared" si="403"/>
        <v>0</v>
      </c>
      <c r="P1654" s="88"/>
      <c r="Q1654" s="88"/>
      <c r="R1654" s="87">
        <f t="shared" si="404"/>
        <v>0</v>
      </c>
      <c r="S1654" s="88"/>
      <c r="T1654" s="88"/>
      <c r="U1654" s="87">
        <f t="shared" si="405"/>
        <v>0</v>
      </c>
      <c r="V1654" s="324"/>
    </row>
    <row r="1655" spans="1:22" ht="42.75">
      <c r="A1655" s="81"/>
      <c r="B1655" s="371" t="s">
        <v>2014</v>
      </c>
      <c r="C1655" s="357" t="s">
        <v>5584</v>
      </c>
      <c r="D1655" s="381" t="s">
        <v>3454</v>
      </c>
      <c r="E1655" s="20" t="str">
        <f t="shared" si="402"/>
        <v>Enter value from column G to column L</v>
      </c>
      <c r="F1655" s="22"/>
      <c r="G1655" s="47"/>
      <c r="H1655" s="47"/>
      <c r="I1655" s="47"/>
      <c r="J1655" s="47"/>
      <c r="K1655" s="47"/>
      <c r="L1655" s="47"/>
      <c r="M1655" s="86"/>
      <c r="N1655" s="90"/>
      <c r="O1655" s="87">
        <f t="shared" si="403"/>
        <v>0</v>
      </c>
      <c r="P1655" s="88"/>
      <c r="Q1655" s="88"/>
      <c r="R1655" s="87">
        <f t="shared" si="404"/>
        <v>0</v>
      </c>
      <c r="S1655" s="88"/>
      <c r="T1655" s="88"/>
      <c r="U1655" s="87">
        <f t="shared" si="405"/>
        <v>0</v>
      </c>
      <c r="V1655" s="324"/>
    </row>
    <row r="1656" spans="1:22" ht="42.6" customHeight="1">
      <c r="A1656" s="81"/>
      <c r="B1656" s="371" t="s">
        <v>2016</v>
      </c>
      <c r="C1656" s="357" t="s">
        <v>5585</v>
      </c>
      <c r="D1656" s="381" t="s">
        <v>3454</v>
      </c>
      <c r="E1656" s="20" t="str">
        <f t="shared" si="402"/>
        <v>Enter value from column G to column L</v>
      </c>
      <c r="F1656" s="22"/>
      <c r="G1656" s="47"/>
      <c r="H1656" s="47"/>
      <c r="I1656" s="47"/>
      <c r="J1656" s="47"/>
      <c r="K1656" s="47"/>
      <c r="L1656" s="47"/>
      <c r="M1656" s="86"/>
      <c r="N1656" s="90"/>
      <c r="O1656" s="87">
        <f t="shared" si="403"/>
        <v>0</v>
      </c>
      <c r="P1656" s="88"/>
      <c r="Q1656" s="88"/>
      <c r="R1656" s="87">
        <f t="shared" si="404"/>
        <v>0</v>
      </c>
      <c r="S1656" s="88"/>
      <c r="T1656" s="88"/>
      <c r="U1656" s="87">
        <f t="shared" si="405"/>
        <v>0</v>
      </c>
      <c r="V1656" s="324"/>
    </row>
    <row r="1657" spans="1:22" ht="42.75">
      <c r="A1657" s="81"/>
      <c r="B1657" s="371" t="s">
        <v>2018</v>
      </c>
      <c r="C1657" s="357" t="s">
        <v>5586</v>
      </c>
      <c r="D1657" s="381" t="s">
        <v>3454</v>
      </c>
      <c r="E1657" s="20" t="str">
        <f t="shared" si="402"/>
        <v>Enter value from column G to column L</v>
      </c>
      <c r="F1657" s="22"/>
      <c r="G1657" s="47"/>
      <c r="H1657" s="47"/>
      <c r="I1657" s="47"/>
      <c r="J1657" s="47"/>
      <c r="K1657" s="47"/>
      <c r="L1657" s="47"/>
      <c r="M1657" s="86"/>
      <c r="N1657" s="90"/>
      <c r="O1657" s="87">
        <f t="shared" si="403"/>
        <v>0</v>
      </c>
      <c r="P1657" s="88"/>
      <c r="Q1657" s="88"/>
      <c r="R1657" s="87">
        <f t="shared" si="404"/>
        <v>0</v>
      </c>
      <c r="S1657" s="88"/>
      <c r="T1657" s="88"/>
      <c r="U1657" s="87">
        <f t="shared" si="405"/>
        <v>0</v>
      </c>
      <c r="V1657" s="324"/>
    </row>
    <row r="1658" spans="1:22" ht="42.75">
      <c r="A1658" s="81"/>
      <c r="B1658" s="371" t="s">
        <v>2020</v>
      </c>
      <c r="C1658" s="357" t="s">
        <v>5587</v>
      </c>
      <c r="D1658" s="381" t="s">
        <v>3454</v>
      </c>
      <c r="E1658" s="20" t="str">
        <f t="shared" si="402"/>
        <v>Enter value from column G to column L</v>
      </c>
      <c r="F1658" s="22"/>
      <c r="G1658" s="47"/>
      <c r="H1658" s="47"/>
      <c r="I1658" s="47"/>
      <c r="J1658" s="47"/>
      <c r="K1658" s="47"/>
      <c r="L1658" s="47"/>
      <c r="M1658" s="86"/>
      <c r="N1658" s="90"/>
      <c r="O1658" s="87">
        <f t="shared" si="403"/>
        <v>0</v>
      </c>
      <c r="P1658" s="88"/>
      <c r="Q1658" s="88"/>
      <c r="R1658" s="87">
        <f t="shared" si="404"/>
        <v>0</v>
      </c>
      <c r="S1658" s="88"/>
      <c r="T1658" s="88"/>
      <c r="U1658" s="87">
        <f t="shared" si="405"/>
        <v>0</v>
      </c>
      <c r="V1658" s="324"/>
    </row>
    <row r="1659" spans="1:22" ht="40.15" customHeight="1">
      <c r="A1659" s="81"/>
      <c r="B1659" s="371" t="s">
        <v>2022</v>
      </c>
      <c r="C1659" s="357" t="s">
        <v>5588</v>
      </c>
      <c r="D1659" s="381" t="s">
        <v>3454</v>
      </c>
      <c r="E1659" s="20" t="str">
        <f t="shared" si="402"/>
        <v>Enter value from column G to column L</v>
      </c>
      <c r="F1659" s="22"/>
      <c r="G1659" s="47"/>
      <c r="H1659" s="47"/>
      <c r="I1659" s="47"/>
      <c r="J1659" s="47"/>
      <c r="K1659" s="47"/>
      <c r="L1659" s="47"/>
      <c r="M1659" s="86"/>
      <c r="N1659" s="90"/>
      <c r="O1659" s="87">
        <f t="shared" si="403"/>
        <v>0</v>
      </c>
      <c r="P1659" s="88"/>
      <c r="Q1659" s="88"/>
      <c r="R1659" s="87">
        <f t="shared" si="404"/>
        <v>0</v>
      </c>
      <c r="S1659" s="88"/>
      <c r="T1659" s="88"/>
      <c r="U1659" s="87">
        <f t="shared" si="405"/>
        <v>0</v>
      </c>
      <c r="V1659" s="324"/>
    </row>
    <row r="1660" spans="1:22" s="85" customFormat="1" ht="42" customHeight="1">
      <c r="A1660" s="81"/>
      <c r="B1660" s="372" t="s">
        <v>2024</v>
      </c>
      <c r="C1660" s="357" t="s">
        <v>5589</v>
      </c>
      <c r="D1660" s="382" t="s">
        <v>3454</v>
      </c>
      <c r="E1660" s="20" t="str">
        <f t="shared" si="402"/>
        <v>Enter value from column G to column L</v>
      </c>
      <c r="F1660" s="22"/>
      <c r="G1660" s="47"/>
      <c r="H1660" s="47"/>
      <c r="I1660" s="47"/>
      <c r="J1660" s="47"/>
      <c r="K1660" s="47"/>
      <c r="L1660" s="47"/>
      <c r="M1660" s="86"/>
      <c r="N1660" s="90"/>
      <c r="O1660" s="87">
        <f t="shared" si="403"/>
        <v>0</v>
      </c>
      <c r="P1660" s="88"/>
      <c r="Q1660" s="88"/>
      <c r="R1660" s="87">
        <f t="shared" si="404"/>
        <v>0</v>
      </c>
      <c r="S1660" s="88"/>
      <c r="T1660" s="88"/>
      <c r="U1660" s="87">
        <f t="shared" si="405"/>
        <v>0</v>
      </c>
      <c r="V1660" s="324"/>
    </row>
    <row r="1661" spans="1:22" s="85" customFormat="1" ht="42.75">
      <c r="A1661" s="81"/>
      <c r="B1661" s="372" t="s">
        <v>2026</v>
      </c>
      <c r="C1661" s="357" t="s">
        <v>5590</v>
      </c>
      <c r="D1661" s="382" t="s">
        <v>3454</v>
      </c>
      <c r="E1661" s="20" t="str">
        <f t="shared" si="402"/>
        <v>Enter value from column G to column L</v>
      </c>
      <c r="F1661" s="22"/>
      <c r="G1661" s="47"/>
      <c r="H1661" s="47"/>
      <c r="I1661" s="47"/>
      <c r="J1661" s="47"/>
      <c r="K1661" s="47"/>
      <c r="L1661" s="47"/>
      <c r="M1661" s="86"/>
      <c r="N1661" s="90"/>
      <c r="O1661" s="87">
        <f t="shared" si="403"/>
        <v>0</v>
      </c>
      <c r="P1661" s="88"/>
      <c r="Q1661" s="88"/>
      <c r="R1661" s="87">
        <f t="shared" si="404"/>
        <v>0</v>
      </c>
      <c r="S1661" s="88"/>
      <c r="T1661" s="88"/>
      <c r="U1661" s="87">
        <f t="shared" si="405"/>
        <v>0</v>
      </c>
      <c r="V1661" s="324"/>
    </row>
    <row r="1662" spans="1:22" s="85" customFormat="1" ht="42.75">
      <c r="A1662" s="81"/>
      <c r="B1662" s="372" t="s">
        <v>2028</v>
      </c>
      <c r="C1662" s="357" t="s">
        <v>5591</v>
      </c>
      <c r="D1662" s="382" t="s">
        <v>3454</v>
      </c>
      <c r="E1662" s="20" t="str">
        <f t="shared" si="402"/>
        <v>Enter value from column G to column L</v>
      </c>
      <c r="F1662" s="22"/>
      <c r="G1662" s="47"/>
      <c r="H1662" s="47"/>
      <c r="I1662" s="47"/>
      <c r="J1662" s="47"/>
      <c r="K1662" s="47"/>
      <c r="L1662" s="47"/>
      <c r="M1662" s="86"/>
      <c r="N1662" s="90"/>
      <c r="O1662" s="87">
        <f t="shared" si="403"/>
        <v>0</v>
      </c>
      <c r="P1662" s="88"/>
      <c r="Q1662" s="88"/>
      <c r="R1662" s="87">
        <f t="shared" si="404"/>
        <v>0</v>
      </c>
      <c r="S1662" s="88"/>
      <c r="T1662" s="88"/>
      <c r="U1662" s="87">
        <f t="shared" si="405"/>
        <v>0</v>
      </c>
      <c r="V1662" s="324"/>
    </row>
    <row r="1663" spans="1:22" s="85" customFormat="1" ht="42.75">
      <c r="A1663" s="81"/>
      <c r="B1663" s="372" t="s">
        <v>2030</v>
      </c>
      <c r="C1663" s="357" t="s">
        <v>5592</v>
      </c>
      <c r="D1663" s="382" t="s">
        <v>3454</v>
      </c>
      <c r="E1663" s="20" t="str">
        <f t="shared" si="402"/>
        <v>Enter value from column G to column L</v>
      </c>
      <c r="F1663" s="22"/>
      <c r="G1663" s="47"/>
      <c r="H1663" s="47"/>
      <c r="I1663" s="47"/>
      <c r="J1663" s="47"/>
      <c r="K1663" s="47"/>
      <c r="L1663" s="47"/>
      <c r="M1663" s="86"/>
      <c r="N1663" s="90"/>
      <c r="O1663" s="87">
        <f t="shared" si="403"/>
        <v>0</v>
      </c>
      <c r="P1663" s="88"/>
      <c r="Q1663" s="88"/>
      <c r="R1663" s="87">
        <f t="shared" si="404"/>
        <v>0</v>
      </c>
      <c r="S1663" s="88"/>
      <c r="T1663" s="88"/>
      <c r="U1663" s="87">
        <f t="shared" si="405"/>
        <v>0</v>
      </c>
      <c r="V1663" s="324"/>
    </row>
    <row r="1664" spans="1:22" s="85" customFormat="1" ht="40.15" customHeight="1">
      <c r="A1664" s="81"/>
      <c r="B1664" s="372" t="s">
        <v>4872</v>
      </c>
      <c r="C1664" s="357" t="s">
        <v>5593</v>
      </c>
      <c r="D1664" s="382" t="s">
        <v>3454</v>
      </c>
      <c r="E1664" s="20" t="str">
        <f t="shared" ref="E1664:E1667" si="406">IF((COUNT(G1664:L1664)=0),"Enter value from column G to column L",SUM(G1664:L1664))</f>
        <v>Enter value from column G to column L</v>
      </c>
      <c r="F1664" s="22"/>
      <c r="G1664" s="47"/>
      <c r="H1664" s="47"/>
      <c r="I1664" s="47"/>
      <c r="J1664" s="47"/>
      <c r="K1664" s="47"/>
      <c r="L1664" s="47"/>
      <c r="M1664" s="86"/>
      <c r="N1664" s="90"/>
      <c r="O1664" s="87">
        <f t="shared" ref="O1664:O1667" si="407">N1664</f>
        <v>0</v>
      </c>
      <c r="P1664" s="88"/>
      <c r="Q1664" s="88"/>
      <c r="R1664" s="87">
        <f t="shared" ref="R1664:R1667" si="408">Q1664</f>
        <v>0</v>
      </c>
      <c r="S1664" s="88"/>
      <c r="T1664" s="88"/>
      <c r="U1664" s="87">
        <f t="shared" ref="U1664:U1667" si="409">T1664</f>
        <v>0</v>
      </c>
      <c r="V1664" s="324"/>
    </row>
    <row r="1665" spans="1:22" s="85" customFormat="1" ht="42.75">
      <c r="A1665" s="81"/>
      <c r="B1665" s="372" t="s">
        <v>4873</v>
      </c>
      <c r="C1665" s="357" t="s">
        <v>5594</v>
      </c>
      <c r="D1665" s="382" t="s">
        <v>3454</v>
      </c>
      <c r="E1665" s="20" t="str">
        <f t="shared" si="406"/>
        <v>Enter value from column G to column L</v>
      </c>
      <c r="F1665" s="22"/>
      <c r="G1665" s="47"/>
      <c r="H1665" s="47"/>
      <c r="I1665" s="47"/>
      <c r="J1665" s="47"/>
      <c r="K1665" s="47"/>
      <c r="L1665" s="47"/>
      <c r="M1665" s="86"/>
      <c r="N1665" s="90"/>
      <c r="O1665" s="87">
        <f t="shared" si="407"/>
        <v>0</v>
      </c>
      <c r="P1665" s="88"/>
      <c r="Q1665" s="88"/>
      <c r="R1665" s="87">
        <f t="shared" si="408"/>
        <v>0</v>
      </c>
      <c r="S1665" s="88"/>
      <c r="T1665" s="88"/>
      <c r="U1665" s="87">
        <f t="shared" si="409"/>
        <v>0</v>
      </c>
      <c r="V1665" s="324"/>
    </row>
    <row r="1666" spans="1:22" s="85" customFormat="1" ht="42.75">
      <c r="A1666" s="81"/>
      <c r="B1666" s="372" t="s">
        <v>4874</v>
      </c>
      <c r="C1666" s="357" t="s">
        <v>5595</v>
      </c>
      <c r="D1666" s="382" t="s">
        <v>3454</v>
      </c>
      <c r="E1666" s="20" t="str">
        <f t="shared" si="406"/>
        <v>Enter value from column G to column L</v>
      </c>
      <c r="F1666" s="22"/>
      <c r="G1666" s="47"/>
      <c r="H1666" s="47"/>
      <c r="I1666" s="47"/>
      <c r="J1666" s="47"/>
      <c r="K1666" s="47"/>
      <c r="L1666" s="47"/>
      <c r="M1666" s="86"/>
      <c r="N1666" s="90"/>
      <c r="O1666" s="87">
        <f t="shared" si="407"/>
        <v>0</v>
      </c>
      <c r="P1666" s="88"/>
      <c r="Q1666" s="88"/>
      <c r="R1666" s="87">
        <f t="shared" si="408"/>
        <v>0</v>
      </c>
      <c r="S1666" s="88"/>
      <c r="T1666" s="88"/>
      <c r="U1666" s="87">
        <f t="shared" si="409"/>
        <v>0</v>
      </c>
      <c r="V1666" s="324"/>
    </row>
    <row r="1667" spans="1:22" s="85" customFormat="1" ht="42.75">
      <c r="A1667" s="81"/>
      <c r="B1667" s="372" t="s">
        <v>4875</v>
      </c>
      <c r="C1667" s="357" t="s">
        <v>5596</v>
      </c>
      <c r="D1667" s="382" t="s">
        <v>3454</v>
      </c>
      <c r="E1667" s="20" t="str">
        <f t="shared" si="406"/>
        <v>Enter value from column G to column L</v>
      </c>
      <c r="F1667" s="22"/>
      <c r="G1667" s="47"/>
      <c r="H1667" s="47"/>
      <c r="I1667" s="47"/>
      <c r="J1667" s="47"/>
      <c r="K1667" s="47"/>
      <c r="L1667" s="47"/>
      <c r="M1667" s="86"/>
      <c r="N1667" s="90"/>
      <c r="O1667" s="87">
        <f t="shared" si="407"/>
        <v>0</v>
      </c>
      <c r="P1667" s="88"/>
      <c r="Q1667" s="88"/>
      <c r="R1667" s="87">
        <f t="shared" si="408"/>
        <v>0</v>
      </c>
      <c r="S1667" s="88"/>
      <c r="T1667" s="88"/>
      <c r="U1667" s="87">
        <f t="shared" si="409"/>
        <v>0</v>
      </c>
      <c r="V1667" s="324"/>
    </row>
    <row r="1668" spans="1:22" s="85" customFormat="1" ht="45.6" customHeight="1">
      <c r="A1668" s="81"/>
      <c r="B1668" s="372" t="s">
        <v>4876</v>
      </c>
      <c r="C1668" s="357" t="s">
        <v>5597</v>
      </c>
      <c r="D1668" s="382" t="s">
        <v>3454</v>
      </c>
      <c r="E1668" s="20" t="str">
        <f t="shared" ref="E1668:E1675" si="410">IF((COUNT(G1668:L1668)=0),"Enter value from column G to column L",SUM(G1668:L1668))</f>
        <v>Enter value from column G to column L</v>
      </c>
      <c r="F1668" s="22"/>
      <c r="G1668" s="47"/>
      <c r="H1668" s="47"/>
      <c r="I1668" s="47"/>
      <c r="J1668" s="47"/>
      <c r="K1668" s="47"/>
      <c r="L1668" s="47"/>
      <c r="M1668" s="86"/>
      <c r="N1668" s="90"/>
      <c r="O1668" s="87">
        <f t="shared" ref="O1668:O1675" si="411">N1668</f>
        <v>0</v>
      </c>
      <c r="P1668" s="88"/>
      <c r="Q1668" s="88"/>
      <c r="R1668" s="87">
        <f t="shared" ref="R1668:R1675" si="412">Q1668</f>
        <v>0</v>
      </c>
      <c r="S1668" s="88"/>
      <c r="T1668" s="88"/>
      <c r="U1668" s="87">
        <f t="shared" ref="U1668:U1675" si="413">T1668</f>
        <v>0</v>
      </c>
      <c r="V1668" s="324"/>
    </row>
    <row r="1669" spans="1:22" s="85" customFormat="1" ht="42.75">
      <c r="A1669" s="81"/>
      <c r="B1669" s="372" t="s">
        <v>4877</v>
      </c>
      <c r="C1669" s="357" t="s">
        <v>5598</v>
      </c>
      <c r="D1669" s="382" t="s">
        <v>3454</v>
      </c>
      <c r="E1669" s="20" t="str">
        <f t="shared" si="410"/>
        <v>Enter value from column G to column L</v>
      </c>
      <c r="F1669" s="22"/>
      <c r="G1669" s="47"/>
      <c r="H1669" s="47"/>
      <c r="I1669" s="47"/>
      <c r="J1669" s="47"/>
      <c r="K1669" s="47"/>
      <c r="L1669" s="47"/>
      <c r="M1669" s="86"/>
      <c r="N1669" s="90"/>
      <c r="O1669" s="87">
        <f t="shared" si="411"/>
        <v>0</v>
      </c>
      <c r="P1669" s="88"/>
      <c r="Q1669" s="88"/>
      <c r="R1669" s="87">
        <f t="shared" si="412"/>
        <v>0</v>
      </c>
      <c r="S1669" s="88"/>
      <c r="T1669" s="88"/>
      <c r="U1669" s="87">
        <f t="shared" si="413"/>
        <v>0</v>
      </c>
      <c r="V1669" s="324"/>
    </row>
    <row r="1670" spans="1:22" s="85" customFormat="1" ht="42.75">
      <c r="A1670" s="81"/>
      <c r="B1670" s="372" t="s">
        <v>4878</v>
      </c>
      <c r="C1670" s="357" t="s">
        <v>5599</v>
      </c>
      <c r="D1670" s="382" t="s">
        <v>3454</v>
      </c>
      <c r="E1670" s="20" t="str">
        <f t="shared" si="410"/>
        <v>Enter value from column G to column L</v>
      </c>
      <c r="F1670" s="22"/>
      <c r="G1670" s="47"/>
      <c r="H1670" s="47"/>
      <c r="I1670" s="47"/>
      <c r="J1670" s="47"/>
      <c r="K1670" s="47"/>
      <c r="L1670" s="47"/>
      <c r="M1670" s="86"/>
      <c r="N1670" s="90"/>
      <c r="O1670" s="87">
        <f t="shared" si="411"/>
        <v>0</v>
      </c>
      <c r="P1670" s="88"/>
      <c r="Q1670" s="88"/>
      <c r="R1670" s="87">
        <f t="shared" si="412"/>
        <v>0</v>
      </c>
      <c r="S1670" s="88"/>
      <c r="T1670" s="88"/>
      <c r="U1670" s="87">
        <f t="shared" si="413"/>
        <v>0</v>
      </c>
      <c r="V1670" s="324"/>
    </row>
    <row r="1671" spans="1:22" s="85" customFormat="1" ht="42.75">
      <c r="A1671" s="81"/>
      <c r="B1671" s="372" t="s">
        <v>4879</v>
      </c>
      <c r="C1671" s="357" t="s">
        <v>5600</v>
      </c>
      <c r="D1671" s="382" t="s">
        <v>3454</v>
      </c>
      <c r="E1671" s="20" t="str">
        <f t="shared" si="410"/>
        <v>Enter value from column G to column L</v>
      </c>
      <c r="F1671" s="22"/>
      <c r="G1671" s="47"/>
      <c r="H1671" s="47"/>
      <c r="I1671" s="47"/>
      <c r="J1671" s="47"/>
      <c r="K1671" s="47"/>
      <c r="L1671" s="47"/>
      <c r="M1671" s="86"/>
      <c r="N1671" s="90"/>
      <c r="O1671" s="87">
        <f t="shared" si="411"/>
        <v>0</v>
      </c>
      <c r="P1671" s="88"/>
      <c r="Q1671" s="88"/>
      <c r="R1671" s="87">
        <f t="shared" si="412"/>
        <v>0</v>
      </c>
      <c r="S1671" s="88"/>
      <c r="T1671" s="88"/>
      <c r="U1671" s="87">
        <f t="shared" si="413"/>
        <v>0</v>
      </c>
      <c r="V1671" s="324"/>
    </row>
    <row r="1672" spans="1:22" s="85" customFormat="1" ht="45" customHeight="1">
      <c r="A1672" s="81"/>
      <c r="B1672" s="372" t="s">
        <v>4880</v>
      </c>
      <c r="C1672" s="357" t="s">
        <v>5601</v>
      </c>
      <c r="D1672" s="382" t="s">
        <v>3454</v>
      </c>
      <c r="E1672" s="20" t="str">
        <f t="shared" si="410"/>
        <v>Enter value from column G to column L</v>
      </c>
      <c r="F1672" s="22"/>
      <c r="G1672" s="47"/>
      <c r="H1672" s="47"/>
      <c r="I1672" s="47"/>
      <c r="J1672" s="47"/>
      <c r="K1672" s="47"/>
      <c r="L1672" s="47"/>
      <c r="M1672" s="86"/>
      <c r="N1672" s="90"/>
      <c r="O1672" s="87">
        <f t="shared" si="411"/>
        <v>0</v>
      </c>
      <c r="P1672" s="88"/>
      <c r="Q1672" s="88"/>
      <c r="R1672" s="87">
        <f t="shared" si="412"/>
        <v>0</v>
      </c>
      <c r="S1672" s="88"/>
      <c r="T1672" s="88"/>
      <c r="U1672" s="87">
        <f t="shared" si="413"/>
        <v>0</v>
      </c>
      <c r="V1672" s="324"/>
    </row>
    <row r="1673" spans="1:22" s="85" customFormat="1" ht="42.75">
      <c r="A1673" s="81"/>
      <c r="B1673" s="372" t="s">
        <v>4881</v>
      </c>
      <c r="C1673" s="357" t="s">
        <v>5602</v>
      </c>
      <c r="D1673" s="382" t="s">
        <v>3454</v>
      </c>
      <c r="E1673" s="20" t="str">
        <f t="shared" si="410"/>
        <v>Enter value from column G to column L</v>
      </c>
      <c r="F1673" s="22"/>
      <c r="G1673" s="47"/>
      <c r="H1673" s="47"/>
      <c r="I1673" s="47"/>
      <c r="J1673" s="47"/>
      <c r="K1673" s="47"/>
      <c r="L1673" s="47"/>
      <c r="M1673" s="86"/>
      <c r="N1673" s="90"/>
      <c r="O1673" s="87">
        <f t="shared" si="411"/>
        <v>0</v>
      </c>
      <c r="P1673" s="88"/>
      <c r="Q1673" s="88"/>
      <c r="R1673" s="87">
        <f t="shared" si="412"/>
        <v>0</v>
      </c>
      <c r="S1673" s="88"/>
      <c r="T1673" s="88"/>
      <c r="U1673" s="87">
        <f t="shared" si="413"/>
        <v>0</v>
      </c>
      <c r="V1673" s="324"/>
    </row>
    <row r="1674" spans="1:22" s="85" customFormat="1" ht="42.75">
      <c r="A1674" s="81"/>
      <c r="B1674" s="372" t="s">
        <v>4882</v>
      </c>
      <c r="C1674" s="357" t="s">
        <v>5603</v>
      </c>
      <c r="D1674" s="382" t="s">
        <v>3454</v>
      </c>
      <c r="E1674" s="20" t="str">
        <f t="shared" si="410"/>
        <v>Enter value from column G to column L</v>
      </c>
      <c r="F1674" s="22"/>
      <c r="G1674" s="47"/>
      <c r="H1674" s="47"/>
      <c r="I1674" s="47"/>
      <c r="J1674" s="47"/>
      <c r="K1674" s="47"/>
      <c r="L1674" s="47"/>
      <c r="M1674" s="86"/>
      <c r="N1674" s="90"/>
      <c r="O1674" s="87">
        <f t="shared" si="411"/>
        <v>0</v>
      </c>
      <c r="P1674" s="88"/>
      <c r="Q1674" s="88"/>
      <c r="R1674" s="87">
        <f t="shared" si="412"/>
        <v>0</v>
      </c>
      <c r="S1674" s="88"/>
      <c r="T1674" s="88"/>
      <c r="U1674" s="87">
        <f t="shared" si="413"/>
        <v>0</v>
      </c>
      <c r="V1674" s="324"/>
    </row>
    <row r="1675" spans="1:22" s="85" customFormat="1" ht="42.75">
      <c r="A1675" s="81"/>
      <c r="B1675" s="372" t="s">
        <v>4883</v>
      </c>
      <c r="C1675" s="357" t="s">
        <v>5604</v>
      </c>
      <c r="D1675" s="382" t="s">
        <v>3454</v>
      </c>
      <c r="E1675" s="20" t="str">
        <f t="shared" si="410"/>
        <v>Enter value from column G to column L</v>
      </c>
      <c r="F1675" s="22"/>
      <c r="G1675" s="47"/>
      <c r="H1675" s="47"/>
      <c r="I1675" s="47"/>
      <c r="J1675" s="47"/>
      <c r="K1675" s="47"/>
      <c r="L1675" s="47"/>
      <c r="M1675" s="86"/>
      <c r="N1675" s="90"/>
      <c r="O1675" s="87">
        <f t="shared" si="411"/>
        <v>0</v>
      </c>
      <c r="P1675" s="88"/>
      <c r="Q1675" s="88"/>
      <c r="R1675" s="87">
        <f t="shared" si="412"/>
        <v>0</v>
      </c>
      <c r="S1675" s="88"/>
      <c r="T1675" s="88"/>
      <c r="U1675" s="87">
        <f t="shared" si="413"/>
        <v>0</v>
      </c>
      <c r="V1675" s="324"/>
    </row>
    <row r="1676" spans="1:22" s="85" customFormat="1" ht="43.15" customHeight="1">
      <c r="A1676" s="81"/>
      <c r="B1676" s="372" t="s">
        <v>4884</v>
      </c>
      <c r="C1676" s="357" t="s">
        <v>5605</v>
      </c>
      <c r="D1676" s="382" t="s">
        <v>3454</v>
      </c>
      <c r="E1676" s="20" t="str">
        <f t="shared" ref="E1676:E1679" si="414">IF((COUNT(G1676:L1676)=0),"Enter value from column G to column L",SUM(G1676:L1676))</f>
        <v>Enter value from column G to column L</v>
      </c>
      <c r="F1676" s="22"/>
      <c r="G1676" s="47"/>
      <c r="H1676" s="47"/>
      <c r="I1676" s="47"/>
      <c r="J1676" s="47"/>
      <c r="K1676" s="47"/>
      <c r="L1676" s="47"/>
      <c r="M1676" s="86"/>
      <c r="N1676" s="90"/>
      <c r="O1676" s="87">
        <f t="shared" ref="O1676:O1679" si="415">N1676</f>
        <v>0</v>
      </c>
      <c r="P1676" s="88"/>
      <c r="Q1676" s="88"/>
      <c r="R1676" s="87">
        <f t="shared" ref="R1676:R1679" si="416">Q1676</f>
        <v>0</v>
      </c>
      <c r="S1676" s="88"/>
      <c r="T1676" s="88"/>
      <c r="U1676" s="87">
        <f t="shared" ref="U1676:U1679" si="417">T1676</f>
        <v>0</v>
      </c>
      <c r="V1676" s="324"/>
    </row>
    <row r="1677" spans="1:22" s="85" customFormat="1" ht="42.75">
      <c r="A1677" s="81"/>
      <c r="B1677" s="372" t="s">
        <v>4885</v>
      </c>
      <c r="C1677" s="357" t="s">
        <v>5606</v>
      </c>
      <c r="D1677" s="382" t="s">
        <v>3454</v>
      </c>
      <c r="E1677" s="20" t="str">
        <f t="shared" si="414"/>
        <v>Enter value from column G to column L</v>
      </c>
      <c r="F1677" s="22"/>
      <c r="G1677" s="47"/>
      <c r="H1677" s="47"/>
      <c r="I1677" s="47"/>
      <c r="J1677" s="47"/>
      <c r="K1677" s="47"/>
      <c r="L1677" s="47"/>
      <c r="M1677" s="86"/>
      <c r="N1677" s="90"/>
      <c r="O1677" s="87">
        <f t="shared" si="415"/>
        <v>0</v>
      </c>
      <c r="P1677" s="88"/>
      <c r="Q1677" s="88"/>
      <c r="R1677" s="87">
        <f t="shared" si="416"/>
        <v>0</v>
      </c>
      <c r="S1677" s="88"/>
      <c r="T1677" s="88"/>
      <c r="U1677" s="87">
        <f t="shared" si="417"/>
        <v>0</v>
      </c>
      <c r="V1677" s="324"/>
    </row>
    <row r="1678" spans="1:22" s="85" customFormat="1" ht="42.75">
      <c r="A1678" s="81"/>
      <c r="B1678" s="372" t="s">
        <v>4886</v>
      </c>
      <c r="C1678" s="357" t="s">
        <v>5607</v>
      </c>
      <c r="D1678" s="382" t="s">
        <v>3454</v>
      </c>
      <c r="E1678" s="20" t="str">
        <f t="shared" si="414"/>
        <v>Enter value from column G to column L</v>
      </c>
      <c r="F1678" s="22"/>
      <c r="G1678" s="47"/>
      <c r="H1678" s="47"/>
      <c r="I1678" s="47"/>
      <c r="J1678" s="47"/>
      <c r="K1678" s="47"/>
      <c r="L1678" s="47"/>
      <c r="M1678" s="86"/>
      <c r="N1678" s="90"/>
      <c r="O1678" s="87">
        <f t="shared" si="415"/>
        <v>0</v>
      </c>
      <c r="P1678" s="88"/>
      <c r="Q1678" s="88"/>
      <c r="R1678" s="87">
        <f t="shared" si="416"/>
        <v>0</v>
      </c>
      <c r="S1678" s="88"/>
      <c r="T1678" s="88"/>
      <c r="U1678" s="87">
        <f t="shared" si="417"/>
        <v>0</v>
      </c>
      <c r="V1678" s="324"/>
    </row>
    <row r="1679" spans="1:22" s="85" customFormat="1" ht="42.75">
      <c r="A1679" s="81"/>
      <c r="B1679" s="372" t="s">
        <v>4887</v>
      </c>
      <c r="C1679" s="404" t="s">
        <v>5608</v>
      </c>
      <c r="D1679" s="382" t="s">
        <v>3454</v>
      </c>
      <c r="E1679" s="20" t="str">
        <f t="shared" si="414"/>
        <v>Enter value from column G to column L</v>
      </c>
      <c r="F1679" s="22"/>
      <c r="G1679" s="47"/>
      <c r="H1679" s="47"/>
      <c r="I1679" s="47"/>
      <c r="J1679" s="47"/>
      <c r="K1679" s="47"/>
      <c r="L1679" s="47"/>
      <c r="M1679" s="86"/>
      <c r="N1679" s="90"/>
      <c r="O1679" s="87">
        <f t="shared" si="415"/>
        <v>0</v>
      </c>
      <c r="P1679" s="88"/>
      <c r="Q1679" s="88"/>
      <c r="R1679" s="87">
        <f t="shared" si="416"/>
        <v>0</v>
      </c>
      <c r="S1679" s="88"/>
      <c r="T1679" s="88"/>
      <c r="U1679" s="87">
        <f t="shared" si="417"/>
        <v>0</v>
      </c>
      <c r="V1679" s="324"/>
    </row>
    <row r="1680" spans="1:22" ht="42.75">
      <c r="A1680" s="81"/>
      <c r="B1680" s="371" t="s">
        <v>2032</v>
      </c>
      <c r="C1680" s="357" t="s">
        <v>5609</v>
      </c>
      <c r="D1680" s="381" t="s">
        <v>3454</v>
      </c>
      <c r="E1680" s="20" t="str">
        <f t="shared" si="402"/>
        <v>Enter value from column G to column L</v>
      </c>
      <c r="F1680" s="22"/>
      <c r="G1680" s="47"/>
      <c r="H1680" s="47"/>
      <c r="I1680" s="47"/>
      <c r="J1680" s="47"/>
      <c r="K1680" s="47"/>
      <c r="L1680" s="47"/>
      <c r="M1680" s="86"/>
      <c r="N1680" s="90"/>
      <c r="O1680" s="87">
        <f t="shared" si="403"/>
        <v>0</v>
      </c>
      <c r="P1680" s="88"/>
      <c r="Q1680" s="88"/>
      <c r="R1680" s="87">
        <f t="shared" si="404"/>
        <v>0</v>
      </c>
      <c r="S1680" s="88"/>
      <c r="T1680" s="88"/>
      <c r="U1680" s="87">
        <f t="shared" si="405"/>
        <v>0</v>
      </c>
      <c r="V1680" s="324"/>
    </row>
    <row r="1681" spans="1:22" ht="57">
      <c r="A1681" s="81"/>
      <c r="B1681" s="371" t="s">
        <v>2034</v>
      </c>
      <c r="C1681" s="357" t="s">
        <v>5610</v>
      </c>
      <c r="D1681" s="381" t="s">
        <v>3454</v>
      </c>
      <c r="E1681" s="20" t="str">
        <f t="shared" si="402"/>
        <v>Enter value from column G to column L</v>
      </c>
      <c r="F1681" s="22"/>
      <c r="G1681" s="47"/>
      <c r="H1681" s="47"/>
      <c r="I1681" s="47"/>
      <c r="J1681" s="47"/>
      <c r="K1681" s="47"/>
      <c r="L1681" s="47"/>
      <c r="M1681" s="86"/>
      <c r="N1681" s="90"/>
      <c r="O1681" s="87">
        <f t="shared" si="403"/>
        <v>0</v>
      </c>
      <c r="P1681" s="88"/>
      <c r="Q1681" s="88"/>
      <c r="R1681" s="87">
        <f t="shared" si="404"/>
        <v>0</v>
      </c>
      <c r="S1681" s="88"/>
      <c r="T1681" s="88"/>
      <c r="U1681" s="87">
        <f t="shared" si="405"/>
        <v>0</v>
      </c>
      <c r="V1681" s="324"/>
    </row>
    <row r="1682" spans="1:22" ht="57">
      <c r="A1682" s="81"/>
      <c r="B1682" s="371" t="s">
        <v>2036</v>
      </c>
      <c r="C1682" s="357" t="s">
        <v>5611</v>
      </c>
      <c r="D1682" s="381" t="s">
        <v>3454</v>
      </c>
      <c r="E1682" s="20" t="str">
        <f t="shared" si="402"/>
        <v>Enter value from column G to column L</v>
      </c>
      <c r="F1682" s="22"/>
      <c r="G1682" s="47"/>
      <c r="H1682" s="47"/>
      <c r="I1682" s="47"/>
      <c r="J1682" s="47"/>
      <c r="K1682" s="47"/>
      <c r="L1682" s="47"/>
      <c r="M1682" s="86"/>
      <c r="N1682" s="90"/>
      <c r="O1682" s="87">
        <f t="shared" si="403"/>
        <v>0</v>
      </c>
      <c r="P1682" s="88"/>
      <c r="Q1682" s="88"/>
      <c r="R1682" s="87">
        <f t="shared" si="404"/>
        <v>0</v>
      </c>
      <c r="S1682" s="88"/>
      <c r="T1682" s="88"/>
      <c r="U1682" s="87">
        <f t="shared" si="405"/>
        <v>0</v>
      </c>
      <c r="V1682" s="324"/>
    </row>
    <row r="1683" spans="1:22" ht="42.75">
      <c r="A1683" s="81"/>
      <c r="B1683" s="371" t="s">
        <v>2038</v>
      </c>
      <c r="C1683" s="357" t="s">
        <v>5612</v>
      </c>
      <c r="D1683" s="381" t="s">
        <v>3454</v>
      </c>
      <c r="E1683" s="20" t="str">
        <f t="shared" si="402"/>
        <v>Enter value from column G to column L</v>
      </c>
      <c r="F1683" s="22"/>
      <c r="G1683" s="47"/>
      <c r="H1683" s="47"/>
      <c r="I1683" s="47"/>
      <c r="J1683" s="47"/>
      <c r="K1683" s="47"/>
      <c r="L1683" s="47"/>
      <c r="M1683" s="86"/>
      <c r="N1683" s="90"/>
      <c r="O1683" s="87">
        <f t="shared" si="403"/>
        <v>0</v>
      </c>
      <c r="P1683" s="88"/>
      <c r="Q1683" s="88"/>
      <c r="R1683" s="87">
        <f t="shared" si="404"/>
        <v>0</v>
      </c>
      <c r="S1683" s="88"/>
      <c r="T1683" s="88"/>
      <c r="U1683" s="87">
        <f t="shared" si="405"/>
        <v>0</v>
      </c>
      <c r="V1683" s="324"/>
    </row>
    <row r="1684" spans="1:22" ht="57">
      <c r="A1684" s="81"/>
      <c r="B1684" s="371" t="s">
        <v>2040</v>
      </c>
      <c r="C1684" s="357" t="s">
        <v>5613</v>
      </c>
      <c r="D1684" s="381" t="s">
        <v>3454</v>
      </c>
      <c r="E1684" s="20" t="str">
        <f t="shared" si="402"/>
        <v>Enter value from column G to column L</v>
      </c>
      <c r="F1684" s="22"/>
      <c r="G1684" s="47"/>
      <c r="H1684" s="47"/>
      <c r="I1684" s="47"/>
      <c r="J1684" s="47"/>
      <c r="K1684" s="47"/>
      <c r="L1684" s="47"/>
      <c r="M1684" s="86"/>
      <c r="N1684" s="90"/>
      <c r="O1684" s="87">
        <f t="shared" si="403"/>
        <v>0</v>
      </c>
      <c r="P1684" s="88"/>
      <c r="Q1684" s="88"/>
      <c r="R1684" s="87">
        <f t="shared" si="404"/>
        <v>0</v>
      </c>
      <c r="S1684" s="88"/>
      <c r="T1684" s="88"/>
      <c r="U1684" s="87">
        <f t="shared" si="405"/>
        <v>0</v>
      </c>
      <c r="V1684" s="324"/>
    </row>
    <row r="1685" spans="1:22" ht="57">
      <c r="A1685" s="81"/>
      <c r="B1685" s="371" t="s">
        <v>2041</v>
      </c>
      <c r="C1685" s="357" t="s">
        <v>5614</v>
      </c>
      <c r="D1685" s="381" t="s">
        <v>3454</v>
      </c>
      <c r="E1685" s="20" t="str">
        <f t="shared" si="402"/>
        <v>Enter value from column G to column L</v>
      </c>
      <c r="F1685" s="22"/>
      <c r="G1685" s="47"/>
      <c r="H1685" s="47"/>
      <c r="I1685" s="47"/>
      <c r="J1685" s="47"/>
      <c r="K1685" s="47"/>
      <c r="L1685" s="47"/>
      <c r="M1685" s="86"/>
      <c r="N1685" s="90"/>
      <c r="O1685" s="87">
        <f t="shared" si="403"/>
        <v>0</v>
      </c>
      <c r="P1685" s="88"/>
      <c r="Q1685" s="88"/>
      <c r="R1685" s="87">
        <f t="shared" si="404"/>
        <v>0</v>
      </c>
      <c r="S1685" s="88"/>
      <c r="T1685" s="88"/>
      <c r="U1685" s="87">
        <f t="shared" si="405"/>
        <v>0</v>
      </c>
      <c r="V1685" s="324"/>
    </row>
    <row r="1686" spans="1:22" ht="57">
      <c r="A1686" s="81"/>
      <c r="B1686" s="371" t="s">
        <v>2042</v>
      </c>
      <c r="C1686" s="357" t="s">
        <v>5615</v>
      </c>
      <c r="D1686" s="381" t="s">
        <v>3454</v>
      </c>
      <c r="E1686" s="20" t="str">
        <f t="shared" si="402"/>
        <v>Enter value from column G to column L</v>
      </c>
      <c r="F1686" s="22"/>
      <c r="G1686" s="47"/>
      <c r="H1686" s="47"/>
      <c r="I1686" s="47"/>
      <c r="J1686" s="47"/>
      <c r="K1686" s="47"/>
      <c r="L1686" s="47"/>
      <c r="M1686" s="86"/>
      <c r="N1686" s="90"/>
      <c r="O1686" s="87">
        <f t="shared" si="403"/>
        <v>0</v>
      </c>
      <c r="P1686" s="88"/>
      <c r="Q1686" s="88"/>
      <c r="R1686" s="87">
        <f t="shared" si="404"/>
        <v>0</v>
      </c>
      <c r="S1686" s="88"/>
      <c r="T1686" s="88"/>
      <c r="U1686" s="87">
        <f t="shared" si="405"/>
        <v>0</v>
      </c>
      <c r="V1686" s="324"/>
    </row>
    <row r="1687" spans="1:22" ht="57">
      <c r="A1687" s="81"/>
      <c r="B1687" s="371" t="s">
        <v>2043</v>
      </c>
      <c r="C1687" s="357" t="s">
        <v>5616</v>
      </c>
      <c r="D1687" s="381" t="s">
        <v>3454</v>
      </c>
      <c r="E1687" s="20" t="str">
        <f t="shared" si="402"/>
        <v>Enter value from column G to column L</v>
      </c>
      <c r="F1687" s="22"/>
      <c r="G1687" s="47"/>
      <c r="H1687" s="47"/>
      <c r="I1687" s="47"/>
      <c r="J1687" s="47"/>
      <c r="K1687" s="47"/>
      <c r="L1687" s="47"/>
      <c r="M1687" s="86"/>
      <c r="N1687" s="90"/>
      <c r="O1687" s="87">
        <f t="shared" si="403"/>
        <v>0</v>
      </c>
      <c r="P1687" s="88"/>
      <c r="Q1687" s="88"/>
      <c r="R1687" s="87">
        <f t="shared" si="404"/>
        <v>0</v>
      </c>
      <c r="S1687" s="88"/>
      <c r="T1687" s="88"/>
      <c r="U1687" s="87">
        <f t="shared" si="405"/>
        <v>0</v>
      </c>
      <c r="V1687" s="324"/>
    </row>
    <row r="1688" spans="1:22" ht="57">
      <c r="A1688" s="81"/>
      <c r="B1688" s="371" t="s">
        <v>2044</v>
      </c>
      <c r="C1688" s="357" t="s">
        <v>5617</v>
      </c>
      <c r="D1688" s="381" t="s">
        <v>3454</v>
      </c>
      <c r="E1688" s="20" t="str">
        <f t="shared" si="402"/>
        <v>Enter value from column G to column L</v>
      </c>
      <c r="F1688" s="22"/>
      <c r="G1688" s="47"/>
      <c r="H1688" s="47"/>
      <c r="I1688" s="47"/>
      <c r="J1688" s="47"/>
      <c r="K1688" s="47"/>
      <c r="L1688" s="47"/>
      <c r="M1688" s="86"/>
      <c r="N1688" s="90"/>
      <c r="O1688" s="87">
        <f t="shared" si="403"/>
        <v>0</v>
      </c>
      <c r="P1688" s="88"/>
      <c r="Q1688" s="88"/>
      <c r="R1688" s="87">
        <f t="shared" si="404"/>
        <v>0</v>
      </c>
      <c r="S1688" s="88"/>
      <c r="T1688" s="88"/>
      <c r="U1688" s="87">
        <f t="shared" si="405"/>
        <v>0</v>
      </c>
      <c r="V1688" s="324"/>
    </row>
    <row r="1689" spans="1:22" ht="57">
      <c r="A1689" s="81"/>
      <c r="B1689" s="371" t="s">
        <v>2045</v>
      </c>
      <c r="C1689" s="357" t="s">
        <v>5618</v>
      </c>
      <c r="D1689" s="381" t="s">
        <v>3454</v>
      </c>
      <c r="E1689" s="20" t="str">
        <f t="shared" si="402"/>
        <v>Enter value from column G to column L</v>
      </c>
      <c r="F1689" s="22"/>
      <c r="G1689" s="47"/>
      <c r="H1689" s="47"/>
      <c r="I1689" s="47"/>
      <c r="J1689" s="47"/>
      <c r="K1689" s="47"/>
      <c r="L1689" s="47"/>
      <c r="M1689" s="86"/>
      <c r="N1689" s="90"/>
      <c r="O1689" s="87">
        <f t="shared" si="403"/>
        <v>0</v>
      </c>
      <c r="P1689" s="88"/>
      <c r="Q1689" s="88"/>
      <c r="R1689" s="87">
        <f t="shared" si="404"/>
        <v>0</v>
      </c>
      <c r="S1689" s="88"/>
      <c r="T1689" s="88"/>
      <c r="U1689" s="87">
        <f t="shared" si="405"/>
        <v>0</v>
      </c>
      <c r="V1689" s="324"/>
    </row>
    <row r="1690" spans="1:22" ht="57">
      <c r="A1690" s="81"/>
      <c r="B1690" s="371" t="s">
        <v>2047</v>
      </c>
      <c r="C1690" s="357" t="s">
        <v>5619</v>
      </c>
      <c r="D1690" s="381" t="s">
        <v>3454</v>
      </c>
      <c r="E1690" s="20" t="str">
        <f t="shared" si="402"/>
        <v>Enter value from column G to column L</v>
      </c>
      <c r="F1690" s="22"/>
      <c r="G1690" s="47"/>
      <c r="H1690" s="47"/>
      <c r="I1690" s="47"/>
      <c r="J1690" s="47"/>
      <c r="K1690" s="47"/>
      <c r="L1690" s="47"/>
      <c r="M1690" s="86"/>
      <c r="N1690" s="90"/>
      <c r="O1690" s="87">
        <f t="shared" si="403"/>
        <v>0</v>
      </c>
      <c r="P1690" s="88"/>
      <c r="Q1690" s="88"/>
      <c r="R1690" s="87">
        <f t="shared" si="404"/>
        <v>0</v>
      </c>
      <c r="S1690" s="88"/>
      <c r="T1690" s="88"/>
      <c r="U1690" s="87">
        <f t="shared" si="405"/>
        <v>0</v>
      </c>
      <c r="V1690" s="324"/>
    </row>
    <row r="1691" spans="1:22" ht="57">
      <c r="A1691" s="81"/>
      <c r="B1691" s="371" t="s">
        <v>2049</v>
      </c>
      <c r="C1691" s="357" t="s">
        <v>5620</v>
      </c>
      <c r="D1691" s="381" t="s">
        <v>3454</v>
      </c>
      <c r="E1691" s="20" t="str">
        <f t="shared" si="402"/>
        <v>Enter value from column G to column L</v>
      </c>
      <c r="F1691" s="22"/>
      <c r="G1691" s="47"/>
      <c r="H1691" s="47"/>
      <c r="I1691" s="47"/>
      <c r="J1691" s="47"/>
      <c r="K1691" s="47"/>
      <c r="L1691" s="47"/>
      <c r="M1691" s="86"/>
      <c r="N1691" s="90"/>
      <c r="O1691" s="87">
        <f t="shared" si="403"/>
        <v>0</v>
      </c>
      <c r="P1691" s="88"/>
      <c r="Q1691" s="88"/>
      <c r="R1691" s="87">
        <f t="shared" si="404"/>
        <v>0</v>
      </c>
      <c r="S1691" s="88"/>
      <c r="T1691" s="88"/>
      <c r="U1691" s="87">
        <f t="shared" si="405"/>
        <v>0</v>
      </c>
      <c r="V1691" s="324"/>
    </row>
    <row r="1692" spans="1:22" ht="57">
      <c r="A1692" s="81"/>
      <c r="B1692" s="371" t="s">
        <v>2051</v>
      </c>
      <c r="C1692" s="357" t="s">
        <v>5621</v>
      </c>
      <c r="D1692" s="381" t="s">
        <v>3454</v>
      </c>
      <c r="E1692" s="20" t="str">
        <f t="shared" si="402"/>
        <v>Enter value from column G to column L</v>
      </c>
      <c r="F1692" s="22"/>
      <c r="G1692" s="47"/>
      <c r="H1692" s="47"/>
      <c r="I1692" s="47"/>
      <c r="J1692" s="47"/>
      <c r="K1692" s="47"/>
      <c r="L1692" s="47"/>
      <c r="M1692" s="86"/>
      <c r="N1692" s="90"/>
      <c r="O1692" s="87">
        <f t="shared" si="403"/>
        <v>0</v>
      </c>
      <c r="P1692" s="88"/>
      <c r="Q1692" s="88"/>
      <c r="R1692" s="87">
        <f t="shared" si="404"/>
        <v>0</v>
      </c>
      <c r="S1692" s="88"/>
      <c r="T1692" s="88"/>
      <c r="U1692" s="87">
        <f t="shared" si="405"/>
        <v>0</v>
      </c>
      <c r="V1692" s="324"/>
    </row>
    <row r="1693" spans="1:22" ht="57">
      <c r="A1693" s="81"/>
      <c r="B1693" s="371" t="s">
        <v>2053</v>
      </c>
      <c r="C1693" s="357" t="s">
        <v>5622</v>
      </c>
      <c r="D1693" s="381" t="s">
        <v>3454</v>
      </c>
      <c r="E1693" s="20" t="str">
        <f t="shared" si="402"/>
        <v>Enter value from column G to column L</v>
      </c>
      <c r="F1693" s="22"/>
      <c r="G1693" s="47"/>
      <c r="H1693" s="47"/>
      <c r="I1693" s="47"/>
      <c r="J1693" s="47"/>
      <c r="K1693" s="47"/>
      <c r="L1693" s="47"/>
      <c r="M1693" s="86"/>
      <c r="N1693" s="90"/>
      <c r="O1693" s="87">
        <f t="shared" si="403"/>
        <v>0</v>
      </c>
      <c r="P1693" s="88"/>
      <c r="Q1693" s="88"/>
      <c r="R1693" s="87">
        <f t="shared" si="404"/>
        <v>0</v>
      </c>
      <c r="S1693" s="88"/>
      <c r="T1693" s="88"/>
      <c r="U1693" s="87">
        <f t="shared" si="405"/>
        <v>0</v>
      </c>
      <c r="V1693" s="324"/>
    </row>
    <row r="1694" spans="1:22" ht="57">
      <c r="A1694" s="81"/>
      <c r="B1694" s="371" t="s">
        <v>2055</v>
      </c>
      <c r="C1694" s="357" t="s">
        <v>5623</v>
      </c>
      <c r="D1694" s="381" t="s">
        <v>3454</v>
      </c>
      <c r="E1694" s="20" t="str">
        <f t="shared" si="402"/>
        <v>Enter value from column G to column L</v>
      </c>
      <c r="F1694" s="22"/>
      <c r="G1694" s="47"/>
      <c r="H1694" s="47"/>
      <c r="I1694" s="47"/>
      <c r="J1694" s="47"/>
      <c r="K1694" s="47"/>
      <c r="L1694" s="47"/>
      <c r="M1694" s="86"/>
      <c r="N1694" s="90"/>
      <c r="O1694" s="87">
        <f t="shared" si="403"/>
        <v>0</v>
      </c>
      <c r="P1694" s="88"/>
      <c r="Q1694" s="88"/>
      <c r="R1694" s="87">
        <f t="shared" si="404"/>
        <v>0</v>
      </c>
      <c r="S1694" s="88"/>
      <c r="T1694" s="88"/>
      <c r="U1694" s="87">
        <f t="shared" si="405"/>
        <v>0</v>
      </c>
      <c r="V1694" s="324"/>
    </row>
    <row r="1695" spans="1:22" ht="57">
      <c r="A1695" s="81"/>
      <c r="B1695" s="371" t="s">
        <v>2057</v>
      </c>
      <c r="C1695" s="357" t="s">
        <v>5624</v>
      </c>
      <c r="D1695" s="381" t="s">
        <v>3454</v>
      </c>
      <c r="E1695" s="20" t="str">
        <f t="shared" si="402"/>
        <v>Enter value from column G to column L</v>
      </c>
      <c r="F1695" s="22"/>
      <c r="G1695" s="47"/>
      <c r="H1695" s="47"/>
      <c r="I1695" s="47"/>
      <c r="J1695" s="47"/>
      <c r="K1695" s="47"/>
      <c r="L1695" s="47"/>
      <c r="M1695" s="86"/>
      <c r="N1695" s="90"/>
      <c r="O1695" s="87">
        <f t="shared" si="403"/>
        <v>0</v>
      </c>
      <c r="P1695" s="88"/>
      <c r="Q1695" s="88"/>
      <c r="R1695" s="87">
        <f t="shared" si="404"/>
        <v>0</v>
      </c>
      <c r="S1695" s="88"/>
      <c r="T1695" s="88"/>
      <c r="U1695" s="87">
        <f t="shared" si="405"/>
        <v>0</v>
      </c>
      <c r="V1695" s="324"/>
    </row>
    <row r="1696" spans="1:22" ht="39" customHeight="1">
      <c r="A1696" s="81"/>
      <c r="B1696" s="371" t="s">
        <v>2059</v>
      </c>
      <c r="C1696" s="357" t="s">
        <v>5625</v>
      </c>
      <c r="D1696" s="381" t="s">
        <v>3454</v>
      </c>
      <c r="E1696" s="20" t="str">
        <f t="shared" si="402"/>
        <v>Enter value from column G to column L</v>
      </c>
      <c r="F1696" s="22"/>
      <c r="G1696" s="47"/>
      <c r="H1696" s="47"/>
      <c r="I1696" s="47"/>
      <c r="J1696" s="47"/>
      <c r="K1696" s="47"/>
      <c r="L1696" s="47"/>
      <c r="M1696" s="86"/>
      <c r="N1696" s="90"/>
      <c r="O1696" s="87">
        <f t="shared" si="403"/>
        <v>0</v>
      </c>
      <c r="P1696" s="88"/>
      <c r="Q1696" s="88"/>
      <c r="R1696" s="87">
        <f t="shared" si="404"/>
        <v>0</v>
      </c>
      <c r="S1696" s="88"/>
      <c r="T1696" s="88"/>
      <c r="U1696" s="87">
        <f t="shared" si="405"/>
        <v>0</v>
      </c>
      <c r="V1696" s="324"/>
    </row>
    <row r="1697" spans="1:22" ht="57">
      <c r="A1697" s="81"/>
      <c r="B1697" s="371" t="s">
        <v>2061</v>
      </c>
      <c r="C1697" s="357" t="s">
        <v>5626</v>
      </c>
      <c r="D1697" s="381" t="s">
        <v>3454</v>
      </c>
      <c r="E1697" s="20" t="str">
        <f t="shared" si="402"/>
        <v>Enter value from column G to column L</v>
      </c>
      <c r="F1697" s="22"/>
      <c r="G1697" s="47"/>
      <c r="H1697" s="47"/>
      <c r="I1697" s="47"/>
      <c r="J1697" s="47"/>
      <c r="K1697" s="47"/>
      <c r="L1697" s="47"/>
      <c r="M1697" s="86"/>
      <c r="N1697" s="90"/>
      <c r="O1697" s="87">
        <f t="shared" si="403"/>
        <v>0</v>
      </c>
      <c r="P1697" s="88"/>
      <c r="Q1697" s="88"/>
      <c r="R1697" s="87">
        <f t="shared" si="404"/>
        <v>0</v>
      </c>
      <c r="S1697" s="88"/>
      <c r="T1697" s="88"/>
      <c r="U1697" s="87">
        <f t="shared" si="405"/>
        <v>0</v>
      </c>
      <c r="V1697" s="324"/>
    </row>
    <row r="1698" spans="1:22" ht="57">
      <c r="A1698" s="81"/>
      <c r="B1698" s="371" t="s">
        <v>2063</v>
      </c>
      <c r="C1698" s="357" t="s">
        <v>5627</v>
      </c>
      <c r="D1698" s="381" t="s">
        <v>3454</v>
      </c>
      <c r="E1698" s="20" t="str">
        <f t="shared" si="402"/>
        <v>Enter value from column G to column L</v>
      </c>
      <c r="F1698" s="22"/>
      <c r="G1698" s="47"/>
      <c r="H1698" s="47"/>
      <c r="I1698" s="47"/>
      <c r="J1698" s="47"/>
      <c r="K1698" s="47"/>
      <c r="L1698" s="47"/>
      <c r="M1698" s="86"/>
      <c r="N1698" s="90"/>
      <c r="O1698" s="87">
        <f t="shared" si="403"/>
        <v>0</v>
      </c>
      <c r="P1698" s="88"/>
      <c r="Q1698" s="88"/>
      <c r="R1698" s="87">
        <f t="shared" si="404"/>
        <v>0</v>
      </c>
      <c r="S1698" s="88"/>
      <c r="T1698" s="88"/>
      <c r="U1698" s="87">
        <f t="shared" si="405"/>
        <v>0</v>
      </c>
      <c r="V1698" s="324"/>
    </row>
    <row r="1699" spans="1:22" ht="57">
      <c r="A1699" s="81"/>
      <c r="B1699" s="371" t="s">
        <v>2065</v>
      </c>
      <c r="C1699" s="357" t="s">
        <v>5628</v>
      </c>
      <c r="D1699" s="381" t="s">
        <v>3454</v>
      </c>
      <c r="E1699" s="20" t="str">
        <f t="shared" si="402"/>
        <v>Enter value from column G to column L</v>
      </c>
      <c r="F1699" s="22"/>
      <c r="G1699" s="47"/>
      <c r="H1699" s="47"/>
      <c r="I1699" s="47"/>
      <c r="J1699" s="47"/>
      <c r="K1699" s="47"/>
      <c r="L1699" s="47"/>
      <c r="M1699" s="86"/>
      <c r="N1699" s="90"/>
      <c r="O1699" s="87">
        <f t="shared" si="403"/>
        <v>0</v>
      </c>
      <c r="P1699" s="88"/>
      <c r="Q1699" s="88"/>
      <c r="R1699" s="87">
        <f t="shared" si="404"/>
        <v>0</v>
      </c>
      <c r="S1699" s="88"/>
      <c r="T1699" s="88"/>
      <c r="U1699" s="87">
        <f t="shared" si="405"/>
        <v>0</v>
      </c>
      <c r="V1699" s="324"/>
    </row>
    <row r="1700" spans="1:22" s="85" customFormat="1" ht="57">
      <c r="A1700" s="81"/>
      <c r="B1700" s="371" t="s">
        <v>2067</v>
      </c>
      <c r="C1700" s="357" t="s">
        <v>5629</v>
      </c>
      <c r="D1700" s="381" t="s">
        <v>3454</v>
      </c>
      <c r="E1700" s="20" t="str">
        <f t="shared" si="402"/>
        <v>Enter value from column G to column L</v>
      </c>
      <c r="F1700" s="22"/>
      <c r="G1700" s="47"/>
      <c r="H1700" s="47"/>
      <c r="I1700" s="47"/>
      <c r="J1700" s="47"/>
      <c r="K1700" s="47"/>
      <c r="L1700" s="47"/>
      <c r="M1700" s="86"/>
      <c r="N1700" s="90"/>
      <c r="O1700" s="87">
        <f t="shared" si="403"/>
        <v>0</v>
      </c>
      <c r="P1700" s="88"/>
      <c r="Q1700" s="88"/>
      <c r="R1700" s="87">
        <f t="shared" si="404"/>
        <v>0</v>
      </c>
      <c r="S1700" s="88"/>
      <c r="T1700" s="88"/>
      <c r="U1700" s="87">
        <f t="shared" si="405"/>
        <v>0</v>
      </c>
      <c r="V1700" s="324"/>
    </row>
    <row r="1701" spans="1:22" s="85" customFormat="1" ht="57">
      <c r="A1701" s="81"/>
      <c r="B1701" s="371" t="s">
        <v>2069</v>
      </c>
      <c r="C1701" s="357" t="s">
        <v>5630</v>
      </c>
      <c r="D1701" s="381" t="s">
        <v>3454</v>
      </c>
      <c r="E1701" s="20" t="str">
        <f t="shared" si="402"/>
        <v>Enter value from column G to column L</v>
      </c>
      <c r="F1701" s="22"/>
      <c r="G1701" s="47"/>
      <c r="H1701" s="47"/>
      <c r="I1701" s="47"/>
      <c r="J1701" s="47"/>
      <c r="K1701" s="47"/>
      <c r="L1701" s="47"/>
      <c r="M1701" s="86"/>
      <c r="N1701" s="90"/>
      <c r="O1701" s="87">
        <f t="shared" si="403"/>
        <v>0</v>
      </c>
      <c r="P1701" s="88"/>
      <c r="Q1701" s="88"/>
      <c r="R1701" s="87">
        <f t="shared" si="404"/>
        <v>0</v>
      </c>
      <c r="S1701" s="88"/>
      <c r="T1701" s="88"/>
      <c r="U1701" s="87">
        <f t="shared" si="405"/>
        <v>0</v>
      </c>
      <c r="V1701" s="324"/>
    </row>
    <row r="1702" spans="1:22" s="85" customFormat="1" ht="57">
      <c r="A1702" s="81"/>
      <c r="B1702" s="371" t="s">
        <v>2071</v>
      </c>
      <c r="C1702" s="357" t="s">
        <v>5631</v>
      </c>
      <c r="D1702" s="381" t="s">
        <v>3454</v>
      </c>
      <c r="E1702" s="20" t="str">
        <f t="shared" si="402"/>
        <v>Enter value from column G to column L</v>
      </c>
      <c r="F1702" s="22"/>
      <c r="G1702" s="47"/>
      <c r="H1702" s="47"/>
      <c r="I1702" s="47"/>
      <c r="J1702" s="47"/>
      <c r="K1702" s="47"/>
      <c r="L1702" s="47"/>
      <c r="M1702" s="86"/>
      <c r="N1702" s="90"/>
      <c r="O1702" s="87">
        <f t="shared" si="403"/>
        <v>0</v>
      </c>
      <c r="P1702" s="88"/>
      <c r="Q1702" s="88"/>
      <c r="R1702" s="87">
        <f t="shared" si="404"/>
        <v>0</v>
      </c>
      <c r="S1702" s="88"/>
      <c r="T1702" s="88"/>
      <c r="U1702" s="87">
        <f t="shared" si="405"/>
        <v>0</v>
      </c>
      <c r="V1702" s="324"/>
    </row>
    <row r="1703" spans="1:22" s="85" customFormat="1" ht="57">
      <c r="A1703" s="81"/>
      <c r="B1703" s="371" t="s">
        <v>2073</v>
      </c>
      <c r="C1703" s="357" t="s">
        <v>5632</v>
      </c>
      <c r="D1703" s="381" t="s">
        <v>3454</v>
      </c>
      <c r="E1703" s="20" t="str">
        <f t="shared" si="402"/>
        <v>Enter value from column G to column L</v>
      </c>
      <c r="F1703" s="22"/>
      <c r="G1703" s="47"/>
      <c r="H1703" s="47"/>
      <c r="I1703" s="47"/>
      <c r="J1703" s="47"/>
      <c r="K1703" s="47"/>
      <c r="L1703" s="47"/>
      <c r="M1703" s="86"/>
      <c r="N1703" s="90"/>
      <c r="O1703" s="87">
        <f t="shared" si="403"/>
        <v>0</v>
      </c>
      <c r="P1703" s="88"/>
      <c r="Q1703" s="88"/>
      <c r="R1703" s="87">
        <f t="shared" si="404"/>
        <v>0</v>
      </c>
      <c r="S1703" s="88"/>
      <c r="T1703" s="88"/>
      <c r="U1703" s="87">
        <f t="shared" si="405"/>
        <v>0</v>
      </c>
      <c r="V1703" s="324"/>
    </row>
    <row r="1704" spans="1:22" s="85" customFormat="1" ht="39" customHeight="1">
      <c r="A1704" s="81"/>
      <c r="B1704" s="371" t="s">
        <v>2075</v>
      </c>
      <c r="C1704" s="357" t="s">
        <v>5633</v>
      </c>
      <c r="D1704" s="381" t="s">
        <v>3454</v>
      </c>
      <c r="E1704" s="20" t="str">
        <f t="shared" si="402"/>
        <v>Enter value from column G to column L</v>
      </c>
      <c r="F1704" s="22"/>
      <c r="G1704" s="47"/>
      <c r="H1704" s="47"/>
      <c r="I1704" s="47"/>
      <c r="J1704" s="47"/>
      <c r="K1704" s="47"/>
      <c r="L1704" s="47"/>
      <c r="M1704" s="86"/>
      <c r="N1704" s="90"/>
      <c r="O1704" s="87">
        <f t="shared" si="403"/>
        <v>0</v>
      </c>
      <c r="P1704" s="88"/>
      <c r="Q1704" s="88"/>
      <c r="R1704" s="87">
        <f t="shared" si="404"/>
        <v>0</v>
      </c>
      <c r="S1704" s="88"/>
      <c r="T1704" s="88"/>
      <c r="U1704" s="87">
        <f t="shared" si="405"/>
        <v>0</v>
      </c>
      <c r="V1704" s="324"/>
    </row>
    <row r="1705" spans="1:22" s="85" customFormat="1" ht="57">
      <c r="A1705" s="81"/>
      <c r="B1705" s="371" t="s">
        <v>2077</v>
      </c>
      <c r="C1705" s="357" t="s">
        <v>5634</v>
      </c>
      <c r="D1705" s="381" t="s">
        <v>3454</v>
      </c>
      <c r="E1705" s="20" t="str">
        <f t="shared" si="402"/>
        <v>Enter value from column G to column L</v>
      </c>
      <c r="F1705" s="22"/>
      <c r="G1705" s="47"/>
      <c r="H1705" s="47"/>
      <c r="I1705" s="47"/>
      <c r="J1705" s="47"/>
      <c r="K1705" s="47"/>
      <c r="L1705" s="47"/>
      <c r="M1705" s="86"/>
      <c r="N1705" s="90"/>
      <c r="O1705" s="87">
        <f t="shared" si="403"/>
        <v>0</v>
      </c>
      <c r="P1705" s="88"/>
      <c r="Q1705" s="88"/>
      <c r="R1705" s="87">
        <f t="shared" si="404"/>
        <v>0</v>
      </c>
      <c r="S1705" s="88"/>
      <c r="T1705" s="88"/>
      <c r="U1705" s="87">
        <f t="shared" si="405"/>
        <v>0</v>
      </c>
      <c r="V1705" s="324"/>
    </row>
    <row r="1706" spans="1:22" s="85" customFormat="1" ht="57">
      <c r="A1706" s="81"/>
      <c r="B1706" s="371" t="s">
        <v>2079</v>
      </c>
      <c r="C1706" s="357" t="s">
        <v>5635</v>
      </c>
      <c r="D1706" s="381" t="s">
        <v>3454</v>
      </c>
      <c r="E1706" s="20" t="str">
        <f t="shared" si="402"/>
        <v>Enter value from column G to column L</v>
      </c>
      <c r="F1706" s="22"/>
      <c r="G1706" s="47"/>
      <c r="H1706" s="47"/>
      <c r="I1706" s="47"/>
      <c r="J1706" s="47"/>
      <c r="K1706" s="47"/>
      <c r="L1706" s="47"/>
      <c r="M1706" s="86"/>
      <c r="N1706" s="90"/>
      <c r="O1706" s="87">
        <f t="shared" si="403"/>
        <v>0</v>
      </c>
      <c r="P1706" s="88"/>
      <c r="Q1706" s="88"/>
      <c r="R1706" s="87">
        <f t="shared" si="404"/>
        <v>0</v>
      </c>
      <c r="S1706" s="88"/>
      <c r="T1706" s="88"/>
      <c r="U1706" s="87">
        <f t="shared" si="405"/>
        <v>0</v>
      </c>
      <c r="V1706" s="324"/>
    </row>
    <row r="1707" spans="1:22" s="85" customFormat="1" ht="57">
      <c r="A1707" s="81"/>
      <c r="B1707" s="371" t="s">
        <v>2081</v>
      </c>
      <c r="C1707" s="357" t="s">
        <v>5636</v>
      </c>
      <c r="D1707" s="381" t="s">
        <v>3454</v>
      </c>
      <c r="E1707" s="20" t="str">
        <f t="shared" si="402"/>
        <v>Enter value from column G to column L</v>
      </c>
      <c r="F1707" s="22"/>
      <c r="G1707" s="47"/>
      <c r="H1707" s="47"/>
      <c r="I1707" s="47"/>
      <c r="J1707" s="47"/>
      <c r="K1707" s="47"/>
      <c r="L1707" s="47"/>
      <c r="M1707" s="86"/>
      <c r="N1707" s="90"/>
      <c r="O1707" s="87">
        <f t="shared" si="403"/>
        <v>0</v>
      </c>
      <c r="P1707" s="88"/>
      <c r="Q1707" s="88"/>
      <c r="R1707" s="87">
        <f t="shared" si="404"/>
        <v>0</v>
      </c>
      <c r="S1707" s="88"/>
      <c r="T1707" s="88"/>
      <c r="U1707" s="87">
        <f t="shared" si="405"/>
        <v>0</v>
      </c>
      <c r="V1707" s="324"/>
    </row>
    <row r="1708" spans="1:22" ht="28.5">
      <c r="A1708" s="81"/>
      <c r="B1708" s="369" t="s">
        <v>2083</v>
      </c>
      <c r="C1708" s="346" t="s">
        <v>2320</v>
      </c>
      <c r="D1708" s="378" t="s">
        <v>3453</v>
      </c>
      <c r="E1708" s="20" t="str">
        <f t="shared" si="402"/>
        <v>Enter value from column G to column L</v>
      </c>
      <c r="F1708" s="22"/>
      <c r="G1708" s="47"/>
      <c r="H1708" s="47"/>
      <c r="I1708" s="47"/>
      <c r="J1708" s="47"/>
      <c r="K1708" s="47"/>
      <c r="L1708" s="47"/>
      <c r="M1708" s="86"/>
      <c r="N1708" s="90"/>
      <c r="O1708" s="87">
        <f t="shared" si="403"/>
        <v>0</v>
      </c>
      <c r="P1708" s="88"/>
      <c r="Q1708" s="88"/>
      <c r="R1708" s="87">
        <f t="shared" si="404"/>
        <v>0</v>
      </c>
      <c r="S1708" s="88"/>
      <c r="T1708" s="88"/>
      <c r="U1708" s="87">
        <f t="shared" si="405"/>
        <v>0</v>
      </c>
      <c r="V1708" s="324"/>
    </row>
    <row r="1709" spans="1:22" ht="28.5">
      <c r="A1709" s="81"/>
      <c r="B1709" s="369" t="s">
        <v>2085</v>
      </c>
      <c r="C1709" s="346" t="s">
        <v>2322</v>
      </c>
      <c r="D1709" s="378" t="s">
        <v>3453</v>
      </c>
      <c r="E1709" s="20" t="str">
        <f t="shared" si="402"/>
        <v>Enter value from column G to column L</v>
      </c>
      <c r="F1709" s="22"/>
      <c r="G1709" s="47"/>
      <c r="H1709" s="47"/>
      <c r="I1709" s="47"/>
      <c r="J1709" s="47"/>
      <c r="K1709" s="47"/>
      <c r="L1709" s="47"/>
      <c r="M1709" s="86"/>
      <c r="N1709" s="90"/>
      <c r="O1709" s="87">
        <f t="shared" si="403"/>
        <v>0</v>
      </c>
      <c r="P1709" s="88"/>
      <c r="Q1709" s="88"/>
      <c r="R1709" s="87">
        <f t="shared" si="404"/>
        <v>0</v>
      </c>
      <c r="S1709" s="88"/>
      <c r="T1709" s="88"/>
      <c r="U1709" s="87">
        <f t="shared" si="405"/>
        <v>0</v>
      </c>
      <c r="V1709" s="324"/>
    </row>
    <row r="1710" spans="1:22" ht="28.5">
      <c r="A1710" s="81"/>
      <c r="B1710" s="369" t="s">
        <v>2086</v>
      </c>
      <c r="C1710" s="346" t="s">
        <v>2324</v>
      </c>
      <c r="D1710" s="378" t="s">
        <v>3453</v>
      </c>
      <c r="E1710" s="20" t="str">
        <f t="shared" si="402"/>
        <v>Enter value from column G to column L</v>
      </c>
      <c r="F1710" s="22"/>
      <c r="G1710" s="47"/>
      <c r="H1710" s="47"/>
      <c r="I1710" s="47"/>
      <c r="J1710" s="47"/>
      <c r="K1710" s="47"/>
      <c r="L1710" s="47"/>
      <c r="M1710" s="86"/>
      <c r="N1710" s="90"/>
      <c r="O1710" s="87">
        <f t="shared" si="403"/>
        <v>0</v>
      </c>
      <c r="P1710" s="88"/>
      <c r="Q1710" s="88"/>
      <c r="R1710" s="87">
        <f t="shared" si="404"/>
        <v>0</v>
      </c>
      <c r="S1710" s="88"/>
      <c r="T1710" s="88"/>
      <c r="U1710" s="87">
        <f t="shared" si="405"/>
        <v>0</v>
      </c>
      <c r="V1710" s="324"/>
    </row>
    <row r="1711" spans="1:22" ht="28.5">
      <c r="A1711" s="81"/>
      <c r="B1711" s="369" t="s">
        <v>2087</v>
      </c>
      <c r="C1711" s="346" t="s">
        <v>2326</v>
      </c>
      <c r="D1711" s="378" t="s">
        <v>3453</v>
      </c>
      <c r="E1711" s="20" t="str">
        <f t="shared" si="402"/>
        <v>Enter value from column G to column L</v>
      </c>
      <c r="F1711" s="22"/>
      <c r="G1711" s="47"/>
      <c r="H1711" s="47"/>
      <c r="I1711" s="47"/>
      <c r="J1711" s="47"/>
      <c r="K1711" s="47"/>
      <c r="L1711" s="47"/>
      <c r="M1711" s="86"/>
      <c r="N1711" s="90"/>
      <c r="O1711" s="87">
        <f t="shared" si="403"/>
        <v>0</v>
      </c>
      <c r="P1711" s="88"/>
      <c r="Q1711" s="88"/>
      <c r="R1711" s="87">
        <f t="shared" si="404"/>
        <v>0</v>
      </c>
      <c r="S1711" s="88"/>
      <c r="T1711" s="88"/>
      <c r="U1711" s="87">
        <f t="shared" si="405"/>
        <v>0</v>
      </c>
      <c r="V1711" s="324"/>
    </row>
    <row r="1712" spans="1:22" ht="28.5">
      <c r="A1712" s="81"/>
      <c r="B1712" s="369" t="s">
        <v>2088</v>
      </c>
      <c r="C1712" s="346" t="s">
        <v>2328</v>
      </c>
      <c r="D1712" s="378" t="s">
        <v>3453</v>
      </c>
      <c r="E1712" s="20" t="str">
        <f t="shared" si="402"/>
        <v>Enter value from column G to column L</v>
      </c>
      <c r="F1712" s="22"/>
      <c r="G1712" s="47"/>
      <c r="H1712" s="47"/>
      <c r="I1712" s="47"/>
      <c r="J1712" s="47"/>
      <c r="K1712" s="47"/>
      <c r="L1712" s="47"/>
      <c r="M1712" s="86"/>
      <c r="N1712" s="90"/>
      <c r="O1712" s="87">
        <f t="shared" si="403"/>
        <v>0</v>
      </c>
      <c r="P1712" s="88"/>
      <c r="Q1712" s="88"/>
      <c r="R1712" s="87">
        <f t="shared" si="404"/>
        <v>0</v>
      </c>
      <c r="S1712" s="88"/>
      <c r="T1712" s="88"/>
      <c r="U1712" s="87">
        <f t="shared" si="405"/>
        <v>0</v>
      </c>
      <c r="V1712" s="324"/>
    </row>
    <row r="1713" spans="1:22" ht="28.5">
      <c r="A1713" s="81"/>
      <c r="B1713" s="369" t="s">
        <v>2089</v>
      </c>
      <c r="C1713" s="349" t="s">
        <v>2330</v>
      </c>
      <c r="D1713" s="378" t="s">
        <v>3453</v>
      </c>
      <c r="E1713" s="20" t="str">
        <f t="shared" si="402"/>
        <v>Enter value from column G to column L</v>
      </c>
      <c r="F1713" s="22"/>
      <c r="G1713" s="47"/>
      <c r="H1713" s="47"/>
      <c r="I1713" s="47"/>
      <c r="J1713" s="47"/>
      <c r="K1713" s="47"/>
      <c r="L1713" s="47"/>
      <c r="M1713" s="86"/>
      <c r="N1713" s="90"/>
      <c r="O1713" s="87">
        <f t="shared" si="403"/>
        <v>0</v>
      </c>
      <c r="P1713" s="88"/>
      <c r="Q1713" s="88"/>
      <c r="R1713" s="87">
        <f t="shared" si="404"/>
        <v>0</v>
      </c>
      <c r="S1713" s="88"/>
      <c r="T1713" s="88"/>
      <c r="U1713" s="87">
        <f t="shared" si="405"/>
        <v>0</v>
      </c>
      <c r="V1713" s="324"/>
    </row>
    <row r="1714" spans="1:22" ht="28.5">
      <c r="A1714" s="81"/>
      <c r="B1714" s="371" t="s">
        <v>2090</v>
      </c>
      <c r="C1714" s="357" t="s">
        <v>5637</v>
      </c>
      <c r="D1714" s="381" t="s">
        <v>3454</v>
      </c>
      <c r="E1714" s="20" t="str">
        <f t="shared" si="402"/>
        <v>Enter value from column G to column L</v>
      </c>
      <c r="F1714" s="22"/>
      <c r="G1714" s="47"/>
      <c r="H1714" s="47"/>
      <c r="I1714" s="47"/>
      <c r="J1714" s="47"/>
      <c r="K1714" s="47"/>
      <c r="L1714" s="47"/>
      <c r="M1714" s="86"/>
      <c r="N1714" s="90"/>
      <c r="O1714" s="87">
        <f t="shared" si="403"/>
        <v>0</v>
      </c>
      <c r="P1714" s="88"/>
      <c r="Q1714" s="88"/>
      <c r="R1714" s="87">
        <f t="shared" si="404"/>
        <v>0</v>
      </c>
      <c r="S1714" s="88"/>
      <c r="T1714" s="88"/>
      <c r="U1714" s="87">
        <f t="shared" si="405"/>
        <v>0</v>
      </c>
      <c r="V1714" s="324"/>
    </row>
    <row r="1715" spans="1:22" ht="42.75">
      <c r="A1715" s="81"/>
      <c r="B1715" s="371" t="s">
        <v>2092</v>
      </c>
      <c r="C1715" s="357" t="s">
        <v>5638</v>
      </c>
      <c r="D1715" s="381" t="s">
        <v>3454</v>
      </c>
      <c r="E1715" s="20" t="str">
        <f t="shared" si="402"/>
        <v>Enter value from column G to column L</v>
      </c>
      <c r="F1715" s="22"/>
      <c r="G1715" s="47"/>
      <c r="H1715" s="47"/>
      <c r="I1715" s="47"/>
      <c r="J1715" s="47"/>
      <c r="K1715" s="47"/>
      <c r="L1715" s="47"/>
      <c r="M1715" s="86"/>
      <c r="N1715" s="90"/>
      <c r="O1715" s="87">
        <f t="shared" si="403"/>
        <v>0</v>
      </c>
      <c r="P1715" s="88"/>
      <c r="Q1715" s="88"/>
      <c r="R1715" s="87">
        <f t="shared" si="404"/>
        <v>0</v>
      </c>
      <c r="S1715" s="88"/>
      <c r="T1715" s="88"/>
      <c r="U1715" s="87">
        <f t="shared" si="405"/>
        <v>0</v>
      </c>
      <c r="V1715" s="324"/>
    </row>
    <row r="1716" spans="1:22" ht="42.75">
      <c r="A1716" s="81"/>
      <c r="B1716" s="371" t="s">
        <v>2094</v>
      </c>
      <c r="C1716" s="357" t="s">
        <v>5639</v>
      </c>
      <c r="D1716" s="381" t="s">
        <v>3454</v>
      </c>
      <c r="E1716" s="20" t="str">
        <f t="shared" si="402"/>
        <v>Enter value from column G to column L</v>
      </c>
      <c r="F1716" s="22"/>
      <c r="G1716" s="47"/>
      <c r="H1716" s="47"/>
      <c r="I1716" s="47"/>
      <c r="J1716" s="47"/>
      <c r="K1716" s="47"/>
      <c r="L1716" s="47"/>
      <c r="M1716" s="86"/>
      <c r="N1716" s="90"/>
      <c r="O1716" s="87">
        <f t="shared" si="403"/>
        <v>0</v>
      </c>
      <c r="P1716" s="88"/>
      <c r="Q1716" s="88"/>
      <c r="R1716" s="87">
        <f t="shared" si="404"/>
        <v>0</v>
      </c>
      <c r="S1716" s="88"/>
      <c r="T1716" s="88"/>
      <c r="U1716" s="87">
        <f t="shared" si="405"/>
        <v>0</v>
      </c>
      <c r="V1716" s="324"/>
    </row>
    <row r="1717" spans="1:22" ht="28.5">
      <c r="A1717" s="81"/>
      <c r="B1717" s="371" t="s">
        <v>2096</v>
      </c>
      <c r="C1717" s="357" t="s">
        <v>5640</v>
      </c>
      <c r="D1717" s="381" t="s">
        <v>3454</v>
      </c>
      <c r="E1717" s="20" t="str">
        <f t="shared" si="402"/>
        <v>Enter value from column G to column L</v>
      </c>
      <c r="F1717" s="22"/>
      <c r="G1717" s="47"/>
      <c r="H1717" s="47"/>
      <c r="I1717" s="47"/>
      <c r="J1717" s="47"/>
      <c r="K1717" s="47"/>
      <c r="L1717" s="47"/>
      <c r="M1717" s="86"/>
      <c r="N1717" s="90"/>
      <c r="O1717" s="87">
        <f t="shared" si="403"/>
        <v>0</v>
      </c>
      <c r="P1717" s="88"/>
      <c r="Q1717" s="88"/>
      <c r="R1717" s="87">
        <f t="shared" si="404"/>
        <v>0</v>
      </c>
      <c r="S1717" s="88"/>
      <c r="T1717" s="88"/>
      <c r="U1717" s="87">
        <f t="shared" si="405"/>
        <v>0</v>
      </c>
      <c r="V1717" s="324"/>
    </row>
    <row r="1718" spans="1:22" ht="42.75">
      <c r="A1718" s="81"/>
      <c r="B1718" s="371" t="s">
        <v>2098</v>
      </c>
      <c r="C1718" s="357" t="s">
        <v>5641</v>
      </c>
      <c r="D1718" s="381" t="s">
        <v>3454</v>
      </c>
      <c r="E1718" s="20" t="str">
        <f t="shared" si="402"/>
        <v>Enter value from column G to column L</v>
      </c>
      <c r="F1718" s="22"/>
      <c r="G1718" s="47"/>
      <c r="H1718" s="47"/>
      <c r="I1718" s="47"/>
      <c r="J1718" s="47"/>
      <c r="K1718" s="47"/>
      <c r="L1718" s="47"/>
      <c r="M1718" s="86"/>
      <c r="N1718" s="90"/>
      <c r="O1718" s="87">
        <f t="shared" si="403"/>
        <v>0</v>
      </c>
      <c r="P1718" s="88"/>
      <c r="Q1718" s="88"/>
      <c r="R1718" s="87">
        <f t="shared" si="404"/>
        <v>0</v>
      </c>
      <c r="S1718" s="88"/>
      <c r="T1718" s="88"/>
      <c r="U1718" s="87">
        <f t="shared" si="405"/>
        <v>0</v>
      </c>
      <c r="V1718" s="324"/>
    </row>
    <row r="1719" spans="1:22" ht="42.75">
      <c r="A1719" s="81"/>
      <c r="B1719" s="371" t="s">
        <v>2100</v>
      </c>
      <c r="C1719" s="357" t="s">
        <v>5642</v>
      </c>
      <c r="D1719" s="381" t="s">
        <v>3454</v>
      </c>
      <c r="E1719" s="20" t="str">
        <f t="shared" si="402"/>
        <v>Enter value from column G to column L</v>
      </c>
      <c r="F1719" s="22"/>
      <c r="G1719" s="47"/>
      <c r="H1719" s="47"/>
      <c r="I1719" s="47"/>
      <c r="J1719" s="47"/>
      <c r="K1719" s="47"/>
      <c r="L1719" s="47"/>
      <c r="M1719" s="86"/>
      <c r="N1719" s="90"/>
      <c r="O1719" s="87">
        <f t="shared" si="403"/>
        <v>0</v>
      </c>
      <c r="P1719" s="88"/>
      <c r="Q1719" s="88"/>
      <c r="R1719" s="87">
        <f t="shared" si="404"/>
        <v>0</v>
      </c>
      <c r="S1719" s="88"/>
      <c r="T1719" s="88"/>
      <c r="U1719" s="87">
        <f t="shared" si="405"/>
        <v>0</v>
      </c>
      <c r="V1719" s="324"/>
    </row>
    <row r="1720" spans="1:22" ht="42.75">
      <c r="A1720" s="81"/>
      <c r="B1720" s="371" t="s">
        <v>2102</v>
      </c>
      <c r="C1720" s="357" t="s">
        <v>5643</v>
      </c>
      <c r="D1720" s="381" t="s">
        <v>3454</v>
      </c>
      <c r="E1720" s="20" t="str">
        <f t="shared" si="402"/>
        <v>Enter value from column G to column L</v>
      </c>
      <c r="F1720" s="22"/>
      <c r="G1720" s="47"/>
      <c r="H1720" s="47"/>
      <c r="I1720" s="47"/>
      <c r="J1720" s="47"/>
      <c r="K1720" s="47"/>
      <c r="L1720" s="47"/>
      <c r="M1720" s="86"/>
      <c r="N1720" s="90"/>
      <c r="O1720" s="87">
        <f t="shared" si="403"/>
        <v>0</v>
      </c>
      <c r="P1720" s="88"/>
      <c r="Q1720" s="88"/>
      <c r="R1720" s="87">
        <f t="shared" si="404"/>
        <v>0</v>
      </c>
      <c r="S1720" s="88"/>
      <c r="T1720" s="88"/>
      <c r="U1720" s="87">
        <f t="shared" si="405"/>
        <v>0</v>
      </c>
      <c r="V1720" s="324"/>
    </row>
    <row r="1721" spans="1:22" ht="42.75">
      <c r="A1721" s="81"/>
      <c r="B1721" s="371" t="s">
        <v>2104</v>
      </c>
      <c r="C1721" s="357" t="s">
        <v>5644</v>
      </c>
      <c r="D1721" s="381" t="s">
        <v>3454</v>
      </c>
      <c r="E1721" s="20" t="str">
        <f t="shared" si="402"/>
        <v>Enter value from column G to column L</v>
      </c>
      <c r="F1721" s="22"/>
      <c r="G1721" s="47"/>
      <c r="H1721" s="47"/>
      <c r="I1721" s="47"/>
      <c r="J1721" s="47"/>
      <c r="K1721" s="47"/>
      <c r="L1721" s="47"/>
      <c r="M1721" s="86"/>
      <c r="N1721" s="90"/>
      <c r="O1721" s="87">
        <f t="shared" si="403"/>
        <v>0</v>
      </c>
      <c r="P1721" s="88"/>
      <c r="Q1721" s="88"/>
      <c r="R1721" s="87">
        <f t="shared" si="404"/>
        <v>0</v>
      </c>
      <c r="S1721" s="88"/>
      <c r="T1721" s="88"/>
      <c r="U1721" s="87">
        <f t="shared" si="405"/>
        <v>0</v>
      </c>
      <c r="V1721" s="324"/>
    </row>
    <row r="1722" spans="1:22" ht="42.75">
      <c r="A1722" s="81"/>
      <c r="B1722" s="371" t="s">
        <v>2106</v>
      </c>
      <c r="C1722" s="357" t="s">
        <v>5645</v>
      </c>
      <c r="D1722" s="381" t="s">
        <v>3454</v>
      </c>
      <c r="E1722" s="20" t="str">
        <f t="shared" si="402"/>
        <v>Enter value from column G to column L</v>
      </c>
      <c r="F1722" s="22"/>
      <c r="G1722" s="47"/>
      <c r="H1722" s="47"/>
      <c r="I1722" s="47"/>
      <c r="J1722" s="47"/>
      <c r="K1722" s="47"/>
      <c r="L1722" s="47"/>
      <c r="M1722" s="86"/>
      <c r="N1722" s="90"/>
      <c r="O1722" s="87">
        <f t="shared" si="403"/>
        <v>0</v>
      </c>
      <c r="P1722" s="88"/>
      <c r="Q1722" s="88"/>
      <c r="R1722" s="87">
        <f t="shared" si="404"/>
        <v>0</v>
      </c>
      <c r="S1722" s="88"/>
      <c r="T1722" s="88"/>
      <c r="U1722" s="87">
        <f t="shared" si="405"/>
        <v>0</v>
      </c>
      <c r="V1722" s="324"/>
    </row>
    <row r="1723" spans="1:22" ht="42.75">
      <c r="A1723" s="81"/>
      <c r="B1723" s="371" t="s">
        <v>2108</v>
      </c>
      <c r="C1723" s="357" t="s">
        <v>5646</v>
      </c>
      <c r="D1723" s="381" t="s">
        <v>3454</v>
      </c>
      <c r="E1723" s="20" t="str">
        <f t="shared" ref="E1723:E1777" si="418">IF((COUNT(G1723:L1723)=0),"Enter value from column G to column L",SUM(G1723:L1723))</f>
        <v>Enter value from column G to column L</v>
      </c>
      <c r="F1723" s="22"/>
      <c r="G1723" s="47"/>
      <c r="H1723" s="47"/>
      <c r="I1723" s="47"/>
      <c r="J1723" s="47"/>
      <c r="K1723" s="47"/>
      <c r="L1723" s="47"/>
      <c r="M1723" s="86"/>
      <c r="N1723" s="90"/>
      <c r="O1723" s="87">
        <f t="shared" ref="O1723:O1777" si="419">N1723</f>
        <v>0</v>
      </c>
      <c r="P1723" s="88"/>
      <c r="Q1723" s="88"/>
      <c r="R1723" s="87">
        <f t="shared" ref="R1723:R1777" si="420">Q1723</f>
        <v>0</v>
      </c>
      <c r="S1723" s="88"/>
      <c r="T1723" s="88"/>
      <c r="U1723" s="87">
        <f t="shared" ref="U1723:U1777" si="421">T1723</f>
        <v>0</v>
      </c>
      <c r="V1723" s="324"/>
    </row>
    <row r="1724" spans="1:22" ht="42.75">
      <c r="A1724" s="81"/>
      <c r="B1724" s="371" t="s">
        <v>2110</v>
      </c>
      <c r="C1724" s="357" t="s">
        <v>5647</v>
      </c>
      <c r="D1724" s="381" t="s">
        <v>3454</v>
      </c>
      <c r="E1724" s="20" t="str">
        <f t="shared" si="418"/>
        <v>Enter value from column G to column L</v>
      </c>
      <c r="F1724" s="22"/>
      <c r="G1724" s="47"/>
      <c r="H1724" s="47"/>
      <c r="I1724" s="47"/>
      <c r="J1724" s="47"/>
      <c r="K1724" s="47"/>
      <c r="L1724" s="47"/>
      <c r="M1724" s="86"/>
      <c r="N1724" s="90"/>
      <c r="O1724" s="87">
        <f t="shared" si="419"/>
        <v>0</v>
      </c>
      <c r="P1724" s="88"/>
      <c r="Q1724" s="88"/>
      <c r="R1724" s="87">
        <f t="shared" si="420"/>
        <v>0</v>
      </c>
      <c r="S1724" s="88"/>
      <c r="T1724" s="88"/>
      <c r="U1724" s="87">
        <f t="shared" si="421"/>
        <v>0</v>
      </c>
      <c r="V1724" s="324"/>
    </row>
    <row r="1725" spans="1:22" ht="42.75">
      <c r="A1725" s="81"/>
      <c r="B1725" s="371" t="s">
        <v>2112</v>
      </c>
      <c r="C1725" s="357" t="s">
        <v>5648</v>
      </c>
      <c r="D1725" s="381" t="s">
        <v>3454</v>
      </c>
      <c r="E1725" s="20" t="str">
        <f t="shared" si="418"/>
        <v>Enter value from column G to column L</v>
      </c>
      <c r="F1725" s="22"/>
      <c r="G1725" s="47"/>
      <c r="H1725" s="47"/>
      <c r="I1725" s="47"/>
      <c r="J1725" s="47"/>
      <c r="K1725" s="47"/>
      <c r="L1725" s="47"/>
      <c r="M1725" s="86"/>
      <c r="N1725" s="90"/>
      <c r="O1725" s="87">
        <f t="shared" si="419"/>
        <v>0</v>
      </c>
      <c r="P1725" s="88"/>
      <c r="Q1725" s="88"/>
      <c r="R1725" s="87">
        <f t="shared" si="420"/>
        <v>0</v>
      </c>
      <c r="S1725" s="88"/>
      <c r="T1725" s="88"/>
      <c r="U1725" s="87">
        <f t="shared" si="421"/>
        <v>0</v>
      </c>
      <c r="V1725" s="324"/>
    </row>
    <row r="1726" spans="1:22" ht="42.75">
      <c r="A1726" s="81"/>
      <c r="B1726" s="371" t="s">
        <v>2114</v>
      </c>
      <c r="C1726" s="357" t="s">
        <v>5649</v>
      </c>
      <c r="D1726" s="381" t="s">
        <v>3454</v>
      </c>
      <c r="E1726" s="20" t="str">
        <f t="shared" si="418"/>
        <v>Enter value from column G to column L</v>
      </c>
      <c r="F1726" s="22"/>
      <c r="G1726" s="47"/>
      <c r="H1726" s="47"/>
      <c r="I1726" s="47"/>
      <c r="J1726" s="47"/>
      <c r="K1726" s="47"/>
      <c r="L1726" s="47"/>
      <c r="M1726" s="86"/>
      <c r="N1726" s="90"/>
      <c r="O1726" s="87">
        <f t="shared" si="419"/>
        <v>0</v>
      </c>
      <c r="P1726" s="88"/>
      <c r="Q1726" s="88"/>
      <c r="R1726" s="87">
        <f t="shared" si="420"/>
        <v>0</v>
      </c>
      <c r="S1726" s="88"/>
      <c r="T1726" s="88"/>
      <c r="U1726" s="87">
        <f t="shared" si="421"/>
        <v>0</v>
      </c>
      <c r="V1726" s="324"/>
    </row>
    <row r="1727" spans="1:22" ht="42.75">
      <c r="A1727" s="81"/>
      <c r="B1727" s="371" t="s">
        <v>2116</v>
      </c>
      <c r="C1727" s="357" t="s">
        <v>5650</v>
      </c>
      <c r="D1727" s="381" t="s">
        <v>3454</v>
      </c>
      <c r="E1727" s="20" t="str">
        <f t="shared" si="418"/>
        <v>Enter value from column G to column L</v>
      </c>
      <c r="F1727" s="22"/>
      <c r="G1727" s="47"/>
      <c r="H1727" s="47"/>
      <c r="I1727" s="47"/>
      <c r="J1727" s="47"/>
      <c r="K1727" s="47"/>
      <c r="L1727" s="47"/>
      <c r="M1727" s="86"/>
      <c r="N1727" s="90"/>
      <c r="O1727" s="87">
        <f t="shared" si="419"/>
        <v>0</v>
      </c>
      <c r="P1727" s="88"/>
      <c r="Q1727" s="88"/>
      <c r="R1727" s="87">
        <f t="shared" si="420"/>
        <v>0</v>
      </c>
      <c r="S1727" s="88"/>
      <c r="T1727" s="88"/>
      <c r="U1727" s="87">
        <f t="shared" si="421"/>
        <v>0</v>
      </c>
      <c r="V1727" s="324"/>
    </row>
    <row r="1728" spans="1:22" ht="42.75">
      <c r="A1728" s="81"/>
      <c r="B1728" s="371" t="s">
        <v>2118</v>
      </c>
      <c r="C1728" s="357" t="s">
        <v>5651</v>
      </c>
      <c r="D1728" s="381" t="s">
        <v>3454</v>
      </c>
      <c r="E1728" s="20" t="str">
        <f t="shared" si="418"/>
        <v>Enter value from column G to column L</v>
      </c>
      <c r="F1728" s="22"/>
      <c r="G1728" s="47"/>
      <c r="H1728" s="47"/>
      <c r="I1728" s="47"/>
      <c r="J1728" s="47"/>
      <c r="K1728" s="47"/>
      <c r="L1728" s="47"/>
      <c r="M1728" s="86"/>
      <c r="N1728" s="90"/>
      <c r="O1728" s="87">
        <f t="shared" si="419"/>
        <v>0</v>
      </c>
      <c r="P1728" s="88"/>
      <c r="Q1728" s="88"/>
      <c r="R1728" s="87">
        <f t="shared" si="420"/>
        <v>0</v>
      </c>
      <c r="S1728" s="88"/>
      <c r="T1728" s="88"/>
      <c r="U1728" s="87">
        <f t="shared" si="421"/>
        <v>0</v>
      </c>
      <c r="V1728" s="324"/>
    </row>
    <row r="1729" spans="1:22" ht="42.75">
      <c r="A1729" s="81"/>
      <c r="B1729" s="371" t="s">
        <v>2120</v>
      </c>
      <c r="C1729" s="357" t="s">
        <v>5652</v>
      </c>
      <c r="D1729" s="381" t="s">
        <v>3454</v>
      </c>
      <c r="E1729" s="20" t="str">
        <f t="shared" si="418"/>
        <v>Enter value from column G to column L</v>
      </c>
      <c r="F1729" s="22"/>
      <c r="G1729" s="47"/>
      <c r="H1729" s="47"/>
      <c r="I1729" s="47"/>
      <c r="J1729" s="47"/>
      <c r="K1729" s="47"/>
      <c r="L1729" s="47"/>
      <c r="M1729" s="86"/>
      <c r="N1729" s="90"/>
      <c r="O1729" s="87">
        <f t="shared" si="419"/>
        <v>0</v>
      </c>
      <c r="P1729" s="88"/>
      <c r="Q1729" s="88"/>
      <c r="R1729" s="87">
        <f t="shared" si="420"/>
        <v>0</v>
      </c>
      <c r="S1729" s="88"/>
      <c r="T1729" s="88"/>
      <c r="U1729" s="87">
        <f t="shared" si="421"/>
        <v>0</v>
      </c>
      <c r="V1729" s="324"/>
    </row>
    <row r="1730" spans="1:22" s="85" customFormat="1" ht="42.75">
      <c r="A1730" s="81"/>
      <c r="B1730" s="372" t="s">
        <v>2122</v>
      </c>
      <c r="C1730" s="357" t="s">
        <v>5653</v>
      </c>
      <c r="D1730" s="385" t="s">
        <v>3454</v>
      </c>
      <c r="E1730" s="20" t="str">
        <f t="shared" si="418"/>
        <v>Enter value from column G to column L</v>
      </c>
      <c r="F1730" s="22"/>
      <c r="G1730" s="47"/>
      <c r="H1730" s="47"/>
      <c r="I1730" s="47"/>
      <c r="J1730" s="47"/>
      <c r="K1730" s="47"/>
      <c r="L1730" s="47"/>
      <c r="M1730" s="86"/>
      <c r="N1730" s="90"/>
      <c r="O1730" s="87">
        <f t="shared" si="419"/>
        <v>0</v>
      </c>
      <c r="P1730" s="88"/>
      <c r="Q1730" s="88"/>
      <c r="R1730" s="87">
        <f t="shared" si="420"/>
        <v>0</v>
      </c>
      <c r="S1730" s="88"/>
      <c r="T1730" s="88"/>
      <c r="U1730" s="87">
        <f t="shared" si="421"/>
        <v>0</v>
      </c>
      <c r="V1730" s="324"/>
    </row>
    <row r="1731" spans="1:22" s="85" customFormat="1" ht="42.75">
      <c r="A1731" s="81"/>
      <c r="B1731" s="372" t="s">
        <v>2124</v>
      </c>
      <c r="C1731" s="357" t="s">
        <v>5654</v>
      </c>
      <c r="D1731" s="385" t="s">
        <v>3454</v>
      </c>
      <c r="E1731" s="20" t="str">
        <f t="shared" si="418"/>
        <v>Enter value from column G to column L</v>
      </c>
      <c r="F1731" s="22"/>
      <c r="G1731" s="47"/>
      <c r="H1731" s="47"/>
      <c r="I1731" s="47"/>
      <c r="J1731" s="47"/>
      <c r="K1731" s="47"/>
      <c r="L1731" s="47"/>
      <c r="M1731" s="86"/>
      <c r="N1731" s="90"/>
      <c r="O1731" s="87">
        <f t="shared" si="419"/>
        <v>0</v>
      </c>
      <c r="P1731" s="88"/>
      <c r="Q1731" s="88"/>
      <c r="R1731" s="87">
        <f t="shared" si="420"/>
        <v>0</v>
      </c>
      <c r="S1731" s="88"/>
      <c r="T1731" s="88"/>
      <c r="U1731" s="87">
        <f t="shared" si="421"/>
        <v>0</v>
      </c>
      <c r="V1731" s="324"/>
    </row>
    <row r="1732" spans="1:22" s="85" customFormat="1" ht="42.75">
      <c r="A1732" s="81"/>
      <c r="B1732" s="372" t="s">
        <v>2126</v>
      </c>
      <c r="C1732" s="357" t="s">
        <v>5655</v>
      </c>
      <c r="D1732" s="385" t="s">
        <v>3454</v>
      </c>
      <c r="E1732" s="20" t="str">
        <f t="shared" si="418"/>
        <v>Enter value from column G to column L</v>
      </c>
      <c r="F1732" s="22"/>
      <c r="G1732" s="47"/>
      <c r="H1732" s="47"/>
      <c r="I1732" s="47"/>
      <c r="J1732" s="47"/>
      <c r="K1732" s="47"/>
      <c r="L1732" s="47"/>
      <c r="M1732" s="86"/>
      <c r="N1732" s="90"/>
      <c r="O1732" s="87">
        <f t="shared" si="419"/>
        <v>0</v>
      </c>
      <c r="P1732" s="88"/>
      <c r="Q1732" s="88"/>
      <c r="R1732" s="87">
        <f t="shared" si="420"/>
        <v>0</v>
      </c>
      <c r="S1732" s="88"/>
      <c r="T1732" s="88"/>
      <c r="U1732" s="87">
        <f t="shared" si="421"/>
        <v>0</v>
      </c>
      <c r="V1732" s="324"/>
    </row>
    <row r="1733" spans="1:22" s="85" customFormat="1" ht="42.75">
      <c r="A1733" s="81"/>
      <c r="B1733" s="372" t="s">
        <v>2128</v>
      </c>
      <c r="C1733" s="357" t="s">
        <v>5656</v>
      </c>
      <c r="D1733" s="385" t="s">
        <v>3454</v>
      </c>
      <c r="E1733" s="20" t="str">
        <f t="shared" si="418"/>
        <v>Enter value from column G to column L</v>
      </c>
      <c r="F1733" s="22"/>
      <c r="G1733" s="47"/>
      <c r="H1733" s="47"/>
      <c r="I1733" s="47"/>
      <c r="J1733" s="47"/>
      <c r="K1733" s="47"/>
      <c r="L1733" s="47"/>
      <c r="M1733" s="86"/>
      <c r="N1733" s="90"/>
      <c r="O1733" s="87">
        <f t="shared" si="419"/>
        <v>0</v>
      </c>
      <c r="P1733" s="88"/>
      <c r="Q1733" s="88"/>
      <c r="R1733" s="87">
        <f t="shared" si="420"/>
        <v>0</v>
      </c>
      <c r="S1733" s="88"/>
      <c r="T1733" s="88"/>
      <c r="U1733" s="87">
        <f t="shared" si="421"/>
        <v>0</v>
      </c>
      <c r="V1733" s="324"/>
    </row>
    <row r="1734" spans="1:22" s="85" customFormat="1" ht="42.75">
      <c r="A1734" s="81"/>
      <c r="B1734" s="372" t="s">
        <v>4895</v>
      </c>
      <c r="C1734" s="357" t="s">
        <v>5657</v>
      </c>
      <c r="D1734" s="385" t="s">
        <v>3454</v>
      </c>
      <c r="E1734" s="20" t="str">
        <f t="shared" ref="E1734:E1737" si="422">IF((COUNT(G1734:L1734)=0),"Enter value from column G to column L",SUM(G1734:L1734))</f>
        <v>Enter value from column G to column L</v>
      </c>
      <c r="F1734" s="22"/>
      <c r="G1734" s="47"/>
      <c r="H1734" s="47"/>
      <c r="I1734" s="47"/>
      <c r="J1734" s="47"/>
      <c r="K1734" s="47"/>
      <c r="L1734" s="47"/>
      <c r="M1734" s="86"/>
      <c r="N1734" s="90"/>
      <c r="O1734" s="87">
        <f t="shared" ref="O1734:O1737" si="423">N1734</f>
        <v>0</v>
      </c>
      <c r="P1734" s="88"/>
      <c r="Q1734" s="88"/>
      <c r="R1734" s="87">
        <f t="shared" ref="R1734:R1737" si="424">Q1734</f>
        <v>0</v>
      </c>
      <c r="S1734" s="88"/>
      <c r="T1734" s="88"/>
      <c r="U1734" s="87">
        <f t="shared" ref="U1734:U1737" si="425">T1734</f>
        <v>0</v>
      </c>
      <c r="V1734" s="324"/>
    </row>
    <row r="1735" spans="1:22" s="85" customFormat="1" ht="42.75">
      <c r="A1735" s="81"/>
      <c r="B1735" s="372" t="s">
        <v>4896</v>
      </c>
      <c r="C1735" s="357" t="s">
        <v>5658</v>
      </c>
      <c r="D1735" s="385" t="s">
        <v>3454</v>
      </c>
      <c r="E1735" s="20" t="str">
        <f t="shared" si="422"/>
        <v>Enter value from column G to column L</v>
      </c>
      <c r="F1735" s="22"/>
      <c r="G1735" s="47"/>
      <c r="H1735" s="47"/>
      <c r="I1735" s="47"/>
      <c r="J1735" s="47"/>
      <c r="K1735" s="47"/>
      <c r="L1735" s="47"/>
      <c r="M1735" s="86"/>
      <c r="N1735" s="90"/>
      <c r="O1735" s="87">
        <f t="shared" si="423"/>
        <v>0</v>
      </c>
      <c r="P1735" s="88"/>
      <c r="Q1735" s="88"/>
      <c r="R1735" s="87">
        <f t="shared" si="424"/>
        <v>0</v>
      </c>
      <c r="S1735" s="88"/>
      <c r="T1735" s="88"/>
      <c r="U1735" s="87">
        <f t="shared" si="425"/>
        <v>0</v>
      </c>
      <c r="V1735" s="324"/>
    </row>
    <row r="1736" spans="1:22" s="85" customFormat="1" ht="42.75">
      <c r="A1736" s="81"/>
      <c r="B1736" s="372" t="s">
        <v>4897</v>
      </c>
      <c r="C1736" s="357" t="s">
        <v>5659</v>
      </c>
      <c r="D1736" s="385" t="s">
        <v>3454</v>
      </c>
      <c r="E1736" s="20" t="str">
        <f t="shared" si="422"/>
        <v>Enter value from column G to column L</v>
      </c>
      <c r="F1736" s="22"/>
      <c r="G1736" s="47"/>
      <c r="H1736" s="47"/>
      <c r="I1736" s="47"/>
      <c r="J1736" s="47"/>
      <c r="K1736" s="47"/>
      <c r="L1736" s="47"/>
      <c r="M1736" s="86"/>
      <c r="N1736" s="90"/>
      <c r="O1736" s="87">
        <f t="shared" si="423"/>
        <v>0</v>
      </c>
      <c r="P1736" s="88"/>
      <c r="Q1736" s="88"/>
      <c r="R1736" s="87">
        <f t="shared" si="424"/>
        <v>0</v>
      </c>
      <c r="S1736" s="88"/>
      <c r="T1736" s="88"/>
      <c r="U1736" s="87">
        <f t="shared" si="425"/>
        <v>0</v>
      </c>
      <c r="V1736" s="324"/>
    </row>
    <row r="1737" spans="1:22" s="85" customFormat="1" ht="42.75">
      <c r="A1737" s="81"/>
      <c r="B1737" s="372" t="s">
        <v>4898</v>
      </c>
      <c r="C1737" s="357" t="s">
        <v>5660</v>
      </c>
      <c r="D1737" s="385" t="s">
        <v>3454</v>
      </c>
      <c r="E1737" s="20" t="str">
        <f t="shared" si="422"/>
        <v>Enter value from column G to column L</v>
      </c>
      <c r="F1737" s="22"/>
      <c r="G1737" s="47"/>
      <c r="H1737" s="47"/>
      <c r="I1737" s="47"/>
      <c r="J1737" s="47"/>
      <c r="K1737" s="47"/>
      <c r="L1737" s="47"/>
      <c r="M1737" s="86"/>
      <c r="N1737" s="90"/>
      <c r="O1737" s="87">
        <f t="shared" si="423"/>
        <v>0</v>
      </c>
      <c r="P1737" s="88"/>
      <c r="Q1737" s="88"/>
      <c r="R1737" s="87">
        <f t="shared" si="424"/>
        <v>0</v>
      </c>
      <c r="S1737" s="88"/>
      <c r="T1737" s="88"/>
      <c r="U1737" s="87">
        <f t="shared" si="425"/>
        <v>0</v>
      </c>
      <c r="V1737" s="324"/>
    </row>
    <row r="1738" spans="1:22" s="85" customFormat="1" ht="42.75">
      <c r="A1738" s="81"/>
      <c r="B1738" s="372" t="s">
        <v>4899</v>
      </c>
      <c r="C1738" s="357" t="s">
        <v>5661</v>
      </c>
      <c r="D1738" s="385" t="s">
        <v>3454</v>
      </c>
      <c r="E1738" s="20" t="str">
        <f t="shared" ref="E1738:E1745" si="426">IF((COUNT(G1738:L1738)=0),"Enter value from column G to column L",SUM(G1738:L1738))</f>
        <v>Enter value from column G to column L</v>
      </c>
      <c r="F1738" s="22"/>
      <c r="G1738" s="47"/>
      <c r="H1738" s="47"/>
      <c r="I1738" s="47"/>
      <c r="J1738" s="47"/>
      <c r="K1738" s="47"/>
      <c r="L1738" s="47"/>
      <c r="M1738" s="86"/>
      <c r="N1738" s="90"/>
      <c r="O1738" s="87">
        <f t="shared" ref="O1738:O1745" si="427">N1738</f>
        <v>0</v>
      </c>
      <c r="P1738" s="88"/>
      <c r="Q1738" s="88"/>
      <c r="R1738" s="87">
        <f t="shared" ref="R1738:R1745" si="428">Q1738</f>
        <v>0</v>
      </c>
      <c r="S1738" s="88"/>
      <c r="T1738" s="88"/>
      <c r="U1738" s="87">
        <f t="shared" ref="U1738:U1745" si="429">T1738</f>
        <v>0</v>
      </c>
      <c r="V1738" s="324"/>
    </row>
    <row r="1739" spans="1:22" s="85" customFormat="1" ht="42.75">
      <c r="A1739" s="81"/>
      <c r="B1739" s="372" t="s">
        <v>4900</v>
      </c>
      <c r="C1739" s="357" t="s">
        <v>5662</v>
      </c>
      <c r="D1739" s="385" t="s">
        <v>3454</v>
      </c>
      <c r="E1739" s="20" t="str">
        <f t="shared" si="426"/>
        <v>Enter value from column G to column L</v>
      </c>
      <c r="F1739" s="22"/>
      <c r="G1739" s="47"/>
      <c r="H1739" s="47"/>
      <c r="I1739" s="47"/>
      <c r="J1739" s="47"/>
      <c r="K1739" s="47"/>
      <c r="L1739" s="47"/>
      <c r="M1739" s="86"/>
      <c r="N1739" s="90"/>
      <c r="O1739" s="87">
        <f t="shared" si="427"/>
        <v>0</v>
      </c>
      <c r="P1739" s="88"/>
      <c r="Q1739" s="88"/>
      <c r="R1739" s="87">
        <f t="shared" si="428"/>
        <v>0</v>
      </c>
      <c r="S1739" s="88"/>
      <c r="T1739" s="88"/>
      <c r="U1739" s="87">
        <f t="shared" si="429"/>
        <v>0</v>
      </c>
      <c r="V1739" s="324"/>
    </row>
    <row r="1740" spans="1:22" s="85" customFormat="1" ht="42.75">
      <c r="A1740" s="81"/>
      <c r="B1740" s="372" t="s">
        <v>4901</v>
      </c>
      <c r="C1740" s="357" t="s">
        <v>5663</v>
      </c>
      <c r="D1740" s="385" t="s">
        <v>3454</v>
      </c>
      <c r="E1740" s="20" t="str">
        <f t="shared" si="426"/>
        <v>Enter value from column G to column L</v>
      </c>
      <c r="F1740" s="22"/>
      <c r="G1740" s="47"/>
      <c r="H1740" s="47"/>
      <c r="I1740" s="47"/>
      <c r="J1740" s="47"/>
      <c r="K1740" s="47"/>
      <c r="L1740" s="47"/>
      <c r="M1740" s="86"/>
      <c r="N1740" s="90"/>
      <c r="O1740" s="87">
        <f t="shared" si="427"/>
        <v>0</v>
      </c>
      <c r="P1740" s="88"/>
      <c r="Q1740" s="88"/>
      <c r="R1740" s="87">
        <f t="shared" si="428"/>
        <v>0</v>
      </c>
      <c r="S1740" s="88"/>
      <c r="T1740" s="88"/>
      <c r="U1740" s="87">
        <f t="shared" si="429"/>
        <v>0</v>
      </c>
      <c r="V1740" s="324"/>
    </row>
    <row r="1741" spans="1:22" s="85" customFormat="1" ht="42.75">
      <c r="A1741" s="81"/>
      <c r="B1741" s="372" t="s">
        <v>4902</v>
      </c>
      <c r="C1741" s="357" t="s">
        <v>5664</v>
      </c>
      <c r="D1741" s="385" t="s">
        <v>3454</v>
      </c>
      <c r="E1741" s="20" t="str">
        <f t="shared" si="426"/>
        <v>Enter value from column G to column L</v>
      </c>
      <c r="F1741" s="22"/>
      <c r="G1741" s="47"/>
      <c r="H1741" s="47"/>
      <c r="I1741" s="47"/>
      <c r="J1741" s="47"/>
      <c r="K1741" s="47"/>
      <c r="L1741" s="47"/>
      <c r="M1741" s="86"/>
      <c r="N1741" s="90"/>
      <c r="O1741" s="87">
        <f t="shared" si="427"/>
        <v>0</v>
      </c>
      <c r="P1741" s="88"/>
      <c r="Q1741" s="88"/>
      <c r="R1741" s="87">
        <f t="shared" si="428"/>
        <v>0</v>
      </c>
      <c r="S1741" s="88"/>
      <c r="T1741" s="88"/>
      <c r="U1741" s="87">
        <f t="shared" si="429"/>
        <v>0</v>
      </c>
      <c r="V1741" s="324"/>
    </row>
    <row r="1742" spans="1:22" s="85" customFormat="1" ht="42.75">
      <c r="A1742" s="81"/>
      <c r="B1742" s="372" t="s">
        <v>4903</v>
      </c>
      <c r="C1742" s="357" t="s">
        <v>5665</v>
      </c>
      <c r="D1742" s="385" t="s">
        <v>3454</v>
      </c>
      <c r="E1742" s="20" t="str">
        <f t="shared" si="426"/>
        <v>Enter value from column G to column L</v>
      </c>
      <c r="F1742" s="22"/>
      <c r="G1742" s="47"/>
      <c r="H1742" s="47"/>
      <c r="I1742" s="47"/>
      <c r="J1742" s="47"/>
      <c r="K1742" s="47"/>
      <c r="L1742" s="47"/>
      <c r="M1742" s="86"/>
      <c r="N1742" s="90"/>
      <c r="O1742" s="87">
        <f t="shared" si="427"/>
        <v>0</v>
      </c>
      <c r="P1742" s="88"/>
      <c r="Q1742" s="88"/>
      <c r="R1742" s="87">
        <f t="shared" si="428"/>
        <v>0</v>
      </c>
      <c r="S1742" s="88"/>
      <c r="T1742" s="88"/>
      <c r="U1742" s="87">
        <f t="shared" si="429"/>
        <v>0</v>
      </c>
      <c r="V1742" s="324"/>
    </row>
    <row r="1743" spans="1:22" s="85" customFormat="1" ht="42.75">
      <c r="A1743" s="81"/>
      <c r="B1743" s="372" t="s">
        <v>4904</v>
      </c>
      <c r="C1743" s="357" t="s">
        <v>5666</v>
      </c>
      <c r="D1743" s="385" t="s">
        <v>3454</v>
      </c>
      <c r="E1743" s="20" t="str">
        <f t="shared" si="426"/>
        <v>Enter value from column G to column L</v>
      </c>
      <c r="F1743" s="22"/>
      <c r="G1743" s="47"/>
      <c r="H1743" s="47"/>
      <c r="I1743" s="47"/>
      <c r="J1743" s="47"/>
      <c r="K1743" s="47"/>
      <c r="L1743" s="47"/>
      <c r="M1743" s="86"/>
      <c r="N1743" s="90"/>
      <c r="O1743" s="87">
        <f t="shared" si="427"/>
        <v>0</v>
      </c>
      <c r="P1743" s="88"/>
      <c r="Q1743" s="88"/>
      <c r="R1743" s="87">
        <f t="shared" si="428"/>
        <v>0</v>
      </c>
      <c r="S1743" s="88"/>
      <c r="T1743" s="88"/>
      <c r="U1743" s="87">
        <f t="shared" si="429"/>
        <v>0</v>
      </c>
      <c r="V1743" s="324"/>
    </row>
    <row r="1744" spans="1:22" s="85" customFormat="1" ht="42.75">
      <c r="A1744" s="81"/>
      <c r="B1744" s="372" t="s">
        <v>4905</v>
      </c>
      <c r="C1744" s="357" t="s">
        <v>5667</v>
      </c>
      <c r="D1744" s="385" t="s">
        <v>3454</v>
      </c>
      <c r="E1744" s="20" t="str">
        <f t="shared" si="426"/>
        <v>Enter value from column G to column L</v>
      </c>
      <c r="F1744" s="22"/>
      <c r="G1744" s="47"/>
      <c r="H1744" s="47"/>
      <c r="I1744" s="47"/>
      <c r="J1744" s="47"/>
      <c r="K1744" s="47"/>
      <c r="L1744" s="47"/>
      <c r="M1744" s="86"/>
      <c r="N1744" s="90"/>
      <c r="O1744" s="87">
        <f t="shared" si="427"/>
        <v>0</v>
      </c>
      <c r="P1744" s="88"/>
      <c r="Q1744" s="88"/>
      <c r="R1744" s="87">
        <f t="shared" si="428"/>
        <v>0</v>
      </c>
      <c r="S1744" s="88"/>
      <c r="T1744" s="88"/>
      <c r="U1744" s="87">
        <f t="shared" si="429"/>
        <v>0</v>
      </c>
      <c r="V1744" s="324"/>
    </row>
    <row r="1745" spans="1:22" s="85" customFormat="1" ht="42.75">
      <c r="A1745" s="81"/>
      <c r="B1745" s="372" t="s">
        <v>4906</v>
      </c>
      <c r="C1745" s="357" t="s">
        <v>5668</v>
      </c>
      <c r="D1745" s="385" t="s">
        <v>3454</v>
      </c>
      <c r="E1745" s="20" t="str">
        <f t="shared" si="426"/>
        <v>Enter value from column G to column L</v>
      </c>
      <c r="F1745" s="22"/>
      <c r="G1745" s="47"/>
      <c r="H1745" s="47"/>
      <c r="I1745" s="47"/>
      <c r="J1745" s="47"/>
      <c r="K1745" s="47"/>
      <c r="L1745" s="47"/>
      <c r="M1745" s="86"/>
      <c r="N1745" s="90"/>
      <c r="O1745" s="87">
        <f t="shared" si="427"/>
        <v>0</v>
      </c>
      <c r="P1745" s="88"/>
      <c r="Q1745" s="88"/>
      <c r="R1745" s="87">
        <f t="shared" si="428"/>
        <v>0</v>
      </c>
      <c r="S1745" s="88"/>
      <c r="T1745" s="88"/>
      <c r="U1745" s="87">
        <f t="shared" si="429"/>
        <v>0</v>
      </c>
      <c r="V1745" s="324"/>
    </row>
    <row r="1746" spans="1:22" s="85" customFormat="1" ht="42.75">
      <c r="A1746" s="81"/>
      <c r="B1746" s="372" t="s">
        <v>4907</v>
      </c>
      <c r="C1746" s="357" t="s">
        <v>5669</v>
      </c>
      <c r="D1746" s="385" t="s">
        <v>3454</v>
      </c>
      <c r="E1746" s="20" t="str">
        <f t="shared" ref="E1746:E1749" si="430">IF((COUNT(G1746:L1746)=0),"Enter value from column G to column L",SUM(G1746:L1746))</f>
        <v>Enter value from column G to column L</v>
      </c>
      <c r="F1746" s="22"/>
      <c r="G1746" s="47"/>
      <c r="H1746" s="47"/>
      <c r="I1746" s="47"/>
      <c r="J1746" s="47"/>
      <c r="K1746" s="47"/>
      <c r="L1746" s="47"/>
      <c r="M1746" s="86"/>
      <c r="N1746" s="90"/>
      <c r="O1746" s="87">
        <f t="shared" ref="O1746:O1749" si="431">N1746</f>
        <v>0</v>
      </c>
      <c r="P1746" s="88"/>
      <c r="Q1746" s="88"/>
      <c r="R1746" s="87">
        <f t="shared" ref="R1746:R1749" si="432">Q1746</f>
        <v>0</v>
      </c>
      <c r="S1746" s="88"/>
      <c r="T1746" s="88"/>
      <c r="U1746" s="87">
        <f t="shared" ref="U1746:U1749" si="433">T1746</f>
        <v>0</v>
      </c>
      <c r="V1746" s="324"/>
    </row>
    <row r="1747" spans="1:22" s="85" customFormat="1" ht="42.75">
      <c r="A1747" s="81"/>
      <c r="B1747" s="372" t="s">
        <v>4908</v>
      </c>
      <c r="C1747" s="357" t="s">
        <v>5670</v>
      </c>
      <c r="D1747" s="385" t="s">
        <v>3454</v>
      </c>
      <c r="E1747" s="20" t="str">
        <f t="shared" si="430"/>
        <v>Enter value from column G to column L</v>
      </c>
      <c r="F1747" s="22"/>
      <c r="G1747" s="47"/>
      <c r="H1747" s="47"/>
      <c r="I1747" s="47"/>
      <c r="J1747" s="47"/>
      <c r="K1747" s="47"/>
      <c r="L1747" s="47"/>
      <c r="M1747" s="86"/>
      <c r="N1747" s="90"/>
      <c r="O1747" s="87">
        <f t="shared" si="431"/>
        <v>0</v>
      </c>
      <c r="P1747" s="88"/>
      <c r="Q1747" s="88"/>
      <c r="R1747" s="87">
        <f t="shared" si="432"/>
        <v>0</v>
      </c>
      <c r="S1747" s="88"/>
      <c r="T1747" s="88"/>
      <c r="U1747" s="87">
        <f t="shared" si="433"/>
        <v>0</v>
      </c>
      <c r="V1747" s="324"/>
    </row>
    <row r="1748" spans="1:22" s="85" customFormat="1" ht="42.75">
      <c r="A1748" s="81"/>
      <c r="B1748" s="372" t="s">
        <v>4909</v>
      </c>
      <c r="C1748" s="357" t="s">
        <v>5671</v>
      </c>
      <c r="D1748" s="385" t="s">
        <v>3454</v>
      </c>
      <c r="E1748" s="20" t="str">
        <f t="shared" si="430"/>
        <v>Enter value from column G to column L</v>
      </c>
      <c r="F1748" s="22"/>
      <c r="G1748" s="47"/>
      <c r="H1748" s="47"/>
      <c r="I1748" s="47"/>
      <c r="J1748" s="47"/>
      <c r="K1748" s="47"/>
      <c r="L1748" s="47"/>
      <c r="M1748" s="86"/>
      <c r="N1748" s="90"/>
      <c r="O1748" s="87">
        <f t="shared" si="431"/>
        <v>0</v>
      </c>
      <c r="P1748" s="88"/>
      <c r="Q1748" s="88"/>
      <c r="R1748" s="87">
        <f t="shared" si="432"/>
        <v>0</v>
      </c>
      <c r="S1748" s="88"/>
      <c r="T1748" s="88"/>
      <c r="U1748" s="87">
        <f t="shared" si="433"/>
        <v>0</v>
      </c>
      <c r="V1748" s="324"/>
    </row>
    <row r="1749" spans="1:22" s="85" customFormat="1" ht="42.75">
      <c r="A1749" s="81"/>
      <c r="B1749" s="372" t="s">
        <v>4910</v>
      </c>
      <c r="C1749" s="357" t="s">
        <v>5672</v>
      </c>
      <c r="D1749" s="385" t="s">
        <v>3454</v>
      </c>
      <c r="E1749" s="20" t="str">
        <f t="shared" si="430"/>
        <v>Enter value from column G to column L</v>
      </c>
      <c r="F1749" s="22"/>
      <c r="G1749" s="47"/>
      <c r="H1749" s="47"/>
      <c r="I1749" s="47"/>
      <c r="J1749" s="47"/>
      <c r="K1749" s="47"/>
      <c r="L1749" s="47"/>
      <c r="M1749" s="86"/>
      <c r="N1749" s="90"/>
      <c r="O1749" s="87">
        <f t="shared" si="431"/>
        <v>0</v>
      </c>
      <c r="P1749" s="88"/>
      <c r="Q1749" s="88"/>
      <c r="R1749" s="87">
        <f t="shared" si="432"/>
        <v>0</v>
      </c>
      <c r="S1749" s="88"/>
      <c r="T1749" s="88"/>
      <c r="U1749" s="87">
        <f t="shared" si="433"/>
        <v>0</v>
      </c>
      <c r="V1749" s="324"/>
    </row>
    <row r="1750" spans="1:22" ht="42.75">
      <c r="A1750" s="81"/>
      <c r="B1750" s="371" t="s">
        <v>2130</v>
      </c>
      <c r="C1750" s="357" t="s">
        <v>5673</v>
      </c>
      <c r="D1750" s="381" t="s">
        <v>3454</v>
      </c>
      <c r="E1750" s="20" t="str">
        <f t="shared" si="418"/>
        <v>Enter value from column G to column L</v>
      </c>
      <c r="F1750" s="22"/>
      <c r="G1750" s="47"/>
      <c r="H1750" s="47"/>
      <c r="I1750" s="47"/>
      <c r="J1750" s="47"/>
      <c r="K1750" s="47"/>
      <c r="L1750" s="47"/>
      <c r="M1750" s="86"/>
      <c r="N1750" s="90"/>
      <c r="O1750" s="87">
        <f t="shared" si="419"/>
        <v>0</v>
      </c>
      <c r="P1750" s="88"/>
      <c r="Q1750" s="88"/>
      <c r="R1750" s="87">
        <f t="shared" si="420"/>
        <v>0</v>
      </c>
      <c r="S1750" s="88"/>
      <c r="T1750" s="88"/>
      <c r="U1750" s="87">
        <f t="shared" si="421"/>
        <v>0</v>
      </c>
      <c r="V1750" s="324"/>
    </row>
    <row r="1751" spans="1:22" ht="42.75">
      <c r="A1751" s="81"/>
      <c r="B1751" s="371" t="s">
        <v>2132</v>
      </c>
      <c r="C1751" s="357" t="s">
        <v>5674</v>
      </c>
      <c r="D1751" s="381" t="s">
        <v>3454</v>
      </c>
      <c r="E1751" s="20" t="str">
        <f t="shared" si="418"/>
        <v>Enter value from column G to column L</v>
      </c>
      <c r="F1751" s="22"/>
      <c r="G1751" s="47"/>
      <c r="H1751" s="47"/>
      <c r="I1751" s="47"/>
      <c r="J1751" s="47"/>
      <c r="K1751" s="47"/>
      <c r="L1751" s="47"/>
      <c r="M1751" s="86"/>
      <c r="N1751" s="90"/>
      <c r="O1751" s="87">
        <f t="shared" si="419"/>
        <v>0</v>
      </c>
      <c r="P1751" s="88"/>
      <c r="Q1751" s="88"/>
      <c r="R1751" s="87">
        <f t="shared" si="420"/>
        <v>0</v>
      </c>
      <c r="S1751" s="88"/>
      <c r="T1751" s="88"/>
      <c r="U1751" s="87">
        <f t="shared" si="421"/>
        <v>0</v>
      </c>
      <c r="V1751" s="324"/>
    </row>
    <row r="1752" spans="1:22" ht="42.75">
      <c r="A1752" s="81"/>
      <c r="B1752" s="371" t="s">
        <v>2134</v>
      </c>
      <c r="C1752" s="357" t="s">
        <v>5675</v>
      </c>
      <c r="D1752" s="381" t="s">
        <v>3454</v>
      </c>
      <c r="E1752" s="20" t="str">
        <f t="shared" si="418"/>
        <v>Enter value from column G to column L</v>
      </c>
      <c r="F1752" s="22"/>
      <c r="G1752" s="47"/>
      <c r="H1752" s="47"/>
      <c r="I1752" s="47"/>
      <c r="J1752" s="47"/>
      <c r="K1752" s="47"/>
      <c r="L1752" s="47"/>
      <c r="M1752" s="86"/>
      <c r="N1752" s="90"/>
      <c r="O1752" s="87">
        <f t="shared" si="419"/>
        <v>0</v>
      </c>
      <c r="P1752" s="88"/>
      <c r="Q1752" s="88"/>
      <c r="R1752" s="87">
        <f t="shared" si="420"/>
        <v>0</v>
      </c>
      <c r="S1752" s="88"/>
      <c r="T1752" s="88"/>
      <c r="U1752" s="87">
        <f t="shared" si="421"/>
        <v>0</v>
      </c>
      <c r="V1752" s="324"/>
    </row>
    <row r="1753" spans="1:22" ht="42.75">
      <c r="A1753" s="81"/>
      <c r="B1753" s="371" t="s">
        <v>2136</v>
      </c>
      <c r="C1753" s="357" t="s">
        <v>5676</v>
      </c>
      <c r="D1753" s="381" t="s">
        <v>3454</v>
      </c>
      <c r="E1753" s="20" t="str">
        <f t="shared" si="418"/>
        <v>Enter value from column G to column L</v>
      </c>
      <c r="F1753" s="22"/>
      <c r="G1753" s="47"/>
      <c r="H1753" s="47"/>
      <c r="I1753" s="47"/>
      <c r="J1753" s="47"/>
      <c r="K1753" s="47"/>
      <c r="L1753" s="47"/>
      <c r="M1753" s="86"/>
      <c r="N1753" s="90"/>
      <c r="O1753" s="87">
        <f t="shared" si="419"/>
        <v>0</v>
      </c>
      <c r="P1753" s="88"/>
      <c r="Q1753" s="88"/>
      <c r="R1753" s="87">
        <f t="shared" si="420"/>
        <v>0</v>
      </c>
      <c r="S1753" s="88"/>
      <c r="T1753" s="88"/>
      <c r="U1753" s="87">
        <f t="shared" si="421"/>
        <v>0</v>
      </c>
      <c r="V1753" s="324"/>
    </row>
    <row r="1754" spans="1:22" ht="57">
      <c r="A1754" s="81"/>
      <c r="B1754" s="371" t="s">
        <v>2138</v>
      </c>
      <c r="C1754" s="357" t="s">
        <v>5677</v>
      </c>
      <c r="D1754" s="381" t="s">
        <v>3454</v>
      </c>
      <c r="E1754" s="20" t="str">
        <f t="shared" si="418"/>
        <v>Enter value from column G to column L</v>
      </c>
      <c r="F1754" s="22"/>
      <c r="G1754" s="47"/>
      <c r="H1754" s="47"/>
      <c r="I1754" s="47"/>
      <c r="J1754" s="47"/>
      <c r="K1754" s="47"/>
      <c r="L1754" s="47"/>
      <c r="M1754" s="86"/>
      <c r="N1754" s="90"/>
      <c r="O1754" s="87">
        <f t="shared" si="419"/>
        <v>0</v>
      </c>
      <c r="P1754" s="88"/>
      <c r="Q1754" s="88"/>
      <c r="R1754" s="87">
        <f t="shared" si="420"/>
        <v>0</v>
      </c>
      <c r="S1754" s="88"/>
      <c r="T1754" s="88"/>
      <c r="U1754" s="87">
        <f t="shared" si="421"/>
        <v>0</v>
      </c>
      <c r="V1754" s="324"/>
    </row>
    <row r="1755" spans="1:22" ht="57">
      <c r="A1755" s="81"/>
      <c r="B1755" s="371" t="s">
        <v>2140</v>
      </c>
      <c r="C1755" s="357" t="s">
        <v>5678</v>
      </c>
      <c r="D1755" s="381" t="s">
        <v>3454</v>
      </c>
      <c r="E1755" s="20" t="str">
        <f t="shared" si="418"/>
        <v>Enter value from column G to column L</v>
      </c>
      <c r="F1755" s="22"/>
      <c r="G1755" s="47"/>
      <c r="H1755" s="47"/>
      <c r="I1755" s="47"/>
      <c r="J1755" s="47"/>
      <c r="K1755" s="47"/>
      <c r="L1755" s="47"/>
      <c r="M1755" s="86"/>
      <c r="N1755" s="90"/>
      <c r="O1755" s="87">
        <f t="shared" si="419"/>
        <v>0</v>
      </c>
      <c r="P1755" s="88"/>
      <c r="Q1755" s="88"/>
      <c r="R1755" s="87">
        <f t="shared" si="420"/>
        <v>0</v>
      </c>
      <c r="S1755" s="88"/>
      <c r="T1755" s="88"/>
      <c r="U1755" s="87">
        <f t="shared" si="421"/>
        <v>0</v>
      </c>
      <c r="V1755" s="324"/>
    </row>
    <row r="1756" spans="1:22" ht="57">
      <c r="A1756" s="81"/>
      <c r="B1756" s="371" t="s">
        <v>2141</v>
      </c>
      <c r="C1756" s="357" t="s">
        <v>5679</v>
      </c>
      <c r="D1756" s="381" t="s">
        <v>3454</v>
      </c>
      <c r="E1756" s="20" t="str">
        <f t="shared" si="418"/>
        <v>Enter value from column G to column L</v>
      </c>
      <c r="F1756" s="22"/>
      <c r="G1756" s="47"/>
      <c r="H1756" s="47"/>
      <c r="I1756" s="47"/>
      <c r="J1756" s="47"/>
      <c r="K1756" s="47"/>
      <c r="L1756" s="47"/>
      <c r="M1756" s="86"/>
      <c r="N1756" s="90"/>
      <c r="O1756" s="87">
        <f t="shared" si="419"/>
        <v>0</v>
      </c>
      <c r="P1756" s="88"/>
      <c r="Q1756" s="88"/>
      <c r="R1756" s="87">
        <f t="shared" si="420"/>
        <v>0</v>
      </c>
      <c r="S1756" s="88"/>
      <c r="T1756" s="88"/>
      <c r="U1756" s="87">
        <f t="shared" si="421"/>
        <v>0</v>
      </c>
      <c r="V1756" s="324"/>
    </row>
    <row r="1757" spans="1:22" ht="42.75">
      <c r="A1757" s="81"/>
      <c r="B1757" s="371" t="s">
        <v>2142</v>
      </c>
      <c r="C1757" s="357" t="s">
        <v>5680</v>
      </c>
      <c r="D1757" s="381" t="s">
        <v>3454</v>
      </c>
      <c r="E1757" s="20" t="str">
        <f t="shared" si="418"/>
        <v>Enter value from column G to column L</v>
      </c>
      <c r="F1757" s="22"/>
      <c r="G1757" s="47"/>
      <c r="H1757" s="47"/>
      <c r="I1757" s="47"/>
      <c r="J1757" s="47"/>
      <c r="K1757" s="47"/>
      <c r="L1757" s="47"/>
      <c r="M1757" s="86"/>
      <c r="N1757" s="90"/>
      <c r="O1757" s="87">
        <f t="shared" si="419"/>
        <v>0</v>
      </c>
      <c r="P1757" s="88"/>
      <c r="Q1757" s="88"/>
      <c r="R1757" s="87">
        <f t="shared" si="420"/>
        <v>0</v>
      </c>
      <c r="S1757" s="88"/>
      <c r="T1757" s="88"/>
      <c r="U1757" s="87">
        <f t="shared" si="421"/>
        <v>0</v>
      </c>
      <c r="V1757" s="324"/>
    </row>
    <row r="1758" spans="1:22" ht="57">
      <c r="A1758" s="81"/>
      <c r="B1758" s="371" t="s">
        <v>2143</v>
      </c>
      <c r="C1758" s="357" t="s">
        <v>5681</v>
      </c>
      <c r="D1758" s="381" t="s">
        <v>3454</v>
      </c>
      <c r="E1758" s="20" t="str">
        <f t="shared" si="418"/>
        <v>Enter value from column G to column L</v>
      </c>
      <c r="F1758" s="22"/>
      <c r="G1758" s="47"/>
      <c r="H1758" s="47"/>
      <c r="I1758" s="47"/>
      <c r="J1758" s="47"/>
      <c r="K1758" s="47"/>
      <c r="L1758" s="47"/>
      <c r="M1758" s="86"/>
      <c r="N1758" s="90"/>
      <c r="O1758" s="87">
        <f t="shared" si="419"/>
        <v>0</v>
      </c>
      <c r="P1758" s="88"/>
      <c r="Q1758" s="88"/>
      <c r="R1758" s="87">
        <f t="shared" si="420"/>
        <v>0</v>
      </c>
      <c r="S1758" s="88"/>
      <c r="T1758" s="88"/>
      <c r="U1758" s="87">
        <f t="shared" si="421"/>
        <v>0</v>
      </c>
      <c r="V1758" s="324"/>
    </row>
    <row r="1759" spans="1:22" ht="57">
      <c r="A1759" s="81"/>
      <c r="B1759" s="371" t="s">
        <v>2144</v>
      </c>
      <c r="C1759" s="357" t="s">
        <v>5682</v>
      </c>
      <c r="D1759" s="381" t="s">
        <v>3454</v>
      </c>
      <c r="E1759" s="20" t="str">
        <f t="shared" si="418"/>
        <v>Enter value from column G to column L</v>
      </c>
      <c r="F1759" s="22"/>
      <c r="G1759" s="47"/>
      <c r="H1759" s="47"/>
      <c r="I1759" s="47"/>
      <c r="J1759" s="47"/>
      <c r="K1759" s="47"/>
      <c r="L1759" s="47"/>
      <c r="M1759" s="86"/>
      <c r="N1759" s="90"/>
      <c r="O1759" s="87">
        <f t="shared" si="419"/>
        <v>0</v>
      </c>
      <c r="P1759" s="88"/>
      <c r="Q1759" s="88"/>
      <c r="R1759" s="87">
        <f t="shared" si="420"/>
        <v>0</v>
      </c>
      <c r="S1759" s="88"/>
      <c r="T1759" s="88"/>
      <c r="U1759" s="87">
        <f t="shared" si="421"/>
        <v>0</v>
      </c>
      <c r="V1759" s="324"/>
    </row>
    <row r="1760" spans="1:22" ht="57">
      <c r="A1760" s="81"/>
      <c r="B1760" s="371" t="s">
        <v>2145</v>
      </c>
      <c r="C1760" s="357" t="s">
        <v>5683</v>
      </c>
      <c r="D1760" s="381" t="s">
        <v>3454</v>
      </c>
      <c r="E1760" s="20" t="str">
        <f t="shared" si="418"/>
        <v>Enter value from column G to column L</v>
      </c>
      <c r="F1760" s="22"/>
      <c r="G1760" s="47"/>
      <c r="H1760" s="47"/>
      <c r="I1760" s="47"/>
      <c r="J1760" s="47"/>
      <c r="K1760" s="47"/>
      <c r="L1760" s="47"/>
      <c r="M1760" s="86"/>
      <c r="N1760" s="90"/>
      <c r="O1760" s="87">
        <f t="shared" si="419"/>
        <v>0</v>
      </c>
      <c r="P1760" s="88"/>
      <c r="Q1760" s="88"/>
      <c r="R1760" s="87">
        <f t="shared" si="420"/>
        <v>0</v>
      </c>
      <c r="S1760" s="88"/>
      <c r="T1760" s="88"/>
      <c r="U1760" s="87">
        <f t="shared" si="421"/>
        <v>0</v>
      </c>
      <c r="V1760" s="324"/>
    </row>
    <row r="1761" spans="1:22" ht="42.75">
      <c r="A1761" s="81"/>
      <c r="B1761" s="371" t="s">
        <v>2147</v>
      </c>
      <c r="C1761" s="357" t="s">
        <v>5684</v>
      </c>
      <c r="D1761" s="381" t="s">
        <v>3454</v>
      </c>
      <c r="E1761" s="20" t="str">
        <f t="shared" si="418"/>
        <v>Enter value from column G to column L</v>
      </c>
      <c r="F1761" s="22"/>
      <c r="G1761" s="47"/>
      <c r="H1761" s="47"/>
      <c r="I1761" s="47"/>
      <c r="J1761" s="47"/>
      <c r="K1761" s="47"/>
      <c r="L1761" s="47"/>
      <c r="M1761" s="86"/>
      <c r="N1761" s="90"/>
      <c r="O1761" s="87">
        <f t="shared" si="419"/>
        <v>0</v>
      </c>
      <c r="P1761" s="88"/>
      <c r="Q1761" s="88"/>
      <c r="R1761" s="87">
        <f t="shared" si="420"/>
        <v>0</v>
      </c>
      <c r="S1761" s="88"/>
      <c r="T1761" s="88"/>
      <c r="U1761" s="87">
        <f t="shared" si="421"/>
        <v>0</v>
      </c>
      <c r="V1761" s="324"/>
    </row>
    <row r="1762" spans="1:22" ht="57">
      <c r="A1762" s="81"/>
      <c r="B1762" s="371" t="s">
        <v>2149</v>
      </c>
      <c r="C1762" s="357" t="s">
        <v>5685</v>
      </c>
      <c r="D1762" s="381" t="s">
        <v>3454</v>
      </c>
      <c r="E1762" s="20" t="str">
        <f t="shared" si="418"/>
        <v>Enter value from column G to column L</v>
      </c>
      <c r="F1762" s="22"/>
      <c r="G1762" s="47"/>
      <c r="H1762" s="47"/>
      <c r="I1762" s="47"/>
      <c r="J1762" s="47"/>
      <c r="K1762" s="47"/>
      <c r="L1762" s="47"/>
      <c r="M1762" s="86"/>
      <c r="N1762" s="90"/>
      <c r="O1762" s="87">
        <f t="shared" si="419"/>
        <v>0</v>
      </c>
      <c r="P1762" s="88"/>
      <c r="Q1762" s="88"/>
      <c r="R1762" s="87">
        <f t="shared" si="420"/>
        <v>0</v>
      </c>
      <c r="S1762" s="88"/>
      <c r="T1762" s="88"/>
      <c r="U1762" s="87">
        <f t="shared" si="421"/>
        <v>0</v>
      </c>
      <c r="V1762" s="324"/>
    </row>
    <row r="1763" spans="1:22" ht="57">
      <c r="A1763" s="81"/>
      <c r="B1763" s="371" t="s">
        <v>2151</v>
      </c>
      <c r="C1763" s="357" t="s">
        <v>5686</v>
      </c>
      <c r="D1763" s="381" t="s">
        <v>3454</v>
      </c>
      <c r="E1763" s="20" t="str">
        <f t="shared" si="418"/>
        <v>Enter value from column G to column L</v>
      </c>
      <c r="F1763" s="22"/>
      <c r="G1763" s="47"/>
      <c r="H1763" s="47"/>
      <c r="I1763" s="47"/>
      <c r="J1763" s="47"/>
      <c r="K1763" s="47"/>
      <c r="L1763" s="47"/>
      <c r="M1763" s="86"/>
      <c r="N1763" s="90"/>
      <c r="O1763" s="87">
        <f t="shared" si="419"/>
        <v>0</v>
      </c>
      <c r="P1763" s="88"/>
      <c r="Q1763" s="88"/>
      <c r="R1763" s="87">
        <f t="shared" si="420"/>
        <v>0</v>
      </c>
      <c r="S1763" s="88"/>
      <c r="T1763" s="88"/>
      <c r="U1763" s="87">
        <f t="shared" si="421"/>
        <v>0</v>
      </c>
      <c r="V1763" s="324"/>
    </row>
    <row r="1764" spans="1:22" ht="57">
      <c r="A1764" s="81"/>
      <c r="B1764" s="371" t="s">
        <v>2153</v>
      </c>
      <c r="C1764" s="357" t="s">
        <v>5687</v>
      </c>
      <c r="D1764" s="381" t="s">
        <v>3454</v>
      </c>
      <c r="E1764" s="20" t="str">
        <f t="shared" si="418"/>
        <v>Enter value from column G to column L</v>
      </c>
      <c r="F1764" s="22"/>
      <c r="G1764" s="47"/>
      <c r="H1764" s="47"/>
      <c r="I1764" s="47"/>
      <c r="J1764" s="47"/>
      <c r="K1764" s="47"/>
      <c r="L1764" s="47"/>
      <c r="M1764" s="86"/>
      <c r="N1764" s="90"/>
      <c r="O1764" s="87">
        <f t="shared" si="419"/>
        <v>0</v>
      </c>
      <c r="P1764" s="88"/>
      <c r="Q1764" s="88"/>
      <c r="R1764" s="87">
        <f t="shared" si="420"/>
        <v>0</v>
      </c>
      <c r="S1764" s="88"/>
      <c r="T1764" s="88"/>
      <c r="U1764" s="87">
        <f t="shared" si="421"/>
        <v>0</v>
      </c>
      <c r="V1764" s="324"/>
    </row>
    <row r="1765" spans="1:22" ht="42.75">
      <c r="A1765" s="81"/>
      <c r="B1765" s="371" t="s">
        <v>2155</v>
      </c>
      <c r="C1765" s="357" t="s">
        <v>5688</v>
      </c>
      <c r="D1765" s="381" t="s">
        <v>3454</v>
      </c>
      <c r="E1765" s="20" t="str">
        <f t="shared" si="418"/>
        <v>Enter value from column G to column L</v>
      </c>
      <c r="F1765" s="22"/>
      <c r="G1765" s="47"/>
      <c r="H1765" s="47"/>
      <c r="I1765" s="47"/>
      <c r="J1765" s="47"/>
      <c r="K1765" s="47"/>
      <c r="L1765" s="47"/>
      <c r="M1765" s="86"/>
      <c r="N1765" s="90"/>
      <c r="O1765" s="87">
        <f t="shared" si="419"/>
        <v>0</v>
      </c>
      <c r="P1765" s="88"/>
      <c r="Q1765" s="88"/>
      <c r="R1765" s="87">
        <f t="shared" si="420"/>
        <v>0</v>
      </c>
      <c r="S1765" s="88"/>
      <c r="T1765" s="88"/>
      <c r="U1765" s="87">
        <f t="shared" si="421"/>
        <v>0</v>
      </c>
      <c r="V1765" s="324"/>
    </row>
    <row r="1766" spans="1:22" ht="57">
      <c r="A1766" s="81"/>
      <c r="B1766" s="371" t="s">
        <v>2157</v>
      </c>
      <c r="C1766" s="357" t="s">
        <v>5689</v>
      </c>
      <c r="D1766" s="381" t="s">
        <v>3454</v>
      </c>
      <c r="E1766" s="20" t="str">
        <f t="shared" si="418"/>
        <v>Enter value from column G to column L</v>
      </c>
      <c r="F1766" s="22"/>
      <c r="G1766" s="47"/>
      <c r="H1766" s="47"/>
      <c r="I1766" s="47"/>
      <c r="J1766" s="47"/>
      <c r="K1766" s="47"/>
      <c r="L1766" s="47"/>
      <c r="M1766" s="86"/>
      <c r="N1766" s="90"/>
      <c r="O1766" s="87">
        <f t="shared" si="419"/>
        <v>0</v>
      </c>
      <c r="P1766" s="88"/>
      <c r="Q1766" s="88"/>
      <c r="R1766" s="87">
        <f t="shared" si="420"/>
        <v>0</v>
      </c>
      <c r="S1766" s="88"/>
      <c r="T1766" s="88"/>
      <c r="U1766" s="87">
        <f t="shared" si="421"/>
        <v>0</v>
      </c>
      <c r="V1766" s="324"/>
    </row>
    <row r="1767" spans="1:22" ht="57">
      <c r="A1767" s="81"/>
      <c r="B1767" s="371" t="s">
        <v>2159</v>
      </c>
      <c r="C1767" s="357" t="s">
        <v>5690</v>
      </c>
      <c r="D1767" s="381" t="s">
        <v>3454</v>
      </c>
      <c r="E1767" s="20" t="str">
        <f t="shared" si="418"/>
        <v>Enter value from column G to column L</v>
      </c>
      <c r="F1767" s="22"/>
      <c r="G1767" s="47"/>
      <c r="H1767" s="47"/>
      <c r="I1767" s="47"/>
      <c r="J1767" s="47"/>
      <c r="K1767" s="47"/>
      <c r="L1767" s="47"/>
      <c r="M1767" s="86"/>
      <c r="N1767" s="90"/>
      <c r="O1767" s="87">
        <f t="shared" si="419"/>
        <v>0</v>
      </c>
      <c r="P1767" s="88"/>
      <c r="Q1767" s="88"/>
      <c r="R1767" s="87">
        <f t="shared" si="420"/>
        <v>0</v>
      </c>
      <c r="S1767" s="88"/>
      <c r="T1767" s="88"/>
      <c r="U1767" s="87">
        <f t="shared" si="421"/>
        <v>0</v>
      </c>
      <c r="V1767" s="324"/>
    </row>
    <row r="1768" spans="1:22" ht="57">
      <c r="A1768" s="81"/>
      <c r="B1768" s="371" t="s">
        <v>2161</v>
      </c>
      <c r="C1768" s="357" t="s">
        <v>5691</v>
      </c>
      <c r="D1768" s="381" t="s">
        <v>3454</v>
      </c>
      <c r="E1768" s="20" t="str">
        <f t="shared" si="418"/>
        <v>Enter value from column G to column L</v>
      </c>
      <c r="F1768" s="22"/>
      <c r="G1768" s="47"/>
      <c r="H1768" s="47"/>
      <c r="I1768" s="47"/>
      <c r="J1768" s="47"/>
      <c r="K1768" s="47"/>
      <c r="L1768" s="47"/>
      <c r="M1768" s="86"/>
      <c r="N1768" s="90"/>
      <c r="O1768" s="87">
        <f t="shared" si="419"/>
        <v>0</v>
      </c>
      <c r="P1768" s="88"/>
      <c r="Q1768" s="88"/>
      <c r="R1768" s="87">
        <f t="shared" si="420"/>
        <v>0</v>
      </c>
      <c r="S1768" s="88"/>
      <c r="T1768" s="88"/>
      <c r="U1768" s="87">
        <f t="shared" si="421"/>
        <v>0</v>
      </c>
      <c r="V1768" s="324"/>
    </row>
    <row r="1769" spans="1:22" ht="42.75">
      <c r="A1769" s="81"/>
      <c r="B1769" s="371" t="s">
        <v>2163</v>
      </c>
      <c r="C1769" s="357" t="s">
        <v>5692</v>
      </c>
      <c r="D1769" s="381" t="s">
        <v>3454</v>
      </c>
      <c r="E1769" s="20" t="str">
        <f t="shared" si="418"/>
        <v>Enter value from column G to column L</v>
      </c>
      <c r="F1769" s="22"/>
      <c r="G1769" s="47"/>
      <c r="H1769" s="47"/>
      <c r="I1769" s="47"/>
      <c r="J1769" s="47"/>
      <c r="K1769" s="47"/>
      <c r="L1769" s="47"/>
      <c r="M1769" s="86"/>
      <c r="N1769" s="90"/>
      <c r="O1769" s="87">
        <f t="shared" si="419"/>
        <v>0</v>
      </c>
      <c r="P1769" s="88"/>
      <c r="Q1769" s="88"/>
      <c r="R1769" s="87">
        <f t="shared" si="420"/>
        <v>0</v>
      </c>
      <c r="S1769" s="88"/>
      <c r="T1769" s="88"/>
      <c r="U1769" s="87">
        <f t="shared" si="421"/>
        <v>0</v>
      </c>
      <c r="V1769" s="324"/>
    </row>
    <row r="1770" spans="1:22" s="85" customFormat="1" ht="57">
      <c r="A1770" s="81"/>
      <c r="B1770" s="371" t="s">
        <v>2165</v>
      </c>
      <c r="C1770" s="357" t="s">
        <v>5693</v>
      </c>
      <c r="D1770" s="382" t="s">
        <v>3454</v>
      </c>
      <c r="E1770" s="20" t="str">
        <f t="shared" si="418"/>
        <v>Enter value from column G to column L</v>
      </c>
      <c r="F1770" s="22"/>
      <c r="G1770" s="47"/>
      <c r="H1770" s="47"/>
      <c r="I1770" s="47"/>
      <c r="J1770" s="47"/>
      <c r="K1770" s="47"/>
      <c r="L1770" s="47"/>
      <c r="M1770" s="86"/>
      <c r="N1770" s="90"/>
      <c r="O1770" s="87">
        <f t="shared" si="419"/>
        <v>0</v>
      </c>
      <c r="P1770" s="88"/>
      <c r="Q1770" s="88"/>
      <c r="R1770" s="87">
        <f t="shared" si="420"/>
        <v>0</v>
      </c>
      <c r="S1770" s="88"/>
      <c r="T1770" s="88"/>
      <c r="U1770" s="87">
        <f t="shared" si="421"/>
        <v>0</v>
      </c>
      <c r="V1770" s="324"/>
    </row>
    <row r="1771" spans="1:22" s="85" customFormat="1" ht="57">
      <c r="A1771" s="81"/>
      <c r="B1771" s="371" t="s">
        <v>2167</v>
      </c>
      <c r="C1771" s="357" t="s">
        <v>5694</v>
      </c>
      <c r="D1771" s="382" t="s">
        <v>3454</v>
      </c>
      <c r="E1771" s="20" t="str">
        <f t="shared" si="418"/>
        <v>Enter value from column G to column L</v>
      </c>
      <c r="F1771" s="22"/>
      <c r="G1771" s="47"/>
      <c r="H1771" s="47"/>
      <c r="I1771" s="47"/>
      <c r="J1771" s="47"/>
      <c r="K1771" s="47"/>
      <c r="L1771" s="47"/>
      <c r="M1771" s="86"/>
      <c r="N1771" s="90"/>
      <c r="O1771" s="87">
        <f t="shared" si="419"/>
        <v>0</v>
      </c>
      <c r="P1771" s="88"/>
      <c r="Q1771" s="88"/>
      <c r="R1771" s="87">
        <f t="shared" si="420"/>
        <v>0</v>
      </c>
      <c r="S1771" s="88"/>
      <c r="T1771" s="88"/>
      <c r="U1771" s="87">
        <f t="shared" si="421"/>
        <v>0</v>
      </c>
      <c r="V1771" s="324"/>
    </row>
    <row r="1772" spans="1:22" s="85" customFormat="1" ht="57">
      <c r="A1772" s="81"/>
      <c r="B1772" s="371" t="s">
        <v>2169</v>
      </c>
      <c r="C1772" s="357" t="s">
        <v>5695</v>
      </c>
      <c r="D1772" s="382" t="s">
        <v>3454</v>
      </c>
      <c r="E1772" s="20" t="str">
        <f t="shared" si="418"/>
        <v>Enter value from column G to column L</v>
      </c>
      <c r="F1772" s="22"/>
      <c r="G1772" s="47"/>
      <c r="H1772" s="47"/>
      <c r="I1772" s="47"/>
      <c r="J1772" s="47"/>
      <c r="K1772" s="47"/>
      <c r="L1772" s="47"/>
      <c r="M1772" s="86"/>
      <c r="N1772" s="90"/>
      <c r="O1772" s="87">
        <f t="shared" si="419"/>
        <v>0</v>
      </c>
      <c r="P1772" s="88"/>
      <c r="Q1772" s="88"/>
      <c r="R1772" s="87">
        <f t="shared" si="420"/>
        <v>0</v>
      </c>
      <c r="S1772" s="88"/>
      <c r="T1772" s="88"/>
      <c r="U1772" s="87">
        <f t="shared" si="421"/>
        <v>0</v>
      </c>
      <c r="V1772" s="324"/>
    </row>
    <row r="1773" spans="1:22" s="85" customFormat="1" ht="42.75">
      <c r="A1773" s="81"/>
      <c r="B1773" s="371" t="s">
        <v>2171</v>
      </c>
      <c r="C1773" s="357" t="s">
        <v>5696</v>
      </c>
      <c r="D1773" s="382" t="s">
        <v>3454</v>
      </c>
      <c r="E1773" s="20" t="str">
        <f t="shared" si="418"/>
        <v>Enter value from column G to column L</v>
      </c>
      <c r="F1773" s="22"/>
      <c r="G1773" s="47"/>
      <c r="H1773" s="47"/>
      <c r="I1773" s="47"/>
      <c r="J1773" s="47"/>
      <c r="K1773" s="47"/>
      <c r="L1773" s="47"/>
      <c r="M1773" s="86"/>
      <c r="N1773" s="90"/>
      <c r="O1773" s="87">
        <f t="shared" si="419"/>
        <v>0</v>
      </c>
      <c r="P1773" s="88"/>
      <c r="Q1773" s="88"/>
      <c r="R1773" s="87">
        <f t="shared" si="420"/>
        <v>0</v>
      </c>
      <c r="S1773" s="88"/>
      <c r="T1773" s="88"/>
      <c r="U1773" s="87">
        <f t="shared" si="421"/>
        <v>0</v>
      </c>
      <c r="V1773" s="324"/>
    </row>
    <row r="1774" spans="1:22" s="85" customFormat="1" ht="57">
      <c r="A1774" s="81"/>
      <c r="B1774" s="371" t="s">
        <v>2173</v>
      </c>
      <c r="C1774" s="357" t="s">
        <v>5697</v>
      </c>
      <c r="D1774" s="382" t="s">
        <v>3454</v>
      </c>
      <c r="E1774" s="20" t="str">
        <f t="shared" si="418"/>
        <v>Enter value from column G to column L</v>
      </c>
      <c r="F1774" s="22"/>
      <c r="G1774" s="47"/>
      <c r="H1774" s="47"/>
      <c r="I1774" s="47"/>
      <c r="J1774" s="47"/>
      <c r="K1774" s="47"/>
      <c r="L1774" s="47"/>
      <c r="M1774" s="86"/>
      <c r="N1774" s="90"/>
      <c r="O1774" s="87">
        <f t="shared" si="419"/>
        <v>0</v>
      </c>
      <c r="P1774" s="88"/>
      <c r="Q1774" s="88"/>
      <c r="R1774" s="87">
        <f t="shared" si="420"/>
        <v>0</v>
      </c>
      <c r="S1774" s="88"/>
      <c r="T1774" s="88"/>
      <c r="U1774" s="87">
        <f t="shared" si="421"/>
        <v>0</v>
      </c>
      <c r="V1774" s="324"/>
    </row>
    <row r="1775" spans="1:22" s="85" customFormat="1" ht="57">
      <c r="A1775" s="81"/>
      <c r="B1775" s="371" t="s">
        <v>2175</v>
      </c>
      <c r="C1775" s="357" t="s">
        <v>5698</v>
      </c>
      <c r="D1775" s="382" t="s">
        <v>3454</v>
      </c>
      <c r="E1775" s="20" t="str">
        <f t="shared" si="418"/>
        <v>Enter value from column G to column L</v>
      </c>
      <c r="F1775" s="22"/>
      <c r="G1775" s="47"/>
      <c r="H1775" s="47"/>
      <c r="I1775" s="47"/>
      <c r="J1775" s="47"/>
      <c r="K1775" s="47"/>
      <c r="L1775" s="47"/>
      <c r="M1775" s="86"/>
      <c r="N1775" s="90"/>
      <c r="O1775" s="87">
        <f t="shared" si="419"/>
        <v>0</v>
      </c>
      <c r="P1775" s="88"/>
      <c r="Q1775" s="88"/>
      <c r="R1775" s="87">
        <f t="shared" si="420"/>
        <v>0</v>
      </c>
      <c r="S1775" s="88"/>
      <c r="T1775" s="88"/>
      <c r="U1775" s="87">
        <f t="shared" si="421"/>
        <v>0</v>
      </c>
      <c r="V1775" s="324"/>
    </row>
    <row r="1776" spans="1:22" s="85" customFormat="1" ht="57">
      <c r="A1776" s="81"/>
      <c r="B1776" s="371" t="s">
        <v>2177</v>
      </c>
      <c r="C1776" s="357" t="s">
        <v>5699</v>
      </c>
      <c r="D1776" s="382" t="s">
        <v>3454</v>
      </c>
      <c r="E1776" s="20" t="str">
        <f t="shared" si="418"/>
        <v>Enter value from column G to column L</v>
      </c>
      <c r="F1776" s="22"/>
      <c r="G1776" s="47"/>
      <c r="H1776" s="47"/>
      <c r="I1776" s="47"/>
      <c r="J1776" s="47"/>
      <c r="K1776" s="47"/>
      <c r="L1776" s="47"/>
      <c r="M1776" s="86"/>
      <c r="N1776" s="90"/>
      <c r="O1776" s="87">
        <f t="shared" si="419"/>
        <v>0</v>
      </c>
      <c r="P1776" s="88"/>
      <c r="Q1776" s="88"/>
      <c r="R1776" s="87">
        <f t="shared" si="420"/>
        <v>0</v>
      </c>
      <c r="S1776" s="88"/>
      <c r="T1776" s="88"/>
      <c r="U1776" s="87">
        <f t="shared" si="421"/>
        <v>0</v>
      </c>
      <c r="V1776" s="324"/>
    </row>
    <row r="1777" spans="1:22" s="85" customFormat="1" ht="42.75">
      <c r="A1777" s="81"/>
      <c r="B1777" s="371" t="s">
        <v>2179</v>
      </c>
      <c r="C1777" s="357" t="s">
        <v>5700</v>
      </c>
      <c r="D1777" s="382" t="s">
        <v>3454</v>
      </c>
      <c r="E1777" s="20" t="str">
        <f t="shared" si="418"/>
        <v>Enter value from column G to column L</v>
      </c>
      <c r="F1777" s="22"/>
      <c r="G1777" s="47"/>
      <c r="H1777" s="47"/>
      <c r="I1777" s="47"/>
      <c r="J1777" s="47"/>
      <c r="K1777" s="47"/>
      <c r="L1777" s="47"/>
      <c r="M1777" s="86"/>
      <c r="N1777" s="90"/>
      <c r="O1777" s="87">
        <f t="shared" si="419"/>
        <v>0</v>
      </c>
      <c r="P1777" s="88"/>
      <c r="Q1777" s="88"/>
      <c r="R1777" s="87">
        <f t="shared" si="420"/>
        <v>0</v>
      </c>
      <c r="S1777" s="88"/>
      <c r="T1777" s="88"/>
      <c r="U1777" s="87">
        <f t="shared" si="421"/>
        <v>0</v>
      </c>
      <c r="V1777" s="324"/>
    </row>
    <row r="1778" spans="1:22" s="85" customFormat="1" ht="28.5">
      <c r="A1778" s="81"/>
      <c r="B1778" s="371" t="s">
        <v>5120</v>
      </c>
      <c r="C1778" s="405" t="s">
        <v>5160</v>
      </c>
      <c r="D1778" s="387" t="s">
        <v>3454</v>
      </c>
      <c r="E1778" s="20" t="str">
        <f t="shared" ref="E1778:E1817" si="434">IF((COUNT(G1778:L1778)=0),"Enter value from column G to column L",SUM(G1778:L1778))</f>
        <v>Enter value from column G to column L</v>
      </c>
      <c r="F1778" s="22"/>
      <c r="G1778" s="47"/>
      <c r="H1778" s="47"/>
      <c r="I1778" s="47"/>
      <c r="J1778" s="47"/>
      <c r="K1778" s="47"/>
      <c r="L1778" s="47"/>
      <c r="M1778" s="86"/>
      <c r="N1778" s="90"/>
      <c r="O1778" s="87">
        <f t="shared" ref="O1778:O1817" si="435">N1778</f>
        <v>0</v>
      </c>
      <c r="P1778" s="88"/>
      <c r="Q1778" s="88"/>
      <c r="R1778" s="87">
        <f t="shared" ref="R1778:R1817" si="436">Q1778</f>
        <v>0</v>
      </c>
      <c r="S1778" s="88"/>
      <c r="T1778" s="88"/>
      <c r="U1778" s="87">
        <f t="shared" ref="U1778:U1817" si="437">T1778</f>
        <v>0</v>
      </c>
      <c r="V1778" s="324"/>
    </row>
    <row r="1779" spans="1:22" s="85" customFormat="1" ht="28.5">
      <c r="A1779" s="81"/>
      <c r="B1779" s="371" t="s">
        <v>5121</v>
      </c>
      <c r="C1779" s="405" t="s">
        <v>5161</v>
      </c>
      <c r="D1779" s="387" t="s">
        <v>3454</v>
      </c>
      <c r="E1779" s="20" t="str">
        <f t="shared" si="434"/>
        <v>Enter value from column G to column L</v>
      </c>
      <c r="F1779" s="22"/>
      <c r="G1779" s="47"/>
      <c r="H1779" s="47"/>
      <c r="I1779" s="47"/>
      <c r="J1779" s="47"/>
      <c r="K1779" s="47"/>
      <c r="L1779" s="47"/>
      <c r="M1779" s="86"/>
      <c r="N1779" s="90"/>
      <c r="O1779" s="87">
        <f t="shared" si="435"/>
        <v>0</v>
      </c>
      <c r="P1779" s="88"/>
      <c r="Q1779" s="88"/>
      <c r="R1779" s="87">
        <f t="shared" si="436"/>
        <v>0</v>
      </c>
      <c r="S1779" s="88"/>
      <c r="T1779" s="88"/>
      <c r="U1779" s="87">
        <f t="shared" si="437"/>
        <v>0</v>
      </c>
      <c r="V1779" s="324"/>
    </row>
    <row r="1780" spans="1:22" s="85" customFormat="1" ht="28.5">
      <c r="A1780" s="81"/>
      <c r="B1780" s="371" t="s">
        <v>5122</v>
      </c>
      <c r="C1780" s="405" t="s">
        <v>5162</v>
      </c>
      <c r="D1780" s="387" t="s">
        <v>3454</v>
      </c>
      <c r="E1780" s="20" t="str">
        <f t="shared" si="434"/>
        <v>Enter value from column G to column L</v>
      </c>
      <c r="F1780" s="22"/>
      <c r="G1780" s="47"/>
      <c r="H1780" s="47"/>
      <c r="I1780" s="47"/>
      <c r="J1780" s="47"/>
      <c r="K1780" s="47"/>
      <c r="L1780" s="47"/>
      <c r="M1780" s="86"/>
      <c r="N1780" s="90"/>
      <c r="O1780" s="87">
        <f t="shared" si="435"/>
        <v>0</v>
      </c>
      <c r="P1780" s="88"/>
      <c r="Q1780" s="88"/>
      <c r="R1780" s="87">
        <f t="shared" si="436"/>
        <v>0</v>
      </c>
      <c r="S1780" s="88"/>
      <c r="T1780" s="88"/>
      <c r="U1780" s="87">
        <f t="shared" si="437"/>
        <v>0</v>
      </c>
      <c r="V1780" s="324"/>
    </row>
    <row r="1781" spans="1:22" s="85" customFormat="1" ht="28.5">
      <c r="A1781" s="81"/>
      <c r="B1781" s="371" t="s">
        <v>5123</v>
      </c>
      <c r="C1781" s="405" t="s">
        <v>5163</v>
      </c>
      <c r="D1781" s="387" t="s">
        <v>3454</v>
      </c>
      <c r="E1781" s="20" t="str">
        <f t="shared" si="434"/>
        <v>Enter value from column G to column L</v>
      </c>
      <c r="F1781" s="22"/>
      <c r="G1781" s="47"/>
      <c r="H1781" s="47"/>
      <c r="I1781" s="47"/>
      <c r="J1781" s="47"/>
      <c r="K1781" s="47"/>
      <c r="L1781" s="47"/>
      <c r="M1781" s="86"/>
      <c r="N1781" s="90"/>
      <c r="O1781" s="87">
        <f t="shared" si="435"/>
        <v>0</v>
      </c>
      <c r="P1781" s="88"/>
      <c r="Q1781" s="88"/>
      <c r="R1781" s="87">
        <f t="shared" si="436"/>
        <v>0</v>
      </c>
      <c r="S1781" s="88"/>
      <c r="T1781" s="88"/>
      <c r="U1781" s="87">
        <f t="shared" si="437"/>
        <v>0</v>
      </c>
      <c r="V1781" s="324"/>
    </row>
    <row r="1782" spans="1:22" s="85" customFormat="1" ht="28.5">
      <c r="A1782" s="81"/>
      <c r="B1782" s="371" t="s">
        <v>5124</v>
      </c>
      <c r="C1782" s="405" t="s">
        <v>5164</v>
      </c>
      <c r="D1782" s="387" t="s">
        <v>3454</v>
      </c>
      <c r="E1782" s="20" t="str">
        <f t="shared" si="434"/>
        <v>Enter value from column G to column L</v>
      </c>
      <c r="F1782" s="22"/>
      <c r="G1782" s="47"/>
      <c r="H1782" s="47"/>
      <c r="I1782" s="47"/>
      <c r="J1782" s="47"/>
      <c r="K1782" s="47"/>
      <c r="L1782" s="47"/>
      <c r="M1782" s="86"/>
      <c r="N1782" s="90"/>
      <c r="O1782" s="87">
        <f t="shared" si="435"/>
        <v>0</v>
      </c>
      <c r="P1782" s="88"/>
      <c r="Q1782" s="88"/>
      <c r="R1782" s="87">
        <f t="shared" si="436"/>
        <v>0</v>
      </c>
      <c r="S1782" s="88"/>
      <c r="T1782" s="88"/>
      <c r="U1782" s="87">
        <f t="shared" si="437"/>
        <v>0</v>
      </c>
      <c r="V1782" s="324"/>
    </row>
    <row r="1783" spans="1:22" s="85" customFormat="1" ht="28.5">
      <c r="A1783" s="81"/>
      <c r="B1783" s="371" t="s">
        <v>5125</v>
      </c>
      <c r="C1783" s="405" t="s">
        <v>5165</v>
      </c>
      <c r="D1783" s="387" t="s">
        <v>3454</v>
      </c>
      <c r="E1783" s="20" t="str">
        <f t="shared" si="434"/>
        <v>Enter value from column G to column L</v>
      </c>
      <c r="F1783" s="22"/>
      <c r="G1783" s="47"/>
      <c r="H1783" s="47"/>
      <c r="I1783" s="47"/>
      <c r="J1783" s="47"/>
      <c r="K1783" s="47"/>
      <c r="L1783" s="47"/>
      <c r="M1783" s="86"/>
      <c r="N1783" s="90"/>
      <c r="O1783" s="87">
        <f t="shared" si="435"/>
        <v>0</v>
      </c>
      <c r="P1783" s="88"/>
      <c r="Q1783" s="88"/>
      <c r="R1783" s="87">
        <f t="shared" si="436"/>
        <v>0</v>
      </c>
      <c r="S1783" s="88"/>
      <c r="T1783" s="88"/>
      <c r="U1783" s="87">
        <f t="shared" si="437"/>
        <v>0</v>
      </c>
      <c r="V1783" s="324"/>
    </row>
    <row r="1784" spans="1:22" s="85" customFormat="1" ht="28.5">
      <c r="A1784" s="81"/>
      <c r="B1784" s="371" t="s">
        <v>5126</v>
      </c>
      <c r="C1784" s="405" t="s">
        <v>5166</v>
      </c>
      <c r="D1784" s="387" t="s">
        <v>3454</v>
      </c>
      <c r="E1784" s="20" t="str">
        <f t="shared" si="434"/>
        <v>Enter value from column G to column L</v>
      </c>
      <c r="F1784" s="22"/>
      <c r="G1784" s="47"/>
      <c r="H1784" s="47"/>
      <c r="I1784" s="47"/>
      <c r="J1784" s="47"/>
      <c r="K1784" s="47"/>
      <c r="L1784" s="47"/>
      <c r="M1784" s="86"/>
      <c r="N1784" s="90"/>
      <c r="O1784" s="87">
        <f t="shared" si="435"/>
        <v>0</v>
      </c>
      <c r="P1784" s="88"/>
      <c r="Q1784" s="88"/>
      <c r="R1784" s="87">
        <f t="shared" si="436"/>
        <v>0</v>
      </c>
      <c r="S1784" s="88"/>
      <c r="T1784" s="88"/>
      <c r="U1784" s="87">
        <f t="shared" si="437"/>
        <v>0</v>
      </c>
      <c r="V1784" s="324"/>
    </row>
    <row r="1785" spans="1:22" s="85" customFormat="1" ht="28.5">
      <c r="A1785" s="81"/>
      <c r="B1785" s="371" t="s">
        <v>5127</v>
      </c>
      <c r="C1785" s="405" t="s">
        <v>5167</v>
      </c>
      <c r="D1785" s="387" t="s">
        <v>3454</v>
      </c>
      <c r="E1785" s="20" t="str">
        <f t="shared" si="434"/>
        <v>Enter value from column G to column L</v>
      </c>
      <c r="F1785" s="22"/>
      <c r="G1785" s="47"/>
      <c r="H1785" s="47"/>
      <c r="I1785" s="47"/>
      <c r="J1785" s="47"/>
      <c r="K1785" s="47"/>
      <c r="L1785" s="47"/>
      <c r="M1785" s="86"/>
      <c r="N1785" s="90"/>
      <c r="O1785" s="87">
        <f t="shared" si="435"/>
        <v>0</v>
      </c>
      <c r="P1785" s="88"/>
      <c r="Q1785" s="88"/>
      <c r="R1785" s="87">
        <f t="shared" si="436"/>
        <v>0</v>
      </c>
      <c r="S1785" s="88"/>
      <c r="T1785" s="88"/>
      <c r="U1785" s="87">
        <f t="shared" si="437"/>
        <v>0</v>
      </c>
      <c r="V1785" s="324"/>
    </row>
    <row r="1786" spans="1:22" s="85" customFormat="1" ht="28.5">
      <c r="A1786" s="81"/>
      <c r="B1786" s="371" t="s">
        <v>5128</v>
      </c>
      <c r="C1786" s="405" t="s">
        <v>5168</v>
      </c>
      <c r="D1786" s="387" t="s">
        <v>3454</v>
      </c>
      <c r="E1786" s="20" t="str">
        <f t="shared" si="434"/>
        <v>Enter value from column G to column L</v>
      </c>
      <c r="F1786" s="22"/>
      <c r="G1786" s="47"/>
      <c r="H1786" s="47"/>
      <c r="I1786" s="47"/>
      <c r="J1786" s="47"/>
      <c r="K1786" s="47"/>
      <c r="L1786" s="47"/>
      <c r="M1786" s="86"/>
      <c r="N1786" s="90"/>
      <c r="O1786" s="87">
        <f t="shared" si="435"/>
        <v>0</v>
      </c>
      <c r="P1786" s="88"/>
      <c r="Q1786" s="88"/>
      <c r="R1786" s="87">
        <f t="shared" si="436"/>
        <v>0</v>
      </c>
      <c r="S1786" s="88"/>
      <c r="T1786" s="88"/>
      <c r="U1786" s="87">
        <f t="shared" si="437"/>
        <v>0</v>
      </c>
      <c r="V1786" s="324"/>
    </row>
    <row r="1787" spans="1:22" s="85" customFormat="1" ht="28.5">
      <c r="A1787" s="81"/>
      <c r="B1787" s="371" t="s">
        <v>5129</v>
      </c>
      <c r="C1787" s="405" t="s">
        <v>5169</v>
      </c>
      <c r="D1787" s="387" t="s">
        <v>3454</v>
      </c>
      <c r="E1787" s="20" t="str">
        <f t="shared" si="434"/>
        <v>Enter value from column G to column L</v>
      </c>
      <c r="F1787" s="22"/>
      <c r="G1787" s="47"/>
      <c r="H1787" s="47"/>
      <c r="I1787" s="47"/>
      <c r="J1787" s="47"/>
      <c r="K1787" s="47"/>
      <c r="L1787" s="47"/>
      <c r="M1787" s="86"/>
      <c r="N1787" s="90"/>
      <c r="O1787" s="87">
        <f t="shared" si="435"/>
        <v>0</v>
      </c>
      <c r="P1787" s="88"/>
      <c r="Q1787" s="88"/>
      <c r="R1787" s="87">
        <f t="shared" si="436"/>
        <v>0</v>
      </c>
      <c r="S1787" s="88"/>
      <c r="T1787" s="88"/>
      <c r="U1787" s="87">
        <f t="shared" si="437"/>
        <v>0</v>
      </c>
      <c r="V1787" s="324"/>
    </row>
    <row r="1788" spans="1:22" s="85" customFormat="1" ht="28.5">
      <c r="A1788" s="81"/>
      <c r="B1788" s="371" t="s">
        <v>5130</v>
      </c>
      <c r="C1788" s="405" t="s">
        <v>5170</v>
      </c>
      <c r="D1788" s="387" t="s">
        <v>3454</v>
      </c>
      <c r="E1788" s="20" t="str">
        <f t="shared" si="434"/>
        <v>Enter value from column G to column L</v>
      </c>
      <c r="F1788" s="22"/>
      <c r="G1788" s="47"/>
      <c r="H1788" s="47"/>
      <c r="I1788" s="47"/>
      <c r="J1788" s="47"/>
      <c r="K1788" s="47"/>
      <c r="L1788" s="47"/>
      <c r="M1788" s="86"/>
      <c r="N1788" s="90"/>
      <c r="O1788" s="87">
        <f t="shared" si="435"/>
        <v>0</v>
      </c>
      <c r="P1788" s="88"/>
      <c r="Q1788" s="88"/>
      <c r="R1788" s="87">
        <f t="shared" si="436"/>
        <v>0</v>
      </c>
      <c r="S1788" s="88"/>
      <c r="T1788" s="88"/>
      <c r="U1788" s="87">
        <f t="shared" si="437"/>
        <v>0</v>
      </c>
      <c r="V1788" s="324"/>
    </row>
    <row r="1789" spans="1:22" s="85" customFormat="1" ht="28.5">
      <c r="A1789" s="81"/>
      <c r="B1789" s="371" t="s">
        <v>5131</v>
      </c>
      <c r="C1789" s="405" t="s">
        <v>5171</v>
      </c>
      <c r="D1789" s="387" t="s">
        <v>3454</v>
      </c>
      <c r="E1789" s="20" t="str">
        <f t="shared" si="434"/>
        <v>Enter value from column G to column L</v>
      </c>
      <c r="F1789" s="22"/>
      <c r="G1789" s="47"/>
      <c r="H1789" s="47"/>
      <c r="I1789" s="47"/>
      <c r="J1789" s="47"/>
      <c r="K1789" s="47"/>
      <c r="L1789" s="47"/>
      <c r="M1789" s="86"/>
      <c r="N1789" s="90"/>
      <c r="O1789" s="87">
        <f t="shared" si="435"/>
        <v>0</v>
      </c>
      <c r="P1789" s="88"/>
      <c r="Q1789" s="88"/>
      <c r="R1789" s="87">
        <f t="shared" si="436"/>
        <v>0</v>
      </c>
      <c r="S1789" s="88"/>
      <c r="T1789" s="88"/>
      <c r="U1789" s="87">
        <f t="shared" si="437"/>
        <v>0</v>
      </c>
      <c r="V1789" s="324"/>
    </row>
    <row r="1790" spans="1:22" s="85" customFormat="1" ht="28.5">
      <c r="A1790" s="81"/>
      <c r="B1790" s="371" t="s">
        <v>5132</v>
      </c>
      <c r="C1790" s="405" t="s">
        <v>5172</v>
      </c>
      <c r="D1790" s="387" t="s">
        <v>3454</v>
      </c>
      <c r="E1790" s="20" t="str">
        <f t="shared" si="434"/>
        <v>Enter value from column G to column L</v>
      </c>
      <c r="F1790" s="22"/>
      <c r="G1790" s="47"/>
      <c r="H1790" s="47"/>
      <c r="I1790" s="47"/>
      <c r="J1790" s="47"/>
      <c r="K1790" s="47"/>
      <c r="L1790" s="47"/>
      <c r="M1790" s="86"/>
      <c r="N1790" s="90"/>
      <c r="O1790" s="87">
        <f t="shared" si="435"/>
        <v>0</v>
      </c>
      <c r="P1790" s="88"/>
      <c r="Q1790" s="88"/>
      <c r="R1790" s="87">
        <f t="shared" si="436"/>
        <v>0</v>
      </c>
      <c r="S1790" s="88"/>
      <c r="T1790" s="88"/>
      <c r="U1790" s="87">
        <f t="shared" si="437"/>
        <v>0</v>
      </c>
      <c r="V1790" s="324"/>
    </row>
    <row r="1791" spans="1:22" s="85" customFormat="1" ht="28.5">
      <c r="A1791" s="81"/>
      <c r="B1791" s="371" t="s">
        <v>5133</v>
      </c>
      <c r="C1791" s="405" t="s">
        <v>5173</v>
      </c>
      <c r="D1791" s="387" t="s">
        <v>3454</v>
      </c>
      <c r="E1791" s="20" t="str">
        <f t="shared" si="434"/>
        <v>Enter value from column G to column L</v>
      </c>
      <c r="F1791" s="22"/>
      <c r="G1791" s="47"/>
      <c r="H1791" s="47"/>
      <c r="I1791" s="47"/>
      <c r="J1791" s="47"/>
      <c r="K1791" s="47"/>
      <c r="L1791" s="47"/>
      <c r="M1791" s="86"/>
      <c r="N1791" s="90"/>
      <c r="O1791" s="87">
        <f t="shared" si="435"/>
        <v>0</v>
      </c>
      <c r="P1791" s="88"/>
      <c r="Q1791" s="88"/>
      <c r="R1791" s="87">
        <f t="shared" si="436"/>
        <v>0</v>
      </c>
      <c r="S1791" s="88"/>
      <c r="T1791" s="88"/>
      <c r="U1791" s="87">
        <f t="shared" si="437"/>
        <v>0</v>
      </c>
      <c r="V1791" s="324"/>
    </row>
    <row r="1792" spans="1:22" s="85" customFormat="1" ht="28.5">
      <c r="A1792" s="81"/>
      <c r="B1792" s="371" t="s">
        <v>5134</v>
      </c>
      <c r="C1792" s="405" t="s">
        <v>5174</v>
      </c>
      <c r="D1792" s="387" t="s">
        <v>3454</v>
      </c>
      <c r="E1792" s="20" t="str">
        <f t="shared" si="434"/>
        <v>Enter value from column G to column L</v>
      </c>
      <c r="F1792" s="22"/>
      <c r="G1792" s="47"/>
      <c r="H1792" s="47"/>
      <c r="I1792" s="47"/>
      <c r="J1792" s="47"/>
      <c r="K1792" s="47"/>
      <c r="L1792" s="47"/>
      <c r="M1792" s="86"/>
      <c r="N1792" s="90"/>
      <c r="O1792" s="87">
        <f t="shared" si="435"/>
        <v>0</v>
      </c>
      <c r="P1792" s="88"/>
      <c r="Q1792" s="88"/>
      <c r="R1792" s="87">
        <f t="shared" si="436"/>
        <v>0</v>
      </c>
      <c r="S1792" s="88"/>
      <c r="T1792" s="88"/>
      <c r="U1792" s="87">
        <f t="shared" si="437"/>
        <v>0</v>
      </c>
      <c r="V1792" s="324"/>
    </row>
    <row r="1793" spans="1:22" s="85" customFormat="1" ht="28.5">
      <c r="A1793" s="81"/>
      <c r="B1793" s="371" t="s">
        <v>5135</v>
      </c>
      <c r="C1793" s="405" t="s">
        <v>5175</v>
      </c>
      <c r="D1793" s="387" t="s">
        <v>3454</v>
      </c>
      <c r="E1793" s="20" t="str">
        <f t="shared" si="434"/>
        <v>Enter value from column G to column L</v>
      </c>
      <c r="F1793" s="22"/>
      <c r="G1793" s="47"/>
      <c r="H1793" s="47"/>
      <c r="I1793" s="47"/>
      <c r="J1793" s="47"/>
      <c r="K1793" s="47"/>
      <c r="L1793" s="47"/>
      <c r="M1793" s="86"/>
      <c r="N1793" s="90"/>
      <c r="O1793" s="87">
        <f t="shared" si="435"/>
        <v>0</v>
      </c>
      <c r="P1793" s="88"/>
      <c r="Q1793" s="88"/>
      <c r="R1793" s="87">
        <f t="shared" si="436"/>
        <v>0</v>
      </c>
      <c r="S1793" s="88"/>
      <c r="T1793" s="88"/>
      <c r="U1793" s="87">
        <f t="shared" si="437"/>
        <v>0</v>
      </c>
      <c r="V1793" s="324"/>
    </row>
    <row r="1794" spans="1:22" s="85" customFormat="1" ht="28.5">
      <c r="A1794" s="81"/>
      <c r="B1794" s="371" t="s">
        <v>5136</v>
      </c>
      <c r="C1794" s="405" t="s">
        <v>5176</v>
      </c>
      <c r="D1794" s="387" t="s">
        <v>3454</v>
      </c>
      <c r="E1794" s="20" t="str">
        <f t="shared" si="434"/>
        <v>Enter value from column G to column L</v>
      </c>
      <c r="F1794" s="22"/>
      <c r="G1794" s="47"/>
      <c r="H1794" s="47"/>
      <c r="I1794" s="47"/>
      <c r="J1794" s="47"/>
      <c r="K1794" s="47"/>
      <c r="L1794" s="47"/>
      <c r="M1794" s="86"/>
      <c r="N1794" s="90"/>
      <c r="O1794" s="87">
        <f t="shared" si="435"/>
        <v>0</v>
      </c>
      <c r="P1794" s="88"/>
      <c r="Q1794" s="88"/>
      <c r="R1794" s="87">
        <f t="shared" si="436"/>
        <v>0</v>
      </c>
      <c r="S1794" s="88"/>
      <c r="T1794" s="88"/>
      <c r="U1794" s="87">
        <f t="shared" si="437"/>
        <v>0</v>
      </c>
      <c r="V1794" s="324"/>
    </row>
    <row r="1795" spans="1:22" s="85" customFormat="1" ht="28.5">
      <c r="A1795" s="81"/>
      <c r="B1795" s="371" t="s">
        <v>5137</v>
      </c>
      <c r="C1795" s="405" t="s">
        <v>5177</v>
      </c>
      <c r="D1795" s="387" t="s">
        <v>3454</v>
      </c>
      <c r="E1795" s="20" t="str">
        <f t="shared" si="434"/>
        <v>Enter value from column G to column L</v>
      </c>
      <c r="F1795" s="22"/>
      <c r="G1795" s="47"/>
      <c r="H1795" s="47"/>
      <c r="I1795" s="47"/>
      <c r="J1795" s="47"/>
      <c r="K1795" s="47"/>
      <c r="L1795" s="47"/>
      <c r="M1795" s="86"/>
      <c r="N1795" s="90"/>
      <c r="O1795" s="87">
        <f t="shared" si="435"/>
        <v>0</v>
      </c>
      <c r="P1795" s="88"/>
      <c r="Q1795" s="88"/>
      <c r="R1795" s="87">
        <f t="shared" si="436"/>
        <v>0</v>
      </c>
      <c r="S1795" s="88"/>
      <c r="T1795" s="88"/>
      <c r="U1795" s="87">
        <f t="shared" si="437"/>
        <v>0</v>
      </c>
      <c r="V1795" s="324"/>
    </row>
    <row r="1796" spans="1:22" s="85" customFormat="1" ht="28.5">
      <c r="A1796" s="81"/>
      <c r="B1796" s="371" t="s">
        <v>5138</v>
      </c>
      <c r="C1796" s="405" t="s">
        <v>5178</v>
      </c>
      <c r="D1796" s="387" t="s">
        <v>3454</v>
      </c>
      <c r="E1796" s="20" t="str">
        <f t="shared" si="434"/>
        <v>Enter value from column G to column L</v>
      </c>
      <c r="F1796" s="22"/>
      <c r="G1796" s="47"/>
      <c r="H1796" s="47"/>
      <c r="I1796" s="47"/>
      <c r="J1796" s="47"/>
      <c r="K1796" s="47"/>
      <c r="L1796" s="47"/>
      <c r="M1796" s="86"/>
      <c r="N1796" s="90"/>
      <c r="O1796" s="87">
        <f t="shared" si="435"/>
        <v>0</v>
      </c>
      <c r="P1796" s="88"/>
      <c r="Q1796" s="88"/>
      <c r="R1796" s="87">
        <f t="shared" si="436"/>
        <v>0</v>
      </c>
      <c r="S1796" s="88"/>
      <c r="T1796" s="88"/>
      <c r="U1796" s="87">
        <f t="shared" si="437"/>
        <v>0</v>
      </c>
      <c r="V1796" s="324"/>
    </row>
    <row r="1797" spans="1:22" s="85" customFormat="1" ht="28.5">
      <c r="A1797" s="81"/>
      <c r="B1797" s="371" t="s">
        <v>5139</v>
      </c>
      <c r="C1797" s="405" t="s">
        <v>5179</v>
      </c>
      <c r="D1797" s="387" t="s">
        <v>3454</v>
      </c>
      <c r="E1797" s="20" t="str">
        <f t="shared" si="434"/>
        <v>Enter value from column G to column L</v>
      </c>
      <c r="F1797" s="22"/>
      <c r="G1797" s="47"/>
      <c r="H1797" s="47"/>
      <c r="I1797" s="47"/>
      <c r="J1797" s="47"/>
      <c r="K1797" s="47"/>
      <c r="L1797" s="47"/>
      <c r="M1797" s="86"/>
      <c r="N1797" s="90"/>
      <c r="O1797" s="87">
        <f t="shared" si="435"/>
        <v>0</v>
      </c>
      <c r="P1797" s="88"/>
      <c r="Q1797" s="88"/>
      <c r="R1797" s="87">
        <f t="shared" si="436"/>
        <v>0</v>
      </c>
      <c r="S1797" s="88"/>
      <c r="T1797" s="88"/>
      <c r="U1797" s="87">
        <f t="shared" si="437"/>
        <v>0</v>
      </c>
      <c r="V1797" s="324"/>
    </row>
    <row r="1798" spans="1:22" s="85" customFormat="1" ht="28.5">
      <c r="A1798" s="81"/>
      <c r="B1798" s="371" t="s">
        <v>5140</v>
      </c>
      <c r="C1798" s="405" t="s">
        <v>5180</v>
      </c>
      <c r="D1798" s="387" t="s">
        <v>3454</v>
      </c>
      <c r="E1798" s="20" t="str">
        <f t="shared" si="434"/>
        <v>Enter value from column G to column L</v>
      </c>
      <c r="F1798" s="22"/>
      <c r="G1798" s="47"/>
      <c r="H1798" s="47"/>
      <c r="I1798" s="47"/>
      <c r="J1798" s="47"/>
      <c r="K1798" s="47"/>
      <c r="L1798" s="47"/>
      <c r="M1798" s="86"/>
      <c r="N1798" s="90"/>
      <c r="O1798" s="87">
        <f t="shared" si="435"/>
        <v>0</v>
      </c>
      <c r="P1798" s="88"/>
      <c r="Q1798" s="88"/>
      <c r="R1798" s="87">
        <f t="shared" si="436"/>
        <v>0</v>
      </c>
      <c r="S1798" s="88"/>
      <c r="T1798" s="88"/>
      <c r="U1798" s="87">
        <f t="shared" si="437"/>
        <v>0</v>
      </c>
      <c r="V1798" s="324"/>
    </row>
    <row r="1799" spans="1:22" s="85" customFormat="1" ht="28.5">
      <c r="A1799" s="81"/>
      <c r="B1799" s="371" t="s">
        <v>5141</v>
      </c>
      <c r="C1799" s="405" t="s">
        <v>5181</v>
      </c>
      <c r="D1799" s="387" t="s">
        <v>3454</v>
      </c>
      <c r="E1799" s="20" t="str">
        <f t="shared" si="434"/>
        <v>Enter value from column G to column L</v>
      </c>
      <c r="F1799" s="22"/>
      <c r="G1799" s="47"/>
      <c r="H1799" s="47"/>
      <c r="I1799" s="47"/>
      <c r="J1799" s="47"/>
      <c r="K1799" s="47"/>
      <c r="L1799" s="47"/>
      <c r="M1799" s="86"/>
      <c r="N1799" s="90"/>
      <c r="O1799" s="87">
        <f t="shared" si="435"/>
        <v>0</v>
      </c>
      <c r="P1799" s="88"/>
      <c r="Q1799" s="88"/>
      <c r="R1799" s="87">
        <f t="shared" si="436"/>
        <v>0</v>
      </c>
      <c r="S1799" s="88"/>
      <c r="T1799" s="88"/>
      <c r="U1799" s="87">
        <f t="shared" si="437"/>
        <v>0</v>
      </c>
      <c r="V1799" s="324"/>
    </row>
    <row r="1800" spans="1:22" s="85" customFormat="1" ht="28.5">
      <c r="A1800" s="81"/>
      <c r="B1800" s="371" t="s">
        <v>5142</v>
      </c>
      <c r="C1800" s="405" t="s">
        <v>5182</v>
      </c>
      <c r="D1800" s="387" t="s">
        <v>3454</v>
      </c>
      <c r="E1800" s="20" t="str">
        <f t="shared" si="434"/>
        <v>Enter value from column G to column L</v>
      </c>
      <c r="F1800" s="22"/>
      <c r="G1800" s="47"/>
      <c r="H1800" s="47"/>
      <c r="I1800" s="47"/>
      <c r="J1800" s="47"/>
      <c r="K1800" s="47"/>
      <c r="L1800" s="47"/>
      <c r="M1800" s="86"/>
      <c r="N1800" s="90"/>
      <c r="O1800" s="87">
        <f t="shared" si="435"/>
        <v>0</v>
      </c>
      <c r="P1800" s="88"/>
      <c r="Q1800" s="88"/>
      <c r="R1800" s="87">
        <f t="shared" si="436"/>
        <v>0</v>
      </c>
      <c r="S1800" s="88"/>
      <c r="T1800" s="88"/>
      <c r="U1800" s="87">
        <f t="shared" si="437"/>
        <v>0</v>
      </c>
      <c r="V1800" s="324"/>
    </row>
    <row r="1801" spans="1:22" s="85" customFormat="1" ht="28.5">
      <c r="A1801" s="81"/>
      <c r="B1801" s="371" t="s">
        <v>5143</v>
      </c>
      <c r="C1801" s="405" t="s">
        <v>5183</v>
      </c>
      <c r="D1801" s="387" t="s">
        <v>3454</v>
      </c>
      <c r="E1801" s="20" t="str">
        <f t="shared" si="434"/>
        <v>Enter value from column G to column L</v>
      </c>
      <c r="F1801" s="22"/>
      <c r="G1801" s="47"/>
      <c r="H1801" s="47"/>
      <c r="I1801" s="47"/>
      <c r="J1801" s="47"/>
      <c r="K1801" s="47"/>
      <c r="L1801" s="47"/>
      <c r="M1801" s="86"/>
      <c r="N1801" s="90"/>
      <c r="O1801" s="87">
        <f t="shared" si="435"/>
        <v>0</v>
      </c>
      <c r="P1801" s="88"/>
      <c r="Q1801" s="88"/>
      <c r="R1801" s="87">
        <f t="shared" si="436"/>
        <v>0</v>
      </c>
      <c r="S1801" s="88"/>
      <c r="T1801" s="88"/>
      <c r="U1801" s="87">
        <f t="shared" si="437"/>
        <v>0</v>
      </c>
      <c r="V1801" s="324"/>
    </row>
    <row r="1802" spans="1:22" s="85" customFormat="1" ht="28.5">
      <c r="A1802" s="81"/>
      <c r="B1802" s="371" t="s">
        <v>5144</v>
      </c>
      <c r="C1802" s="405" t="s">
        <v>5184</v>
      </c>
      <c r="D1802" s="387" t="s">
        <v>3454</v>
      </c>
      <c r="E1802" s="20" t="str">
        <f t="shared" si="434"/>
        <v>Enter value from column G to column L</v>
      </c>
      <c r="F1802" s="22"/>
      <c r="G1802" s="47"/>
      <c r="H1802" s="47"/>
      <c r="I1802" s="47"/>
      <c r="J1802" s="47"/>
      <c r="K1802" s="47"/>
      <c r="L1802" s="47"/>
      <c r="M1802" s="86"/>
      <c r="N1802" s="90"/>
      <c r="O1802" s="87">
        <f t="shared" si="435"/>
        <v>0</v>
      </c>
      <c r="P1802" s="88"/>
      <c r="Q1802" s="88"/>
      <c r="R1802" s="87">
        <f t="shared" si="436"/>
        <v>0</v>
      </c>
      <c r="S1802" s="88"/>
      <c r="T1802" s="88"/>
      <c r="U1802" s="87">
        <f t="shared" si="437"/>
        <v>0</v>
      </c>
      <c r="V1802" s="324"/>
    </row>
    <row r="1803" spans="1:22" s="85" customFormat="1" ht="28.5">
      <c r="A1803" s="81"/>
      <c r="B1803" s="371" t="s">
        <v>5145</v>
      </c>
      <c r="C1803" s="405" t="s">
        <v>5185</v>
      </c>
      <c r="D1803" s="387" t="s">
        <v>3454</v>
      </c>
      <c r="E1803" s="20" t="str">
        <f t="shared" si="434"/>
        <v>Enter value from column G to column L</v>
      </c>
      <c r="F1803" s="22"/>
      <c r="G1803" s="47"/>
      <c r="H1803" s="47"/>
      <c r="I1803" s="47"/>
      <c r="J1803" s="47"/>
      <c r="K1803" s="47"/>
      <c r="L1803" s="47"/>
      <c r="M1803" s="86"/>
      <c r="N1803" s="90"/>
      <c r="O1803" s="87">
        <f t="shared" si="435"/>
        <v>0</v>
      </c>
      <c r="P1803" s="88"/>
      <c r="Q1803" s="88"/>
      <c r="R1803" s="87">
        <f t="shared" si="436"/>
        <v>0</v>
      </c>
      <c r="S1803" s="88"/>
      <c r="T1803" s="88"/>
      <c r="U1803" s="87">
        <f t="shared" si="437"/>
        <v>0</v>
      </c>
      <c r="V1803" s="324"/>
    </row>
    <row r="1804" spans="1:22" s="85" customFormat="1" ht="28.5">
      <c r="A1804" s="81"/>
      <c r="B1804" s="371" t="s">
        <v>5146</v>
      </c>
      <c r="C1804" s="405" t="s">
        <v>5186</v>
      </c>
      <c r="D1804" s="387" t="s">
        <v>3454</v>
      </c>
      <c r="E1804" s="20" t="str">
        <f t="shared" si="434"/>
        <v>Enter value from column G to column L</v>
      </c>
      <c r="F1804" s="22"/>
      <c r="G1804" s="47"/>
      <c r="H1804" s="47"/>
      <c r="I1804" s="47"/>
      <c r="J1804" s="47"/>
      <c r="K1804" s="47"/>
      <c r="L1804" s="47"/>
      <c r="M1804" s="86"/>
      <c r="N1804" s="90"/>
      <c r="O1804" s="87">
        <f t="shared" si="435"/>
        <v>0</v>
      </c>
      <c r="P1804" s="88"/>
      <c r="Q1804" s="88"/>
      <c r="R1804" s="87">
        <f t="shared" si="436"/>
        <v>0</v>
      </c>
      <c r="S1804" s="88"/>
      <c r="T1804" s="88"/>
      <c r="U1804" s="87">
        <f t="shared" si="437"/>
        <v>0</v>
      </c>
      <c r="V1804" s="324"/>
    </row>
    <row r="1805" spans="1:22" s="85" customFormat="1" ht="28.5">
      <c r="A1805" s="81"/>
      <c r="B1805" s="371" t="s">
        <v>5147</v>
      </c>
      <c r="C1805" s="405" t="s">
        <v>5187</v>
      </c>
      <c r="D1805" s="387" t="s">
        <v>3454</v>
      </c>
      <c r="E1805" s="20" t="str">
        <f t="shared" si="434"/>
        <v>Enter value from column G to column L</v>
      </c>
      <c r="F1805" s="22"/>
      <c r="G1805" s="47"/>
      <c r="H1805" s="47"/>
      <c r="I1805" s="47"/>
      <c r="J1805" s="47"/>
      <c r="K1805" s="47"/>
      <c r="L1805" s="47"/>
      <c r="M1805" s="86"/>
      <c r="N1805" s="90"/>
      <c r="O1805" s="87">
        <f t="shared" si="435"/>
        <v>0</v>
      </c>
      <c r="P1805" s="88"/>
      <c r="Q1805" s="88"/>
      <c r="R1805" s="87">
        <f t="shared" si="436"/>
        <v>0</v>
      </c>
      <c r="S1805" s="88"/>
      <c r="T1805" s="88"/>
      <c r="U1805" s="87">
        <f t="shared" si="437"/>
        <v>0</v>
      </c>
      <c r="V1805" s="324"/>
    </row>
    <row r="1806" spans="1:22" s="85" customFormat="1" ht="28.5">
      <c r="A1806" s="81"/>
      <c r="B1806" s="371" t="s">
        <v>5148</v>
      </c>
      <c r="C1806" s="405" t="s">
        <v>5188</v>
      </c>
      <c r="D1806" s="387" t="s">
        <v>3454</v>
      </c>
      <c r="E1806" s="20" t="str">
        <f t="shared" si="434"/>
        <v>Enter value from column G to column L</v>
      </c>
      <c r="F1806" s="22"/>
      <c r="G1806" s="47"/>
      <c r="H1806" s="47"/>
      <c r="I1806" s="47"/>
      <c r="J1806" s="47"/>
      <c r="K1806" s="47"/>
      <c r="L1806" s="47"/>
      <c r="M1806" s="86"/>
      <c r="N1806" s="90"/>
      <c r="O1806" s="87">
        <f t="shared" si="435"/>
        <v>0</v>
      </c>
      <c r="P1806" s="88"/>
      <c r="Q1806" s="88"/>
      <c r="R1806" s="87">
        <f t="shared" si="436"/>
        <v>0</v>
      </c>
      <c r="S1806" s="88"/>
      <c r="T1806" s="88"/>
      <c r="U1806" s="87">
        <f t="shared" si="437"/>
        <v>0</v>
      </c>
      <c r="V1806" s="324"/>
    </row>
    <row r="1807" spans="1:22" s="85" customFormat="1" ht="28.5">
      <c r="A1807" s="81"/>
      <c r="B1807" s="371" t="s">
        <v>5149</v>
      </c>
      <c r="C1807" s="405" t="s">
        <v>5189</v>
      </c>
      <c r="D1807" s="387" t="s">
        <v>3454</v>
      </c>
      <c r="E1807" s="20" t="str">
        <f t="shared" si="434"/>
        <v>Enter value from column G to column L</v>
      </c>
      <c r="F1807" s="22"/>
      <c r="G1807" s="47"/>
      <c r="H1807" s="47"/>
      <c r="I1807" s="47"/>
      <c r="J1807" s="47"/>
      <c r="K1807" s="47"/>
      <c r="L1807" s="47"/>
      <c r="M1807" s="86"/>
      <c r="N1807" s="90"/>
      <c r="O1807" s="87">
        <f t="shared" si="435"/>
        <v>0</v>
      </c>
      <c r="P1807" s="88"/>
      <c r="Q1807" s="88"/>
      <c r="R1807" s="87">
        <f t="shared" si="436"/>
        <v>0</v>
      </c>
      <c r="S1807" s="88"/>
      <c r="T1807" s="88"/>
      <c r="U1807" s="87">
        <f t="shared" si="437"/>
        <v>0</v>
      </c>
      <c r="V1807" s="324"/>
    </row>
    <row r="1808" spans="1:22" s="85" customFormat="1" ht="28.5">
      <c r="A1808" s="81"/>
      <c r="B1808" s="371" t="s">
        <v>5150</v>
      </c>
      <c r="C1808" s="405" t="s">
        <v>5190</v>
      </c>
      <c r="D1808" s="387" t="s">
        <v>3454</v>
      </c>
      <c r="E1808" s="20" t="str">
        <f t="shared" si="434"/>
        <v>Enter value from column G to column L</v>
      </c>
      <c r="F1808" s="22"/>
      <c r="G1808" s="47"/>
      <c r="H1808" s="47"/>
      <c r="I1808" s="47"/>
      <c r="J1808" s="47"/>
      <c r="K1808" s="47"/>
      <c r="L1808" s="47"/>
      <c r="M1808" s="86"/>
      <c r="N1808" s="90"/>
      <c r="O1808" s="87">
        <f t="shared" si="435"/>
        <v>0</v>
      </c>
      <c r="P1808" s="88"/>
      <c r="Q1808" s="88"/>
      <c r="R1808" s="87">
        <f t="shared" si="436"/>
        <v>0</v>
      </c>
      <c r="S1808" s="88"/>
      <c r="T1808" s="88"/>
      <c r="U1808" s="87">
        <f t="shared" si="437"/>
        <v>0</v>
      </c>
      <c r="V1808" s="324"/>
    </row>
    <row r="1809" spans="1:22" s="85" customFormat="1" ht="28.5">
      <c r="A1809" s="81"/>
      <c r="B1809" s="371" t="s">
        <v>5151</v>
      </c>
      <c r="C1809" s="405" t="s">
        <v>5191</v>
      </c>
      <c r="D1809" s="387" t="s">
        <v>3454</v>
      </c>
      <c r="E1809" s="20" t="str">
        <f t="shared" si="434"/>
        <v>Enter value from column G to column L</v>
      </c>
      <c r="F1809" s="22"/>
      <c r="G1809" s="47"/>
      <c r="H1809" s="47"/>
      <c r="I1809" s="47"/>
      <c r="J1809" s="47"/>
      <c r="K1809" s="47"/>
      <c r="L1809" s="47"/>
      <c r="M1809" s="86"/>
      <c r="N1809" s="90"/>
      <c r="O1809" s="87">
        <f t="shared" si="435"/>
        <v>0</v>
      </c>
      <c r="P1809" s="88"/>
      <c r="Q1809" s="88"/>
      <c r="R1809" s="87">
        <f t="shared" si="436"/>
        <v>0</v>
      </c>
      <c r="S1809" s="88"/>
      <c r="T1809" s="88"/>
      <c r="U1809" s="87">
        <f t="shared" si="437"/>
        <v>0</v>
      </c>
      <c r="V1809" s="324"/>
    </row>
    <row r="1810" spans="1:22" s="85" customFormat="1" ht="42.75">
      <c r="A1810" s="81"/>
      <c r="B1810" s="371" t="s">
        <v>5152</v>
      </c>
      <c r="C1810" s="405" t="s">
        <v>5192</v>
      </c>
      <c r="D1810" s="387" t="s">
        <v>3454</v>
      </c>
      <c r="E1810" s="20" t="str">
        <f t="shared" si="434"/>
        <v>Enter value from column G to column L</v>
      </c>
      <c r="F1810" s="22"/>
      <c r="G1810" s="47"/>
      <c r="H1810" s="47"/>
      <c r="I1810" s="47"/>
      <c r="J1810" s="47"/>
      <c r="K1810" s="47"/>
      <c r="L1810" s="47"/>
      <c r="M1810" s="86"/>
      <c r="N1810" s="90"/>
      <c r="O1810" s="87">
        <f t="shared" si="435"/>
        <v>0</v>
      </c>
      <c r="P1810" s="88"/>
      <c r="Q1810" s="88"/>
      <c r="R1810" s="87">
        <f t="shared" si="436"/>
        <v>0</v>
      </c>
      <c r="S1810" s="88"/>
      <c r="T1810" s="88"/>
      <c r="U1810" s="87">
        <f t="shared" si="437"/>
        <v>0</v>
      </c>
      <c r="V1810" s="324"/>
    </row>
    <row r="1811" spans="1:22" s="85" customFormat="1" ht="42.75">
      <c r="A1811" s="81"/>
      <c r="B1811" s="371" t="s">
        <v>5153</v>
      </c>
      <c r="C1811" s="405" t="s">
        <v>5193</v>
      </c>
      <c r="D1811" s="387" t="s">
        <v>3454</v>
      </c>
      <c r="E1811" s="20" t="str">
        <f t="shared" si="434"/>
        <v>Enter value from column G to column L</v>
      </c>
      <c r="F1811" s="22"/>
      <c r="G1811" s="47"/>
      <c r="H1811" s="47"/>
      <c r="I1811" s="47"/>
      <c r="J1811" s="47"/>
      <c r="K1811" s="47"/>
      <c r="L1811" s="47"/>
      <c r="M1811" s="86"/>
      <c r="N1811" s="90"/>
      <c r="O1811" s="87">
        <f t="shared" si="435"/>
        <v>0</v>
      </c>
      <c r="P1811" s="88"/>
      <c r="Q1811" s="88"/>
      <c r="R1811" s="87">
        <f t="shared" si="436"/>
        <v>0</v>
      </c>
      <c r="S1811" s="88"/>
      <c r="T1811" s="88"/>
      <c r="U1811" s="87">
        <f t="shared" si="437"/>
        <v>0</v>
      </c>
      <c r="V1811" s="324"/>
    </row>
    <row r="1812" spans="1:22" s="85" customFormat="1" ht="42.75">
      <c r="A1812" s="81"/>
      <c r="B1812" s="371" t="s">
        <v>5154</v>
      </c>
      <c r="C1812" s="405" t="s">
        <v>5194</v>
      </c>
      <c r="D1812" s="387" t="s">
        <v>3454</v>
      </c>
      <c r="E1812" s="20" t="str">
        <f t="shared" si="434"/>
        <v>Enter value from column G to column L</v>
      </c>
      <c r="F1812" s="22"/>
      <c r="G1812" s="47"/>
      <c r="H1812" s="47"/>
      <c r="I1812" s="47"/>
      <c r="J1812" s="47"/>
      <c r="K1812" s="47"/>
      <c r="L1812" s="47"/>
      <c r="M1812" s="86"/>
      <c r="N1812" s="90"/>
      <c r="O1812" s="87">
        <f t="shared" si="435"/>
        <v>0</v>
      </c>
      <c r="P1812" s="88"/>
      <c r="Q1812" s="88"/>
      <c r="R1812" s="87">
        <f t="shared" si="436"/>
        <v>0</v>
      </c>
      <c r="S1812" s="88"/>
      <c r="T1812" s="88"/>
      <c r="U1812" s="87">
        <f t="shared" si="437"/>
        <v>0</v>
      </c>
      <c r="V1812" s="324"/>
    </row>
    <row r="1813" spans="1:22" s="85" customFormat="1" ht="42.75">
      <c r="A1813" s="81"/>
      <c r="B1813" s="371" t="s">
        <v>5155</v>
      </c>
      <c r="C1813" s="405" t="s">
        <v>5195</v>
      </c>
      <c r="D1813" s="387" t="s">
        <v>3454</v>
      </c>
      <c r="E1813" s="20" t="str">
        <f t="shared" si="434"/>
        <v>Enter value from column G to column L</v>
      </c>
      <c r="F1813" s="22"/>
      <c r="G1813" s="47"/>
      <c r="H1813" s="47"/>
      <c r="I1813" s="47"/>
      <c r="J1813" s="47"/>
      <c r="K1813" s="47"/>
      <c r="L1813" s="47"/>
      <c r="M1813" s="86"/>
      <c r="N1813" s="90"/>
      <c r="O1813" s="87">
        <f t="shared" si="435"/>
        <v>0</v>
      </c>
      <c r="P1813" s="88"/>
      <c r="Q1813" s="88"/>
      <c r="R1813" s="87">
        <f t="shared" si="436"/>
        <v>0</v>
      </c>
      <c r="S1813" s="88"/>
      <c r="T1813" s="88"/>
      <c r="U1813" s="87">
        <f t="shared" si="437"/>
        <v>0</v>
      </c>
      <c r="V1813" s="324"/>
    </row>
    <row r="1814" spans="1:22" s="85" customFormat="1" ht="42.75">
      <c r="A1814" s="81"/>
      <c r="B1814" s="371" t="s">
        <v>5156</v>
      </c>
      <c r="C1814" s="405" t="s">
        <v>5196</v>
      </c>
      <c r="D1814" s="387" t="s">
        <v>3454</v>
      </c>
      <c r="E1814" s="20" t="str">
        <f t="shared" si="434"/>
        <v>Enter value from column G to column L</v>
      </c>
      <c r="F1814" s="22"/>
      <c r="G1814" s="47"/>
      <c r="H1814" s="47"/>
      <c r="I1814" s="47"/>
      <c r="J1814" s="47"/>
      <c r="K1814" s="47"/>
      <c r="L1814" s="47"/>
      <c r="M1814" s="86"/>
      <c r="N1814" s="90"/>
      <c r="O1814" s="87">
        <f t="shared" si="435"/>
        <v>0</v>
      </c>
      <c r="P1814" s="88"/>
      <c r="Q1814" s="88"/>
      <c r="R1814" s="87">
        <f t="shared" si="436"/>
        <v>0</v>
      </c>
      <c r="S1814" s="88"/>
      <c r="T1814" s="88"/>
      <c r="U1814" s="87">
        <f t="shared" si="437"/>
        <v>0</v>
      </c>
      <c r="V1814" s="324"/>
    </row>
    <row r="1815" spans="1:22" s="85" customFormat="1" ht="42.75">
      <c r="A1815" s="81"/>
      <c r="B1815" s="371" t="s">
        <v>5157</v>
      </c>
      <c r="C1815" s="405" t="s">
        <v>5197</v>
      </c>
      <c r="D1815" s="387" t="s">
        <v>3454</v>
      </c>
      <c r="E1815" s="20" t="str">
        <f t="shared" si="434"/>
        <v>Enter value from column G to column L</v>
      </c>
      <c r="F1815" s="22"/>
      <c r="G1815" s="47"/>
      <c r="H1815" s="47"/>
      <c r="I1815" s="47"/>
      <c r="J1815" s="47"/>
      <c r="K1815" s="47"/>
      <c r="L1815" s="47"/>
      <c r="M1815" s="86"/>
      <c r="N1815" s="90"/>
      <c r="O1815" s="87">
        <f t="shared" si="435"/>
        <v>0</v>
      </c>
      <c r="P1815" s="88"/>
      <c r="Q1815" s="88"/>
      <c r="R1815" s="87">
        <f t="shared" si="436"/>
        <v>0</v>
      </c>
      <c r="S1815" s="88"/>
      <c r="T1815" s="88"/>
      <c r="U1815" s="87">
        <f t="shared" si="437"/>
        <v>0</v>
      </c>
      <c r="V1815" s="324"/>
    </row>
    <row r="1816" spans="1:22" s="85" customFormat="1" ht="42.75">
      <c r="A1816" s="81"/>
      <c r="B1816" s="371" t="s">
        <v>5158</v>
      </c>
      <c r="C1816" s="405" t="s">
        <v>5198</v>
      </c>
      <c r="D1816" s="387" t="s">
        <v>3454</v>
      </c>
      <c r="E1816" s="20" t="str">
        <f t="shared" si="434"/>
        <v>Enter value from column G to column L</v>
      </c>
      <c r="F1816" s="22"/>
      <c r="G1816" s="47"/>
      <c r="H1816" s="47"/>
      <c r="I1816" s="47"/>
      <c r="J1816" s="47"/>
      <c r="K1816" s="47"/>
      <c r="L1816" s="47"/>
      <c r="M1816" s="86"/>
      <c r="N1816" s="90"/>
      <c r="O1816" s="87">
        <f t="shared" si="435"/>
        <v>0</v>
      </c>
      <c r="P1816" s="88"/>
      <c r="Q1816" s="88"/>
      <c r="R1816" s="87">
        <f t="shared" si="436"/>
        <v>0</v>
      </c>
      <c r="S1816" s="88"/>
      <c r="T1816" s="88"/>
      <c r="U1816" s="87">
        <f t="shared" si="437"/>
        <v>0</v>
      </c>
      <c r="V1816" s="324"/>
    </row>
    <row r="1817" spans="1:22" s="85" customFormat="1" ht="42.75">
      <c r="A1817" s="81"/>
      <c r="B1817" s="371" t="s">
        <v>5159</v>
      </c>
      <c r="C1817" s="405" t="s">
        <v>5199</v>
      </c>
      <c r="D1817" s="387" t="s">
        <v>3454</v>
      </c>
      <c r="E1817" s="20" t="str">
        <f t="shared" si="434"/>
        <v>Enter value from column G to column L</v>
      </c>
      <c r="F1817" s="22"/>
      <c r="G1817" s="47"/>
      <c r="H1817" s="47"/>
      <c r="I1817" s="47"/>
      <c r="J1817" s="47"/>
      <c r="K1817" s="47"/>
      <c r="L1817" s="47"/>
      <c r="M1817" s="86"/>
      <c r="N1817" s="90"/>
      <c r="O1817" s="87">
        <f t="shared" si="435"/>
        <v>0</v>
      </c>
      <c r="P1817" s="88"/>
      <c r="Q1817" s="88"/>
      <c r="R1817" s="87">
        <f t="shared" si="436"/>
        <v>0</v>
      </c>
      <c r="S1817" s="88"/>
      <c r="T1817" s="88"/>
      <c r="U1817" s="87">
        <f t="shared" si="437"/>
        <v>0</v>
      </c>
      <c r="V1817" s="324"/>
    </row>
    <row r="1818" spans="1:22">
      <c r="A1818" s="81"/>
      <c r="B1818" s="369"/>
      <c r="C1818" s="348"/>
      <c r="D1818" s="378"/>
      <c r="E1818" s="254"/>
      <c r="F1818" s="253"/>
      <c r="G1818" s="255"/>
      <c r="H1818" s="255"/>
      <c r="I1818" s="255"/>
      <c r="J1818" s="255"/>
      <c r="K1818" s="255"/>
      <c r="L1818" s="255"/>
      <c r="M1818" s="85"/>
      <c r="N1818" s="260"/>
      <c r="O1818" s="253"/>
      <c r="P1818" s="253"/>
      <c r="Q1818" s="261"/>
      <c r="R1818" s="253"/>
      <c r="S1818" s="253"/>
      <c r="T1818" s="261"/>
      <c r="U1818" s="253"/>
      <c r="V1818" s="262"/>
    </row>
    <row r="1819" spans="1:22" s="72" customFormat="1" ht="45">
      <c r="A1819" s="251">
        <v>700</v>
      </c>
      <c r="B1819" s="370"/>
      <c r="C1819" s="342" t="s">
        <v>2340</v>
      </c>
      <c r="D1819" s="380"/>
      <c r="E1819" s="256"/>
      <c r="F1819" s="252"/>
      <c r="G1819" s="257"/>
      <c r="H1819" s="257"/>
      <c r="I1819" s="257"/>
      <c r="J1819" s="257"/>
      <c r="K1819" s="257"/>
      <c r="L1819" s="257"/>
      <c r="N1819" s="263"/>
      <c r="O1819" s="252"/>
      <c r="P1819" s="252"/>
      <c r="Q1819" s="264"/>
      <c r="R1819" s="252"/>
      <c r="S1819" s="252"/>
      <c r="T1819" s="264"/>
      <c r="U1819" s="252"/>
      <c r="V1819" s="265"/>
    </row>
    <row r="1820" spans="1:22" ht="28.5">
      <c r="A1820" s="81"/>
      <c r="B1820" s="369" t="s">
        <v>4442</v>
      </c>
      <c r="C1820" s="346" t="s">
        <v>3568</v>
      </c>
      <c r="D1820" s="378" t="s">
        <v>3454</v>
      </c>
      <c r="E1820" s="20" t="str">
        <f t="shared" ref="E1820:E1878" si="438">IF((COUNT(G1820:L1820)=0),"Enter value from column G to column L",SUM(G1820:L1820))</f>
        <v>Enter value from column G to column L</v>
      </c>
      <c r="F1820" s="22"/>
      <c r="G1820" s="47"/>
      <c r="H1820" s="47"/>
      <c r="I1820" s="47"/>
      <c r="J1820" s="47"/>
      <c r="K1820" s="47"/>
      <c r="L1820" s="47"/>
      <c r="M1820" s="86"/>
      <c r="N1820" s="90"/>
      <c r="O1820" s="87">
        <f t="shared" ref="O1820:O1878" si="439">N1820</f>
        <v>0</v>
      </c>
      <c r="P1820" s="88"/>
      <c r="Q1820" s="88"/>
      <c r="R1820" s="87">
        <f t="shared" ref="R1820:R1878" si="440">Q1820</f>
        <v>0</v>
      </c>
      <c r="S1820" s="88"/>
      <c r="T1820" s="88"/>
      <c r="U1820" s="87">
        <f t="shared" ref="U1820:U1878" si="441">T1820</f>
        <v>0</v>
      </c>
      <c r="V1820" s="324"/>
    </row>
    <row r="1821" spans="1:22" ht="28.5">
      <c r="A1821" s="81"/>
      <c r="B1821" s="369" t="s">
        <v>4443</v>
      </c>
      <c r="C1821" s="346" t="s">
        <v>2343</v>
      </c>
      <c r="D1821" s="378" t="s">
        <v>3454</v>
      </c>
      <c r="E1821" s="20" t="str">
        <f t="shared" si="438"/>
        <v>Enter value from column G to column L</v>
      </c>
      <c r="F1821" s="22"/>
      <c r="G1821" s="47"/>
      <c r="H1821" s="47"/>
      <c r="I1821" s="47"/>
      <c r="J1821" s="47"/>
      <c r="K1821" s="47"/>
      <c r="L1821" s="47"/>
      <c r="M1821" s="86"/>
      <c r="N1821" s="90"/>
      <c r="O1821" s="87">
        <f t="shared" si="439"/>
        <v>0</v>
      </c>
      <c r="P1821" s="88"/>
      <c r="Q1821" s="88"/>
      <c r="R1821" s="87">
        <f t="shared" si="440"/>
        <v>0</v>
      </c>
      <c r="S1821" s="88"/>
      <c r="T1821" s="88"/>
      <c r="U1821" s="87">
        <f t="shared" si="441"/>
        <v>0</v>
      </c>
      <c r="V1821" s="324"/>
    </row>
    <row r="1822" spans="1:22" ht="28.5">
      <c r="A1822" s="81"/>
      <c r="B1822" s="369" t="s">
        <v>4444</v>
      </c>
      <c r="C1822" s="346" t="s">
        <v>2345</v>
      </c>
      <c r="D1822" s="378" t="s">
        <v>3454</v>
      </c>
      <c r="E1822" s="20" t="str">
        <f t="shared" si="438"/>
        <v>Enter value from column G to column L</v>
      </c>
      <c r="F1822" s="22"/>
      <c r="G1822" s="47"/>
      <c r="H1822" s="47"/>
      <c r="I1822" s="47"/>
      <c r="J1822" s="47"/>
      <c r="K1822" s="47"/>
      <c r="L1822" s="47"/>
      <c r="M1822" s="86"/>
      <c r="N1822" s="90"/>
      <c r="O1822" s="87">
        <f t="shared" si="439"/>
        <v>0</v>
      </c>
      <c r="P1822" s="88"/>
      <c r="Q1822" s="88"/>
      <c r="R1822" s="87">
        <f t="shared" si="440"/>
        <v>0</v>
      </c>
      <c r="S1822" s="88"/>
      <c r="T1822" s="88"/>
      <c r="U1822" s="87">
        <f t="shared" si="441"/>
        <v>0</v>
      </c>
      <c r="V1822" s="324"/>
    </row>
    <row r="1823" spans="1:22" ht="28.5">
      <c r="A1823" s="81"/>
      <c r="B1823" s="369" t="s">
        <v>4445</v>
      </c>
      <c r="C1823" s="346" t="s">
        <v>2347</v>
      </c>
      <c r="D1823" s="378" t="s">
        <v>3454</v>
      </c>
      <c r="E1823" s="20" t="str">
        <f t="shared" si="438"/>
        <v>Enter value from column G to column L</v>
      </c>
      <c r="F1823" s="22"/>
      <c r="G1823" s="47"/>
      <c r="H1823" s="47"/>
      <c r="I1823" s="47"/>
      <c r="J1823" s="47"/>
      <c r="K1823" s="47"/>
      <c r="L1823" s="47"/>
      <c r="M1823" s="86"/>
      <c r="N1823" s="90"/>
      <c r="O1823" s="87">
        <f t="shared" si="439"/>
        <v>0</v>
      </c>
      <c r="P1823" s="88"/>
      <c r="Q1823" s="88"/>
      <c r="R1823" s="87">
        <f t="shared" si="440"/>
        <v>0</v>
      </c>
      <c r="S1823" s="88"/>
      <c r="T1823" s="88"/>
      <c r="U1823" s="87">
        <f t="shared" si="441"/>
        <v>0</v>
      </c>
      <c r="V1823" s="324"/>
    </row>
    <row r="1824" spans="1:22" s="85" customFormat="1" ht="28.5">
      <c r="A1824" s="81"/>
      <c r="B1824" s="369" t="s">
        <v>4446</v>
      </c>
      <c r="C1824" s="351" t="s">
        <v>3851</v>
      </c>
      <c r="D1824" s="383" t="s">
        <v>3454</v>
      </c>
      <c r="E1824" s="20" t="str">
        <f t="shared" si="438"/>
        <v>Enter value from column G to column L</v>
      </c>
      <c r="F1824" s="22"/>
      <c r="G1824" s="47"/>
      <c r="H1824" s="47"/>
      <c r="I1824" s="47"/>
      <c r="J1824" s="47"/>
      <c r="K1824" s="47"/>
      <c r="L1824" s="47"/>
      <c r="M1824" s="86"/>
      <c r="N1824" s="90"/>
      <c r="O1824" s="87">
        <f t="shared" si="439"/>
        <v>0</v>
      </c>
      <c r="P1824" s="88"/>
      <c r="Q1824" s="88"/>
      <c r="R1824" s="87">
        <f t="shared" si="440"/>
        <v>0</v>
      </c>
      <c r="S1824" s="88"/>
      <c r="T1824" s="88"/>
      <c r="U1824" s="87">
        <f t="shared" si="441"/>
        <v>0</v>
      </c>
      <c r="V1824" s="324"/>
    </row>
    <row r="1825" spans="1:22" s="85" customFormat="1" ht="28.5">
      <c r="A1825" s="81"/>
      <c r="B1825" s="369" t="s">
        <v>4447</v>
      </c>
      <c r="C1825" s="351" t="s">
        <v>3852</v>
      </c>
      <c r="D1825" s="383" t="s">
        <v>3454</v>
      </c>
      <c r="E1825" s="20" t="str">
        <f t="shared" si="438"/>
        <v>Enter value from column G to column L</v>
      </c>
      <c r="F1825" s="22"/>
      <c r="G1825" s="47"/>
      <c r="H1825" s="47"/>
      <c r="I1825" s="47"/>
      <c r="J1825" s="47"/>
      <c r="K1825" s="47"/>
      <c r="L1825" s="47"/>
      <c r="M1825" s="86"/>
      <c r="N1825" s="90"/>
      <c r="O1825" s="87">
        <f t="shared" si="439"/>
        <v>0</v>
      </c>
      <c r="P1825" s="88"/>
      <c r="Q1825" s="88"/>
      <c r="R1825" s="87">
        <f t="shared" si="440"/>
        <v>0</v>
      </c>
      <c r="S1825" s="88"/>
      <c r="T1825" s="88"/>
      <c r="U1825" s="87">
        <f t="shared" si="441"/>
        <v>0</v>
      </c>
      <c r="V1825" s="324"/>
    </row>
    <row r="1826" spans="1:22" s="85" customFormat="1" ht="28.5">
      <c r="A1826" s="81"/>
      <c r="B1826" s="369" t="s">
        <v>4448</v>
      </c>
      <c r="C1826" s="351" t="s">
        <v>3853</v>
      </c>
      <c r="D1826" s="383" t="s">
        <v>3454</v>
      </c>
      <c r="E1826" s="20" t="str">
        <f t="shared" si="438"/>
        <v>Enter value from column G to column L</v>
      </c>
      <c r="F1826" s="22"/>
      <c r="G1826" s="47"/>
      <c r="H1826" s="47"/>
      <c r="I1826" s="47"/>
      <c r="J1826" s="47"/>
      <c r="K1826" s="47"/>
      <c r="L1826" s="47"/>
      <c r="M1826" s="86"/>
      <c r="N1826" s="90"/>
      <c r="O1826" s="87">
        <f t="shared" si="439"/>
        <v>0</v>
      </c>
      <c r="P1826" s="88"/>
      <c r="Q1826" s="88"/>
      <c r="R1826" s="87">
        <f t="shared" si="440"/>
        <v>0</v>
      </c>
      <c r="S1826" s="88"/>
      <c r="T1826" s="88"/>
      <c r="U1826" s="87">
        <f t="shared" si="441"/>
        <v>0</v>
      </c>
      <c r="V1826" s="324"/>
    </row>
    <row r="1827" spans="1:22" s="85" customFormat="1" ht="28.5">
      <c r="A1827" s="81"/>
      <c r="B1827" s="369" t="s">
        <v>4449</v>
      </c>
      <c r="C1827" s="351" t="s">
        <v>3854</v>
      </c>
      <c r="D1827" s="383" t="s">
        <v>3454</v>
      </c>
      <c r="E1827" s="20" t="str">
        <f t="shared" si="438"/>
        <v>Enter value from column G to column L</v>
      </c>
      <c r="F1827" s="22"/>
      <c r="G1827" s="47"/>
      <c r="H1827" s="47"/>
      <c r="I1827" s="47"/>
      <c r="J1827" s="47"/>
      <c r="K1827" s="47"/>
      <c r="L1827" s="47"/>
      <c r="M1827" s="86"/>
      <c r="N1827" s="90"/>
      <c r="O1827" s="87">
        <f t="shared" si="439"/>
        <v>0</v>
      </c>
      <c r="P1827" s="88"/>
      <c r="Q1827" s="88"/>
      <c r="R1827" s="87">
        <f t="shared" si="440"/>
        <v>0</v>
      </c>
      <c r="S1827" s="88"/>
      <c r="T1827" s="88"/>
      <c r="U1827" s="87">
        <f t="shared" si="441"/>
        <v>0</v>
      </c>
      <c r="V1827" s="324"/>
    </row>
    <row r="1828" spans="1:22" ht="28.5">
      <c r="A1828" s="81"/>
      <c r="B1828" s="369" t="s">
        <v>4450</v>
      </c>
      <c r="C1828" s="346" t="s">
        <v>2349</v>
      </c>
      <c r="D1828" s="378" t="s">
        <v>3444</v>
      </c>
      <c r="E1828" s="20" t="str">
        <f t="shared" si="438"/>
        <v>Enter value from column G to column L</v>
      </c>
      <c r="F1828" s="22"/>
      <c r="G1828" s="47"/>
      <c r="H1828" s="47"/>
      <c r="I1828" s="47"/>
      <c r="J1828" s="47"/>
      <c r="K1828" s="47"/>
      <c r="L1828" s="47"/>
      <c r="M1828" s="86"/>
      <c r="N1828" s="90"/>
      <c r="O1828" s="87">
        <f t="shared" si="439"/>
        <v>0</v>
      </c>
      <c r="P1828" s="88"/>
      <c r="Q1828" s="88"/>
      <c r="R1828" s="87">
        <f t="shared" si="440"/>
        <v>0</v>
      </c>
      <c r="S1828" s="88"/>
      <c r="T1828" s="88"/>
      <c r="U1828" s="87">
        <f t="shared" si="441"/>
        <v>0</v>
      </c>
      <c r="V1828" s="324"/>
    </row>
    <row r="1829" spans="1:22" ht="28.5">
      <c r="A1829" s="81"/>
      <c r="B1829" s="369" t="s">
        <v>4451</v>
      </c>
      <c r="C1829" s="346" t="s">
        <v>2351</v>
      </c>
      <c r="D1829" s="378" t="s">
        <v>3446</v>
      </c>
      <c r="E1829" s="20" t="str">
        <f t="shared" si="438"/>
        <v>Enter value from column G to column L</v>
      </c>
      <c r="F1829" s="22"/>
      <c r="G1829" s="47"/>
      <c r="H1829" s="47"/>
      <c r="I1829" s="47"/>
      <c r="J1829" s="47"/>
      <c r="K1829" s="47"/>
      <c r="L1829" s="47"/>
      <c r="M1829" s="86"/>
      <c r="N1829" s="90"/>
      <c r="O1829" s="87">
        <f t="shared" si="439"/>
        <v>0</v>
      </c>
      <c r="P1829" s="88"/>
      <c r="Q1829" s="88"/>
      <c r="R1829" s="87">
        <f t="shared" si="440"/>
        <v>0</v>
      </c>
      <c r="S1829" s="88"/>
      <c r="T1829" s="88"/>
      <c r="U1829" s="87">
        <f t="shared" si="441"/>
        <v>0</v>
      </c>
      <c r="V1829" s="324"/>
    </row>
    <row r="1830" spans="1:22" ht="28.5">
      <c r="A1830" s="81"/>
      <c r="B1830" s="369" t="s">
        <v>4452</v>
      </c>
      <c r="C1830" s="349" t="s">
        <v>2353</v>
      </c>
      <c r="D1830" s="378" t="s">
        <v>3444</v>
      </c>
      <c r="E1830" s="20" t="str">
        <f t="shared" si="438"/>
        <v>Enter value from column G to column L</v>
      </c>
      <c r="F1830" s="22"/>
      <c r="G1830" s="47"/>
      <c r="H1830" s="47"/>
      <c r="I1830" s="47"/>
      <c r="J1830" s="47"/>
      <c r="K1830" s="47"/>
      <c r="L1830" s="47"/>
      <c r="M1830" s="86"/>
      <c r="N1830" s="90"/>
      <c r="O1830" s="87">
        <f t="shared" si="439"/>
        <v>0</v>
      </c>
      <c r="P1830" s="88"/>
      <c r="Q1830" s="88"/>
      <c r="R1830" s="87">
        <f t="shared" si="440"/>
        <v>0</v>
      </c>
      <c r="S1830" s="88"/>
      <c r="T1830" s="88"/>
      <c r="U1830" s="87">
        <f t="shared" si="441"/>
        <v>0</v>
      </c>
      <c r="V1830" s="324"/>
    </row>
    <row r="1831" spans="1:22" ht="28.5">
      <c r="A1831" s="81"/>
      <c r="B1831" s="369" t="s">
        <v>4453</v>
      </c>
      <c r="C1831" s="352" t="s">
        <v>3895</v>
      </c>
      <c r="D1831" s="378" t="s">
        <v>3454</v>
      </c>
      <c r="E1831" s="20" t="str">
        <f t="shared" si="438"/>
        <v>Enter value from column G to column L</v>
      </c>
      <c r="F1831" s="22"/>
      <c r="G1831" s="47"/>
      <c r="H1831" s="47"/>
      <c r="I1831" s="47"/>
      <c r="J1831" s="47"/>
      <c r="K1831" s="47"/>
      <c r="L1831" s="47"/>
      <c r="M1831" s="86"/>
      <c r="N1831" s="90"/>
      <c r="O1831" s="87">
        <f t="shared" si="439"/>
        <v>0</v>
      </c>
      <c r="P1831" s="88"/>
      <c r="Q1831" s="88"/>
      <c r="R1831" s="87">
        <f t="shared" si="440"/>
        <v>0</v>
      </c>
      <c r="S1831" s="88"/>
      <c r="T1831" s="88"/>
      <c r="U1831" s="87">
        <f t="shared" si="441"/>
        <v>0</v>
      </c>
      <c r="V1831" s="324"/>
    </row>
    <row r="1832" spans="1:22" ht="28.5">
      <c r="A1832" s="81"/>
      <c r="B1832" s="369" t="s">
        <v>4454</v>
      </c>
      <c r="C1832" s="352" t="s">
        <v>3907</v>
      </c>
      <c r="D1832" s="378" t="s">
        <v>3454</v>
      </c>
      <c r="E1832" s="20" t="str">
        <f t="shared" si="438"/>
        <v>Enter value from column G to column L</v>
      </c>
      <c r="F1832" s="22"/>
      <c r="G1832" s="47"/>
      <c r="H1832" s="47"/>
      <c r="I1832" s="47"/>
      <c r="J1832" s="47"/>
      <c r="K1832" s="47"/>
      <c r="L1832" s="47"/>
      <c r="M1832" s="86"/>
      <c r="N1832" s="90"/>
      <c r="O1832" s="87">
        <f t="shared" si="439"/>
        <v>0</v>
      </c>
      <c r="P1832" s="88"/>
      <c r="Q1832" s="88"/>
      <c r="R1832" s="87">
        <f t="shared" si="440"/>
        <v>0</v>
      </c>
      <c r="S1832" s="88"/>
      <c r="T1832" s="88"/>
      <c r="U1832" s="87">
        <f t="shared" si="441"/>
        <v>0</v>
      </c>
      <c r="V1832" s="324"/>
    </row>
    <row r="1833" spans="1:22" ht="28.5">
      <c r="A1833" s="81"/>
      <c r="B1833" s="369" t="s">
        <v>4455</v>
      </c>
      <c r="C1833" s="352" t="s">
        <v>3919</v>
      </c>
      <c r="D1833" s="378" t="s">
        <v>3454</v>
      </c>
      <c r="E1833" s="20" t="str">
        <f t="shared" si="438"/>
        <v>Enter value from column G to column L</v>
      </c>
      <c r="F1833" s="22"/>
      <c r="G1833" s="47"/>
      <c r="H1833" s="47"/>
      <c r="I1833" s="47"/>
      <c r="J1833" s="47"/>
      <c r="K1833" s="47"/>
      <c r="L1833" s="47"/>
      <c r="M1833" s="86"/>
      <c r="N1833" s="90"/>
      <c r="O1833" s="87">
        <f t="shared" si="439"/>
        <v>0</v>
      </c>
      <c r="P1833" s="88"/>
      <c r="Q1833" s="88"/>
      <c r="R1833" s="87">
        <f t="shared" si="440"/>
        <v>0</v>
      </c>
      <c r="S1833" s="88"/>
      <c r="T1833" s="88"/>
      <c r="U1833" s="87">
        <f t="shared" si="441"/>
        <v>0</v>
      </c>
      <c r="V1833" s="324"/>
    </row>
    <row r="1834" spans="1:22" ht="28.5">
      <c r="A1834" s="81"/>
      <c r="B1834" s="369" t="s">
        <v>4456</v>
      </c>
      <c r="C1834" s="352" t="s">
        <v>3931</v>
      </c>
      <c r="D1834" s="378" t="s">
        <v>3454</v>
      </c>
      <c r="E1834" s="20" t="str">
        <f t="shared" si="438"/>
        <v>Enter value from column G to column L</v>
      </c>
      <c r="F1834" s="22"/>
      <c r="G1834" s="47"/>
      <c r="H1834" s="47"/>
      <c r="I1834" s="47"/>
      <c r="J1834" s="47"/>
      <c r="K1834" s="47"/>
      <c r="L1834" s="47"/>
      <c r="M1834" s="86"/>
      <c r="N1834" s="90"/>
      <c r="O1834" s="87">
        <f t="shared" si="439"/>
        <v>0</v>
      </c>
      <c r="P1834" s="88"/>
      <c r="Q1834" s="88"/>
      <c r="R1834" s="87">
        <f t="shared" si="440"/>
        <v>0</v>
      </c>
      <c r="S1834" s="88"/>
      <c r="T1834" s="88"/>
      <c r="U1834" s="87">
        <f t="shared" si="441"/>
        <v>0</v>
      </c>
      <c r="V1834" s="324"/>
    </row>
    <row r="1835" spans="1:22" ht="42.75">
      <c r="A1835" s="81"/>
      <c r="B1835" s="369" t="s">
        <v>4457</v>
      </c>
      <c r="C1835" s="352" t="s">
        <v>3896</v>
      </c>
      <c r="D1835" s="378" t="s">
        <v>3454</v>
      </c>
      <c r="E1835" s="20" t="str">
        <f t="shared" si="438"/>
        <v>Enter value from column G to column L</v>
      </c>
      <c r="F1835" s="22"/>
      <c r="G1835" s="47"/>
      <c r="H1835" s="47"/>
      <c r="I1835" s="47"/>
      <c r="J1835" s="47"/>
      <c r="K1835" s="47"/>
      <c r="L1835" s="47"/>
      <c r="M1835" s="86"/>
      <c r="N1835" s="90"/>
      <c r="O1835" s="87">
        <f t="shared" si="439"/>
        <v>0</v>
      </c>
      <c r="P1835" s="88"/>
      <c r="Q1835" s="88"/>
      <c r="R1835" s="87">
        <f t="shared" si="440"/>
        <v>0</v>
      </c>
      <c r="S1835" s="88"/>
      <c r="T1835" s="88"/>
      <c r="U1835" s="87">
        <f t="shared" si="441"/>
        <v>0</v>
      </c>
      <c r="V1835" s="324"/>
    </row>
    <row r="1836" spans="1:22" ht="42.75">
      <c r="A1836" s="81"/>
      <c r="B1836" s="369" t="s">
        <v>4458</v>
      </c>
      <c r="C1836" s="352" t="s">
        <v>3908</v>
      </c>
      <c r="D1836" s="378" t="s">
        <v>3454</v>
      </c>
      <c r="E1836" s="20" t="str">
        <f t="shared" si="438"/>
        <v>Enter value from column G to column L</v>
      </c>
      <c r="F1836" s="22"/>
      <c r="G1836" s="47"/>
      <c r="H1836" s="47"/>
      <c r="I1836" s="47"/>
      <c r="J1836" s="47"/>
      <c r="K1836" s="47"/>
      <c r="L1836" s="47"/>
      <c r="M1836" s="86"/>
      <c r="N1836" s="90"/>
      <c r="O1836" s="87">
        <f t="shared" si="439"/>
        <v>0</v>
      </c>
      <c r="P1836" s="88"/>
      <c r="Q1836" s="88"/>
      <c r="R1836" s="87">
        <f t="shared" si="440"/>
        <v>0</v>
      </c>
      <c r="S1836" s="88"/>
      <c r="T1836" s="88"/>
      <c r="U1836" s="87">
        <f t="shared" si="441"/>
        <v>0</v>
      </c>
      <c r="V1836" s="324"/>
    </row>
    <row r="1837" spans="1:22" ht="42.75">
      <c r="A1837" s="81"/>
      <c r="B1837" s="369" t="s">
        <v>4459</v>
      </c>
      <c r="C1837" s="352" t="s">
        <v>3920</v>
      </c>
      <c r="D1837" s="378" t="s">
        <v>3454</v>
      </c>
      <c r="E1837" s="20" t="str">
        <f t="shared" si="438"/>
        <v>Enter value from column G to column L</v>
      </c>
      <c r="F1837" s="22"/>
      <c r="G1837" s="47"/>
      <c r="H1837" s="47"/>
      <c r="I1837" s="47"/>
      <c r="J1837" s="47"/>
      <c r="K1837" s="47"/>
      <c r="L1837" s="47"/>
      <c r="M1837" s="86"/>
      <c r="N1837" s="90"/>
      <c r="O1837" s="87">
        <f t="shared" si="439"/>
        <v>0</v>
      </c>
      <c r="P1837" s="88"/>
      <c r="Q1837" s="88"/>
      <c r="R1837" s="87">
        <f t="shared" si="440"/>
        <v>0</v>
      </c>
      <c r="S1837" s="88"/>
      <c r="T1837" s="88"/>
      <c r="U1837" s="87">
        <f t="shared" si="441"/>
        <v>0</v>
      </c>
      <c r="V1837" s="324"/>
    </row>
    <row r="1838" spans="1:22" ht="42.75">
      <c r="A1838" s="81"/>
      <c r="B1838" s="369" t="s">
        <v>4460</v>
      </c>
      <c r="C1838" s="352" t="s">
        <v>3932</v>
      </c>
      <c r="D1838" s="378" t="s">
        <v>3454</v>
      </c>
      <c r="E1838" s="20" t="str">
        <f t="shared" si="438"/>
        <v>Enter value from column G to column L</v>
      </c>
      <c r="F1838" s="22"/>
      <c r="G1838" s="47"/>
      <c r="H1838" s="47"/>
      <c r="I1838" s="47"/>
      <c r="J1838" s="47"/>
      <c r="K1838" s="47"/>
      <c r="L1838" s="47"/>
      <c r="M1838" s="86"/>
      <c r="N1838" s="90"/>
      <c r="O1838" s="87">
        <f t="shared" si="439"/>
        <v>0</v>
      </c>
      <c r="P1838" s="88"/>
      <c r="Q1838" s="88"/>
      <c r="R1838" s="87">
        <f t="shared" si="440"/>
        <v>0</v>
      </c>
      <c r="S1838" s="88"/>
      <c r="T1838" s="88"/>
      <c r="U1838" s="87">
        <f t="shared" si="441"/>
        <v>0</v>
      </c>
      <c r="V1838" s="324"/>
    </row>
    <row r="1839" spans="1:22" ht="42.75">
      <c r="A1839" s="81"/>
      <c r="B1839" s="369" t="s">
        <v>4461</v>
      </c>
      <c r="C1839" s="352" t="s">
        <v>3897</v>
      </c>
      <c r="D1839" s="378" t="s">
        <v>3454</v>
      </c>
      <c r="E1839" s="20" t="str">
        <f t="shared" si="438"/>
        <v>Enter value from column G to column L</v>
      </c>
      <c r="F1839" s="22"/>
      <c r="G1839" s="47"/>
      <c r="H1839" s="47"/>
      <c r="I1839" s="47"/>
      <c r="J1839" s="47"/>
      <c r="K1839" s="47"/>
      <c r="L1839" s="47"/>
      <c r="M1839" s="86"/>
      <c r="N1839" s="90"/>
      <c r="O1839" s="87">
        <f t="shared" si="439"/>
        <v>0</v>
      </c>
      <c r="P1839" s="88"/>
      <c r="Q1839" s="88"/>
      <c r="R1839" s="87">
        <f t="shared" si="440"/>
        <v>0</v>
      </c>
      <c r="S1839" s="88"/>
      <c r="T1839" s="88"/>
      <c r="U1839" s="87">
        <f t="shared" si="441"/>
        <v>0</v>
      </c>
      <c r="V1839" s="324"/>
    </row>
    <row r="1840" spans="1:22" ht="42.75">
      <c r="A1840" s="81"/>
      <c r="B1840" s="369" t="s">
        <v>4462</v>
      </c>
      <c r="C1840" s="352" t="s">
        <v>3909</v>
      </c>
      <c r="D1840" s="378" t="s">
        <v>3454</v>
      </c>
      <c r="E1840" s="20" t="str">
        <f t="shared" si="438"/>
        <v>Enter value from column G to column L</v>
      </c>
      <c r="F1840" s="22"/>
      <c r="G1840" s="47"/>
      <c r="H1840" s="47"/>
      <c r="I1840" s="47"/>
      <c r="J1840" s="47"/>
      <c r="K1840" s="47"/>
      <c r="L1840" s="47"/>
      <c r="M1840" s="86"/>
      <c r="N1840" s="90"/>
      <c r="O1840" s="87">
        <f t="shared" si="439"/>
        <v>0</v>
      </c>
      <c r="P1840" s="88"/>
      <c r="Q1840" s="88"/>
      <c r="R1840" s="87">
        <f t="shared" si="440"/>
        <v>0</v>
      </c>
      <c r="S1840" s="88"/>
      <c r="T1840" s="88"/>
      <c r="U1840" s="87">
        <f t="shared" si="441"/>
        <v>0</v>
      </c>
      <c r="V1840" s="324"/>
    </row>
    <row r="1841" spans="1:22" ht="42.75">
      <c r="A1841" s="81"/>
      <c r="B1841" s="369" t="s">
        <v>4463</v>
      </c>
      <c r="C1841" s="352" t="s">
        <v>3921</v>
      </c>
      <c r="D1841" s="378" t="s">
        <v>3454</v>
      </c>
      <c r="E1841" s="20" t="str">
        <f t="shared" si="438"/>
        <v>Enter value from column G to column L</v>
      </c>
      <c r="F1841" s="22"/>
      <c r="G1841" s="47"/>
      <c r="H1841" s="47"/>
      <c r="I1841" s="47"/>
      <c r="J1841" s="47"/>
      <c r="K1841" s="47"/>
      <c r="L1841" s="47"/>
      <c r="M1841" s="86"/>
      <c r="N1841" s="90"/>
      <c r="O1841" s="87">
        <f t="shared" si="439"/>
        <v>0</v>
      </c>
      <c r="P1841" s="88"/>
      <c r="Q1841" s="88"/>
      <c r="R1841" s="87">
        <f t="shared" si="440"/>
        <v>0</v>
      </c>
      <c r="S1841" s="88"/>
      <c r="T1841" s="88"/>
      <c r="U1841" s="87">
        <f t="shared" si="441"/>
        <v>0</v>
      </c>
      <c r="V1841" s="324"/>
    </row>
    <row r="1842" spans="1:22" ht="42.75">
      <c r="A1842" s="81"/>
      <c r="B1842" s="369" t="s">
        <v>4464</v>
      </c>
      <c r="C1842" s="352" t="s">
        <v>3933</v>
      </c>
      <c r="D1842" s="378" t="s">
        <v>3454</v>
      </c>
      <c r="E1842" s="20" t="str">
        <f t="shared" si="438"/>
        <v>Enter value from column G to column L</v>
      </c>
      <c r="F1842" s="22"/>
      <c r="G1842" s="47"/>
      <c r="H1842" s="47"/>
      <c r="I1842" s="47"/>
      <c r="J1842" s="47"/>
      <c r="K1842" s="47"/>
      <c r="L1842" s="47"/>
      <c r="M1842" s="86"/>
      <c r="N1842" s="90"/>
      <c r="O1842" s="87">
        <f t="shared" si="439"/>
        <v>0</v>
      </c>
      <c r="P1842" s="88"/>
      <c r="Q1842" s="88"/>
      <c r="R1842" s="87">
        <f t="shared" si="440"/>
        <v>0</v>
      </c>
      <c r="S1842" s="88"/>
      <c r="T1842" s="88"/>
      <c r="U1842" s="87">
        <f t="shared" si="441"/>
        <v>0</v>
      </c>
      <c r="V1842" s="324"/>
    </row>
    <row r="1843" spans="1:22" ht="42.75">
      <c r="A1843" s="81"/>
      <c r="B1843" s="369" t="s">
        <v>4465</v>
      </c>
      <c r="C1843" s="352" t="s">
        <v>3898</v>
      </c>
      <c r="D1843" s="378" t="s">
        <v>3454</v>
      </c>
      <c r="E1843" s="20" t="str">
        <f t="shared" si="438"/>
        <v>Enter value from column G to column L</v>
      </c>
      <c r="F1843" s="22"/>
      <c r="G1843" s="47"/>
      <c r="H1843" s="47"/>
      <c r="I1843" s="47"/>
      <c r="J1843" s="47"/>
      <c r="K1843" s="47"/>
      <c r="L1843" s="47"/>
      <c r="M1843" s="86"/>
      <c r="N1843" s="90"/>
      <c r="O1843" s="87">
        <f t="shared" si="439"/>
        <v>0</v>
      </c>
      <c r="P1843" s="88"/>
      <c r="Q1843" s="88"/>
      <c r="R1843" s="87">
        <f t="shared" si="440"/>
        <v>0</v>
      </c>
      <c r="S1843" s="88"/>
      <c r="T1843" s="88"/>
      <c r="U1843" s="87">
        <f t="shared" si="441"/>
        <v>0</v>
      </c>
      <c r="V1843" s="324"/>
    </row>
    <row r="1844" spans="1:22" ht="42.75">
      <c r="A1844" s="81"/>
      <c r="B1844" s="369" t="s">
        <v>4466</v>
      </c>
      <c r="C1844" s="352" t="s">
        <v>3910</v>
      </c>
      <c r="D1844" s="378" t="s">
        <v>3454</v>
      </c>
      <c r="E1844" s="20" t="str">
        <f t="shared" si="438"/>
        <v>Enter value from column G to column L</v>
      </c>
      <c r="F1844" s="22"/>
      <c r="G1844" s="47"/>
      <c r="H1844" s="47"/>
      <c r="I1844" s="47"/>
      <c r="J1844" s="47"/>
      <c r="K1844" s="47"/>
      <c r="L1844" s="47"/>
      <c r="M1844" s="86"/>
      <c r="N1844" s="90"/>
      <c r="O1844" s="87">
        <f t="shared" si="439"/>
        <v>0</v>
      </c>
      <c r="P1844" s="88"/>
      <c r="Q1844" s="88"/>
      <c r="R1844" s="87">
        <f t="shared" si="440"/>
        <v>0</v>
      </c>
      <c r="S1844" s="88"/>
      <c r="T1844" s="88"/>
      <c r="U1844" s="87">
        <f t="shared" si="441"/>
        <v>0</v>
      </c>
      <c r="V1844" s="324"/>
    </row>
    <row r="1845" spans="1:22" ht="42.75">
      <c r="A1845" s="81"/>
      <c r="B1845" s="369" t="s">
        <v>4467</v>
      </c>
      <c r="C1845" s="352" t="s">
        <v>3922</v>
      </c>
      <c r="D1845" s="378" t="s">
        <v>3454</v>
      </c>
      <c r="E1845" s="20" t="str">
        <f t="shared" si="438"/>
        <v>Enter value from column G to column L</v>
      </c>
      <c r="F1845" s="22"/>
      <c r="G1845" s="47"/>
      <c r="H1845" s="47"/>
      <c r="I1845" s="47"/>
      <c r="J1845" s="47"/>
      <c r="K1845" s="47"/>
      <c r="L1845" s="47"/>
      <c r="M1845" s="86"/>
      <c r="N1845" s="90"/>
      <c r="O1845" s="87">
        <f t="shared" si="439"/>
        <v>0</v>
      </c>
      <c r="P1845" s="88"/>
      <c r="Q1845" s="88"/>
      <c r="R1845" s="87">
        <f t="shared" si="440"/>
        <v>0</v>
      </c>
      <c r="S1845" s="88"/>
      <c r="T1845" s="88"/>
      <c r="U1845" s="87">
        <f t="shared" si="441"/>
        <v>0</v>
      </c>
      <c r="V1845" s="324"/>
    </row>
    <row r="1846" spans="1:22" ht="42.75">
      <c r="A1846" s="81"/>
      <c r="B1846" s="369" t="s">
        <v>4468</v>
      </c>
      <c r="C1846" s="352" t="s">
        <v>3934</v>
      </c>
      <c r="D1846" s="378" t="s">
        <v>3454</v>
      </c>
      <c r="E1846" s="20" t="str">
        <f t="shared" si="438"/>
        <v>Enter value from column G to column L</v>
      </c>
      <c r="F1846" s="22"/>
      <c r="G1846" s="47"/>
      <c r="H1846" s="47"/>
      <c r="I1846" s="47"/>
      <c r="J1846" s="47"/>
      <c r="K1846" s="47"/>
      <c r="L1846" s="47"/>
      <c r="M1846" s="86"/>
      <c r="N1846" s="90"/>
      <c r="O1846" s="87">
        <f t="shared" si="439"/>
        <v>0</v>
      </c>
      <c r="P1846" s="88"/>
      <c r="Q1846" s="88"/>
      <c r="R1846" s="87">
        <f t="shared" si="440"/>
        <v>0</v>
      </c>
      <c r="S1846" s="88"/>
      <c r="T1846" s="88"/>
      <c r="U1846" s="87">
        <f t="shared" si="441"/>
        <v>0</v>
      </c>
      <c r="V1846" s="324"/>
    </row>
    <row r="1847" spans="1:22" ht="28.5">
      <c r="A1847" s="81"/>
      <c r="B1847" s="369" t="s">
        <v>4469</v>
      </c>
      <c r="C1847" s="352" t="s">
        <v>3899</v>
      </c>
      <c r="D1847" s="378" t="s">
        <v>3454</v>
      </c>
      <c r="E1847" s="20" t="str">
        <f t="shared" si="438"/>
        <v>Enter value from column G to column L</v>
      </c>
      <c r="F1847" s="22"/>
      <c r="G1847" s="47"/>
      <c r="H1847" s="47"/>
      <c r="I1847" s="47"/>
      <c r="J1847" s="47"/>
      <c r="K1847" s="47"/>
      <c r="L1847" s="47"/>
      <c r="M1847" s="86"/>
      <c r="N1847" s="90"/>
      <c r="O1847" s="87">
        <f t="shared" si="439"/>
        <v>0</v>
      </c>
      <c r="P1847" s="88"/>
      <c r="Q1847" s="88"/>
      <c r="R1847" s="87">
        <f t="shared" si="440"/>
        <v>0</v>
      </c>
      <c r="S1847" s="88"/>
      <c r="T1847" s="88"/>
      <c r="U1847" s="87">
        <f t="shared" si="441"/>
        <v>0</v>
      </c>
      <c r="V1847" s="324"/>
    </row>
    <row r="1848" spans="1:22" ht="28.5">
      <c r="A1848" s="81"/>
      <c r="B1848" s="369" t="s">
        <v>4470</v>
      </c>
      <c r="C1848" s="352" t="s">
        <v>3911</v>
      </c>
      <c r="D1848" s="378" t="s">
        <v>3454</v>
      </c>
      <c r="E1848" s="20" t="str">
        <f t="shared" si="438"/>
        <v>Enter value from column G to column L</v>
      </c>
      <c r="F1848" s="22"/>
      <c r="G1848" s="47"/>
      <c r="H1848" s="47"/>
      <c r="I1848" s="47"/>
      <c r="J1848" s="47"/>
      <c r="K1848" s="47"/>
      <c r="L1848" s="47"/>
      <c r="M1848" s="86"/>
      <c r="N1848" s="90"/>
      <c r="O1848" s="87">
        <f t="shared" si="439"/>
        <v>0</v>
      </c>
      <c r="P1848" s="88"/>
      <c r="Q1848" s="88"/>
      <c r="R1848" s="87">
        <f t="shared" si="440"/>
        <v>0</v>
      </c>
      <c r="S1848" s="88"/>
      <c r="T1848" s="88"/>
      <c r="U1848" s="87">
        <f t="shared" si="441"/>
        <v>0</v>
      </c>
      <c r="V1848" s="324"/>
    </row>
    <row r="1849" spans="1:22" ht="28.5">
      <c r="A1849" s="81"/>
      <c r="B1849" s="369" t="s">
        <v>4471</v>
      </c>
      <c r="C1849" s="352" t="s">
        <v>3923</v>
      </c>
      <c r="D1849" s="378" t="s">
        <v>3454</v>
      </c>
      <c r="E1849" s="20" t="str">
        <f t="shared" si="438"/>
        <v>Enter value from column G to column L</v>
      </c>
      <c r="F1849" s="22"/>
      <c r="G1849" s="47"/>
      <c r="H1849" s="47"/>
      <c r="I1849" s="47"/>
      <c r="J1849" s="47"/>
      <c r="K1849" s="47"/>
      <c r="L1849" s="47"/>
      <c r="M1849" s="86"/>
      <c r="N1849" s="90"/>
      <c r="O1849" s="87">
        <f t="shared" si="439"/>
        <v>0</v>
      </c>
      <c r="P1849" s="88"/>
      <c r="Q1849" s="88"/>
      <c r="R1849" s="87">
        <f t="shared" si="440"/>
        <v>0</v>
      </c>
      <c r="S1849" s="88"/>
      <c r="T1849" s="88"/>
      <c r="U1849" s="87">
        <f t="shared" si="441"/>
        <v>0</v>
      </c>
      <c r="V1849" s="324"/>
    </row>
    <row r="1850" spans="1:22" ht="28.5">
      <c r="A1850" s="81"/>
      <c r="B1850" s="369" t="s">
        <v>4472</v>
      </c>
      <c r="C1850" s="352" t="s">
        <v>3935</v>
      </c>
      <c r="D1850" s="378" t="s">
        <v>3454</v>
      </c>
      <c r="E1850" s="20" t="str">
        <f t="shared" si="438"/>
        <v>Enter value from column G to column L</v>
      </c>
      <c r="F1850" s="22"/>
      <c r="G1850" s="47"/>
      <c r="H1850" s="47"/>
      <c r="I1850" s="47"/>
      <c r="J1850" s="47"/>
      <c r="K1850" s="47"/>
      <c r="L1850" s="47"/>
      <c r="M1850" s="86"/>
      <c r="N1850" s="90"/>
      <c r="O1850" s="87">
        <f t="shared" si="439"/>
        <v>0</v>
      </c>
      <c r="P1850" s="88"/>
      <c r="Q1850" s="88"/>
      <c r="R1850" s="87">
        <f t="shared" si="440"/>
        <v>0</v>
      </c>
      <c r="S1850" s="88"/>
      <c r="T1850" s="88"/>
      <c r="U1850" s="87">
        <f t="shared" si="441"/>
        <v>0</v>
      </c>
      <c r="V1850" s="324"/>
    </row>
    <row r="1851" spans="1:22" ht="42.75">
      <c r="A1851" s="81"/>
      <c r="B1851" s="369" t="s">
        <v>4473</v>
      </c>
      <c r="C1851" s="352" t="s">
        <v>3900</v>
      </c>
      <c r="D1851" s="378" t="s">
        <v>3454</v>
      </c>
      <c r="E1851" s="20" t="str">
        <f t="shared" si="438"/>
        <v>Enter value from column G to column L</v>
      </c>
      <c r="F1851" s="22"/>
      <c r="G1851" s="47"/>
      <c r="H1851" s="47"/>
      <c r="I1851" s="47"/>
      <c r="J1851" s="47"/>
      <c r="K1851" s="47"/>
      <c r="L1851" s="47"/>
      <c r="M1851" s="86"/>
      <c r="N1851" s="90"/>
      <c r="O1851" s="87">
        <f t="shared" si="439"/>
        <v>0</v>
      </c>
      <c r="P1851" s="88"/>
      <c r="Q1851" s="88"/>
      <c r="R1851" s="87">
        <f t="shared" si="440"/>
        <v>0</v>
      </c>
      <c r="S1851" s="88"/>
      <c r="T1851" s="88"/>
      <c r="U1851" s="87">
        <f t="shared" si="441"/>
        <v>0</v>
      </c>
      <c r="V1851" s="324"/>
    </row>
    <row r="1852" spans="1:22" ht="42.75">
      <c r="A1852" s="81"/>
      <c r="B1852" s="369" t="s">
        <v>4474</v>
      </c>
      <c r="C1852" s="352" t="s">
        <v>3912</v>
      </c>
      <c r="D1852" s="378" t="s">
        <v>3454</v>
      </c>
      <c r="E1852" s="20" t="str">
        <f t="shared" si="438"/>
        <v>Enter value from column G to column L</v>
      </c>
      <c r="F1852" s="22"/>
      <c r="G1852" s="47"/>
      <c r="H1852" s="47"/>
      <c r="I1852" s="47"/>
      <c r="J1852" s="47"/>
      <c r="K1852" s="47"/>
      <c r="L1852" s="47"/>
      <c r="M1852" s="86"/>
      <c r="N1852" s="90"/>
      <c r="O1852" s="87">
        <f t="shared" si="439"/>
        <v>0</v>
      </c>
      <c r="P1852" s="88"/>
      <c r="Q1852" s="88"/>
      <c r="R1852" s="87">
        <f t="shared" si="440"/>
        <v>0</v>
      </c>
      <c r="S1852" s="88"/>
      <c r="T1852" s="88"/>
      <c r="U1852" s="87">
        <f t="shared" si="441"/>
        <v>0</v>
      </c>
      <c r="V1852" s="324"/>
    </row>
    <row r="1853" spans="1:22" ht="42.75">
      <c r="A1853" s="81"/>
      <c r="B1853" s="369" t="s">
        <v>4475</v>
      </c>
      <c r="C1853" s="352" t="s">
        <v>3924</v>
      </c>
      <c r="D1853" s="378" t="s">
        <v>3454</v>
      </c>
      <c r="E1853" s="20" t="str">
        <f t="shared" si="438"/>
        <v>Enter value from column G to column L</v>
      </c>
      <c r="F1853" s="22"/>
      <c r="G1853" s="47"/>
      <c r="H1853" s="47"/>
      <c r="I1853" s="47"/>
      <c r="J1853" s="47"/>
      <c r="K1853" s="47"/>
      <c r="L1853" s="47"/>
      <c r="M1853" s="86"/>
      <c r="N1853" s="90"/>
      <c r="O1853" s="87">
        <f t="shared" si="439"/>
        <v>0</v>
      </c>
      <c r="P1853" s="88"/>
      <c r="Q1853" s="88"/>
      <c r="R1853" s="87">
        <f t="shared" si="440"/>
        <v>0</v>
      </c>
      <c r="S1853" s="88"/>
      <c r="T1853" s="88"/>
      <c r="U1853" s="87">
        <f t="shared" si="441"/>
        <v>0</v>
      </c>
      <c r="V1853" s="324"/>
    </row>
    <row r="1854" spans="1:22" ht="42.75">
      <c r="A1854" s="81"/>
      <c r="B1854" s="369" t="s">
        <v>4476</v>
      </c>
      <c r="C1854" s="352" t="s">
        <v>3936</v>
      </c>
      <c r="D1854" s="378" t="s">
        <v>3454</v>
      </c>
      <c r="E1854" s="20" t="str">
        <f t="shared" si="438"/>
        <v>Enter value from column G to column L</v>
      </c>
      <c r="F1854" s="22"/>
      <c r="G1854" s="47"/>
      <c r="H1854" s="47"/>
      <c r="I1854" s="47"/>
      <c r="J1854" s="47"/>
      <c r="K1854" s="47"/>
      <c r="L1854" s="47"/>
      <c r="M1854" s="86"/>
      <c r="N1854" s="90"/>
      <c r="O1854" s="87">
        <f t="shared" si="439"/>
        <v>0</v>
      </c>
      <c r="P1854" s="88"/>
      <c r="Q1854" s="88"/>
      <c r="R1854" s="87">
        <f t="shared" si="440"/>
        <v>0</v>
      </c>
      <c r="S1854" s="88"/>
      <c r="T1854" s="88"/>
      <c r="U1854" s="87">
        <f t="shared" si="441"/>
        <v>0</v>
      </c>
      <c r="V1854" s="324"/>
    </row>
    <row r="1855" spans="1:22" ht="42.75">
      <c r="A1855" s="81"/>
      <c r="B1855" s="369" t="s">
        <v>4477</v>
      </c>
      <c r="C1855" s="352" t="s">
        <v>3901</v>
      </c>
      <c r="D1855" s="378" t="s">
        <v>3454</v>
      </c>
      <c r="E1855" s="20" t="str">
        <f t="shared" si="438"/>
        <v>Enter value from column G to column L</v>
      </c>
      <c r="F1855" s="22"/>
      <c r="G1855" s="47"/>
      <c r="H1855" s="47"/>
      <c r="I1855" s="47"/>
      <c r="J1855" s="47"/>
      <c r="K1855" s="47"/>
      <c r="L1855" s="47"/>
      <c r="M1855" s="86"/>
      <c r="N1855" s="90"/>
      <c r="O1855" s="87">
        <f t="shared" si="439"/>
        <v>0</v>
      </c>
      <c r="P1855" s="88"/>
      <c r="Q1855" s="88"/>
      <c r="R1855" s="87">
        <f t="shared" si="440"/>
        <v>0</v>
      </c>
      <c r="S1855" s="88"/>
      <c r="T1855" s="88"/>
      <c r="U1855" s="87">
        <f t="shared" si="441"/>
        <v>0</v>
      </c>
      <c r="V1855" s="324"/>
    </row>
    <row r="1856" spans="1:22" ht="42.75">
      <c r="A1856" s="81"/>
      <c r="B1856" s="369" t="s">
        <v>4478</v>
      </c>
      <c r="C1856" s="352" t="s">
        <v>3913</v>
      </c>
      <c r="D1856" s="378" t="s">
        <v>3454</v>
      </c>
      <c r="E1856" s="20" t="str">
        <f t="shared" si="438"/>
        <v>Enter value from column G to column L</v>
      </c>
      <c r="F1856" s="22"/>
      <c r="G1856" s="47"/>
      <c r="H1856" s="47"/>
      <c r="I1856" s="47"/>
      <c r="J1856" s="47"/>
      <c r="K1856" s="47"/>
      <c r="L1856" s="47"/>
      <c r="M1856" s="86"/>
      <c r="N1856" s="90"/>
      <c r="O1856" s="87">
        <f t="shared" si="439"/>
        <v>0</v>
      </c>
      <c r="P1856" s="88"/>
      <c r="Q1856" s="88"/>
      <c r="R1856" s="87">
        <f t="shared" si="440"/>
        <v>0</v>
      </c>
      <c r="S1856" s="88"/>
      <c r="T1856" s="88"/>
      <c r="U1856" s="87">
        <f t="shared" si="441"/>
        <v>0</v>
      </c>
      <c r="V1856" s="324"/>
    </row>
    <row r="1857" spans="1:22" ht="42.75">
      <c r="A1857" s="81"/>
      <c r="B1857" s="369" t="s">
        <v>4479</v>
      </c>
      <c r="C1857" s="352" t="s">
        <v>3925</v>
      </c>
      <c r="D1857" s="378" t="s">
        <v>3454</v>
      </c>
      <c r="E1857" s="20" t="str">
        <f t="shared" si="438"/>
        <v>Enter value from column G to column L</v>
      </c>
      <c r="F1857" s="22"/>
      <c r="G1857" s="47"/>
      <c r="H1857" s="47"/>
      <c r="I1857" s="47"/>
      <c r="J1857" s="47"/>
      <c r="K1857" s="47"/>
      <c r="L1857" s="47"/>
      <c r="M1857" s="86"/>
      <c r="N1857" s="90"/>
      <c r="O1857" s="87">
        <f t="shared" si="439"/>
        <v>0</v>
      </c>
      <c r="P1857" s="88"/>
      <c r="Q1857" s="88"/>
      <c r="R1857" s="87">
        <f t="shared" si="440"/>
        <v>0</v>
      </c>
      <c r="S1857" s="88"/>
      <c r="T1857" s="88"/>
      <c r="U1857" s="87">
        <f t="shared" si="441"/>
        <v>0</v>
      </c>
      <c r="V1857" s="324"/>
    </row>
    <row r="1858" spans="1:22" ht="42.75">
      <c r="A1858" s="81"/>
      <c r="B1858" s="369" t="s">
        <v>4480</v>
      </c>
      <c r="C1858" s="352" t="s">
        <v>3937</v>
      </c>
      <c r="D1858" s="378" t="s">
        <v>3454</v>
      </c>
      <c r="E1858" s="20" t="str">
        <f t="shared" si="438"/>
        <v>Enter value from column G to column L</v>
      </c>
      <c r="F1858" s="22"/>
      <c r="G1858" s="47"/>
      <c r="H1858" s="47"/>
      <c r="I1858" s="47"/>
      <c r="J1858" s="47"/>
      <c r="K1858" s="47"/>
      <c r="L1858" s="47"/>
      <c r="M1858" s="86"/>
      <c r="N1858" s="90"/>
      <c r="O1858" s="87">
        <f t="shared" si="439"/>
        <v>0</v>
      </c>
      <c r="P1858" s="88"/>
      <c r="Q1858" s="88"/>
      <c r="R1858" s="87">
        <f t="shared" si="440"/>
        <v>0</v>
      </c>
      <c r="S1858" s="88"/>
      <c r="T1858" s="88"/>
      <c r="U1858" s="87">
        <f t="shared" si="441"/>
        <v>0</v>
      </c>
      <c r="V1858" s="324"/>
    </row>
    <row r="1859" spans="1:22" ht="42.75">
      <c r="A1859" s="81"/>
      <c r="B1859" s="369" t="s">
        <v>4481</v>
      </c>
      <c r="C1859" s="352" t="s">
        <v>3902</v>
      </c>
      <c r="D1859" s="378" t="s">
        <v>3454</v>
      </c>
      <c r="E1859" s="20" t="str">
        <f t="shared" si="438"/>
        <v>Enter value from column G to column L</v>
      </c>
      <c r="F1859" s="22"/>
      <c r="G1859" s="47"/>
      <c r="H1859" s="47"/>
      <c r="I1859" s="47"/>
      <c r="J1859" s="47"/>
      <c r="K1859" s="47"/>
      <c r="L1859" s="47"/>
      <c r="M1859" s="86"/>
      <c r="N1859" s="90"/>
      <c r="O1859" s="87">
        <f t="shared" si="439"/>
        <v>0</v>
      </c>
      <c r="P1859" s="88"/>
      <c r="Q1859" s="88"/>
      <c r="R1859" s="87">
        <f t="shared" si="440"/>
        <v>0</v>
      </c>
      <c r="S1859" s="88"/>
      <c r="T1859" s="88"/>
      <c r="U1859" s="87">
        <f t="shared" si="441"/>
        <v>0</v>
      </c>
      <c r="V1859" s="324"/>
    </row>
    <row r="1860" spans="1:22" ht="42.75">
      <c r="A1860" s="81"/>
      <c r="B1860" s="369" t="s">
        <v>4482</v>
      </c>
      <c r="C1860" s="352" t="s">
        <v>3914</v>
      </c>
      <c r="D1860" s="378" t="s">
        <v>3454</v>
      </c>
      <c r="E1860" s="20" t="str">
        <f t="shared" si="438"/>
        <v>Enter value from column G to column L</v>
      </c>
      <c r="F1860" s="22"/>
      <c r="G1860" s="47"/>
      <c r="H1860" s="47"/>
      <c r="I1860" s="47"/>
      <c r="J1860" s="47"/>
      <c r="K1860" s="47"/>
      <c r="L1860" s="47"/>
      <c r="M1860" s="86"/>
      <c r="N1860" s="90"/>
      <c r="O1860" s="87">
        <f t="shared" si="439"/>
        <v>0</v>
      </c>
      <c r="P1860" s="88"/>
      <c r="Q1860" s="88"/>
      <c r="R1860" s="87">
        <f t="shared" si="440"/>
        <v>0</v>
      </c>
      <c r="S1860" s="88"/>
      <c r="T1860" s="88"/>
      <c r="U1860" s="87">
        <f t="shared" si="441"/>
        <v>0</v>
      </c>
      <c r="V1860" s="324"/>
    </row>
    <row r="1861" spans="1:22" ht="42.75">
      <c r="A1861" s="81"/>
      <c r="B1861" s="369" t="s">
        <v>4483</v>
      </c>
      <c r="C1861" s="352" t="s">
        <v>3926</v>
      </c>
      <c r="D1861" s="378" t="s">
        <v>3454</v>
      </c>
      <c r="E1861" s="20" t="str">
        <f t="shared" si="438"/>
        <v>Enter value from column G to column L</v>
      </c>
      <c r="F1861" s="22"/>
      <c r="G1861" s="47"/>
      <c r="H1861" s="47"/>
      <c r="I1861" s="47"/>
      <c r="J1861" s="47"/>
      <c r="K1861" s="47"/>
      <c r="L1861" s="47"/>
      <c r="M1861" s="86"/>
      <c r="N1861" s="90"/>
      <c r="O1861" s="87">
        <f t="shared" si="439"/>
        <v>0</v>
      </c>
      <c r="P1861" s="88"/>
      <c r="Q1861" s="88"/>
      <c r="R1861" s="87">
        <f t="shared" si="440"/>
        <v>0</v>
      </c>
      <c r="S1861" s="88"/>
      <c r="T1861" s="88"/>
      <c r="U1861" s="87">
        <f t="shared" si="441"/>
        <v>0</v>
      </c>
      <c r="V1861" s="324"/>
    </row>
    <row r="1862" spans="1:22" ht="42.75">
      <c r="A1862" s="81"/>
      <c r="B1862" s="369" t="s">
        <v>4484</v>
      </c>
      <c r="C1862" s="352" t="s">
        <v>3938</v>
      </c>
      <c r="D1862" s="378" t="s">
        <v>3454</v>
      </c>
      <c r="E1862" s="20" t="str">
        <f t="shared" si="438"/>
        <v>Enter value from column G to column L</v>
      </c>
      <c r="F1862" s="22"/>
      <c r="G1862" s="47"/>
      <c r="H1862" s="47"/>
      <c r="I1862" s="47"/>
      <c r="J1862" s="47"/>
      <c r="K1862" s="47"/>
      <c r="L1862" s="47"/>
      <c r="M1862" s="86"/>
      <c r="N1862" s="90"/>
      <c r="O1862" s="87">
        <f t="shared" si="439"/>
        <v>0</v>
      </c>
      <c r="P1862" s="88"/>
      <c r="Q1862" s="88"/>
      <c r="R1862" s="87">
        <f t="shared" si="440"/>
        <v>0</v>
      </c>
      <c r="S1862" s="88"/>
      <c r="T1862" s="88"/>
      <c r="U1862" s="87">
        <f t="shared" si="441"/>
        <v>0</v>
      </c>
      <c r="V1862" s="324"/>
    </row>
    <row r="1863" spans="1:22" ht="28.5">
      <c r="A1863" s="81"/>
      <c r="B1863" s="369" t="s">
        <v>4485</v>
      </c>
      <c r="C1863" s="352" t="s">
        <v>3903</v>
      </c>
      <c r="D1863" s="378" t="s">
        <v>3454</v>
      </c>
      <c r="E1863" s="20" t="str">
        <f t="shared" si="438"/>
        <v>Enter value from column G to column L</v>
      </c>
      <c r="F1863" s="22"/>
      <c r="G1863" s="47"/>
      <c r="H1863" s="47"/>
      <c r="I1863" s="47"/>
      <c r="J1863" s="47"/>
      <c r="K1863" s="47"/>
      <c r="L1863" s="47"/>
      <c r="M1863" s="86"/>
      <c r="N1863" s="90"/>
      <c r="O1863" s="87">
        <f t="shared" si="439"/>
        <v>0</v>
      </c>
      <c r="P1863" s="88"/>
      <c r="Q1863" s="88"/>
      <c r="R1863" s="87">
        <f t="shared" si="440"/>
        <v>0</v>
      </c>
      <c r="S1863" s="88"/>
      <c r="T1863" s="88"/>
      <c r="U1863" s="87">
        <f t="shared" si="441"/>
        <v>0</v>
      </c>
      <c r="V1863" s="324"/>
    </row>
    <row r="1864" spans="1:22" ht="28.5">
      <c r="A1864" s="81"/>
      <c r="B1864" s="369" t="s">
        <v>4486</v>
      </c>
      <c r="C1864" s="352" t="s">
        <v>3915</v>
      </c>
      <c r="D1864" s="378" t="s">
        <v>3454</v>
      </c>
      <c r="E1864" s="20" t="str">
        <f t="shared" si="438"/>
        <v>Enter value from column G to column L</v>
      </c>
      <c r="F1864" s="22"/>
      <c r="G1864" s="47"/>
      <c r="H1864" s="47"/>
      <c r="I1864" s="47"/>
      <c r="J1864" s="47"/>
      <c r="K1864" s="47"/>
      <c r="L1864" s="47"/>
      <c r="M1864" s="86"/>
      <c r="N1864" s="90"/>
      <c r="O1864" s="87">
        <f t="shared" si="439"/>
        <v>0</v>
      </c>
      <c r="P1864" s="88"/>
      <c r="Q1864" s="88"/>
      <c r="R1864" s="87">
        <f t="shared" si="440"/>
        <v>0</v>
      </c>
      <c r="S1864" s="88"/>
      <c r="T1864" s="88"/>
      <c r="U1864" s="87">
        <f t="shared" si="441"/>
        <v>0</v>
      </c>
      <c r="V1864" s="324"/>
    </row>
    <row r="1865" spans="1:22" ht="28.5">
      <c r="A1865" s="81"/>
      <c r="B1865" s="369" t="s">
        <v>4487</v>
      </c>
      <c r="C1865" s="352" t="s">
        <v>3927</v>
      </c>
      <c r="D1865" s="378" t="s">
        <v>3454</v>
      </c>
      <c r="E1865" s="20" t="str">
        <f t="shared" si="438"/>
        <v>Enter value from column G to column L</v>
      </c>
      <c r="F1865" s="22"/>
      <c r="G1865" s="47"/>
      <c r="H1865" s="47"/>
      <c r="I1865" s="47"/>
      <c r="J1865" s="47"/>
      <c r="K1865" s="47"/>
      <c r="L1865" s="47"/>
      <c r="M1865" s="86"/>
      <c r="N1865" s="90"/>
      <c r="O1865" s="87">
        <f t="shared" si="439"/>
        <v>0</v>
      </c>
      <c r="P1865" s="88"/>
      <c r="Q1865" s="88"/>
      <c r="R1865" s="87">
        <f t="shared" si="440"/>
        <v>0</v>
      </c>
      <c r="S1865" s="88"/>
      <c r="T1865" s="88"/>
      <c r="U1865" s="87">
        <f t="shared" si="441"/>
        <v>0</v>
      </c>
      <c r="V1865" s="324"/>
    </row>
    <row r="1866" spans="1:22" ht="28.5">
      <c r="A1866" s="81"/>
      <c r="B1866" s="369" t="s">
        <v>4488</v>
      </c>
      <c r="C1866" s="352" t="s">
        <v>3939</v>
      </c>
      <c r="D1866" s="378" t="s">
        <v>3454</v>
      </c>
      <c r="E1866" s="20" t="str">
        <f t="shared" si="438"/>
        <v>Enter value from column G to column L</v>
      </c>
      <c r="F1866" s="22"/>
      <c r="G1866" s="47"/>
      <c r="H1866" s="47"/>
      <c r="I1866" s="47"/>
      <c r="J1866" s="47"/>
      <c r="K1866" s="47"/>
      <c r="L1866" s="47"/>
      <c r="M1866" s="86"/>
      <c r="N1866" s="90"/>
      <c r="O1866" s="87">
        <f t="shared" si="439"/>
        <v>0</v>
      </c>
      <c r="P1866" s="88"/>
      <c r="Q1866" s="88"/>
      <c r="R1866" s="87">
        <f t="shared" si="440"/>
        <v>0</v>
      </c>
      <c r="S1866" s="88"/>
      <c r="T1866" s="88"/>
      <c r="U1866" s="87">
        <f t="shared" si="441"/>
        <v>0</v>
      </c>
      <c r="V1866" s="324"/>
    </row>
    <row r="1867" spans="1:22" ht="42.75">
      <c r="A1867" s="81"/>
      <c r="B1867" s="369" t="s">
        <v>4489</v>
      </c>
      <c r="C1867" s="352" t="s">
        <v>3904</v>
      </c>
      <c r="D1867" s="378" t="s">
        <v>3454</v>
      </c>
      <c r="E1867" s="20" t="str">
        <f t="shared" si="438"/>
        <v>Enter value from column G to column L</v>
      </c>
      <c r="F1867" s="22"/>
      <c r="G1867" s="47"/>
      <c r="H1867" s="47"/>
      <c r="I1867" s="47"/>
      <c r="J1867" s="47"/>
      <c r="K1867" s="47"/>
      <c r="L1867" s="47"/>
      <c r="M1867" s="86"/>
      <c r="N1867" s="90"/>
      <c r="O1867" s="87">
        <f t="shared" si="439"/>
        <v>0</v>
      </c>
      <c r="P1867" s="88"/>
      <c r="Q1867" s="88"/>
      <c r="R1867" s="87">
        <f t="shared" si="440"/>
        <v>0</v>
      </c>
      <c r="S1867" s="88"/>
      <c r="T1867" s="88"/>
      <c r="U1867" s="87">
        <f t="shared" si="441"/>
        <v>0</v>
      </c>
      <c r="V1867" s="324"/>
    </row>
    <row r="1868" spans="1:22" ht="42.75">
      <c r="A1868" s="81"/>
      <c r="B1868" s="369" t="s">
        <v>4490</v>
      </c>
      <c r="C1868" s="352" t="s">
        <v>3916</v>
      </c>
      <c r="D1868" s="378" t="s">
        <v>3454</v>
      </c>
      <c r="E1868" s="20" t="str">
        <f t="shared" si="438"/>
        <v>Enter value from column G to column L</v>
      </c>
      <c r="F1868" s="22"/>
      <c r="G1868" s="47"/>
      <c r="H1868" s="47"/>
      <c r="I1868" s="47"/>
      <c r="J1868" s="47"/>
      <c r="K1868" s="47"/>
      <c r="L1868" s="47"/>
      <c r="M1868" s="86"/>
      <c r="N1868" s="90"/>
      <c r="O1868" s="87">
        <f t="shared" si="439"/>
        <v>0</v>
      </c>
      <c r="P1868" s="88"/>
      <c r="Q1868" s="88"/>
      <c r="R1868" s="87">
        <f t="shared" si="440"/>
        <v>0</v>
      </c>
      <c r="S1868" s="88"/>
      <c r="T1868" s="88"/>
      <c r="U1868" s="87">
        <f t="shared" si="441"/>
        <v>0</v>
      </c>
      <c r="V1868" s="324"/>
    </row>
    <row r="1869" spans="1:22" ht="42.75">
      <c r="A1869" s="81"/>
      <c r="B1869" s="369" t="s">
        <v>4491</v>
      </c>
      <c r="C1869" s="352" t="s">
        <v>3928</v>
      </c>
      <c r="D1869" s="378" t="s">
        <v>3454</v>
      </c>
      <c r="E1869" s="20" t="str">
        <f t="shared" si="438"/>
        <v>Enter value from column G to column L</v>
      </c>
      <c r="F1869" s="22"/>
      <c r="G1869" s="47"/>
      <c r="H1869" s="47"/>
      <c r="I1869" s="47"/>
      <c r="J1869" s="47"/>
      <c r="K1869" s="47"/>
      <c r="L1869" s="47"/>
      <c r="M1869" s="86"/>
      <c r="N1869" s="90"/>
      <c r="O1869" s="87">
        <f t="shared" si="439"/>
        <v>0</v>
      </c>
      <c r="P1869" s="88"/>
      <c r="Q1869" s="88"/>
      <c r="R1869" s="87">
        <f t="shared" si="440"/>
        <v>0</v>
      </c>
      <c r="S1869" s="88"/>
      <c r="T1869" s="88"/>
      <c r="U1869" s="87">
        <f t="shared" si="441"/>
        <v>0</v>
      </c>
      <c r="V1869" s="324"/>
    </row>
    <row r="1870" spans="1:22" ht="42.75">
      <c r="A1870" s="81"/>
      <c r="B1870" s="369" t="s">
        <v>4492</v>
      </c>
      <c r="C1870" s="352" t="s">
        <v>3940</v>
      </c>
      <c r="D1870" s="378" t="s">
        <v>3454</v>
      </c>
      <c r="E1870" s="20" t="str">
        <f t="shared" si="438"/>
        <v>Enter value from column G to column L</v>
      </c>
      <c r="F1870" s="22"/>
      <c r="G1870" s="47"/>
      <c r="H1870" s="47"/>
      <c r="I1870" s="47"/>
      <c r="J1870" s="47"/>
      <c r="K1870" s="47"/>
      <c r="L1870" s="47"/>
      <c r="M1870" s="86"/>
      <c r="N1870" s="90"/>
      <c r="O1870" s="87">
        <f t="shared" si="439"/>
        <v>0</v>
      </c>
      <c r="P1870" s="88"/>
      <c r="Q1870" s="88"/>
      <c r="R1870" s="87">
        <f t="shared" si="440"/>
        <v>0</v>
      </c>
      <c r="S1870" s="88"/>
      <c r="T1870" s="88"/>
      <c r="U1870" s="87">
        <f t="shared" si="441"/>
        <v>0</v>
      </c>
      <c r="V1870" s="324"/>
    </row>
    <row r="1871" spans="1:22" ht="42.75">
      <c r="A1871" s="81"/>
      <c r="B1871" s="369" t="s">
        <v>4493</v>
      </c>
      <c r="C1871" s="352" t="s">
        <v>3905</v>
      </c>
      <c r="D1871" s="378" t="s">
        <v>3454</v>
      </c>
      <c r="E1871" s="20" t="str">
        <f t="shared" si="438"/>
        <v>Enter value from column G to column L</v>
      </c>
      <c r="F1871" s="22"/>
      <c r="G1871" s="47"/>
      <c r="H1871" s="47"/>
      <c r="I1871" s="47"/>
      <c r="J1871" s="47"/>
      <c r="K1871" s="47"/>
      <c r="L1871" s="47"/>
      <c r="M1871" s="86"/>
      <c r="N1871" s="90"/>
      <c r="O1871" s="87">
        <f t="shared" si="439"/>
        <v>0</v>
      </c>
      <c r="P1871" s="88"/>
      <c r="Q1871" s="88"/>
      <c r="R1871" s="87">
        <f t="shared" si="440"/>
        <v>0</v>
      </c>
      <c r="S1871" s="88"/>
      <c r="T1871" s="88"/>
      <c r="U1871" s="87">
        <f t="shared" si="441"/>
        <v>0</v>
      </c>
      <c r="V1871" s="324"/>
    </row>
    <row r="1872" spans="1:22" ht="42.75">
      <c r="A1872" s="81"/>
      <c r="B1872" s="369" t="s">
        <v>4494</v>
      </c>
      <c r="C1872" s="352" t="s">
        <v>3917</v>
      </c>
      <c r="D1872" s="378" t="s">
        <v>3454</v>
      </c>
      <c r="E1872" s="20" t="str">
        <f t="shared" si="438"/>
        <v>Enter value from column G to column L</v>
      </c>
      <c r="F1872" s="22"/>
      <c r="G1872" s="47"/>
      <c r="H1872" s="47"/>
      <c r="I1872" s="47"/>
      <c r="J1872" s="47"/>
      <c r="K1872" s="47"/>
      <c r="L1872" s="47"/>
      <c r="M1872" s="86"/>
      <c r="N1872" s="90"/>
      <c r="O1872" s="87">
        <f t="shared" si="439"/>
        <v>0</v>
      </c>
      <c r="P1872" s="88"/>
      <c r="Q1872" s="88"/>
      <c r="R1872" s="87">
        <f t="shared" si="440"/>
        <v>0</v>
      </c>
      <c r="S1872" s="88"/>
      <c r="T1872" s="88"/>
      <c r="U1872" s="87">
        <f t="shared" si="441"/>
        <v>0</v>
      </c>
      <c r="V1872" s="324"/>
    </row>
    <row r="1873" spans="1:22" ht="42.75">
      <c r="A1873" s="81"/>
      <c r="B1873" s="369" t="s">
        <v>4495</v>
      </c>
      <c r="C1873" s="352" t="s">
        <v>3929</v>
      </c>
      <c r="D1873" s="378" t="s">
        <v>3454</v>
      </c>
      <c r="E1873" s="20" t="str">
        <f t="shared" si="438"/>
        <v>Enter value from column G to column L</v>
      </c>
      <c r="F1873" s="22"/>
      <c r="G1873" s="47"/>
      <c r="H1873" s="47"/>
      <c r="I1873" s="47"/>
      <c r="J1873" s="47"/>
      <c r="K1873" s="47"/>
      <c r="L1873" s="47"/>
      <c r="M1873" s="86"/>
      <c r="N1873" s="90"/>
      <c r="O1873" s="87">
        <f t="shared" si="439"/>
        <v>0</v>
      </c>
      <c r="P1873" s="88"/>
      <c r="Q1873" s="88"/>
      <c r="R1873" s="87">
        <f t="shared" si="440"/>
        <v>0</v>
      </c>
      <c r="S1873" s="88"/>
      <c r="T1873" s="88"/>
      <c r="U1873" s="87">
        <f t="shared" si="441"/>
        <v>0</v>
      </c>
      <c r="V1873" s="324"/>
    </row>
    <row r="1874" spans="1:22" ht="42.75">
      <c r="A1874" s="81"/>
      <c r="B1874" s="369" t="s">
        <v>4496</v>
      </c>
      <c r="C1874" s="352" t="s">
        <v>3941</v>
      </c>
      <c r="D1874" s="378" t="s">
        <v>3454</v>
      </c>
      <c r="E1874" s="20" t="str">
        <f t="shared" si="438"/>
        <v>Enter value from column G to column L</v>
      </c>
      <c r="F1874" s="22"/>
      <c r="G1874" s="47"/>
      <c r="H1874" s="47"/>
      <c r="I1874" s="47"/>
      <c r="J1874" s="47"/>
      <c r="K1874" s="47"/>
      <c r="L1874" s="47"/>
      <c r="M1874" s="86"/>
      <c r="N1874" s="90"/>
      <c r="O1874" s="87">
        <f t="shared" si="439"/>
        <v>0</v>
      </c>
      <c r="P1874" s="88"/>
      <c r="Q1874" s="88"/>
      <c r="R1874" s="87">
        <f t="shared" si="440"/>
        <v>0</v>
      </c>
      <c r="S1874" s="88"/>
      <c r="T1874" s="88"/>
      <c r="U1874" s="87">
        <f t="shared" si="441"/>
        <v>0</v>
      </c>
      <c r="V1874" s="324"/>
    </row>
    <row r="1875" spans="1:22" ht="42.75">
      <c r="A1875" s="81"/>
      <c r="B1875" s="369" t="s">
        <v>4497</v>
      </c>
      <c r="C1875" s="352" t="s">
        <v>3906</v>
      </c>
      <c r="D1875" s="378" t="s">
        <v>3454</v>
      </c>
      <c r="E1875" s="20" t="str">
        <f t="shared" si="438"/>
        <v>Enter value from column G to column L</v>
      </c>
      <c r="F1875" s="22"/>
      <c r="G1875" s="47"/>
      <c r="H1875" s="47"/>
      <c r="I1875" s="47"/>
      <c r="J1875" s="47"/>
      <c r="K1875" s="47"/>
      <c r="L1875" s="47"/>
      <c r="M1875" s="86"/>
      <c r="N1875" s="90"/>
      <c r="O1875" s="87">
        <f t="shared" si="439"/>
        <v>0</v>
      </c>
      <c r="P1875" s="88"/>
      <c r="Q1875" s="88"/>
      <c r="R1875" s="87">
        <f t="shared" si="440"/>
        <v>0</v>
      </c>
      <c r="S1875" s="88"/>
      <c r="T1875" s="88"/>
      <c r="U1875" s="87">
        <f t="shared" si="441"/>
        <v>0</v>
      </c>
      <c r="V1875" s="324"/>
    </row>
    <row r="1876" spans="1:22" ht="42.75">
      <c r="A1876" s="81"/>
      <c r="B1876" s="369" t="s">
        <v>4498</v>
      </c>
      <c r="C1876" s="352" t="s">
        <v>3918</v>
      </c>
      <c r="D1876" s="378" t="s">
        <v>3454</v>
      </c>
      <c r="E1876" s="20" t="str">
        <f t="shared" si="438"/>
        <v>Enter value from column G to column L</v>
      </c>
      <c r="F1876" s="22"/>
      <c r="G1876" s="47"/>
      <c r="H1876" s="47"/>
      <c r="I1876" s="47"/>
      <c r="J1876" s="47"/>
      <c r="K1876" s="47"/>
      <c r="L1876" s="47"/>
      <c r="M1876" s="86"/>
      <c r="N1876" s="90"/>
      <c r="O1876" s="87">
        <f t="shared" si="439"/>
        <v>0</v>
      </c>
      <c r="P1876" s="88"/>
      <c r="Q1876" s="88"/>
      <c r="R1876" s="87">
        <f t="shared" si="440"/>
        <v>0</v>
      </c>
      <c r="S1876" s="88"/>
      <c r="T1876" s="88"/>
      <c r="U1876" s="87">
        <f t="shared" si="441"/>
        <v>0</v>
      </c>
      <c r="V1876" s="324"/>
    </row>
    <row r="1877" spans="1:22" ht="42.75">
      <c r="A1877" s="81"/>
      <c r="B1877" s="369" t="s">
        <v>4499</v>
      </c>
      <c r="C1877" s="352" t="s">
        <v>3930</v>
      </c>
      <c r="D1877" s="378" t="s">
        <v>3454</v>
      </c>
      <c r="E1877" s="20" t="str">
        <f t="shared" si="438"/>
        <v>Enter value from column G to column L</v>
      </c>
      <c r="F1877" s="22"/>
      <c r="G1877" s="47"/>
      <c r="H1877" s="47"/>
      <c r="I1877" s="47"/>
      <c r="J1877" s="47"/>
      <c r="K1877" s="47"/>
      <c r="L1877" s="47"/>
      <c r="M1877" s="86"/>
      <c r="N1877" s="90"/>
      <c r="O1877" s="87">
        <f t="shared" si="439"/>
        <v>0</v>
      </c>
      <c r="P1877" s="88"/>
      <c r="Q1877" s="88"/>
      <c r="R1877" s="87">
        <f t="shared" si="440"/>
        <v>0</v>
      </c>
      <c r="S1877" s="88"/>
      <c r="T1877" s="88"/>
      <c r="U1877" s="87">
        <f t="shared" si="441"/>
        <v>0</v>
      </c>
      <c r="V1877" s="324"/>
    </row>
    <row r="1878" spans="1:22" ht="42.75">
      <c r="A1878" s="81"/>
      <c r="B1878" s="369" t="s">
        <v>4500</v>
      </c>
      <c r="C1878" s="352" t="s">
        <v>3942</v>
      </c>
      <c r="D1878" s="378" t="s">
        <v>3454</v>
      </c>
      <c r="E1878" s="20" t="str">
        <f t="shared" si="438"/>
        <v>Enter value from column G to column L</v>
      </c>
      <c r="F1878" s="22"/>
      <c r="G1878" s="47"/>
      <c r="H1878" s="47"/>
      <c r="I1878" s="47"/>
      <c r="J1878" s="47"/>
      <c r="K1878" s="47"/>
      <c r="L1878" s="47"/>
      <c r="M1878" s="86"/>
      <c r="N1878" s="90"/>
      <c r="O1878" s="87">
        <f t="shared" si="439"/>
        <v>0</v>
      </c>
      <c r="P1878" s="88"/>
      <c r="Q1878" s="88"/>
      <c r="R1878" s="87">
        <f t="shared" si="440"/>
        <v>0</v>
      </c>
      <c r="S1878" s="88"/>
      <c r="T1878" s="88"/>
      <c r="U1878" s="87">
        <f t="shared" si="441"/>
        <v>0</v>
      </c>
      <c r="V1878" s="324"/>
    </row>
    <row r="1879" spans="1:22">
      <c r="A1879" s="81"/>
      <c r="B1879" s="369"/>
      <c r="C1879" s="348"/>
      <c r="D1879" s="378"/>
      <c r="E1879" s="254"/>
      <c r="F1879" s="253"/>
      <c r="G1879" s="255"/>
      <c r="H1879" s="255"/>
      <c r="I1879" s="255"/>
      <c r="J1879" s="255"/>
      <c r="K1879" s="255"/>
      <c r="L1879" s="255"/>
      <c r="M1879" s="85"/>
      <c r="N1879" s="260"/>
      <c r="O1879" s="253"/>
      <c r="P1879" s="253"/>
      <c r="Q1879" s="261"/>
      <c r="R1879" s="253"/>
      <c r="S1879" s="253"/>
      <c r="T1879" s="261"/>
      <c r="U1879" s="253"/>
      <c r="V1879" s="262"/>
    </row>
    <row r="1880" spans="1:22" s="72" customFormat="1" ht="30">
      <c r="A1880" s="251">
        <v>700</v>
      </c>
      <c r="B1880" s="370"/>
      <c r="C1880" s="343" t="s">
        <v>2363</v>
      </c>
      <c r="D1880" s="380"/>
      <c r="E1880" s="256"/>
      <c r="F1880" s="252"/>
      <c r="G1880" s="257"/>
      <c r="H1880" s="257"/>
      <c r="I1880" s="257"/>
      <c r="J1880" s="257"/>
      <c r="K1880" s="257"/>
      <c r="L1880" s="257"/>
      <c r="N1880" s="263"/>
      <c r="O1880" s="252"/>
      <c r="P1880" s="252"/>
      <c r="Q1880" s="264"/>
      <c r="R1880" s="252"/>
      <c r="S1880" s="252"/>
      <c r="T1880" s="264"/>
      <c r="U1880" s="252"/>
      <c r="V1880" s="265"/>
    </row>
    <row r="1881" spans="1:22" ht="57">
      <c r="A1881" s="81"/>
      <c r="B1881" s="371" t="s">
        <v>2269</v>
      </c>
      <c r="C1881" s="350" t="s">
        <v>3943</v>
      </c>
      <c r="D1881" s="378" t="s">
        <v>3454</v>
      </c>
      <c r="E1881" s="20" t="str">
        <f t="shared" ref="E1881:E1944" si="442">IF((COUNT(G1881:L1881)=0),"Enter value from column G to column L",SUM(G1881:L1881))</f>
        <v>Enter value from column G to column L</v>
      </c>
      <c r="F1881" s="22"/>
      <c r="G1881" s="47"/>
      <c r="H1881" s="47"/>
      <c r="I1881" s="47"/>
      <c r="J1881" s="47"/>
      <c r="K1881" s="47"/>
      <c r="L1881" s="47"/>
      <c r="M1881" s="86"/>
      <c r="N1881" s="90"/>
      <c r="O1881" s="87">
        <f t="shared" ref="O1881:O1944" si="443">N1881</f>
        <v>0</v>
      </c>
      <c r="P1881" s="88"/>
      <c r="Q1881" s="88"/>
      <c r="R1881" s="87">
        <f t="shared" ref="R1881:R1944" si="444">Q1881</f>
        <v>0</v>
      </c>
      <c r="S1881" s="88"/>
      <c r="T1881" s="88"/>
      <c r="U1881" s="87">
        <f t="shared" ref="U1881:U1944" si="445">T1881</f>
        <v>0</v>
      </c>
      <c r="V1881" s="324"/>
    </row>
    <row r="1882" spans="1:22" ht="52.15" customHeight="1">
      <c r="A1882" s="81"/>
      <c r="B1882" s="371" t="s">
        <v>2270</v>
      </c>
      <c r="C1882" s="350" t="s">
        <v>3959</v>
      </c>
      <c r="D1882" s="378" t="s">
        <v>3454</v>
      </c>
      <c r="E1882" s="20" t="str">
        <f t="shared" si="442"/>
        <v>Enter value from column G to column L</v>
      </c>
      <c r="F1882" s="22"/>
      <c r="G1882" s="47"/>
      <c r="H1882" s="47"/>
      <c r="I1882" s="47"/>
      <c r="J1882" s="47"/>
      <c r="K1882" s="47"/>
      <c r="L1882" s="47"/>
      <c r="M1882" s="86"/>
      <c r="N1882" s="90"/>
      <c r="O1882" s="87">
        <f t="shared" si="443"/>
        <v>0</v>
      </c>
      <c r="P1882" s="88"/>
      <c r="Q1882" s="88"/>
      <c r="R1882" s="87">
        <f t="shared" si="444"/>
        <v>0</v>
      </c>
      <c r="S1882" s="88"/>
      <c r="T1882" s="88"/>
      <c r="U1882" s="87">
        <f t="shared" si="445"/>
        <v>0</v>
      </c>
      <c r="V1882" s="324"/>
    </row>
    <row r="1883" spans="1:22" ht="52.15" customHeight="1">
      <c r="A1883" s="81"/>
      <c r="B1883" s="371" t="s">
        <v>2271</v>
      </c>
      <c r="C1883" s="350" t="s">
        <v>3975</v>
      </c>
      <c r="D1883" s="378" t="s">
        <v>3454</v>
      </c>
      <c r="E1883" s="20" t="str">
        <f t="shared" si="442"/>
        <v>Enter value from column G to column L</v>
      </c>
      <c r="F1883" s="22"/>
      <c r="G1883" s="47"/>
      <c r="H1883" s="47"/>
      <c r="I1883" s="47"/>
      <c r="J1883" s="47"/>
      <c r="K1883" s="47"/>
      <c r="L1883" s="47"/>
      <c r="M1883" s="86"/>
      <c r="N1883" s="90"/>
      <c r="O1883" s="87">
        <f t="shared" si="443"/>
        <v>0</v>
      </c>
      <c r="P1883" s="88"/>
      <c r="Q1883" s="88"/>
      <c r="R1883" s="87">
        <f t="shared" si="444"/>
        <v>0</v>
      </c>
      <c r="S1883" s="88"/>
      <c r="T1883" s="88"/>
      <c r="U1883" s="87">
        <f t="shared" si="445"/>
        <v>0</v>
      </c>
      <c r="V1883" s="324"/>
    </row>
    <row r="1884" spans="1:22" ht="42.75">
      <c r="A1884" s="81"/>
      <c r="B1884" s="371" t="s">
        <v>2272</v>
      </c>
      <c r="C1884" s="350" t="s">
        <v>3976</v>
      </c>
      <c r="D1884" s="378" t="s">
        <v>3454</v>
      </c>
      <c r="E1884" s="20" t="str">
        <f t="shared" si="442"/>
        <v>Enter value from column G to column L</v>
      </c>
      <c r="F1884" s="22"/>
      <c r="G1884" s="47"/>
      <c r="H1884" s="47"/>
      <c r="I1884" s="47"/>
      <c r="J1884" s="47"/>
      <c r="K1884" s="47"/>
      <c r="L1884" s="47"/>
      <c r="M1884" s="86"/>
      <c r="N1884" s="90"/>
      <c r="O1884" s="87">
        <f t="shared" si="443"/>
        <v>0</v>
      </c>
      <c r="P1884" s="88"/>
      <c r="Q1884" s="88"/>
      <c r="R1884" s="87">
        <f t="shared" si="444"/>
        <v>0</v>
      </c>
      <c r="S1884" s="88"/>
      <c r="T1884" s="88"/>
      <c r="U1884" s="87">
        <f t="shared" si="445"/>
        <v>0</v>
      </c>
      <c r="V1884" s="324"/>
    </row>
    <row r="1885" spans="1:22" ht="57">
      <c r="A1885" s="81"/>
      <c r="B1885" s="371" t="s">
        <v>2273</v>
      </c>
      <c r="C1885" s="350" t="s">
        <v>3944</v>
      </c>
      <c r="D1885" s="378" t="s">
        <v>3454</v>
      </c>
      <c r="E1885" s="20" t="str">
        <f t="shared" si="442"/>
        <v>Enter value from column G to column L</v>
      </c>
      <c r="F1885" s="22"/>
      <c r="G1885" s="47"/>
      <c r="H1885" s="47"/>
      <c r="I1885" s="47"/>
      <c r="J1885" s="47"/>
      <c r="K1885" s="47"/>
      <c r="L1885" s="47"/>
      <c r="M1885" s="86"/>
      <c r="N1885" s="90"/>
      <c r="O1885" s="87">
        <f t="shared" si="443"/>
        <v>0</v>
      </c>
      <c r="P1885" s="88"/>
      <c r="Q1885" s="88"/>
      <c r="R1885" s="87">
        <f t="shared" si="444"/>
        <v>0</v>
      </c>
      <c r="S1885" s="88"/>
      <c r="T1885" s="88"/>
      <c r="U1885" s="87">
        <f t="shared" si="445"/>
        <v>0</v>
      </c>
      <c r="V1885" s="324"/>
    </row>
    <row r="1886" spans="1:22" ht="57">
      <c r="A1886" s="81"/>
      <c r="B1886" s="371" t="s">
        <v>2274</v>
      </c>
      <c r="C1886" s="350" t="s">
        <v>3960</v>
      </c>
      <c r="D1886" s="378" t="s">
        <v>3454</v>
      </c>
      <c r="E1886" s="20" t="str">
        <f t="shared" si="442"/>
        <v>Enter value from column G to column L</v>
      </c>
      <c r="F1886" s="22"/>
      <c r="G1886" s="47"/>
      <c r="H1886" s="47"/>
      <c r="I1886" s="47"/>
      <c r="J1886" s="47"/>
      <c r="K1886" s="47"/>
      <c r="L1886" s="47"/>
      <c r="M1886" s="86"/>
      <c r="N1886" s="90"/>
      <c r="O1886" s="87">
        <f t="shared" si="443"/>
        <v>0</v>
      </c>
      <c r="P1886" s="88"/>
      <c r="Q1886" s="88"/>
      <c r="R1886" s="87">
        <f t="shared" si="444"/>
        <v>0</v>
      </c>
      <c r="S1886" s="88"/>
      <c r="T1886" s="88"/>
      <c r="U1886" s="87">
        <f t="shared" si="445"/>
        <v>0</v>
      </c>
      <c r="V1886" s="324"/>
    </row>
    <row r="1887" spans="1:22" ht="57">
      <c r="A1887" s="81"/>
      <c r="B1887" s="371" t="s">
        <v>2275</v>
      </c>
      <c r="C1887" s="350" t="s">
        <v>3977</v>
      </c>
      <c r="D1887" s="378" t="s">
        <v>3454</v>
      </c>
      <c r="E1887" s="20" t="str">
        <f t="shared" si="442"/>
        <v>Enter value from column G to column L</v>
      </c>
      <c r="F1887" s="22"/>
      <c r="G1887" s="47"/>
      <c r="H1887" s="47"/>
      <c r="I1887" s="47"/>
      <c r="J1887" s="47"/>
      <c r="K1887" s="47"/>
      <c r="L1887" s="47"/>
      <c r="M1887" s="86"/>
      <c r="N1887" s="90"/>
      <c r="O1887" s="87">
        <f t="shared" si="443"/>
        <v>0</v>
      </c>
      <c r="P1887" s="88"/>
      <c r="Q1887" s="88"/>
      <c r="R1887" s="87">
        <f t="shared" si="444"/>
        <v>0</v>
      </c>
      <c r="S1887" s="88"/>
      <c r="T1887" s="88"/>
      <c r="U1887" s="87">
        <f t="shared" si="445"/>
        <v>0</v>
      </c>
      <c r="V1887" s="324"/>
    </row>
    <row r="1888" spans="1:22" ht="51.6" customHeight="1">
      <c r="A1888" s="81"/>
      <c r="B1888" s="371" t="s">
        <v>2276</v>
      </c>
      <c r="C1888" s="350" t="s">
        <v>3978</v>
      </c>
      <c r="D1888" s="378" t="s">
        <v>3454</v>
      </c>
      <c r="E1888" s="20" t="str">
        <f t="shared" si="442"/>
        <v>Enter value from column G to column L</v>
      </c>
      <c r="F1888" s="22"/>
      <c r="G1888" s="47"/>
      <c r="H1888" s="47"/>
      <c r="I1888" s="47"/>
      <c r="J1888" s="47"/>
      <c r="K1888" s="47"/>
      <c r="L1888" s="47"/>
      <c r="M1888" s="86"/>
      <c r="N1888" s="90"/>
      <c r="O1888" s="87">
        <f t="shared" si="443"/>
        <v>0</v>
      </c>
      <c r="P1888" s="88"/>
      <c r="Q1888" s="88"/>
      <c r="R1888" s="87">
        <f t="shared" si="444"/>
        <v>0</v>
      </c>
      <c r="S1888" s="88"/>
      <c r="T1888" s="88"/>
      <c r="U1888" s="87">
        <f t="shared" si="445"/>
        <v>0</v>
      </c>
      <c r="V1888" s="324"/>
    </row>
    <row r="1889" spans="1:22" ht="57">
      <c r="A1889" s="81"/>
      <c r="B1889" s="371" t="s">
        <v>2277</v>
      </c>
      <c r="C1889" s="350" t="s">
        <v>3945</v>
      </c>
      <c r="D1889" s="378" t="s">
        <v>3454</v>
      </c>
      <c r="E1889" s="20" t="str">
        <f t="shared" si="442"/>
        <v>Enter value from column G to column L</v>
      </c>
      <c r="F1889" s="22"/>
      <c r="G1889" s="47"/>
      <c r="H1889" s="47"/>
      <c r="I1889" s="47"/>
      <c r="J1889" s="47"/>
      <c r="K1889" s="47"/>
      <c r="L1889" s="47"/>
      <c r="M1889" s="86"/>
      <c r="N1889" s="90"/>
      <c r="O1889" s="87">
        <f t="shared" si="443"/>
        <v>0</v>
      </c>
      <c r="P1889" s="88"/>
      <c r="Q1889" s="88"/>
      <c r="R1889" s="87">
        <f t="shared" si="444"/>
        <v>0</v>
      </c>
      <c r="S1889" s="88"/>
      <c r="T1889" s="88"/>
      <c r="U1889" s="87">
        <f t="shared" si="445"/>
        <v>0</v>
      </c>
      <c r="V1889" s="324"/>
    </row>
    <row r="1890" spans="1:22" ht="57">
      <c r="A1890" s="81"/>
      <c r="B1890" s="371" t="s">
        <v>2278</v>
      </c>
      <c r="C1890" s="350" t="s">
        <v>3961</v>
      </c>
      <c r="D1890" s="378" t="s">
        <v>3454</v>
      </c>
      <c r="E1890" s="20" t="str">
        <f t="shared" si="442"/>
        <v>Enter value from column G to column L</v>
      </c>
      <c r="F1890" s="22"/>
      <c r="G1890" s="47"/>
      <c r="H1890" s="47"/>
      <c r="I1890" s="47"/>
      <c r="J1890" s="47"/>
      <c r="K1890" s="47"/>
      <c r="L1890" s="47"/>
      <c r="M1890" s="86"/>
      <c r="N1890" s="90"/>
      <c r="O1890" s="87">
        <f t="shared" si="443"/>
        <v>0</v>
      </c>
      <c r="P1890" s="88"/>
      <c r="Q1890" s="88"/>
      <c r="R1890" s="87">
        <f t="shared" si="444"/>
        <v>0</v>
      </c>
      <c r="S1890" s="88"/>
      <c r="T1890" s="88"/>
      <c r="U1890" s="87">
        <f t="shared" si="445"/>
        <v>0</v>
      </c>
      <c r="V1890" s="324"/>
    </row>
    <row r="1891" spans="1:22" ht="57">
      <c r="A1891" s="81"/>
      <c r="B1891" s="371" t="s">
        <v>2279</v>
      </c>
      <c r="C1891" s="350" t="s">
        <v>3979</v>
      </c>
      <c r="D1891" s="378" t="s">
        <v>3454</v>
      </c>
      <c r="E1891" s="20" t="str">
        <f t="shared" si="442"/>
        <v>Enter value from column G to column L</v>
      </c>
      <c r="F1891" s="22"/>
      <c r="G1891" s="47"/>
      <c r="H1891" s="47"/>
      <c r="I1891" s="47"/>
      <c r="J1891" s="47"/>
      <c r="K1891" s="47"/>
      <c r="L1891" s="47"/>
      <c r="M1891" s="86"/>
      <c r="N1891" s="90"/>
      <c r="O1891" s="87">
        <f t="shared" si="443"/>
        <v>0</v>
      </c>
      <c r="P1891" s="88"/>
      <c r="Q1891" s="88"/>
      <c r="R1891" s="87">
        <f t="shared" si="444"/>
        <v>0</v>
      </c>
      <c r="S1891" s="88"/>
      <c r="T1891" s="88"/>
      <c r="U1891" s="87">
        <f t="shared" si="445"/>
        <v>0</v>
      </c>
      <c r="V1891" s="324"/>
    </row>
    <row r="1892" spans="1:22" ht="57">
      <c r="A1892" s="81"/>
      <c r="B1892" s="371" t="s">
        <v>2280</v>
      </c>
      <c r="C1892" s="350" t="s">
        <v>3980</v>
      </c>
      <c r="D1892" s="378" t="s">
        <v>3454</v>
      </c>
      <c r="E1892" s="20" t="str">
        <f t="shared" si="442"/>
        <v>Enter value from column G to column L</v>
      </c>
      <c r="F1892" s="22"/>
      <c r="G1892" s="47"/>
      <c r="H1892" s="47"/>
      <c r="I1892" s="47"/>
      <c r="J1892" s="47"/>
      <c r="K1892" s="47"/>
      <c r="L1892" s="47"/>
      <c r="M1892" s="86"/>
      <c r="N1892" s="90"/>
      <c r="O1892" s="87">
        <f t="shared" si="443"/>
        <v>0</v>
      </c>
      <c r="P1892" s="88"/>
      <c r="Q1892" s="88"/>
      <c r="R1892" s="87">
        <f t="shared" si="444"/>
        <v>0</v>
      </c>
      <c r="S1892" s="88"/>
      <c r="T1892" s="88"/>
      <c r="U1892" s="87">
        <f t="shared" si="445"/>
        <v>0</v>
      </c>
      <c r="V1892" s="324"/>
    </row>
    <row r="1893" spans="1:22" ht="57">
      <c r="A1893" s="81"/>
      <c r="B1893" s="371" t="s">
        <v>2281</v>
      </c>
      <c r="C1893" s="350" t="s">
        <v>3946</v>
      </c>
      <c r="D1893" s="378" t="s">
        <v>3454</v>
      </c>
      <c r="E1893" s="20" t="str">
        <f t="shared" si="442"/>
        <v>Enter value from column G to column L</v>
      </c>
      <c r="F1893" s="22"/>
      <c r="G1893" s="47"/>
      <c r="H1893" s="47"/>
      <c r="I1893" s="47"/>
      <c r="J1893" s="47"/>
      <c r="K1893" s="47"/>
      <c r="L1893" s="47"/>
      <c r="M1893" s="86"/>
      <c r="N1893" s="90"/>
      <c r="O1893" s="87">
        <f t="shared" si="443"/>
        <v>0</v>
      </c>
      <c r="P1893" s="88"/>
      <c r="Q1893" s="88"/>
      <c r="R1893" s="87">
        <f t="shared" si="444"/>
        <v>0</v>
      </c>
      <c r="S1893" s="88"/>
      <c r="T1893" s="88"/>
      <c r="U1893" s="87">
        <f t="shared" si="445"/>
        <v>0</v>
      </c>
      <c r="V1893" s="324"/>
    </row>
    <row r="1894" spans="1:22" ht="57">
      <c r="A1894" s="81"/>
      <c r="B1894" s="371" t="s">
        <v>2283</v>
      </c>
      <c r="C1894" s="350" t="s">
        <v>3962</v>
      </c>
      <c r="D1894" s="378" t="s">
        <v>3454</v>
      </c>
      <c r="E1894" s="20" t="str">
        <f t="shared" si="442"/>
        <v>Enter value from column G to column L</v>
      </c>
      <c r="F1894" s="22"/>
      <c r="G1894" s="47"/>
      <c r="H1894" s="47"/>
      <c r="I1894" s="47"/>
      <c r="J1894" s="47"/>
      <c r="K1894" s="47"/>
      <c r="L1894" s="47"/>
      <c r="M1894" s="86"/>
      <c r="N1894" s="90"/>
      <c r="O1894" s="87">
        <f t="shared" si="443"/>
        <v>0</v>
      </c>
      <c r="P1894" s="88"/>
      <c r="Q1894" s="88"/>
      <c r="R1894" s="87">
        <f t="shared" si="444"/>
        <v>0</v>
      </c>
      <c r="S1894" s="88"/>
      <c r="T1894" s="88"/>
      <c r="U1894" s="87">
        <f t="shared" si="445"/>
        <v>0</v>
      </c>
      <c r="V1894" s="324"/>
    </row>
    <row r="1895" spans="1:22" ht="57">
      <c r="A1895" s="81"/>
      <c r="B1895" s="371" t="s">
        <v>2284</v>
      </c>
      <c r="C1895" s="350" t="s">
        <v>3981</v>
      </c>
      <c r="D1895" s="378" t="s">
        <v>3454</v>
      </c>
      <c r="E1895" s="20" t="str">
        <f t="shared" si="442"/>
        <v>Enter value from column G to column L</v>
      </c>
      <c r="F1895" s="22"/>
      <c r="G1895" s="47"/>
      <c r="H1895" s="47"/>
      <c r="I1895" s="47"/>
      <c r="J1895" s="47"/>
      <c r="K1895" s="47"/>
      <c r="L1895" s="47"/>
      <c r="M1895" s="86"/>
      <c r="N1895" s="90"/>
      <c r="O1895" s="87">
        <f t="shared" si="443"/>
        <v>0</v>
      </c>
      <c r="P1895" s="88"/>
      <c r="Q1895" s="88"/>
      <c r="R1895" s="87">
        <f t="shared" si="444"/>
        <v>0</v>
      </c>
      <c r="S1895" s="88"/>
      <c r="T1895" s="88"/>
      <c r="U1895" s="87">
        <f t="shared" si="445"/>
        <v>0</v>
      </c>
      <c r="V1895" s="324"/>
    </row>
    <row r="1896" spans="1:22" ht="57">
      <c r="A1896" s="81"/>
      <c r="B1896" s="371" t="s">
        <v>2285</v>
      </c>
      <c r="C1896" s="350" t="s">
        <v>3982</v>
      </c>
      <c r="D1896" s="378" t="s">
        <v>3454</v>
      </c>
      <c r="E1896" s="20" t="str">
        <f t="shared" si="442"/>
        <v>Enter value from column G to column L</v>
      </c>
      <c r="F1896" s="22"/>
      <c r="G1896" s="47"/>
      <c r="H1896" s="47"/>
      <c r="I1896" s="47"/>
      <c r="J1896" s="47"/>
      <c r="K1896" s="47"/>
      <c r="L1896" s="47"/>
      <c r="M1896" s="86"/>
      <c r="N1896" s="90"/>
      <c r="O1896" s="87">
        <f t="shared" si="443"/>
        <v>0</v>
      </c>
      <c r="P1896" s="88"/>
      <c r="Q1896" s="88"/>
      <c r="R1896" s="87">
        <f t="shared" si="444"/>
        <v>0</v>
      </c>
      <c r="S1896" s="88"/>
      <c r="T1896" s="88"/>
      <c r="U1896" s="87">
        <f t="shared" si="445"/>
        <v>0</v>
      </c>
      <c r="V1896" s="324"/>
    </row>
    <row r="1897" spans="1:22" ht="57">
      <c r="A1897" s="81"/>
      <c r="B1897" s="371" t="s">
        <v>2286</v>
      </c>
      <c r="C1897" s="350" t="s">
        <v>3947</v>
      </c>
      <c r="D1897" s="378" t="s">
        <v>3454</v>
      </c>
      <c r="E1897" s="20" t="str">
        <f t="shared" si="442"/>
        <v>Enter value from column G to column L</v>
      </c>
      <c r="F1897" s="22"/>
      <c r="G1897" s="47"/>
      <c r="H1897" s="47"/>
      <c r="I1897" s="47"/>
      <c r="J1897" s="47"/>
      <c r="K1897" s="47"/>
      <c r="L1897" s="47"/>
      <c r="M1897" s="86"/>
      <c r="N1897" s="90"/>
      <c r="O1897" s="87">
        <f t="shared" si="443"/>
        <v>0</v>
      </c>
      <c r="P1897" s="88"/>
      <c r="Q1897" s="88"/>
      <c r="R1897" s="87">
        <f t="shared" si="444"/>
        <v>0</v>
      </c>
      <c r="S1897" s="88"/>
      <c r="T1897" s="88"/>
      <c r="U1897" s="87">
        <f t="shared" si="445"/>
        <v>0</v>
      </c>
      <c r="V1897" s="324"/>
    </row>
    <row r="1898" spans="1:22" ht="49.9" customHeight="1">
      <c r="A1898" s="81"/>
      <c r="B1898" s="371" t="s">
        <v>2287</v>
      </c>
      <c r="C1898" s="350" t="s">
        <v>3963</v>
      </c>
      <c r="D1898" s="378" t="s">
        <v>3454</v>
      </c>
      <c r="E1898" s="20" t="str">
        <f t="shared" si="442"/>
        <v>Enter value from column G to column L</v>
      </c>
      <c r="F1898" s="22"/>
      <c r="G1898" s="47"/>
      <c r="H1898" s="47"/>
      <c r="I1898" s="47"/>
      <c r="J1898" s="47"/>
      <c r="K1898" s="47"/>
      <c r="L1898" s="47"/>
      <c r="M1898" s="86"/>
      <c r="N1898" s="90"/>
      <c r="O1898" s="87">
        <f t="shared" si="443"/>
        <v>0</v>
      </c>
      <c r="P1898" s="88"/>
      <c r="Q1898" s="88"/>
      <c r="R1898" s="87">
        <f t="shared" si="444"/>
        <v>0</v>
      </c>
      <c r="S1898" s="88"/>
      <c r="T1898" s="88"/>
      <c r="U1898" s="87">
        <f t="shared" si="445"/>
        <v>0</v>
      </c>
      <c r="V1898" s="324"/>
    </row>
    <row r="1899" spans="1:22" ht="57">
      <c r="A1899" s="81"/>
      <c r="B1899" s="371" t="s">
        <v>2288</v>
      </c>
      <c r="C1899" s="350" t="s">
        <v>3983</v>
      </c>
      <c r="D1899" s="378" t="s">
        <v>3454</v>
      </c>
      <c r="E1899" s="20" t="str">
        <f t="shared" si="442"/>
        <v>Enter value from column G to column L</v>
      </c>
      <c r="F1899" s="22"/>
      <c r="G1899" s="47"/>
      <c r="H1899" s="47"/>
      <c r="I1899" s="47"/>
      <c r="J1899" s="47"/>
      <c r="K1899" s="47"/>
      <c r="L1899" s="47"/>
      <c r="M1899" s="86"/>
      <c r="N1899" s="90"/>
      <c r="O1899" s="87">
        <f t="shared" si="443"/>
        <v>0</v>
      </c>
      <c r="P1899" s="88"/>
      <c r="Q1899" s="88"/>
      <c r="R1899" s="87">
        <f t="shared" si="444"/>
        <v>0</v>
      </c>
      <c r="S1899" s="88"/>
      <c r="T1899" s="88"/>
      <c r="U1899" s="87">
        <f t="shared" si="445"/>
        <v>0</v>
      </c>
      <c r="V1899" s="324"/>
    </row>
    <row r="1900" spans="1:22" ht="42.75">
      <c r="A1900" s="81"/>
      <c r="B1900" s="371" t="s">
        <v>2289</v>
      </c>
      <c r="C1900" s="350" t="s">
        <v>3984</v>
      </c>
      <c r="D1900" s="378" t="s">
        <v>3454</v>
      </c>
      <c r="E1900" s="20" t="str">
        <f t="shared" si="442"/>
        <v>Enter value from column G to column L</v>
      </c>
      <c r="F1900" s="22"/>
      <c r="G1900" s="47"/>
      <c r="H1900" s="47"/>
      <c r="I1900" s="47"/>
      <c r="J1900" s="47"/>
      <c r="K1900" s="47"/>
      <c r="L1900" s="47"/>
      <c r="M1900" s="86"/>
      <c r="N1900" s="90"/>
      <c r="O1900" s="87">
        <f t="shared" si="443"/>
        <v>0</v>
      </c>
      <c r="P1900" s="88"/>
      <c r="Q1900" s="88"/>
      <c r="R1900" s="87">
        <f t="shared" si="444"/>
        <v>0</v>
      </c>
      <c r="S1900" s="88"/>
      <c r="T1900" s="88"/>
      <c r="U1900" s="87">
        <f t="shared" si="445"/>
        <v>0</v>
      </c>
      <c r="V1900" s="324"/>
    </row>
    <row r="1901" spans="1:22" ht="38.25" customHeight="1">
      <c r="A1901" s="81"/>
      <c r="B1901" s="371" t="s">
        <v>2290</v>
      </c>
      <c r="C1901" s="350" t="s">
        <v>3948</v>
      </c>
      <c r="D1901" s="378" t="s">
        <v>3454</v>
      </c>
      <c r="E1901" s="20" t="str">
        <f t="shared" si="442"/>
        <v>Enter value from column G to column L</v>
      </c>
      <c r="F1901" s="22"/>
      <c r="G1901" s="47"/>
      <c r="H1901" s="47"/>
      <c r="I1901" s="47"/>
      <c r="J1901" s="47"/>
      <c r="K1901" s="47"/>
      <c r="L1901" s="47"/>
      <c r="M1901" s="86"/>
      <c r="N1901" s="90"/>
      <c r="O1901" s="87">
        <f t="shared" si="443"/>
        <v>0</v>
      </c>
      <c r="P1901" s="88"/>
      <c r="Q1901" s="88"/>
      <c r="R1901" s="87">
        <f t="shared" si="444"/>
        <v>0</v>
      </c>
      <c r="S1901" s="88"/>
      <c r="T1901" s="88"/>
      <c r="U1901" s="87">
        <f t="shared" si="445"/>
        <v>0</v>
      </c>
      <c r="V1901" s="324"/>
    </row>
    <row r="1902" spans="1:22" ht="57">
      <c r="A1902" s="81"/>
      <c r="B1902" s="371" t="s">
        <v>2291</v>
      </c>
      <c r="C1902" s="350" t="s">
        <v>3964</v>
      </c>
      <c r="D1902" s="378" t="s">
        <v>3454</v>
      </c>
      <c r="E1902" s="20" t="str">
        <f t="shared" si="442"/>
        <v>Enter value from column G to column L</v>
      </c>
      <c r="F1902" s="22"/>
      <c r="G1902" s="47"/>
      <c r="H1902" s="47"/>
      <c r="I1902" s="47"/>
      <c r="J1902" s="47"/>
      <c r="K1902" s="47"/>
      <c r="L1902" s="47"/>
      <c r="M1902" s="86"/>
      <c r="N1902" s="90"/>
      <c r="O1902" s="87">
        <f t="shared" si="443"/>
        <v>0</v>
      </c>
      <c r="P1902" s="88"/>
      <c r="Q1902" s="88"/>
      <c r="R1902" s="87">
        <f t="shared" si="444"/>
        <v>0</v>
      </c>
      <c r="S1902" s="88"/>
      <c r="T1902" s="88"/>
      <c r="U1902" s="87">
        <f t="shared" si="445"/>
        <v>0</v>
      </c>
      <c r="V1902" s="324"/>
    </row>
    <row r="1903" spans="1:22" ht="57">
      <c r="A1903" s="81"/>
      <c r="B1903" s="371" t="s">
        <v>2292</v>
      </c>
      <c r="C1903" s="350" t="s">
        <v>3985</v>
      </c>
      <c r="D1903" s="378" t="s">
        <v>3454</v>
      </c>
      <c r="E1903" s="20" t="str">
        <f t="shared" si="442"/>
        <v>Enter value from column G to column L</v>
      </c>
      <c r="F1903" s="22"/>
      <c r="G1903" s="47"/>
      <c r="H1903" s="47"/>
      <c r="I1903" s="47"/>
      <c r="J1903" s="47"/>
      <c r="K1903" s="47"/>
      <c r="L1903" s="47"/>
      <c r="M1903" s="86"/>
      <c r="N1903" s="90"/>
      <c r="O1903" s="87">
        <f t="shared" si="443"/>
        <v>0</v>
      </c>
      <c r="P1903" s="88"/>
      <c r="Q1903" s="88"/>
      <c r="R1903" s="87">
        <f t="shared" si="444"/>
        <v>0</v>
      </c>
      <c r="S1903" s="88"/>
      <c r="T1903" s="88"/>
      <c r="U1903" s="87">
        <f t="shared" si="445"/>
        <v>0</v>
      </c>
      <c r="V1903" s="324"/>
    </row>
    <row r="1904" spans="1:22" ht="54" customHeight="1">
      <c r="A1904" s="81"/>
      <c r="B1904" s="371" t="s">
        <v>2293</v>
      </c>
      <c r="C1904" s="350" t="s">
        <v>3986</v>
      </c>
      <c r="D1904" s="378" t="s">
        <v>3454</v>
      </c>
      <c r="E1904" s="20" t="str">
        <f t="shared" si="442"/>
        <v>Enter value from column G to column L</v>
      </c>
      <c r="F1904" s="22"/>
      <c r="G1904" s="47"/>
      <c r="H1904" s="47"/>
      <c r="I1904" s="47"/>
      <c r="J1904" s="47"/>
      <c r="K1904" s="47"/>
      <c r="L1904" s="47"/>
      <c r="M1904" s="86"/>
      <c r="N1904" s="90"/>
      <c r="O1904" s="87">
        <f t="shared" si="443"/>
        <v>0</v>
      </c>
      <c r="P1904" s="88"/>
      <c r="Q1904" s="88"/>
      <c r="R1904" s="87">
        <f t="shared" si="444"/>
        <v>0</v>
      </c>
      <c r="S1904" s="88"/>
      <c r="T1904" s="88"/>
      <c r="U1904" s="87">
        <f t="shared" si="445"/>
        <v>0</v>
      </c>
      <c r="V1904" s="324"/>
    </row>
    <row r="1905" spans="1:22" ht="57">
      <c r="A1905" s="81"/>
      <c r="B1905" s="371" t="s">
        <v>2294</v>
      </c>
      <c r="C1905" s="350" t="s">
        <v>3949</v>
      </c>
      <c r="D1905" s="378" t="s">
        <v>3454</v>
      </c>
      <c r="E1905" s="20" t="str">
        <f t="shared" si="442"/>
        <v>Enter value from column G to column L</v>
      </c>
      <c r="F1905" s="22"/>
      <c r="G1905" s="47"/>
      <c r="H1905" s="47"/>
      <c r="I1905" s="47"/>
      <c r="J1905" s="47"/>
      <c r="K1905" s="47"/>
      <c r="L1905" s="47"/>
      <c r="M1905" s="86"/>
      <c r="N1905" s="90"/>
      <c r="O1905" s="87">
        <f t="shared" si="443"/>
        <v>0</v>
      </c>
      <c r="P1905" s="88"/>
      <c r="Q1905" s="88"/>
      <c r="R1905" s="87">
        <f t="shared" si="444"/>
        <v>0</v>
      </c>
      <c r="S1905" s="88"/>
      <c r="T1905" s="88"/>
      <c r="U1905" s="87">
        <f t="shared" si="445"/>
        <v>0</v>
      </c>
      <c r="V1905" s="324"/>
    </row>
    <row r="1906" spans="1:22" ht="57">
      <c r="A1906" s="81"/>
      <c r="B1906" s="371" t="s">
        <v>2295</v>
      </c>
      <c r="C1906" s="350" t="s">
        <v>3965</v>
      </c>
      <c r="D1906" s="378" t="s">
        <v>3454</v>
      </c>
      <c r="E1906" s="20" t="str">
        <f t="shared" si="442"/>
        <v>Enter value from column G to column L</v>
      </c>
      <c r="F1906" s="22"/>
      <c r="G1906" s="47"/>
      <c r="H1906" s="47"/>
      <c r="I1906" s="47"/>
      <c r="J1906" s="47"/>
      <c r="K1906" s="47"/>
      <c r="L1906" s="47"/>
      <c r="M1906" s="86"/>
      <c r="N1906" s="90"/>
      <c r="O1906" s="87">
        <f t="shared" si="443"/>
        <v>0</v>
      </c>
      <c r="P1906" s="88"/>
      <c r="Q1906" s="88"/>
      <c r="R1906" s="87">
        <f t="shared" si="444"/>
        <v>0</v>
      </c>
      <c r="S1906" s="88"/>
      <c r="T1906" s="88"/>
      <c r="U1906" s="87">
        <f t="shared" si="445"/>
        <v>0</v>
      </c>
      <c r="V1906" s="324"/>
    </row>
    <row r="1907" spans="1:22" ht="57">
      <c r="A1907" s="81"/>
      <c r="B1907" s="371" t="s">
        <v>2296</v>
      </c>
      <c r="C1907" s="350" t="s">
        <v>3987</v>
      </c>
      <c r="D1907" s="378" t="s">
        <v>3454</v>
      </c>
      <c r="E1907" s="20" t="str">
        <f t="shared" si="442"/>
        <v>Enter value from column G to column L</v>
      </c>
      <c r="F1907" s="22"/>
      <c r="G1907" s="47"/>
      <c r="H1907" s="47"/>
      <c r="I1907" s="47"/>
      <c r="J1907" s="47"/>
      <c r="K1907" s="47"/>
      <c r="L1907" s="47"/>
      <c r="M1907" s="86"/>
      <c r="N1907" s="90"/>
      <c r="O1907" s="87">
        <f t="shared" si="443"/>
        <v>0</v>
      </c>
      <c r="P1907" s="88"/>
      <c r="Q1907" s="88"/>
      <c r="R1907" s="87">
        <f t="shared" si="444"/>
        <v>0</v>
      </c>
      <c r="S1907" s="88"/>
      <c r="T1907" s="88"/>
      <c r="U1907" s="87">
        <f t="shared" si="445"/>
        <v>0</v>
      </c>
      <c r="V1907" s="324"/>
    </row>
    <row r="1908" spans="1:22" ht="57">
      <c r="A1908" s="81"/>
      <c r="B1908" s="371" t="s">
        <v>2297</v>
      </c>
      <c r="C1908" s="350" t="s">
        <v>3988</v>
      </c>
      <c r="D1908" s="378" t="s">
        <v>3454</v>
      </c>
      <c r="E1908" s="20" t="str">
        <f t="shared" si="442"/>
        <v>Enter value from column G to column L</v>
      </c>
      <c r="F1908" s="22"/>
      <c r="G1908" s="47"/>
      <c r="H1908" s="47"/>
      <c r="I1908" s="47"/>
      <c r="J1908" s="47"/>
      <c r="K1908" s="47"/>
      <c r="L1908" s="47"/>
      <c r="M1908" s="86"/>
      <c r="N1908" s="90"/>
      <c r="O1908" s="87">
        <f t="shared" si="443"/>
        <v>0</v>
      </c>
      <c r="P1908" s="88"/>
      <c r="Q1908" s="88"/>
      <c r="R1908" s="87">
        <f t="shared" si="444"/>
        <v>0</v>
      </c>
      <c r="S1908" s="88"/>
      <c r="T1908" s="88"/>
      <c r="U1908" s="87">
        <f t="shared" si="445"/>
        <v>0</v>
      </c>
      <c r="V1908" s="324"/>
    </row>
    <row r="1909" spans="1:22" ht="57">
      <c r="A1909" s="81"/>
      <c r="B1909" s="371" t="s">
        <v>2298</v>
      </c>
      <c r="C1909" s="350" t="s">
        <v>3950</v>
      </c>
      <c r="D1909" s="378" t="s">
        <v>3454</v>
      </c>
      <c r="E1909" s="20" t="str">
        <f t="shared" si="442"/>
        <v>Enter value from column G to column L</v>
      </c>
      <c r="F1909" s="22"/>
      <c r="G1909" s="47"/>
      <c r="H1909" s="47"/>
      <c r="I1909" s="47"/>
      <c r="J1909" s="47"/>
      <c r="K1909" s="47"/>
      <c r="L1909" s="47"/>
      <c r="M1909" s="86"/>
      <c r="N1909" s="90"/>
      <c r="O1909" s="87">
        <f t="shared" si="443"/>
        <v>0</v>
      </c>
      <c r="P1909" s="88"/>
      <c r="Q1909" s="88"/>
      <c r="R1909" s="87">
        <f t="shared" si="444"/>
        <v>0</v>
      </c>
      <c r="S1909" s="88"/>
      <c r="T1909" s="88"/>
      <c r="U1909" s="87">
        <f t="shared" si="445"/>
        <v>0</v>
      </c>
      <c r="V1909" s="324"/>
    </row>
    <row r="1910" spans="1:22" ht="57">
      <c r="A1910" s="81"/>
      <c r="B1910" s="371" t="s">
        <v>2299</v>
      </c>
      <c r="C1910" s="350" t="s">
        <v>3966</v>
      </c>
      <c r="D1910" s="378" t="s">
        <v>3454</v>
      </c>
      <c r="E1910" s="20" t="str">
        <f t="shared" si="442"/>
        <v>Enter value from column G to column L</v>
      </c>
      <c r="F1910" s="22"/>
      <c r="G1910" s="47"/>
      <c r="H1910" s="47"/>
      <c r="I1910" s="47"/>
      <c r="J1910" s="47"/>
      <c r="K1910" s="47"/>
      <c r="L1910" s="47"/>
      <c r="M1910" s="86"/>
      <c r="N1910" s="90"/>
      <c r="O1910" s="87">
        <f t="shared" si="443"/>
        <v>0</v>
      </c>
      <c r="P1910" s="88"/>
      <c r="Q1910" s="88"/>
      <c r="R1910" s="87">
        <f t="shared" si="444"/>
        <v>0</v>
      </c>
      <c r="S1910" s="88"/>
      <c r="T1910" s="88"/>
      <c r="U1910" s="87">
        <f t="shared" si="445"/>
        <v>0</v>
      </c>
      <c r="V1910" s="324"/>
    </row>
    <row r="1911" spans="1:22" ht="57">
      <c r="A1911" s="81"/>
      <c r="B1911" s="371" t="s">
        <v>2300</v>
      </c>
      <c r="C1911" s="350" t="s">
        <v>3989</v>
      </c>
      <c r="D1911" s="378" t="s">
        <v>3454</v>
      </c>
      <c r="E1911" s="20" t="str">
        <f t="shared" si="442"/>
        <v>Enter value from column G to column L</v>
      </c>
      <c r="F1911" s="22"/>
      <c r="G1911" s="47"/>
      <c r="H1911" s="47"/>
      <c r="I1911" s="47"/>
      <c r="J1911" s="47"/>
      <c r="K1911" s="47"/>
      <c r="L1911" s="47"/>
      <c r="M1911" s="86"/>
      <c r="N1911" s="90"/>
      <c r="O1911" s="87">
        <f t="shared" si="443"/>
        <v>0</v>
      </c>
      <c r="P1911" s="88"/>
      <c r="Q1911" s="88"/>
      <c r="R1911" s="87">
        <f t="shared" si="444"/>
        <v>0</v>
      </c>
      <c r="S1911" s="88"/>
      <c r="T1911" s="88"/>
      <c r="U1911" s="87">
        <f t="shared" si="445"/>
        <v>0</v>
      </c>
      <c r="V1911" s="324"/>
    </row>
    <row r="1912" spans="1:22" ht="57">
      <c r="A1912" s="81"/>
      <c r="B1912" s="371" t="s">
        <v>2301</v>
      </c>
      <c r="C1912" s="350" t="s">
        <v>3990</v>
      </c>
      <c r="D1912" s="378" t="s">
        <v>3454</v>
      </c>
      <c r="E1912" s="20" t="str">
        <f t="shared" si="442"/>
        <v>Enter value from column G to column L</v>
      </c>
      <c r="F1912" s="22"/>
      <c r="G1912" s="47"/>
      <c r="H1912" s="47"/>
      <c r="I1912" s="47"/>
      <c r="J1912" s="47"/>
      <c r="K1912" s="47"/>
      <c r="L1912" s="47"/>
      <c r="M1912" s="86"/>
      <c r="N1912" s="90"/>
      <c r="O1912" s="87">
        <f t="shared" si="443"/>
        <v>0</v>
      </c>
      <c r="P1912" s="88"/>
      <c r="Q1912" s="88"/>
      <c r="R1912" s="87">
        <f t="shared" si="444"/>
        <v>0</v>
      </c>
      <c r="S1912" s="88"/>
      <c r="T1912" s="88"/>
      <c r="U1912" s="87">
        <f t="shared" si="445"/>
        <v>0</v>
      </c>
      <c r="V1912" s="324"/>
    </row>
    <row r="1913" spans="1:22" ht="57">
      <c r="A1913" s="81"/>
      <c r="B1913" s="371" t="s">
        <v>2302</v>
      </c>
      <c r="C1913" s="350" t="s">
        <v>3951</v>
      </c>
      <c r="D1913" s="378" t="s">
        <v>3454</v>
      </c>
      <c r="E1913" s="20" t="str">
        <f t="shared" si="442"/>
        <v>Enter value from column G to column L</v>
      </c>
      <c r="F1913" s="22"/>
      <c r="G1913" s="47"/>
      <c r="H1913" s="47"/>
      <c r="I1913" s="47"/>
      <c r="J1913" s="47"/>
      <c r="K1913" s="47"/>
      <c r="L1913" s="47"/>
      <c r="M1913" s="86"/>
      <c r="N1913" s="90"/>
      <c r="O1913" s="87">
        <f t="shared" si="443"/>
        <v>0</v>
      </c>
      <c r="P1913" s="88"/>
      <c r="Q1913" s="88"/>
      <c r="R1913" s="87">
        <f t="shared" si="444"/>
        <v>0</v>
      </c>
      <c r="S1913" s="88"/>
      <c r="T1913" s="88"/>
      <c r="U1913" s="87">
        <f t="shared" si="445"/>
        <v>0</v>
      </c>
      <c r="V1913" s="324"/>
    </row>
    <row r="1914" spans="1:22" ht="57">
      <c r="A1914" s="81"/>
      <c r="B1914" s="371" t="s">
        <v>2303</v>
      </c>
      <c r="C1914" s="350" t="s">
        <v>3967</v>
      </c>
      <c r="D1914" s="378" t="s">
        <v>3454</v>
      </c>
      <c r="E1914" s="20" t="str">
        <f t="shared" si="442"/>
        <v>Enter value from column G to column L</v>
      </c>
      <c r="F1914" s="22"/>
      <c r="G1914" s="47"/>
      <c r="H1914" s="47"/>
      <c r="I1914" s="47"/>
      <c r="J1914" s="47"/>
      <c r="K1914" s="47"/>
      <c r="L1914" s="47"/>
      <c r="M1914" s="86"/>
      <c r="N1914" s="90"/>
      <c r="O1914" s="87">
        <f t="shared" si="443"/>
        <v>0</v>
      </c>
      <c r="P1914" s="88"/>
      <c r="Q1914" s="88"/>
      <c r="R1914" s="87">
        <f t="shared" si="444"/>
        <v>0</v>
      </c>
      <c r="S1914" s="88"/>
      <c r="T1914" s="88"/>
      <c r="U1914" s="87">
        <f t="shared" si="445"/>
        <v>0</v>
      </c>
      <c r="V1914" s="324"/>
    </row>
    <row r="1915" spans="1:22" ht="57">
      <c r="A1915" s="81"/>
      <c r="B1915" s="371" t="s">
        <v>2304</v>
      </c>
      <c r="C1915" s="350" t="s">
        <v>3991</v>
      </c>
      <c r="D1915" s="378" t="s">
        <v>3454</v>
      </c>
      <c r="E1915" s="20" t="str">
        <f t="shared" si="442"/>
        <v>Enter value from column G to column L</v>
      </c>
      <c r="F1915" s="22"/>
      <c r="G1915" s="47"/>
      <c r="H1915" s="47"/>
      <c r="I1915" s="47"/>
      <c r="J1915" s="47"/>
      <c r="K1915" s="47"/>
      <c r="L1915" s="47"/>
      <c r="M1915" s="86"/>
      <c r="N1915" s="90"/>
      <c r="O1915" s="87">
        <f t="shared" si="443"/>
        <v>0</v>
      </c>
      <c r="P1915" s="88"/>
      <c r="Q1915" s="88"/>
      <c r="R1915" s="87">
        <f t="shared" si="444"/>
        <v>0</v>
      </c>
      <c r="S1915" s="88"/>
      <c r="T1915" s="88"/>
      <c r="U1915" s="87">
        <f t="shared" si="445"/>
        <v>0</v>
      </c>
      <c r="V1915" s="324"/>
    </row>
    <row r="1916" spans="1:22" ht="42.75">
      <c r="A1916" s="81"/>
      <c r="B1916" s="371" t="s">
        <v>2305</v>
      </c>
      <c r="C1916" s="350" t="s">
        <v>3992</v>
      </c>
      <c r="D1916" s="378" t="s">
        <v>3454</v>
      </c>
      <c r="E1916" s="20" t="str">
        <f t="shared" si="442"/>
        <v>Enter value from column G to column L</v>
      </c>
      <c r="F1916" s="22"/>
      <c r="G1916" s="47"/>
      <c r="H1916" s="47"/>
      <c r="I1916" s="47"/>
      <c r="J1916" s="47"/>
      <c r="K1916" s="47"/>
      <c r="L1916" s="47"/>
      <c r="M1916" s="86"/>
      <c r="N1916" s="90"/>
      <c r="O1916" s="87">
        <f t="shared" si="443"/>
        <v>0</v>
      </c>
      <c r="P1916" s="88"/>
      <c r="Q1916" s="88"/>
      <c r="R1916" s="87">
        <f t="shared" si="444"/>
        <v>0</v>
      </c>
      <c r="S1916" s="88"/>
      <c r="T1916" s="88"/>
      <c r="U1916" s="87">
        <f t="shared" si="445"/>
        <v>0</v>
      </c>
      <c r="V1916" s="324"/>
    </row>
    <row r="1917" spans="1:22" ht="38.25" customHeight="1">
      <c r="A1917" s="81"/>
      <c r="B1917" s="371" t="s">
        <v>2306</v>
      </c>
      <c r="C1917" s="350" t="s">
        <v>3952</v>
      </c>
      <c r="D1917" s="378" t="s">
        <v>3454</v>
      </c>
      <c r="E1917" s="20" t="str">
        <f t="shared" si="442"/>
        <v>Enter value from column G to column L</v>
      </c>
      <c r="F1917" s="22"/>
      <c r="G1917" s="47"/>
      <c r="H1917" s="47"/>
      <c r="I1917" s="47"/>
      <c r="J1917" s="47"/>
      <c r="K1917" s="47"/>
      <c r="L1917" s="47"/>
      <c r="M1917" s="86"/>
      <c r="N1917" s="90"/>
      <c r="O1917" s="87">
        <f t="shared" si="443"/>
        <v>0</v>
      </c>
      <c r="P1917" s="88"/>
      <c r="Q1917" s="88"/>
      <c r="R1917" s="87">
        <f t="shared" si="444"/>
        <v>0</v>
      </c>
      <c r="S1917" s="88"/>
      <c r="T1917" s="88"/>
      <c r="U1917" s="87">
        <f t="shared" si="445"/>
        <v>0</v>
      </c>
      <c r="V1917" s="324"/>
    </row>
    <row r="1918" spans="1:22" ht="57">
      <c r="A1918" s="81"/>
      <c r="B1918" s="371" t="s">
        <v>2307</v>
      </c>
      <c r="C1918" s="350" t="s">
        <v>3968</v>
      </c>
      <c r="D1918" s="378" t="s">
        <v>3454</v>
      </c>
      <c r="E1918" s="20" t="str">
        <f t="shared" si="442"/>
        <v>Enter value from column G to column L</v>
      </c>
      <c r="F1918" s="22"/>
      <c r="G1918" s="47"/>
      <c r="H1918" s="47"/>
      <c r="I1918" s="47"/>
      <c r="J1918" s="47"/>
      <c r="K1918" s="47"/>
      <c r="L1918" s="47"/>
      <c r="M1918" s="86"/>
      <c r="N1918" s="90"/>
      <c r="O1918" s="87">
        <f t="shared" si="443"/>
        <v>0</v>
      </c>
      <c r="P1918" s="88"/>
      <c r="Q1918" s="88"/>
      <c r="R1918" s="87">
        <f t="shared" si="444"/>
        <v>0</v>
      </c>
      <c r="S1918" s="88"/>
      <c r="T1918" s="88"/>
      <c r="U1918" s="87">
        <f t="shared" si="445"/>
        <v>0</v>
      </c>
      <c r="V1918" s="324"/>
    </row>
    <row r="1919" spans="1:22" ht="57">
      <c r="A1919" s="81"/>
      <c r="B1919" s="371" t="s">
        <v>2308</v>
      </c>
      <c r="C1919" s="350" t="s">
        <v>3993</v>
      </c>
      <c r="D1919" s="378" t="s">
        <v>3454</v>
      </c>
      <c r="E1919" s="20" t="str">
        <f t="shared" si="442"/>
        <v>Enter value from column G to column L</v>
      </c>
      <c r="F1919" s="22"/>
      <c r="G1919" s="47"/>
      <c r="H1919" s="47"/>
      <c r="I1919" s="47"/>
      <c r="J1919" s="47"/>
      <c r="K1919" s="47"/>
      <c r="L1919" s="47"/>
      <c r="M1919" s="86"/>
      <c r="N1919" s="90"/>
      <c r="O1919" s="87">
        <f t="shared" si="443"/>
        <v>0</v>
      </c>
      <c r="P1919" s="88"/>
      <c r="Q1919" s="88"/>
      <c r="R1919" s="87">
        <f t="shared" si="444"/>
        <v>0</v>
      </c>
      <c r="S1919" s="88"/>
      <c r="T1919" s="88"/>
      <c r="U1919" s="87">
        <f t="shared" si="445"/>
        <v>0</v>
      </c>
      <c r="V1919" s="324"/>
    </row>
    <row r="1920" spans="1:22" ht="57">
      <c r="A1920" s="81"/>
      <c r="B1920" s="371" t="s">
        <v>2309</v>
      </c>
      <c r="C1920" s="350" t="s">
        <v>3994</v>
      </c>
      <c r="D1920" s="378" t="s">
        <v>3454</v>
      </c>
      <c r="E1920" s="20" t="str">
        <f t="shared" si="442"/>
        <v>Enter value from column G to column L</v>
      </c>
      <c r="F1920" s="22"/>
      <c r="G1920" s="47"/>
      <c r="H1920" s="47"/>
      <c r="I1920" s="47"/>
      <c r="J1920" s="47"/>
      <c r="K1920" s="47"/>
      <c r="L1920" s="47"/>
      <c r="M1920" s="86"/>
      <c r="N1920" s="90"/>
      <c r="O1920" s="87">
        <f t="shared" si="443"/>
        <v>0</v>
      </c>
      <c r="P1920" s="88"/>
      <c r="Q1920" s="88"/>
      <c r="R1920" s="87">
        <f t="shared" si="444"/>
        <v>0</v>
      </c>
      <c r="S1920" s="88"/>
      <c r="T1920" s="88"/>
      <c r="U1920" s="87">
        <f t="shared" si="445"/>
        <v>0</v>
      </c>
      <c r="V1920" s="324"/>
    </row>
    <row r="1921" spans="1:22" ht="57">
      <c r="A1921" s="81"/>
      <c r="B1921" s="371" t="s">
        <v>2310</v>
      </c>
      <c r="C1921" s="350" t="s">
        <v>3953</v>
      </c>
      <c r="D1921" s="378" t="s">
        <v>3454</v>
      </c>
      <c r="E1921" s="20" t="str">
        <f t="shared" si="442"/>
        <v>Enter value from column G to column L</v>
      </c>
      <c r="F1921" s="22"/>
      <c r="G1921" s="47"/>
      <c r="H1921" s="47"/>
      <c r="I1921" s="47"/>
      <c r="J1921" s="47"/>
      <c r="K1921" s="47"/>
      <c r="L1921" s="47"/>
      <c r="M1921" s="86"/>
      <c r="N1921" s="90"/>
      <c r="O1921" s="87">
        <f t="shared" si="443"/>
        <v>0</v>
      </c>
      <c r="P1921" s="88"/>
      <c r="Q1921" s="88"/>
      <c r="R1921" s="87">
        <f t="shared" si="444"/>
        <v>0</v>
      </c>
      <c r="S1921" s="88"/>
      <c r="T1921" s="88"/>
      <c r="U1921" s="87">
        <f t="shared" si="445"/>
        <v>0</v>
      </c>
      <c r="V1921" s="324"/>
    </row>
    <row r="1922" spans="1:22" ht="57">
      <c r="A1922" s="81"/>
      <c r="B1922" s="371" t="s">
        <v>2311</v>
      </c>
      <c r="C1922" s="350" t="s">
        <v>3969</v>
      </c>
      <c r="D1922" s="378" t="s">
        <v>3454</v>
      </c>
      <c r="E1922" s="20" t="str">
        <f t="shared" si="442"/>
        <v>Enter value from column G to column L</v>
      </c>
      <c r="F1922" s="22"/>
      <c r="G1922" s="47"/>
      <c r="H1922" s="47"/>
      <c r="I1922" s="47"/>
      <c r="J1922" s="47"/>
      <c r="K1922" s="47"/>
      <c r="L1922" s="47"/>
      <c r="M1922" s="86"/>
      <c r="N1922" s="90"/>
      <c r="O1922" s="87">
        <f t="shared" si="443"/>
        <v>0</v>
      </c>
      <c r="P1922" s="88"/>
      <c r="Q1922" s="88"/>
      <c r="R1922" s="87">
        <f t="shared" si="444"/>
        <v>0</v>
      </c>
      <c r="S1922" s="88"/>
      <c r="T1922" s="88"/>
      <c r="U1922" s="87">
        <f t="shared" si="445"/>
        <v>0</v>
      </c>
      <c r="V1922" s="324"/>
    </row>
    <row r="1923" spans="1:22" ht="57">
      <c r="A1923" s="81"/>
      <c r="B1923" s="371" t="s">
        <v>2312</v>
      </c>
      <c r="C1923" s="350" t="s">
        <v>3995</v>
      </c>
      <c r="D1923" s="378" t="s">
        <v>3454</v>
      </c>
      <c r="E1923" s="20" t="str">
        <f t="shared" si="442"/>
        <v>Enter value from column G to column L</v>
      </c>
      <c r="F1923" s="22"/>
      <c r="G1923" s="47"/>
      <c r="H1923" s="47"/>
      <c r="I1923" s="47"/>
      <c r="J1923" s="47"/>
      <c r="K1923" s="47"/>
      <c r="L1923" s="47"/>
      <c r="M1923" s="86"/>
      <c r="N1923" s="90"/>
      <c r="O1923" s="87">
        <f t="shared" si="443"/>
        <v>0</v>
      </c>
      <c r="P1923" s="88"/>
      <c r="Q1923" s="88"/>
      <c r="R1923" s="87">
        <f t="shared" si="444"/>
        <v>0</v>
      </c>
      <c r="S1923" s="88"/>
      <c r="T1923" s="88"/>
      <c r="U1923" s="87">
        <f t="shared" si="445"/>
        <v>0</v>
      </c>
      <c r="V1923" s="324"/>
    </row>
    <row r="1924" spans="1:22" ht="57">
      <c r="A1924" s="81"/>
      <c r="B1924" s="371" t="s">
        <v>2313</v>
      </c>
      <c r="C1924" s="350" t="s">
        <v>3996</v>
      </c>
      <c r="D1924" s="378" t="s">
        <v>3454</v>
      </c>
      <c r="E1924" s="20" t="str">
        <f t="shared" si="442"/>
        <v>Enter value from column G to column L</v>
      </c>
      <c r="F1924" s="22"/>
      <c r="G1924" s="47"/>
      <c r="H1924" s="47"/>
      <c r="I1924" s="47"/>
      <c r="J1924" s="47"/>
      <c r="K1924" s="47"/>
      <c r="L1924" s="47"/>
      <c r="M1924" s="86"/>
      <c r="N1924" s="90"/>
      <c r="O1924" s="87">
        <f t="shared" si="443"/>
        <v>0</v>
      </c>
      <c r="P1924" s="88"/>
      <c r="Q1924" s="88"/>
      <c r="R1924" s="87">
        <f t="shared" si="444"/>
        <v>0</v>
      </c>
      <c r="S1924" s="88"/>
      <c r="T1924" s="88"/>
      <c r="U1924" s="87">
        <f t="shared" si="445"/>
        <v>0</v>
      </c>
      <c r="V1924" s="324"/>
    </row>
    <row r="1925" spans="1:22" ht="57">
      <c r="A1925" s="81"/>
      <c r="B1925" s="371" t="s">
        <v>2314</v>
      </c>
      <c r="C1925" s="350" t="s">
        <v>3954</v>
      </c>
      <c r="D1925" s="378" t="s">
        <v>3454</v>
      </c>
      <c r="E1925" s="20" t="str">
        <f t="shared" si="442"/>
        <v>Enter value from column G to column L</v>
      </c>
      <c r="F1925" s="22"/>
      <c r="G1925" s="47"/>
      <c r="H1925" s="47"/>
      <c r="I1925" s="47"/>
      <c r="J1925" s="47"/>
      <c r="K1925" s="47"/>
      <c r="L1925" s="47"/>
      <c r="M1925" s="86"/>
      <c r="N1925" s="90"/>
      <c r="O1925" s="87">
        <f t="shared" si="443"/>
        <v>0</v>
      </c>
      <c r="P1925" s="88"/>
      <c r="Q1925" s="88"/>
      <c r="R1925" s="87">
        <f t="shared" si="444"/>
        <v>0</v>
      </c>
      <c r="S1925" s="88"/>
      <c r="T1925" s="88"/>
      <c r="U1925" s="87">
        <f t="shared" si="445"/>
        <v>0</v>
      </c>
      <c r="V1925" s="324"/>
    </row>
    <row r="1926" spans="1:22" ht="57">
      <c r="A1926" s="81"/>
      <c r="B1926" s="371" t="s">
        <v>2315</v>
      </c>
      <c r="C1926" s="350" t="s">
        <v>3970</v>
      </c>
      <c r="D1926" s="378" t="s">
        <v>3454</v>
      </c>
      <c r="E1926" s="20" t="str">
        <f t="shared" si="442"/>
        <v>Enter value from column G to column L</v>
      </c>
      <c r="F1926" s="22"/>
      <c r="G1926" s="47"/>
      <c r="H1926" s="47"/>
      <c r="I1926" s="47"/>
      <c r="J1926" s="47"/>
      <c r="K1926" s="47"/>
      <c r="L1926" s="47"/>
      <c r="M1926" s="86"/>
      <c r="N1926" s="90"/>
      <c r="O1926" s="87">
        <f t="shared" si="443"/>
        <v>0</v>
      </c>
      <c r="P1926" s="88"/>
      <c r="Q1926" s="88"/>
      <c r="R1926" s="87">
        <f t="shared" si="444"/>
        <v>0</v>
      </c>
      <c r="S1926" s="88"/>
      <c r="T1926" s="88"/>
      <c r="U1926" s="87">
        <f t="shared" si="445"/>
        <v>0</v>
      </c>
      <c r="V1926" s="324"/>
    </row>
    <row r="1927" spans="1:22" ht="57">
      <c r="A1927" s="81"/>
      <c r="B1927" s="371" t="s">
        <v>2316</v>
      </c>
      <c r="C1927" s="350" t="s">
        <v>3997</v>
      </c>
      <c r="D1927" s="378" t="s">
        <v>3454</v>
      </c>
      <c r="E1927" s="20" t="str">
        <f t="shared" si="442"/>
        <v>Enter value from column G to column L</v>
      </c>
      <c r="F1927" s="22"/>
      <c r="G1927" s="47"/>
      <c r="H1927" s="47"/>
      <c r="I1927" s="47"/>
      <c r="J1927" s="47"/>
      <c r="K1927" s="47"/>
      <c r="L1927" s="47"/>
      <c r="M1927" s="86"/>
      <c r="N1927" s="90"/>
      <c r="O1927" s="87">
        <f t="shared" si="443"/>
        <v>0</v>
      </c>
      <c r="P1927" s="88"/>
      <c r="Q1927" s="88"/>
      <c r="R1927" s="87">
        <f t="shared" si="444"/>
        <v>0</v>
      </c>
      <c r="S1927" s="88"/>
      <c r="T1927" s="88"/>
      <c r="U1927" s="87">
        <f t="shared" si="445"/>
        <v>0</v>
      </c>
      <c r="V1927" s="324"/>
    </row>
    <row r="1928" spans="1:22" ht="57">
      <c r="A1928" s="81"/>
      <c r="B1928" s="371" t="s">
        <v>2317</v>
      </c>
      <c r="C1928" s="350" t="s">
        <v>3998</v>
      </c>
      <c r="D1928" s="378" t="s">
        <v>3454</v>
      </c>
      <c r="E1928" s="20" t="str">
        <f t="shared" si="442"/>
        <v>Enter value from column G to column L</v>
      </c>
      <c r="F1928" s="22"/>
      <c r="G1928" s="47"/>
      <c r="H1928" s="47"/>
      <c r="I1928" s="47"/>
      <c r="J1928" s="47"/>
      <c r="K1928" s="47"/>
      <c r="L1928" s="47"/>
      <c r="M1928" s="86"/>
      <c r="N1928" s="90"/>
      <c r="O1928" s="87">
        <f t="shared" si="443"/>
        <v>0</v>
      </c>
      <c r="P1928" s="88"/>
      <c r="Q1928" s="88"/>
      <c r="R1928" s="87">
        <f t="shared" si="444"/>
        <v>0</v>
      </c>
      <c r="S1928" s="88"/>
      <c r="T1928" s="88"/>
      <c r="U1928" s="87">
        <f t="shared" si="445"/>
        <v>0</v>
      </c>
      <c r="V1928" s="324"/>
    </row>
    <row r="1929" spans="1:22" ht="28.5">
      <c r="A1929" s="81"/>
      <c r="B1929" s="371" t="s">
        <v>2318</v>
      </c>
      <c r="C1929" s="350" t="s">
        <v>3955</v>
      </c>
      <c r="D1929" s="378" t="s">
        <v>3454</v>
      </c>
      <c r="E1929" s="20" t="str">
        <f t="shared" si="442"/>
        <v>Enter value from column G to column L</v>
      </c>
      <c r="F1929" s="22"/>
      <c r="G1929" s="47"/>
      <c r="H1929" s="47"/>
      <c r="I1929" s="47"/>
      <c r="J1929" s="47"/>
      <c r="K1929" s="47"/>
      <c r="L1929" s="47"/>
      <c r="M1929" s="86"/>
      <c r="N1929" s="90"/>
      <c r="O1929" s="87">
        <f t="shared" si="443"/>
        <v>0</v>
      </c>
      <c r="P1929" s="88"/>
      <c r="Q1929" s="88"/>
      <c r="R1929" s="87">
        <f t="shared" si="444"/>
        <v>0</v>
      </c>
      <c r="S1929" s="88"/>
      <c r="T1929" s="88"/>
      <c r="U1929" s="87">
        <f t="shared" si="445"/>
        <v>0</v>
      </c>
      <c r="V1929" s="324"/>
    </row>
    <row r="1930" spans="1:22" ht="37.15" customHeight="1">
      <c r="A1930" s="81"/>
      <c r="B1930" s="371" t="s">
        <v>2319</v>
      </c>
      <c r="C1930" s="350" t="s">
        <v>3971</v>
      </c>
      <c r="D1930" s="378" t="s">
        <v>3454</v>
      </c>
      <c r="E1930" s="20" t="str">
        <f t="shared" si="442"/>
        <v>Enter value from column G to column L</v>
      </c>
      <c r="F1930" s="22"/>
      <c r="G1930" s="47"/>
      <c r="H1930" s="47"/>
      <c r="I1930" s="47"/>
      <c r="J1930" s="47"/>
      <c r="K1930" s="47"/>
      <c r="L1930" s="47"/>
      <c r="M1930" s="86"/>
      <c r="N1930" s="90"/>
      <c r="O1930" s="87">
        <f t="shared" si="443"/>
        <v>0</v>
      </c>
      <c r="P1930" s="88"/>
      <c r="Q1930" s="88"/>
      <c r="R1930" s="87">
        <f t="shared" si="444"/>
        <v>0</v>
      </c>
      <c r="S1930" s="88"/>
      <c r="T1930" s="88"/>
      <c r="U1930" s="87">
        <f t="shared" si="445"/>
        <v>0</v>
      </c>
      <c r="V1930" s="324"/>
    </row>
    <row r="1931" spans="1:22" ht="42.75">
      <c r="A1931" s="81"/>
      <c r="B1931" s="371" t="s">
        <v>2321</v>
      </c>
      <c r="C1931" s="350" t="s">
        <v>3999</v>
      </c>
      <c r="D1931" s="378" t="s">
        <v>3454</v>
      </c>
      <c r="E1931" s="20" t="str">
        <f t="shared" si="442"/>
        <v>Enter value from column G to column L</v>
      </c>
      <c r="F1931" s="22"/>
      <c r="G1931" s="47"/>
      <c r="H1931" s="47"/>
      <c r="I1931" s="47"/>
      <c r="J1931" s="47"/>
      <c r="K1931" s="47"/>
      <c r="L1931" s="47"/>
      <c r="M1931" s="86"/>
      <c r="N1931" s="90"/>
      <c r="O1931" s="87">
        <f t="shared" si="443"/>
        <v>0</v>
      </c>
      <c r="P1931" s="88"/>
      <c r="Q1931" s="88"/>
      <c r="R1931" s="87">
        <f t="shared" si="444"/>
        <v>0</v>
      </c>
      <c r="S1931" s="88"/>
      <c r="T1931" s="88"/>
      <c r="U1931" s="87">
        <f t="shared" si="445"/>
        <v>0</v>
      </c>
      <c r="V1931" s="324"/>
    </row>
    <row r="1932" spans="1:22" ht="28.5">
      <c r="A1932" s="81"/>
      <c r="B1932" s="371" t="s">
        <v>2323</v>
      </c>
      <c r="C1932" s="350" t="s">
        <v>4000</v>
      </c>
      <c r="D1932" s="378" t="s">
        <v>3454</v>
      </c>
      <c r="E1932" s="20" t="str">
        <f t="shared" si="442"/>
        <v>Enter value from column G to column L</v>
      </c>
      <c r="F1932" s="22"/>
      <c r="G1932" s="47"/>
      <c r="H1932" s="47"/>
      <c r="I1932" s="47"/>
      <c r="J1932" s="47"/>
      <c r="K1932" s="47"/>
      <c r="L1932" s="47"/>
      <c r="M1932" s="86"/>
      <c r="N1932" s="90"/>
      <c r="O1932" s="87">
        <f t="shared" si="443"/>
        <v>0</v>
      </c>
      <c r="P1932" s="88"/>
      <c r="Q1932" s="88"/>
      <c r="R1932" s="87">
        <f t="shared" si="444"/>
        <v>0</v>
      </c>
      <c r="S1932" s="88"/>
      <c r="T1932" s="88"/>
      <c r="U1932" s="87">
        <f t="shared" si="445"/>
        <v>0</v>
      </c>
      <c r="V1932" s="324"/>
    </row>
    <row r="1933" spans="1:22" ht="42.75">
      <c r="A1933" s="81"/>
      <c r="B1933" s="371" t="s">
        <v>2325</v>
      </c>
      <c r="C1933" s="350" t="s">
        <v>3956</v>
      </c>
      <c r="D1933" s="378" t="s">
        <v>3454</v>
      </c>
      <c r="E1933" s="20" t="str">
        <f t="shared" si="442"/>
        <v>Enter value from column G to column L</v>
      </c>
      <c r="F1933" s="22"/>
      <c r="G1933" s="47"/>
      <c r="H1933" s="47"/>
      <c r="I1933" s="47"/>
      <c r="J1933" s="47"/>
      <c r="K1933" s="47"/>
      <c r="L1933" s="47"/>
      <c r="M1933" s="86"/>
      <c r="N1933" s="90"/>
      <c r="O1933" s="87">
        <f t="shared" si="443"/>
        <v>0</v>
      </c>
      <c r="P1933" s="88"/>
      <c r="Q1933" s="88"/>
      <c r="R1933" s="87">
        <f t="shared" si="444"/>
        <v>0</v>
      </c>
      <c r="S1933" s="88"/>
      <c r="T1933" s="88"/>
      <c r="U1933" s="87">
        <f t="shared" si="445"/>
        <v>0</v>
      </c>
      <c r="V1933" s="324"/>
    </row>
    <row r="1934" spans="1:22" ht="42.75">
      <c r="A1934" s="81"/>
      <c r="B1934" s="371" t="s">
        <v>2327</v>
      </c>
      <c r="C1934" s="350" t="s">
        <v>3972</v>
      </c>
      <c r="D1934" s="378" t="s">
        <v>3454</v>
      </c>
      <c r="E1934" s="20" t="str">
        <f t="shared" si="442"/>
        <v>Enter value from column G to column L</v>
      </c>
      <c r="F1934" s="22"/>
      <c r="G1934" s="47"/>
      <c r="H1934" s="47"/>
      <c r="I1934" s="47"/>
      <c r="J1934" s="47"/>
      <c r="K1934" s="47"/>
      <c r="L1934" s="47"/>
      <c r="M1934" s="86"/>
      <c r="N1934" s="90"/>
      <c r="O1934" s="87">
        <f t="shared" si="443"/>
        <v>0</v>
      </c>
      <c r="P1934" s="88"/>
      <c r="Q1934" s="88"/>
      <c r="R1934" s="87">
        <f t="shared" si="444"/>
        <v>0</v>
      </c>
      <c r="S1934" s="88"/>
      <c r="T1934" s="88"/>
      <c r="U1934" s="87">
        <f t="shared" si="445"/>
        <v>0</v>
      </c>
      <c r="V1934" s="324"/>
    </row>
    <row r="1935" spans="1:22" ht="42.75">
      <c r="A1935" s="81"/>
      <c r="B1935" s="371" t="s">
        <v>2329</v>
      </c>
      <c r="C1935" s="350" t="s">
        <v>4001</v>
      </c>
      <c r="D1935" s="378" t="s">
        <v>3454</v>
      </c>
      <c r="E1935" s="20" t="str">
        <f t="shared" si="442"/>
        <v>Enter value from column G to column L</v>
      </c>
      <c r="F1935" s="22"/>
      <c r="G1935" s="47"/>
      <c r="H1935" s="47"/>
      <c r="I1935" s="47"/>
      <c r="J1935" s="47"/>
      <c r="K1935" s="47"/>
      <c r="L1935" s="47"/>
      <c r="M1935" s="86"/>
      <c r="N1935" s="90"/>
      <c r="O1935" s="87">
        <f t="shared" si="443"/>
        <v>0</v>
      </c>
      <c r="P1935" s="88"/>
      <c r="Q1935" s="88"/>
      <c r="R1935" s="87">
        <f t="shared" si="444"/>
        <v>0</v>
      </c>
      <c r="S1935" s="88"/>
      <c r="T1935" s="88"/>
      <c r="U1935" s="87">
        <f t="shared" si="445"/>
        <v>0</v>
      </c>
      <c r="V1935" s="324"/>
    </row>
    <row r="1936" spans="1:22" ht="42.75">
      <c r="A1936" s="81"/>
      <c r="B1936" s="371" t="s">
        <v>2331</v>
      </c>
      <c r="C1936" s="350" t="s">
        <v>4002</v>
      </c>
      <c r="D1936" s="378" t="s">
        <v>3454</v>
      </c>
      <c r="E1936" s="20" t="str">
        <f t="shared" si="442"/>
        <v>Enter value from column G to column L</v>
      </c>
      <c r="F1936" s="22"/>
      <c r="G1936" s="47"/>
      <c r="H1936" s="47"/>
      <c r="I1936" s="47"/>
      <c r="J1936" s="47"/>
      <c r="K1936" s="47"/>
      <c r="L1936" s="47"/>
      <c r="M1936" s="86"/>
      <c r="N1936" s="90"/>
      <c r="O1936" s="87">
        <f t="shared" si="443"/>
        <v>0</v>
      </c>
      <c r="P1936" s="88"/>
      <c r="Q1936" s="88"/>
      <c r="R1936" s="87">
        <f t="shared" si="444"/>
        <v>0</v>
      </c>
      <c r="S1936" s="88"/>
      <c r="T1936" s="88"/>
      <c r="U1936" s="87">
        <f t="shared" si="445"/>
        <v>0</v>
      </c>
      <c r="V1936" s="324"/>
    </row>
    <row r="1937" spans="1:22" ht="42.75">
      <c r="A1937" s="81"/>
      <c r="B1937" s="371" t="s">
        <v>2332</v>
      </c>
      <c r="C1937" s="350" t="s">
        <v>3957</v>
      </c>
      <c r="D1937" s="378" t="s">
        <v>3454</v>
      </c>
      <c r="E1937" s="20" t="str">
        <f t="shared" si="442"/>
        <v>Enter value from column G to column L</v>
      </c>
      <c r="F1937" s="22"/>
      <c r="G1937" s="47"/>
      <c r="H1937" s="47"/>
      <c r="I1937" s="47"/>
      <c r="J1937" s="47"/>
      <c r="K1937" s="47"/>
      <c r="L1937" s="47"/>
      <c r="M1937" s="86"/>
      <c r="N1937" s="90"/>
      <c r="O1937" s="87">
        <f t="shared" si="443"/>
        <v>0</v>
      </c>
      <c r="P1937" s="88"/>
      <c r="Q1937" s="88"/>
      <c r="R1937" s="87">
        <f t="shared" si="444"/>
        <v>0</v>
      </c>
      <c r="S1937" s="88"/>
      <c r="T1937" s="88"/>
      <c r="U1937" s="87">
        <f t="shared" si="445"/>
        <v>0</v>
      </c>
      <c r="V1937" s="324"/>
    </row>
    <row r="1938" spans="1:22" ht="42.75">
      <c r="A1938" s="81"/>
      <c r="B1938" s="371" t="s">
        <v>2333</v>
      </c>
      <c r="C1938" s="350" t="s">
        <v>3973</v>
      </c>
      <c r="D1938" s="378" t="s">
        <v>3454</v>
      </c>
      <c r="E1938" s="20" t="str">
        <f t="shared" si="442"/>
        <v>Enter value from column G to column L</v>
      </c>
      <c r="F1938" s="22"/>
      <c r="G1938" s="47"/>
      <c r="H1938" s="47"/>
      <c r="I1938" s="47"/>
      <c r="J1938" s="47"/>
      <c r="K1938" s="47"/>
      <c r="L1938" s="47"/>
      <c r="M1938" s="86"/>
      <c r="N1938" s="90"/>
      <c r="O1938" s="87">
        <f t="shared" si="443"/>
        <v>0</v>
      </c>
      <c r="P1938" s="88"/>
      <c r="Q1938" s="88"/>
      <c r="R1938" s="87">
        <f t="shared" si="444"/>
        <v>0</v>
      </c>
      <c r="S1938" s="88"/>
      <c r="T1938" s="88"/>
      <c r="U1938" s="87">
        <f t="shared" si="445"/>
        <v>0</v>
      </c>
      <c r="V1938" s="324"/>
    </row>
    <row r="1939" spans="1:22" ht="42.75">
      <c r="A1939" s="81"/>
      <c r="B1939" s="371" t="s">
        <v>2334</v>
      </c>
      <c r="C1939" s="350" t="s">
        <v>4003</v>
      </c>
      <c r="D1939" s="378" t="s">
        <v>3454</v>
      </c>
      <c r="E1939" s="20" t="str">
        <f t="shared" si="442"/>
        <v>Enter value from column G to column L</v>
      </c>
      <c r="F1939" s="22"/>
      <c r="G1939" s="47"/>
      <c r="H1939" s="47"/>
      <c r="I1939" s="47"/>
      <c r="J1939" s="47"/>
      <c r="K1939" s="47"/>
      <c r="L1939" s="47"/>
      <c r="M1939" s="86"/>
      <c r="N1939" s="90"/>
      <c r="O1939" s="87">
        <f t="shared" si="443"/>
        <v>0</v>
      </c>
      <c r="P1939" s="88"/>
      <c r="Q1939" s="88"/>
      <c r="R1939" s="87">
        <f t="shared" si="444"/>
        <v>0</v>
      </c>
      <c r="S1939" s="88"/>
      <c r="T1939" s="88"/>
      <c r="U1939" s="87">
        <f t="shared" si="445"/>
        <v>0</v>
      </c>
      <c r="V1939" s="324"/>
    </row>
    <row r="1940" spans="1:22" ht="42.75">
      <c r="A1940" s="81"/>
      <c r="B1940" s="371" t="s">
        <v>2335</v>
      </c>
      <c r="C1940" s="350" t="s">
        <v>4004</v>
      </c>
      <c r="D1940" s="378" t="s">
        <v>3454</v>
      </c>
      <c r="E1940" s="20" t="str">
        <f t="shared" si="442"/>
        <v>Enter value from column G to column L</v>
      </c>
      <c r="F1940" s="22"/>
      <c r="G1940" s="47"/>
      <c r="H1940" s="47"/>
      <c r="I1940" s="47"/>
      <c r="J1940" s="47"/>
      <c r="K1940" s="47"/>
      <c r="L1940" s="47"/>
      <c r="M1940" s="86"/>
      <c r="N1940" s="90"/>
      <c r="O1940" s="87">
        <f t="shared" si="443"/>
        <v>0</v>
      </c>
      <c r="P1940" s="88"/>
      <c r="Q1940" s="88"/>
      <c r="R1940" s="87">
        <f t="shared" si="444"/>
        <v>0</v>
      </c>
      <c r="S1940" s="88"/>
      <c r="T1940" s="88"/>
      <c r="U1940" s="87">
        <f t="shared" si="445"/>
        <v>0</v>
      </c>
      <c r="V1940" s="324"/>
    </row>
    <row r="1941" spans="1:22" ht="42.75">
      <c r="A1941" s="81"/>
      <c r="B1941" s="371" t="s">
        <v>2336</v>
      </c>
      <c r="C1941" s="350" t="s">
        <v>3958</v>
      </c>
      <c r="D1941" s="378" t="s">
        <v>3454</v>
      </c>
      <c r="E1941" s="20" t="str">
        <f t="shared" si="442"/>
        <v>Enter value from column G to column L</v>
      </c>
      <c r="F1941" s="22"/>
      <c r="G1941" s="47"/>
      <c r="H1941" s="47"/>
      <c r="I1941" s="47"/>
      <c r="J1941" s="47"/>
      <c r="K1941" s="47"/>
      <c r="L1941" s="47"/>
      <c r="M1941" s="86"/>
      <c r="N1941" s="90"/>
      <c r="O1941" s="87">
        <f t="shared" si="443"/>
        <v>0</v>
      </c>
      <c r="P1941" s="88"/>
      <c r="Q1941" s="88"/>
      <c r="R1941" s="87">
        <f t="shared" si="444"/>
        <v>0</v>
      </c>
      <c r="S1941" s="88"/>
      <c r="T1941" s="88"/>
      <c r="U1941" s="87">
        <f t="shared" si="445"/>
        <v>0</v>
      </c>
      <c r="V1941" s="324"/>
    </row>
    <row r="1942" spans="1:22" ht="42.75">
      <c r="A1942" s="81"/>
      <c r="B1942" s="371" t="s">
        <v>2337</v>
      </c>
      <c r="C1942" s="350" t="s">
        <v>3974</v>
      </c>
      <c r="D1942" s="378" t="s">
        <v>3454</v>
      </c>
      <c r="E1942" s="20" t="str">
        <f t="shared" si="442"/>
        <v>Enter value from column G to column L</v>
      </c>
      <c r="F1942" s="22"/>
      <c r="G1942" s="47"/>
      <c r="H1942" s="47"/>
      <c r="I1942" s="47"/>
      <c r="J1942" s="47"/>
      <c r="K1942" s="47"/>
      <c r="L1942" s="47"/>
      <c r="M1942" s="86"/>
      <c r="N1942" s="90"/>
      <c r="O1942" s="87">
        <f t="shared" si="443"/>
        <v>0</v>
      </c>
      <c r="P1942" s="88"/>
      <c r="Q1942" s="88"/>
      <c r="R1942" s="87">
        <f t="shared" si="444"/>
        <v>0</v>
      </c>
      <c r="S1942" s="88"/>
      <c r="T1942" s="88"/>
      <c r="U1942" s="87">
        <f t="shared" si="445"/>
        <v>0</v>
      </c>
      <c r="V1942" s="324"/>
    </row>
    <row r="1943" spans="1:22" ht="42.75">
      <c r="A1943" s="81"/>
      <c r="B1943" s="371" t="s">
        <v>2338</v>
      </c>
      <c r="C1943" s="350" t="s">
        <v>4005</v>
      </c>
      <c r="D1943" s="378" t="s">
        <v>3454</v>
      </c>
      <c r="E1943" s="20" t="str">
        <f t="shared" si="442"/>
        <v>Enter value from column G to column L</v>
      </c>
      <c r="F1943" s="22"/>
      <c r="G1943" s="47"/>
      <c r="H1943" s="47"/>
      <c r="I1943" s="47"/>
      <c r="J1943" s="47"/>
      <c r="K1943" s="47"/>
      <c r="L1943" s="47"/>
      <c r="M1943" s="86"/>
      <c r="N1943" s="90"/>
      <c r="O1943" s="87">
        <f t="shared" si="443"/>
        <v>0</v>
      </c>
      <c r="P1943" s="88"/>
      <c r="Q1943" s="88"/>
      <c r="R1943" s="87">
        <f t="shared" si="444"/>
        <v>0</v>
      </c>
      <c r="S1943" s="88"/>
      <c r="T1943" s="88"/>
      <c r="U1943" s="87">
        <f t="shared" si="445"/>
        <v>0</v>
      </c>
      <c r="V1943" s="324"/>
    </row>
    <row r="1944" spans="1:22" ht="42.75">
      <c r="A1944" s="81"/>
      <c r="B1944" s="371" t="s">
        <v>2339</v>
      </c>
      <c r="C1944" s="350" t="s">
        <v>4006</v>
      </c>
      <c r="D1944" s="378" t="s">
        <v>3454</v>
      </c>
      <c r="E1944" s="20" t="str">
        <f t="shared" si="442"/>
        <v>Enter value from column G to column L</v>
      </c>
      <c r="F1944" s="22"/>
      <c r="G1944" s="47"/>
      <c r="H1944" s="47"/>
      <c r="I1944" s="47"/>
      <c r="J1944" s="47"/>
      <c r="K1944" s="47"/>
      <c r="L1944" s="47"/>
      <c r="M1944" s="86"/>
      <c r="N1944" s="90"/>
      <c r="O1944" s="87">
        <f t="shared" si="443"/>
        <v>0</v>
      </c>
      <c r="P1944" s="88"/>
      <c r="Q1944" s="88"/>
      <c r="R1944" s="87">
        <f t="shared" si="444"/>
        <v>0</v>
      </c>
      <c r="S1944" s="88"/>
      <c r="T1944" s="88"/>
      <c r="U1944" s="87">
        <f t="shared" si="445"/>
        <v>0</v>
      </c>
      <c r="V1944" s="324"/>
    </row>
    <row r="1945" spans="1:22">
      <c r="A1945" s="81"/>
      <c r="B1945" s="369"/>
      <c r="C1945" s="348"/>
      <c r="D1945" s="378"/>
      <c r="E1945" s="254"/>
      <c r="F1945" s="253"/>
      <c r="G1945" s="255"/>
      <c r="H1945" s="255"/>
      <c r="I1945" s="255"/>
      <c r="J1945" s="255"/>
      <c r="K1945" s="255"/>
      <c r="L1945" s="255"/>
      <c r="M1945" s="85"/>
      <c r="N1945" s="260"/>
      <c r="O1945" s="253"/>
      <c r="P1945" s="253"/>
      <c r="Q1945" s="261"/>
      <c r="R1945" s="253"/>
      <c r="S1945" s="253"/>
      <c r="T1945" s="261"/>
      <c r="U1945" s="253"/>
      <c r="V1945" s="262"/>
    </row>
    <row r="1946" spans="1:22" s="72" customFormat="1" ht="15">
      <c r="A1946" s="251">
        <v>700</v>
      </c>
      <c r="B1946" s="370"/>
      <c r="C1946" s="370"/>
      <c r="D1946" s="380"/>
      <c r="E1946" s="256"/>
      <c r="F1946" s="252"/>
      <c r="G1946" s="257"/>
      <c r="H1946" s="257"/>
      <c r="I1946" s="257"/>
      <c r="J1946" s="257"/>
      <c r="K1946" s="257"/>
      <c r="L1946" s="257"/>
      <c r="N1946" s="263"/>
      <c r="O1946" s="252"/>
      <c r="P1946" s="252"/>
      <c r="Q1946" s="264"/>
      <c r="R1946" s="252"/>
      <c r="S1946" s="252"/>
      <c r="T1946" s="264"/>
      <c r="U1946" s="252"/>
      <c r="V1946" s="265"/>
    </row>
    <row r="1947" spans="1:22">
      <c r="A1947" s="81"/>
      <c r="B1947" s="371" t="s">
        <v>2341</v>
      </c>
      <c r="C1947" s="328" t="s">
        <v>4946</v>
      </c>
      <c r="D1947" s="384"/>
      <c r="E1947" s="336"/>
      <c r="F1947" s="21"/>
      <c r="G1947" s="49"/>
      <c r="H1947" s="49"/>
      <c r="I1947" s="49"/>
      <c r="J1947" s="49"/>
      <c r="K1947" s="49"/>
      <c r="L1947" s="49"/>
      <c r="M1947" s="266"/>
      <c r="N1947" s="78"/>
      <c r="O1947" s="77"/>
      <c r="P1947" s="77"/>
      <c r="Q1947" s="77"/>
      <c r="R1947" s="77"/>
      <c r="S1947" s="77"/>
      <c r="T1947" s="77"/>
      <c r="U1947" s="77"/>
      <c r="V1947" s="79"/>
    </row>
    <row r="1948" spans="1:22">
      <c r="A1948" s="81"/>
      <c r="B1948" s="371" t="s">
        <v>2342</v>
      </c>
      <c r="C1948" s="328" t="s">
        <v>4946</v>
      </c>
      <c r="D1948" s="384"/>
      <c r="E1948" s="336"/>
      <c r="F1948" s="21"/>
      <c r="G1948" s="49"/>
      <c r="H1948" s="49"/>
      <c r="I1948" s="49"/>
      <c r="J1948" s="49"/>
      <c r="K1948" s="49"/>
      <c r="L1948" s="49"/>
      <c r="M1948" s="266"/>
      <c r="N1948" s="78"/>
      <c r="O1948" s="77"/>
      <c r="P1948" s="77"/>
      <c r="Q1948" s="77"/>
      <c r="R1948" s="77"/>
      <c r="S1948" s="77"/>
      <c r="T1948" s="77"/>
      <c r="U1948" s="77"/>
      <c r="V1948" s="79"/>
    </row>
    <row r="1949" spans="1:22">
      <c r="A1949" s="81"/>
      <c r="B1949" s="371" t="s">
        <v>2344</v>
      </c>
      <c r="C1949" s="328" t="s">
        <v>4946</v>
      </c>
      <c r="D1949" s="384"/>
      <c r="E1949" s="336"/>
      <c r="F1949" s="21"/>
      <c r="G1949" s="49"/>
      <c r="H1949" s="49"/>
      <c r="I1949" s="49"/>
      <c r="J1949" s="49"/>
      <c r="K1949" s="49"/>
      <c r="L1949" s="49"/>
      <c r="M1949" s="266"/>
      <c r="N1949" s="78"/>
      <c r="O1949" s="77"/>
      <c r="P1949" s="77"/>
      <c r="Q1949" s="77"/>
      <c r="R1949" s="77"/>
      <c r="S1949" s="77"/>
      <c r="T1949" s="77"/>
      <c r="U1949" s="77"/>
      <c r="V1949" s="79"/>
    </row>
    <row r="1950" spans="1:22">
      <c r="A1950" s="81"/>
      <c r="B1950" s="371" t="s">
        <v>2346</v>
      </c>
      <c r="C1950" s="328" t="s">
        <v>4946</v>
      </c>
      <c r="D1950" s="384"/>
      <c r="E1950" s="336"/>
      <c r="F1950" s="21"/>
      <c r="G1950" s="49"/>
      <c r="H1950" s="49"/>
      <c r="I1950" s="49"/>
      <c r="J1950" s="49"/>
      <c r="K1950" s="49"/>
      <c r="L1950" s="49"/>
      <c r="M1950" s="266"/>
      <c r="N1950" s="78"/>
      <c r="O1950" s="77"/>
      <c r="P1950" s="77"/>
      <c r="Q1950" s="77"/>
      <c r="R1950" s="77"/>
      <c r="S1950" s="77"/>
      <c r="T1950" s="77"/>
      <c r="U1950" s="77"/>
      <c r="V1950" s="79"/>
    </row>
    <row r="1951" spans="1:22">
      <c r="A1951" s="81"/>
      <c r="B1951" s="371" t="s">
        <v>2348</v>
      </c>
      <c r="C1951" s="328" t="s">
        <v>4946</v>
      </c>
      <c r="D1951" s="384"/>
      <c r="E1951" s="336"/>
      <c r="F1951" s="21"/>
      <c r="G1951" s="49"/>
      <c r="H1951" s="49"/>
      <c r="I1951" s="49"/>
      <c r="J1951" s="49"/>
      <c r="K1951" s="49"/>
      <c r="L1951" s="49"/>
      <c r="M1951" s="266"/>
      <c r="N1951" s="78"/>
      <c r="O1951" s="77"/>
      <c r="P1951" s="77"/>
      <c r="Q1951" s="77"/>
      <c r="R1951" s="77"/>
      <c r="S1951" s="77"/>
      <c r="T1951" s="77"/>
      <c r="U1951" s="77"/>
      <c r="V1951" s="79"/>
    </row>
    <row r="1952" spans="1:22">
      <c r="A1952" s="81"/>
      <c r="B1952" s="371" t="s">
        <v>2350</v>
      </c>
      <c r="C1952" s="328" t="s">
        <v>4946</v>
      </c>
      <c r="D1952" s="384"/>
      <c r="E1952" s="336"/>
      <c r="F1952" s="21"/>
      <c r="G1952" s="49"/>
      <c r="H1952" s="49"/>
      <c r="I1952" s="49"/>
      <c r="J1952" s="49"/>
      <c r="K1952" s="49"/>
      <c r="L1952" s="49"/>
      <c r="M1952" s="266"/>
      <c r="N1952" s="78"/>
      <c r="O1952" s="77"/>
      <c r="P1952" s="77"/>
      <c r="Q1952" s="77"/>
      <c r="R1952" s="77"/>
      <c r="S1952" s="77"/>
      <c r="T1952" s="77"/>
      <c r="U1952" s="77"/>
      <c r="V1952" s="79"/>
    </row>
    <row r="1953" spans="1:22">
      <c r="A1953" s="81"/>
      <c r="B1953" s="371" t="s">
        <v>2352</v>
      </c>
      <c r="C1953" s="328" t="s">
        <v>4946</v>
      </c>
      <c r="D1953" s="384"/>
      <c r="E1953" s="336"/>
      <c r="F1953" s="21"/>
      <c r="G1953" s="49"/>
      <c r="H1953" s="49"/>
      <c r="I1953" s="49"/>
      <c r="J1953" s="49"/>
      <c r="K1953" s="49"/>
      <c r="L1953" s="49"/>
      <c r="M1953" s="266"/>
      <c r="N1953" s="78"/>
      <c r="O1953" s="77"/>
      <c r="P1953" s="77"/>
      <c r="Q1953" s="77"/>
      <c r="R1953" s="77"/>
      <c r="S1953" s="77"/>
      <c r="T1953" s="77"/>
      <c r="U1953" s="77"/>
      <c r="V1953" s="79"/>
    </row>
    <row r="1954" spans="1:22">
      <c r="A1954" s="81"/>
      <c r="B1954" s="371" t="s">
        <v>2354</v>
      </c>
      <c r="C1954" s="328" t="s">
        <v>4946</v>
      </c>
      <c r="D1954" s="384"/>
      <c r="E1954" s="336"/>
      <c r="F1954" s="21"/>
      <c r="G1954" s="49"/>
      <c r="H1954" s="49"/>
      <c r="I1954" s="49"/>
      <c r="J1954" s="49"/>
      <c r="K1954" s="49"/>
      <c r="L1954" s="49"/>
      <c r="M1954" s="266"/>
      <c r="N1954" s="78"/>
      <c r="O1954" s="77"/>
      <c r="P1954" s="77"/>
      <c r="Q1954" s="77"/>
      <c r="R1954" s="77"/>
      <c r="S1954" s="77"/>
      <c r="T1954" s="77"/>
      <c r="U1954" s="77"/>
      <c r="V1954" s="79"/>
    </row>
    <row r="1955" spans="1:22">
      <c r="A1955" s="81"/>
      <c r="B1955" s="371" t="s">
        <v>2355</v>
      </c>
      <c r="C1955" s="328" t="s">
        <v>4946</v>
      </c>
      <c r="D1955" s="384"/>
      <c r="E1955" s="336"/>
      <c r="F1955" s="21"/>
      <c r="G1955" s="49"/>
      <c r="H1955" s="49"/>
      <c r="I1955" s="49"/>
      <c r="J1955" s="49"/>
      <c r="K1955" s="49"/>
      <c r="L1955" s="49"/>
      <c r="M1955" s="266"/>
      <c r="N1955" s="78"/>
      <c r="O1955" s="77"/>
      <c r="P1955" s="77"/>
      <c r="Q1955" s="77"/>
      <c r="R1955" s="77"/>
      <c r="S1955" s="77"/>
      <c r="T1955" s="77"/>
      <c r="U1955" s="77"/>
      <c r="V1955" s="79"/>
    </row>
    <row r="1956" spans="1:22">
      <c r="A1956" s="81"/>
      <c r="B1956" s="371" t="s">
        <v>2356</v>
      </c>
      <c r="C1956" s="328" t="s">
        <v>4946</v>
      </c>
      <c r="D1956" s="384"/>
      <c r="E1956" s="336"/>
      <c r="F1956" s="21"/>
      <c r="G1956" s="49"/>
      <c r="H1956" s="49"/>
      <c r="I1956" s="49"/>
      <c r="J1956" s="49"/>
      <c r="K1956" s="49"/>
      <c r="L1956" s="49"/>
      <c r="M1956" s="266"/>
      <c r="N1956" s="78"/>
      <c r="O1956" s="77"/>
      <c r="P1956" s="77"/>
      <c r="Q1956" s="77"/>
      <c r="R1956" s="77"/>
      <c r="S1956" s="77"/>
      <c r="T1956" s="77"/>
      <c r="U1956" s="77"/>
      <c r="V1956" s="79"/>
    </row>
    <row r="1957" spans="1:22">
      <c r="A1957" s="81"/>
      <c r="B1957" s="371" t="s">
        <v>2357</v>
      </c>
      <c r="C1957" s="328" t="s">
        <v>4946</v>
      </c>
      <c r="D1957" s="384"/>
      <c r="E1957" s="336"/>
      <c r="F1957" s="21"/>
      <c r="G1957" s="49"/>
      <c r="H1957" s="49"/>
      <c r="I1957" s="49"/>
      <c r="J1957" s="49"/>
      <c r="K1957" s="49"/>
      <c r="L1957" s="49"/>
      <c r="M1957" s="266"/>
      <c r="N1957" s="78"/>
      <c r="O1957" s="77"/>
      <c r="P1957" s="77"/>
      <c r="Q1957" s="77"/>
      <c r="R1957" s="77"/>
      <c r="S1957" s="77"/>
      <c r="T1957" s="77"/>
      <c r="U1957" s="77"/>
      <c r="V1957" s="79"/>
    </row>
    <row r="1958" spans="1:22">
      <c r="A1958" s="81"/>
      <c r="B1958" s="371" t="s">
        <v>2358</v>
      </c>
      <c r="C1958" s="328" t="s">
        <v>4946</v>
      </c>
      <c r="D1958" s="384"/>
      <c r="E1958" s="336"/>
      <c r="F1958" s="21"/>
      <c r="G1958" s="49"/>
      <c r="H1958" s="49"/>
      <c r="I1958" s="49"/>
      <c r="J1958" s="49"/>
      <c r="K1958" s="49"/>
      <c r="L1958" s="49"/>
      <c r="M1958" s="266"/>
      <c r="N1958" s="78"/>
      <c r="O1958" s="77"/>
      <c r="P1958" s="77"/>
      <c r="Q1958" s="77"/>
      <c r="R1958" s="77"/>
      <c r="S1958" s="77"/>
      <c r="T1958" s="77"/>
      <c r="U1958" s="77"/>
      <c r="V1958" s="79"/>
    </row>
    <row r="1959" spans="1:22">
      <c r="A1959" s="81"/>
      <c r="B1959" s="371" t="s">
        <v>2359</v>
      </c>
      <c r="C1959" s="328" t="s">
        <v>4946</v>
      </c>
      <c r="D1959" s="384"/>
      <c r="E1959" s="336"/>
      <c r="F1959" s="21"/>
      <c r="G1959" s="49"/>
      <c r="H1959" s="49"/>
      <c r="I1959" s="49"/>
      <c r="J1959" s="49"/>
      <c r="K1959" s="49"/>
      <c r="L1959" s="49"/>
      <c r="M1959" s="266"/>
      <c r="N1959" s="78"/>
      <c r="O1959" s="77"/>
      <c r="P1959" s="77"/>
      <c r="Q1959" s="77"/>
      <c r="R1959" s="77"/>
      <c r="S1959" s="77"/>
      <c r="T1959" s="77"/>
      <c r="U1959" s="77"/>
      <c r="V1959" s="79"/>
    </row>
    <row r="1960" spans="1:22">
      <c r="A1960" s="81"/>
      <c r="B1960" s="371" t="s">
        <v>2360</v>
      </c>
      <c r="C1960" s="328" t="s">
        <v>4946</v>
      </c>
      <c r="D1960" s="384"/>
      <c r="E1960" s="336"/>
      <c r="F1960" s="21"/>
      <c r="G1960" s="49"/>
      <c r="H1960" s="49"/>
      <c r="I1960" s="49"/>
      <c r="J1960" s="49"/>
      <c r="K1960" s="49"/>
      <c r="L1960" s="49"/>
      <c r="M1960" s="266"/>
      <c r="N1960" s="78"/>
      <c r="O1960" s="77"/>
      <c r="P1960" s="77"/>
      <c r="Q1960" s="77"/>
      <c r="R1960" s="77"/>
      <c r="S1960" s="77"/>
      <c r="T1960" s="77"/>
      <c r="U1960" s="77"/>
      <c r="V1960" s="79"/>
    </row>
    <row r="1961" spans="1:22">
      <c r="A1961" s="81"/>
      <c r="B1961" s="371" t="s">
        <v>2361</v>
      </c>
      <c r="C1961" s="328" t="s">
        <v>4946</v>
      </c>
      <c r="D1961" s="384"/>
      <c r="E1961" s="336"/>
      <c r="F1961" s="21"/>
      <c r="G1961" s="49"/>
      <c r="H1961" s="49"/>
      <c r="I1961" s="49"/>
      <c r="J1961" s="49"/>
      <c r="K1961" s="49"/>
      <c r="L1961" s="49"/>
      <c r="M1961" s="266"/>
      <c r="N1961" s="78"/>
      <c r="O1961" s="77"/>
      <c r="P1961" s="77"/>
      <c r="Q1961" s="77"/>
      <c r="R1961" s="77"/>
      <c r="S1961" s="77"/>
      <c r="T1961" s="77"/>
      <c r="U1961" s="77"/>
      <c r="V1961" s="79"/>
    </row>
    <row r="1962" spans="1:22">
      <c r="A1962" s="81"/>
      <c r="B1962" s="371" t="s">
        <v>2362</v>
      </c>
      <c r="C1962" s="328" t="s">
        <v>4946</v>
      </c>
      <c r="D1962" s="384"/>
      <c r="E1962" s="336"/>
      <c r="F1962" s="21"/>
      <c r="G1962" s="49"/>
      <c r="H1962" s="49"/>
      <c r="I1962" s="49"/>
      <c r="J1962" s="49"/>
      <c r="K1962" s="49"/>
      <c r="L1962" s="49"/>
      <c r="M1962" s="266"/>
      <c r="N1962" s="78"/>
      <c r="O1962" s="77"/>
      <c r="P1962" s="77"/>
      <c r="Q1962" s="77"/>
      <c r="R1962" s="77"/>
      <c r="S1962" s="77"/>
      <c r="T1962" s="77"/>
      <c r="U1962" s="77"/>
      <c r="V1962" s="79"/>
    </row>
    <row r="1963" spans="1:22">
      <c r="A1963" s="81"/>
      <c r="B1963" s="369"/>
      <c r="C1963" s="348"/>
      <c r="D1963" s="378"/>
      <c r="E1963" s="254"/>
      <c r="F1963" s="253"/>
      <c r="G1963" s="255"/>
      <c r="H1963" s="255"/>
      <c r="I1963" s="255"/>
      <c r="J1963" s="255"/>
      <c r="K1963" s="255"/>
      <c r="L1963" s="255"/>
      <c r="M1963" s="85"/>
      <c r="N1963" s="260"/>
      <c r="O1963" s="253"/>
      <c r="P1963" s="253"/>
      <c r="Q1963" s="261"/>
      <c r="R1963" s="253"/>
      <c r="S1963" s="253"/>
      <c r="T1963" s="261"/>
      <c r="U1963" s="253"/>
      <c r="V1963" s="262"/>
    </row>
    <row r="1964" spans="1:22" s="72" customFormat="1" ht="30">
      <c r="A1964" s="251">
        <v>700</v>
      </c>
      <c r="B1964" s="370"/>
      <c r="C1964" s="406" t="s">
        <v>5229</v>
      </c>
      <c r="D1964" s="380"/>
      <c r="E1964" s="256"/>
      <c r="F1964" s="252"/>
      <c r="G1964" s="257"/>
      <c r="H1964" s="257"/>
      <c r="I1964" s="257"/>
      <c r="J1964" s="257"/>
      <c r="K1964" s="257"/>
      <c r="L1964" s="257"/>
      <c r="N1964" s="263"/>
      <c r="O1964" s="252"/>
      <c r="P1964" s="252"/>
      <c r="Q1964" s="264"/>
      <c r="R1964" s="252"/>
      <c r="S1964" s="252"/>
      <c r="T1964" s="264"/>
      <c r="U1964" s="252"/>
      <c r="V1964" s="265"/>
    </row>
    <row r="1965" spans="1:22" s="85" customFormat="1" ht="28.5">
      <c r="A1965" s="81"/>
      <c r="B1965" s="373" t="s">
        <v>5200</v>
      </c>
      <c r="C1965" s="407" t="s">
        <v>5223</v>
      </c>
      <c r="D1965" s="386" t="s">
        <v>3453</v>
      </c>
      <c r="E1965" s="20" t="str">
        <f t="shared" ref="E1965:E1970" si="446">IF((COUNT(G1965:L1965)=0),"Enter value from column G to column L",SUM(G1965:L1965))</f>
        <v>Enter value from column G to column L</v>
      </c>
      <c r="F1965" s="22"/>
      <c r="G1965" s="47"/>
      <c r="H1965" s="47"/>
      <c r="I1965" s="47"/>
      <c r="J1965" s="47"/>
      <c r="K1965" s="47"/>
      <c r="L1965" s="47"/>
      <c r="M1965" s="86"/>
      <c r="N1965" s="90"/>
      <c r="O1965" s="87">
        <f t="shared" ref="O1965:O1970" si="447">N1965</f>
        <v>0</v>
      </c>
      <c r="P1965" s="88"/>
      <c r="Q1965" s="88"/>
      <c r="R1965" s="87">
        <f t="shared" ref="R1965:R1970" si="448">Q1965</f>
        <v>0</v>
      </c>
      <c r="S1965" s="88"/>
      <c r="T1965" s="88"/>
      <c r="U1965" s="87">
        <f t="shared" ref="U1965:U1970" si="449">T1965</f>
        <v>0</v>
      </c>
      <c r="V1965" s="324"/>
    </row>
    <row r="1966" spans="1:22" s="85" customFormat="1" ht="28.5">
      <c r="A1966" s="81"/>
      <c r="B1966" s="373" t="s">
        <v>5201</v>
      </c>
      <c r="C1966" s="407" t="s">
        <v>5224</v>
      </c>
      <c r="D1966" s="386" t="s">
        <v>3453</v>
      </c>
      <c r="E1966" s="20" t="str">
        <f t="shared" si="446"/>
        <v>Enter value from column G to column L</v>
      </c>
      <c r="F1966" s="22"/>
      <c r="G1966" s="47"/>
      <c r="H1966" s="47"/>
      <c r="I1966" s="47"/>
      <c r="J1966" s="47"/>
      <c r="K1966" s="47"/>
      <c r="L1966" s="47"/>
      <c r="M1966" s="86"/>
      <c r="N1966" s="90"/>
      <c r="O1966" s="87">
        <f t="shared" si="447"/>
        <v>0</v>
      </c>
      <c r="P1966" s="88"/>
      <c r="Q1966" s="88"/>
      <c r="R1966" s="87">
        <f t="shared" si="448"/>
        <v>0</v>
      </c>
      <c r="S1966" s="88"/>
      <c r="T1966" s="88"/>
      <c r="U1966" s="87">
        <f t="shared" si="449"/>
        <v>0</v>
      </c>
      <c r="V1966" s="324"/>
    </row>
    <row r="1967" spans="1:22" s="85" customFormat="1" ht="28.5">
      <c r="A1967" s="81"/>
      <c r="B1967" s="373" t="s">
        <v>5202</v>
      </c>
      <c r="C1967" s="407" t="s">
        <v>5225</v>
      </c>
      <c r="D1967" s="386" t="s">
        <v>3453</v>
      </c>
      <c r="E1967" s="20" t="str">
        <f t="shared" si="446"/>
        <v>Enter value from column G to column L</v>
      </c>
      <c r="F1967" s="22"/>
      <c r="G1967" s="47"/>
      <c r="H1967" s="47"/>
      <c r="I1967" s="47"/>
      <c r="J1967" s="47"/>
      <c r="K1967" s="47"/>
      <c r="L1967" s="47"/>
      <c r="M1967" s="86"/>
      <c r="N1967" s="90"/>
      <c r="O1967" s="87">
        <f t="shared" si="447"/>
        <v>0</v>
      </c>
      <c r="P1967" s="88"/>
      <c r="Q1967" s="88"/>
      <c r="R1967" s="87">
        <f t="shared" si="448"/>
        <v>0</v>
      </c>
      <c r="S1967" s="88"/>
      <c r="T1967" s="88"/>
      <c r="U1967" s="87">
        <f t="shared" si="449"/>
        <v>0</v>
      </c>
      <c r="V1967" s="324"/>
    </row>
    <row r="1968" spans="1:22" s="85" customFormat="1" ht="28.5">
      <c r="A1968" s="81"/>
      <c r="B1968" s="373" t="s">
        <v>5203</v>
      </c>
      <c r="C1968" s="407" t="s">
        <v>5226</v>
      </c>
      <c r="D1968" s="386" t="s">
        <v>3453</v>
      </c>
      <c r="E1968" s="20" t="str">
        <f t="shared" si="446"/>
        <v>Enter value from column G to column L</v>
      </c>
      <c r="F1968" s="22"/>
      <c r="G1968" s="47"/>
      <c r="H1968" s="47"/>
      <c r="I1968" s="47"/>
      <c r="J1968" s="47"/>
      <c r="K1968" s="47"/>
      <c r="L1968" s="47"/>
      <c r="M1968" s="86"/>
      <c r="N1968" s="90"/>
      <c r="O1968" s="87">
        <f t="shared" si="447"/>
        <v>0</v>
      </c>
      <c r="P1968" s="88"/>
      <c r="Q1968" s="88"/>
      <c r="R1968" s="87">
        <f t="shared" si="448"/>
        <v>0</v>
      </c>
      <c r="S1968" s="88"/>
      <c r="T1968" s="88"/>
      <c r="U1968" s="87">
        <f t="shared" si="449"/>
        <v>0</v>
      </c>
      <c r="V1968" s="324"/>
    </row>
    <row r="1969" spans="1:22" s="85" customFormat="1" ht="28.5">
      <c r="A1969" s="81"/>
      <c r="B1969" s="373" t="s">
        <v>5204</v>
      </c>
      <c r="C1969" s="407" t="s">
        <v>5227</v>
      </c>
      <c r="D1969" s="386" t="s">
        <v>3453</v>
      </c>
      <c r="E1969" s="20" t="str">
        <f t="shared" si="446"/>
        <v>Enter value from column G to column L</v>
      </c>
      <c r="F1969" s="22"/>
      <c r="G1969" s="47"/>
      <c r="H1969" s="47"/>
      <c r="I1969" s="47"/>
      <c r="J1969" s="47"/>
      <c r="K1969" s="47"/>
      <c r="L1969" s="47"/>
      <c r="M1969" s="86"/>
      <c r="N1969" s="90"/>
      <c r="O1969" s="87">
        <f t="shared" si="447"/>
        <v>0</v>
      </c>
      <c r="P1969" s="88"/>
      <c r="Q1969" s="88"/>
      <c r="R1969" s="87">
        <f t="shared" si="448"/>
        <v>0</v>
      </c>
      <c r="S1969" s="88"/>
      <c r="T1969" s="88"/>
      <c r="U1969" s="87">
        <f t="shared" si="449"/>
        <v>0</v>
      </c>
      <c r="V1969" s="324"/>
    </row>
    <row r="1970" spans="1:22" s="85" customFormat="1" ht="28.5">
      <c r="A1970" s="81"/>
      <c r="B1970" s="373" t="s">
        <v>5205</v>
      </c>
      <c r="C1970" s="407" t="s">
        <v>5228</v>
      </c>
      <c r="D1970" s="386" t="s">
        <v>3453</v>
      </c>
      <c r="E1970" s="20" t="str">
        <f t="shared" si="446"/>
        <v>Enter value from column G to column L</v>
      </c>
      <c r="F1970" s="22"/>
      <c r="G1970" s="47"/>
      <c r="H1970" s="47"/>
      <c r="I1970" s="47"/>
      <c r="J1970" s="47"/>
      <c r="K1970" s="47"/>
      <c r="L1970" s="47"/>
      <c r="M1970" s="86"/>
      <c r="N1970" s="90"/>
      <c r="O1970" s="87">
        <f t="shared" si="447"/>
        <v>0</v>
      </c>
      <c r="P1970" s="88"/>
      <c r="Q1970" s="88"/>
      <c r="R1970" s="87">
        <f t="shared" si="448"/>
        <v>0</v>
      </c>
      <c r="S1970" s="88"/>
      <c r="T1970" s="88"/>
      <c r="U1970" s="87">
        <f t="shared" si="449"/>
        <v>0</v>
      </c>
      <c r="V1970" s="324"/>
    </row>
    <row r="1971" spans="1:22" s="85" customFormat="1">
      <c r="A1971" s="81"/>
      <c r="B1971" s="369"/>
      <c r="C1971" s="348"/>
      <c r="D1971" s="378"/>
      <c r="E1971" s="254"/>
      <c r="F1971" s="253"/>
      <c r="G1971" s="255"/>
      <c r="H1971" s="255"/>
      <c r="I1971" s="255"/>
      <c r="J1971" s="255"/>
      <c r="K1971" s="255"/>
      <c r="L1971" s="255"/>
      <c r="N1971" s="260"/>
      <c r="O1971" s="253"/>
      <c r="P1971" s="253"/>
      <c r="Q1971" s="261"/>
      <c r="R1971" s="253"/>
      <c r="S1971" s="253"/>
      <c r="T1971" s="261"/>
      <c r="U1971" s="253"/>
      <c r="V1971" s="262"/>
    </row>
    <row r="1972" spans="1:22" s="72" customFormat="1" ht="30">
      <c r="A1972" s="251">
        <v>1100</v>
      </c>
      <c r="B1972" s="370"/>
      <c r="C1972" s="342" t="s">
        <v>2364</v>
      </c>
      <c r="D1972" s="380"/>
      <c r="E1972" s="256"/>
      <c r="F1972" s="252"/>
      <c r="G1972" s="257"/>
      <c r="H1972" s="257"/>
      <c r="I1972" s="257"/>
      <c r="J1972" s="257"/>
      <c r="K1972" s="257"/>
      <c r="L1972" s="257"/>
      <c r="N1972" s="263"/>
      <c r="O1972" s="252"/>
      <c r="P1972" s="252"/>
      <c r="Q1972" s="264"/>
      <c r="R1972" s="252"/>
      <c r="S1972" s="252"/>
      <c r="T1972" s="264"/>
      <c r="U1972" s="252"/>
      <c r="V1972" s="265"/>
    </row>
    <row r="1973" spans="1:22" ht="28.5">
      <c r="A1973" s="81"/>
      <c r="B1973" s="369" t="s">
        <v>4501</v>
      </c>
      <c r="C1973" s="346" t="s">
        <v>2366</v>
      </c>
      <c r="D1973" s="378" t="s">
        <v>3451</v>
      </c>
      <c r="E1973" s="20" t="str">
        <f t="shared" ref="E1973:E2001" si="450">IF((COUNT(G1973:L1973)=0),"Enter value from column G to column L",SUM(G1973:L1973))</f>
        <v>Enter value from column G to column L</v>
      </c>
      <c r="F1973" s="22"/>
      <c r="G1973" s="47"/>
      <c r="H1973" s="47"/>
      <c r="I1973" s="47"/>
      <c r="J1973" s="47"/>
      <c r="K1973" s="47"/>
      <c r="L1973" s="47"/>
      <c r="M1973" s="86"/>
      <c r="N1973" s="90"/>
      <c r="O1973" s="87">
        <f t="shared" ref="O1973:O2001" si="451">N1973</f>
        <v>0</v>
      </c>
      <c r="P1973" s="88"/>
      <c r="Q1973" s="88"/>
      <c r="R1973" s="87">
        <f t="shared" ref="R1973:R2001" si="452">Q1973</f>
        <v>0</v>
      </c>
      <c r="S1973" s="88"/>
      <c r="T1973" s="88"/>
      <c r="U1973" s="87">
        <f t="shared" ref="U1973:U2001" si="453">T1973</f>
        <v>0</v>
      </c>
      <c r="V1973" s="324"/>
    </row>
    <row r="1974" spans="1:22" ht="28.5">
      <c r="A1974" s="81"/>
      <c r="B1974" s="369" t="s">
        <v>2365</v>
      </c>
      <c r="C1974" s="346" t="s">
        <v>2368</v>
      </c>
      <c r="D1974" s="378" t="s">
        <v>3451</v>
      </c>
      <c r="E1974" s="20" t="str">
        <f t="shared" si="450"/>
        <v>Enter value from column G to column L</v>
      </c>
      <c r="F1974" s="22"/>
      <c r="G1974" s="47"/>
      <c r="H1974" s="47"/>
      <c r="I1974" s="47"/>
      <c r="J1974" s="47"/>
      <c r="K1974" s="47"/>
      <c r="L1974" s="47"/>
      <c r="M1974" s="86"/>
      <c r="N1974" s="90"/>
      <c r="O1974" s="87">
        <f t="shared" si="451"/>
        <v>0</v>
      </c>
      <c r="P1974" s="88"/>
      <c r="Q1974" s="88"/>
      <c r="R1974" s="87">
        <f t="shared" si="452"/>
        <v>0</v>
      </c>
      <c r="S1974" s="88"/>
      <c r="T1974" s="88"/>
      <c r="U1974" s="87">
        <f t="shared" si="453"/>
        <v>0</v>
      </c>
      <c r="V1974" s="324"/>
    </row>
    <row r="1975" spans="1:22" ht="28.5">
      <c r="A1975" s="81"/>
      <c r="B1975" s="369" t="s">
        <v>4502</v>
      </c>
      <c r="C1975" s="346" t="s">
        <v>2370</v>
      </c>
      <c r="D1975" s="378" t="s">
        <v>3451</v>
      </c>
      <c r="E1975" s="20" t="str">
        <f t="shared" si="450"/>
        <v>Enter value from column G to column L</v>
      </c>
      <c r="F1975" s="22"/>
      <c r="G1975" s="47"/>
      <c r="H1975" s="47"/>
      <c r="I1975" s="47"/>
      <c r="J1975" s="47"/>
      <c r="K1975" s="47"/>
      <c r="L1975" s="47"/>
      <c r="M1975" s="86"/>
      <c r="N1975" s="90"/>
      <c r="O1975" s="87">
        <f t="shared" si="451"/>
        <v>0</v>
      </c>
      <c r="P1975" s="88"/>
      <c r="Q1975" s="88"/>
      <c r="R1975" s="87">
        <f t="shared" si="452"/>
        <v>0</v>
      </c>
      <c r="S1975" s="88"/>
      <c r="T1975" s="88"/>
      <c r="U1975" s="87">
        <f t="shared" si="453"/>
        <v>0</v>
      </c>
      <c r="V1975" s="324"/>
    </row>
    <row r="1976" spans="1:22" ht="42.75">
      <c r="A1976" s="81"/>
      <c r="B1976" s="369" t="s">
        <v>2367</v>
      </c>
      <c r="C1976" s="346" t="s">
        <v>2371</v>
      </c>
      <c r="D1976" s="378" t="s">
        <v>3451</v>
      </c>
      <c r="E1976" s="20" t="str">
        <f t="shared" si="450"/>
        <v>Enter value from column G to column L</v>
      </c>
      <c r="F1976" s="22"/>
      <c r="G1976" s="47"/>
      <c r="H1976" s="47"/>
      <c r="I1976" s="47"/>
      <c r="J1976" s="47"/>
      <c r="K1976" s="47"/>
      <c r="L1976" s="47"/>
      <c r="M1976" s="86"/>
      <c r="N1976" s="90"/>
      <c r="O1976" s="87">
        <f t="shared" si="451"/>
        <v>0</v>
      </c>
      <c r="P1976" s="88"/>
      <c r="Q1976" s="88"/>
      <c r="R1976" s="87">
        <f t="shared" si="452"/>
        <v>0</v>
      </c>
      <c r="S1976" s="88"/>
      <c r="T1976" s="88"/>
      <c r="U1976" s="87">
        <f t="shared" si="453"/>
        <v>0</v>
      </c>
      <c r="V1976" s="324"/>
    </row>
    <row r="1977" spans="1:22" ht="42.75">
      <c r="A1977" s="81"/>
      <c r="B1977" s="369" t="s">
        <v>4503</v>
      </c>
      <c r="C1977" s="346" t="s">
        <v>2373</v>
      </c>
      <c r="D1977" s="378" t="s">
        <v>3451</v>
      </c>
      <c r="E1977" s="20" t="str">
        <f t="shared" si="450"/>
        <v>Enter value from column G to column L</v>
      </c>
      <c r="F1977" s="22"/>
      <c r="G1977" s="47"/>
      <c r="H1977" s="47"/>
      <c r="I1977" s="47"/>
      <c r="J1977" s="47"/>
      <c r="K1977" s="47"/>
      <c r="L1977" s="47"/>
      <c r="M1977" s="86"/>
      <c r="N1977" s="90"/>
      <c r="O1977" s="87">
        <f t="shared" si="451"/>
        <v>0</v>
      </c>
      <c r="P1977" s="88"/>
      <c r="Q1977" s="88"/>
      <c r="R1977" s="87">
        <f t="shared" si="452"/>
        <v>0</v>
      </c>
      <c r="S1977" s="88"/>
      <c r="T1977" s="88"/>
      <c r="U1977" s="87">
        <f t="shared" si="453"/>
        <v>0</v>
      </c>
      <c r="V1977" s="324"/>
    </row>
    <row r="1978" spans="1:22" ht="28.5">
      <c r="A1978" s="81"/>
      <c r="B1978" s="369" t="s">
        <v>2369</v>
      </c>
      <c r="C1978" s="351" t="s">
        <v>5701</v>
      </c>
      <c r="D1978" s="378" t="s">
        <v>3451</v>
      </c>
      <c r="E1978" s="20" t="str">
        <f t="shared" si="450"/>
        <v>Enter value from column G to column L</v>
      </c>
      <c r="F1978" s="22"/>
      <c r="G1978" s="47"/>
      <c r="H1978" s="47"/>
      <c r="I1978" s="47"/>
      <c r="J1978" s="47"/>
      <c r="K1978" s="47"/>
      <c r="L1978" s="47"/>
      <c r="M1978" s="86"/>
      <c r="N1978" s="90"/>
      <c r="O1978" s="87">
        <f t="shared" si="451"/>
        <v>0</v>
      </c>
      <c r="P1978" s="88"/>
      <c r="Q1978" s="88"/>
      <c r="R1978" s="87">
        <f t="shared" si="452"/>
        <v>0</v>
      </c>
      <c r="S1978" s="88"/>
      <c r="T1978" s="88"/>
      <c r="U1978" s="87">
        <f t="shared" si="453"/>
        <v>0</v>
      </c>
      <c r="V1978" s="324"/>
    </row>
    <row r="1979" spans="1:22" ht="28.5">
      <c r="A1979" s="81"/>
      <c r="B1979" s="369" t="s">
        <v>4504</v>
      </c>
      <c r="C1979" s="351" t="s">
        <v>5746</v>
      </c>
      <c r="D1979" s="378" t="s">
        <v>3451</v>
      </c>
      <c r="E1979" s="20" t="str">
        <f t="shared" si="450"/>
        <v>Enter value from column G to column L</v>
      </c>
      <c r="F1979" s="22"/>
      <c r="G1979" s="47"/>
      <c r="H1979" s="47"/>
      <c r="I1979" s="47"/>
      <c r="J1979" s="47"/>
      <c r="K1979" s="47"/>
      <c r="L1979" s="47"/>
      <c r="M1979" s="86"/>
      <c r="N1979" s="90"/>
      <c r="O1979" s="87">
        <f t="shared" si="451"/>
        <v>0</v>
      </c>
      <c r="P1979" s="88"/>
      <c r="Q1979" s="88"/>
      <c r="R1979" s="87">
        <f t="shared" si="452"/>
        <v>0</v>
      </c>
      <c r="S1979" s="88"/>
      <c r="T1979" s="88"/>
      <c r="U1979" s="87">
        <f t="shared" si="453"/>
        <v>0</v>
      </c>
      <c r="V1979" s="324"/>
    </row>
    <row r="1980" spans="1:22" ht="28.5">
      <c r="A1980" s="81"/>
      <c r="B1980" s="369" t="s">
        <v>2372</v>
      </c>
      <c r="C1980" s="351" t="s">
        <v>5702</v>
      </c>
      <c r="D1980" s="378" t="s">
        <v>3451</v>
      </c>
      <c r="E1980" s="20" t="str">
        <f t="shared" si="450"/>
        <v>Enter value from column G to column L</v>
      </c>
      <c r="F1980" s="22"/>
      <c r="G1980" s="47"/>
      <c r="H1980" s="47"/>
      <c r="I1980" s="47"/>
      <c r="J1980" s="47"/>
      <c r="K1980" s="47"/>
      <c r="L1980" s="47"/>
      <c r="M1980" s="86"/>
      <c r="N1980" s="90"/>
      <c r="O1980" s="87">
        <f t="shared" si="451"/>
        <v>0</v>
      </c>
      <c r="P1980" s="88"/>
      <c r="Q1980" s="88"/>
      <c r="R1980" s="87">
        <f t="shared" si="452"/>
        <v>0</v>
      </c>
      <c r="S1980" s="88"/>
      <c r="T1980" s="88"/>
      <c r="U1980" s="87">
        <f t="shared" si="453"/>
        <v>0</v>
      </c>
      <c r="V1980" s="324"/>
    </row>
    <row r="1981" spans="1:22" ht="28.5">
      <c r="A1981" s="81"/>
      <c r="B1981" s="369" t="s">
        <v>4505</v>
      </c>
      <c r="C1981" s="351" t="s">
        <v>5713</v>
      </c>
      <c r="D1981" s="378" t="s">
        <v>3451</v>
      </c>
      <c r="E1981" s="20" t="str">
        <f t="shared" si="450"/>
        <v>Enter value from column G to column L</v>
      </c>
      <c r="F1981" s="22"/>
      <c r="G1981" s="47"/>
      <c r="H1981" s="47"/>
      <c r="I1981" s="47"/>
      <c r="J1981" s="47"/>
      <c r="K1981" s="47"/>
      <c r="L1981" s="47"/>
      <c r="M1981" s="86"/>
      <c r="N1981" s="90"/>
      <c r="O1981" s="87">
        <f t="shared" si="451"/>
        <v>0</v>
      </c>
      <c r="P1981" s="88"/>
      <c r="Q1981" s="88"/>
      <c r="R1981" s="87">
        <f t="shared" si="452"/>
        <v>0</v>
      </c>
      <c r="S1981" s="88"/>
      <c r="T1981" s="88"/>
      <c r="U1981" s="87">
        <f t="shared" si="453"/>
        <v>0</v>
      </c>
      <c r="V1981" s="324"/>
    </row>
    <row r="1982" spans="1:22" ht="28.5">
      <c r="A1982" s="81"/>
      <c r="B1982" s="369" t="s">
        <v>2374</v>
      </c>
      <c r="C1982" s="351" t="s">
        <v>5703</v>
      </c>
      <c r="D1982" s="378" t="s">
        <v>3451</v>
      </c>
      <c r="E1982" s="20" t="str">
        <f t="shared" si="450"/>
        <v>Enter value from column G to column L</v>
      </c>
      <c r="F1982" s="22"/>
      <c r="G1982" s="47"/>
      <c r="H1982" s="47"/>
      <c r="I1982" s="47"/>
      <c r="J1982" s="47"/>
      <c r="K1982" s="47"/>
      <c r="L1982" s="47"/>
      <c r="M1982" s="86"/>
      <c r="N1982" s="90"/>
      <c r="O1982" s="87">
        <f t="shared" si="451"/>
        <v>0</v>
      </c>
      <c r="P1982" s="88"/>
      <c r="Q1982" s="88"/>
      <c r="R1982" s="87">
        <f t="shared" si="452"/>
        <v>0</v>
      </c>
      <c r="S1982" s="88"/>
      <c r="T1982" s="88"/>
      <c r="U1982" s="87">
        <f t="shared" si="453"/>
        <v>0</v>
      </c>
      <c r="V1982" s="324"/>
    </row>
    <row r="1983" spans="1:22" ht="28.5">
      <c r="A1983" s="81"/>
      <c r="B1983" s="369" t="s">
        <v>4506</v>
      </c>
      <c r="C1983" s="351" t="s">
        <v>5714</v>
      </c>
      <c r="D1983" s="378" t="s">
        <v>3451</v>
      </c>
      <c r="E1983" s="20" t="str">
        <f t="shared" si="450"/>
        <v>Enter value from column G to column L</v>
      </c>
      <c r="F1983" s="22"/>
      <c r="G1983" s="47"/>
      <c r="H1983" s="47"/>
      <c r="I1983" s="47"/>
      <c r="J1983" s="47"/>
      <c r="K1983" s="47"/>
      <c r="L1983" s="47"/>
      <c r="M1983" s="86"/>
      <c r="N1983" s="90"/>
      <c r="O1983" s="87">
        <f t="shared" si="451"/>
        <v>0</v>
      </c>
      <c r="P1983" s="88"/>
      <c r="Q1983" s="88"/>
      <c r="R1983" s="87">
        <f t="shared" si="452"/>
        <v>0</v>
      </c>
      <c r="S1983" s="88"/>
      <c r="T1983" s="88"/>
      <c r="U1983" s="87">
        <f t="shared" si="453"/>
        <v>0</v>
      </c>
      <c r="V1983" s="324"/>
    </row>
    <row r="1984" spans="1:22" ht="28.5">
      <c r="A1984" s="81"/>
      <c r="B1984" s="369" t="s">
        <v>2375</v>
      </c>
      <c r="C1984" s="351" t="s">
        <v>5704</v>
      </c>
      <c r="D1984" s="378" t="s">
        <v>3451</v>
      </c>
      <c r="E1984" s="20" t="str">
        <f t="shared" si="450"/>
        <v>Enter value from column G to column L</v>
      </c>
      <c r="F1984" s="22"/>
      <c r="G1984" s="47"/>
      <c r="H1984" s="47"/>
      <c r="I1984" s="47"/>
      <c r="J1984" s="47"/>
      <c r="K1984" s="47"/>
      <c r="L1984" s="47"/>
      <c r="M1984" s="86"/>
      <c r="N1984" s="90"/>
      <c r="O1984" s="87">
        <f t="shared" si="451"/>
        <v>0</v>
      </c>
      <c r="P1984" s="88"/>
      <c r="Q1984" s="88"/>
      <c r="R1984" s="87">
        <f t="shared" si="452"/>
        <v>0</v>
      </c>
      <c r="S1984" s="88"/>
      <c r="T1984" s="88"/>
      <c r="U1984" s="87">
        <f t="shared" si="453"/>
        <v>0</v>
      </c>
      <c r="V1984" s="324"/>
    </row>
    <row r="1985" spans="1:22" ht="28.5">
      <c r="A1985" s="81"/>
      <c r="B1985" s="369" t="s">
        <v>4507</v>
      </c>
      <c r="C1985" s="351" t="s">
        <v>5715</v>
      </c>
      <c r="D1985" s="378" t="s">
        <v>3451</v>
      </c>
      <c r="E1985" s="20" t="str">
        <f t="shared" si="450"/>
        <v>Enter value from column G to column L</v>
      </c>
      <c r="F1985" s="22"/>
      <c r="G1985" s="47"/>
      <c r="H1985" s="47"/>
      <c r="I1985" s="47"/>
      <c r="J1985" s="47"/>
      <c r="K1985" s="47"/>
      <c r="L1985" s="47"/>
      <c r="M1985" s="86"/>
      <c r="N1985" s="90"/>
      <c r="O1985" s="87">
        <f t="shared" si="451"/>
        <v>0</v>
      </c>
      <c r="P1985" s="88"/>
      <c r="Q1985" s="88"/>
      <c r="R1985" s="87">
        <f t="shared" si="452"/>
        <v>0</v>
      </c>
      <c r="S1985" s="88"/>
      <c r="T1985" s="88"/>
      <c r="U1985" s="87">
        <f t="shared" si="453"/>
        <v>0</v>
      </c>
      <c r="V1985" s="324"/>
    </row>
    <row r="1986" spans="1:22" ht="42.75">
      <c r="A1986" s="81"/>
      <c r="B1986" s="369" t="s">
        <v>2376</v>
      </c>
      <c r="C1986" s="351" t="s">
        <v>5705</v>
      </c>
      <c r="D1986" s="378" t="s">
        <v>3451</v>
      </c>
      <c r="E1986" s="20" t="str">
        <f t="shared" si="450"/>
        <v>Enter value from column G to column L</v>
      </c>
      <c r="F1986" s="22"/>
      <c r="G1986" s="47"/>
      <c r="H1986" s="47"/>
      <c r="I1986" s="47"/>
      <c r="J1986" s="47"/>
      <c r="K1986" s="47"/>
      <c r="L1986" s="47"/>
      <c r="M1986" s="86"/>
      <c r="N1986" s="90"/>
      <c r="O1986" s="87">
        <f t="shared" si="451"/>
        <v>0</v>
      </c>
      <c r="P1986" s="88"/>
      <c r="Q1986" s="88"/>
      <c r="R1986" s="87">
        <f t="shared" si="452"/>
        <v>0</v>
      </c>
      <c r="S1986" s="88"/>
      <c r="T1986" s="88"/>
      <c r="U1986" s="87">
        <f t="shared" si="453"/>
        <v>0</v>
      </c>
      <c r="V1986" s="324"/>
    </row>
    <row r="1987" spans="1:22" ht="42.75">
      <c r="A1987" s="81"/>
      <c r="B1987" s="369" t="s">
        <v>4508</v>
      </c>
      <c r="C1987" s="351" t="s">
        <v>5716</v>
      </c>
      <c r="D1987" s="378" t="s">
        <v>3451</v>
      </c>
      <c r="E1987" s="20" t="str">
        <f t="shared" si="450"/>
        <v>Enter value from column G to column L</v>
      </c>
      <c r="F1987" s="22"/>
      <c r="G1987" s="47"/>
      <c r="H1987" s="47"/>
      <c r="I1987" s="47"/>
      <c r="J1987" s="47"/>
      <c r="K1987" s="47"/>
      <c r="L1987" s="47"/>
      <c r="M1987" s="86"/>
      <c r="N1987" s="90"/>
      <c r="O1987" s="87">
        <f t="shared" si="451"/>
        <v>0</v>
      </c>
      <c r="P1987" s="88"/>
      <c r="Q1987" s="88"/>
      <c r="R1987" s="87">
        <f t="shared" si="452"/>
        <v>0</v>
      </c>
      <c r="S1987" s="88"/>
      <c r="T1987" s="88"/>
      <c r="U1987" s="87">
        <f t="shared" si="453"/>
        <v>0</v>
      </c>
      <c r="V1987" s="324"/>
    </row>
    <row r="1988" spans="1:22" ht="42.75">
      <c r="A1988" s="81"/>
      <c r="B1988" s="369" t="s">
        <v>2377</v>
      </c>
      <c r="C1988" s="351" t="s">
        <v>5706</v>
      </c>
      <c r="D1988" s="378" t="s">
        <v>3451</v>
      </c>
      <c r="E1988" s="20" t="str">
        <f t="shared" si="450"/>
        <v>Enter value from column G to column L</v>
      </c>
      <c r="F1988" s="22"/>
      <c r="G1988" s="47"/>
      <c r="H1988" s="47"/>
      <c r="I1988" s="47"/>
      <c r="J1988" s="47"/>
      <c r="K1988" s="47"/>
      <c r="L1988" s="47"/>
      <c r="M1988" s="86"/>
      <c r="N1988" s="90"/>
      <c r="O1988" s="87">
        <f t="shared" si="451"/>
        <v>0</v>
      </c>
      <c r="P1988" s="88"/>
      <c r="Q1988" s="88"/>
      <c r="R1988" s="87">
        <f t="shared" si="452"/>
        <v>0</v>
      </c>
      <c r="S1988" s="88"/>
      <c r="T1988" s="88"/>
      <c r="U1988" s="87">
        <f t="shared" si="453"/>
        <v>0</v>
      </c>
      <c r="V1988" s="324"/>
    </row>
    <row r="1989" spans="1:22" ht="42.75">
      <c r="A1989" s="81"/>
      <c r="B1989" s="369" t="s">
        <v>4509</v>
      </c>
      <c r="C1989" s="351" t="s">
        <v>5717</v>
      </c>
      <c r="D1989" s="378" t="s">
        <v>3451</v>
      </c>
      <c r="E1989" s="20" t="str">
        <f t="shared" si="450"/>
        <v>Enter value from column G to column L</v>
      </c>
      <c r="F1989" s="22"/>
      <c r="G1989" s="47"/>
      <c r="H1989" s="47"/>
      <c r="I1989" s="47"/>
      <c r="J1989" s="47"/>
      <c r="K1989" s="47"/>
      <c r="L1989" s="47"/>
      <c r="M1989" s="86"/>
      <c r="N1989" s="90"/>
      <c r="O1989" s="87">
        <f t="shared" si="451"/>
        <v>0</v>
      </c>
      <c r="P1989" s="88"/>
      <c r="Q1989" s="88"/>
      <c r="R1989" s="87">
        <f t="shared" si="452"/>
        <v>0</v>
      </c>
      <c r="S1989" s="88"/>
      <c r="T1989" s="88"/>
      <c r="U1989" s="87">
        <f t="shared" si="453"/>
        <v>0</v>
      </c>
      <c r="V1989" s="324"/>
    </row>
    <row r="1990" spans="1:22" ht="42.75">
      <c r="A1990" s="81"/>
      <c r="B1990" s="369" t="s">
        <v>2378</v>
      </c>
      <c r="C1990" s="351" t="s">
        <v>5707</v>
      </c>
      <c r="D1990" s="378" t="s">
        <v>3451</v>
      </c>
      <c r="E1990" s="20" t="str">
        <f t="shared" si="450"/>
        <v>Enter value from column G to column L</v>
      </c>
      <c r="F1990" s="22"/>
      <c r="G1990" s="47"/>
      <c r="H1990" s="47"/>
      <c r="I1990" s="47"/>
      <c r="J1990" s="47"/>
      <c r="K1990" s="47"/>
      <c r="L1990" s="47"/>
      <c r="M1990" s="86"/>
      <c r="N1990" s="90"/>
      <c r="O1990" s="87">
        <f t="shared" si="451"/>
        <v>0</v>
      </c>
      <c r="P1990" s="88"/>
      <c r="Q1990" s="88"/>
      <c r="R1990" s="87">
        <f t="shared" si="452"/>
        <v>0</v>
      </c>
      <c r="S1990" s="88"/>
      <c r="T1990" s="88"/>
      <c r="U1990" s="87">
        <f t="shared" si="453"/>
        <v>0</v>
      </c>
      <c r="V1990" s="324"/>
    </row>
    <row r="1991" spans="1:22" ht="42.75">
      <c r="A1991" s="81"/>
      <c r="B1991" s="369" t="s">
        <v>4510</v>
      </c>
      <c r="C1991" s="351" t="s">
        <v>5718</v>
      </c>
      <c r="D1991" s="378" t="s">
        <v>3451</v>
      </c>
      <c r="E1991" s="20" t="str">
        <f t="shared" si="450"/>
        <v>Enter value from column G to column L</v>
      </c>
      <c r="F1991" s="22"/>
      <c r="G1991" s="47"/>
      <c r="H1991" s="47"/>
      <c r="I1991" s="47"/>
      <c r="J1991" s="47"/>
      <c r="K1991" s="47"/>
      <c r="L1991" s="47"/>
      <c r="M1991" s="86"/>
      <c r="N1991" s="90"/>
      <c r="O1991" s="87">
        <f t="shared" si="451"/>
        <v>0</v>
      </c>
      <c r="P1991" s="88"/>
      <c r="Q1991" s="88"/>
      <c r="R1991" s="87">
        <f t="shared" si="452"/>
        <v>0</v>
      </c>
      <c r="S1991" s="88"/>
      <c r="T1991" s="88"/>
      <c r="U1991" s="87">
        <f t="shared" si="453"/>
        <v>0</v>
      </c>
      <c r="V1991" s="324"/>
    </row>
    <row r="1992" spans="1:22" ht="42.75">
      <c r="A1992" s="81"/>
      <c r="B1992" s="369" t="s">
        <v>2379</v>
      </c>
      <c r="C1992" s="351" t="s">
        <v>5708</v>
      </c>
      <c r="D1992" s="378" t="s">
        <v>3451</v>
      </c>
      <c r="E1992" s="20" t="str">
        <f t="shared" si="450"/>
        <v>Enter value from column G to column L</v>
      </c>
      <c r="F1992" s="22"/>
      <c r="G1992" s="47"/>
      <c r="H1992" s="47"/>
      <c r="I1992" s="47"/>
      <c r="J1992" s="47"/>
      <c r="K1992" s="47"/>
      <c r="L1992" s="47"/>
      <c r="M1992" s="86"/>
      <c r="N1992" s="90"/>
      <c r="O1992" s="87">
        <f t="shared" si="451"/>
        <v>0</v>
      </c>
      <c r="P1992" s="88"/>
      <c r="Q1992" s="88"/>
      <c r="R1992" s="87">
        <f t="shared" si="452"/>
        <v>0</v>
      </c>
      <c r="S1992" s="88"/>
      <c r="T1992" s="88"/>
      <c r="U1992" s="87">
        <f t="shared" si="453"/>
        <v>0</v>
      </c>
      <c r="V1992" s="324"/>
    </row>
    <row r="1993" spans="1:22" ht="42.75">
      <c r="A1993" s="81"/>
      <c r="B1993" s="369" t="s">
        <v>4511</v>
      </c>
      <c r="C1993" s="351" t="s">
        <v>5719</v>
      </c>
      <c r="D1993" s="378" t="s">
        <v>3451</v>
      </c>
      <c r="E1993" s="20" t="str">
        <f t="shared" si="450"/>
        <v>Enter value from column G to column L</v>
      </c>
      <c r="F1993" s="22"/>
      <c r="G1993" s="47"/>
      <c r="H1993" s="47"/>
      <c r="I1993" s="47"/>
      <c r="J1993" s="47"/>
      <c r="K1993" s="47"/>
      <c r="L1993" s="47"/>
      <c r="M1993" s="86"/>
      <c r="N1993" s="90"/>
      <c r="O1993" s="87">
        <f t="shared" si="451"/>
        <v>0</v>
      </c>
      <c r="P1993" s="88"/>
      <c r="Q1993" s="88"/>
      <c r="R1993" s="87">
        <f t="shared" si="452"/>
        <v>0</v>
      </c>
      <c r="S1993" s="88"/>
      <c r="T1993" s="88"/>
      <c r="U1993" s="87">
        <f t="shared" si="453"/>
        <v>0</v>
      </c>
      <c r="V1993" s="324"/>
    </row>
    <row r="1994" spans="1:22" ht="42.75">
      <c r="A1994" s="81"/>
      <c r="B1994" s="369" t="s">
        <v>2380</v>
      </c>
      <c r="C1994" s="351" t="s">
        <v>5709</v>
      </c>
      <c r="D1994" s="378" t="s">
        <v>3451</v>
      </c>
      <c r="E1994" s="20" t="str">
        <f t="shared" si="450"/>
        <v>Enter value from column G to column L</v>
      </c>
      <c r="F1994" s="22"/>
      <c r="G1994" s="47"/>
      <c r="H1994" s="47"/>
      <c r="I1994" s="47"/>
      <c r="J1994" s="47"/>
      <c r="K1994" s="47"/>
      <c r="L1994" s="47"/>
      <c r="M1994" s="86"/>
      <c r="N1994" s="90"/>
      <c r="O1994" s="87">
        <f t="shared" si="451"/>
        <v>0</v>
      </c>
      <c r="P1994" s="88"/>
      <c r="Q1994" s="88"/>
      <c r="R1994" s="87">
        <f t="shared" si="452"/>
        <v>0</v>
      </c>
      <c r="S1994" s="88"/>
      <c r="T1994" s="88"/>
      <c r="U1994" s="87">
        <f t="shared" si="453"/>
        <v>0</v>
      </c>
      <c r="V1994" s="324"/>
    </row>
    <row r="1995" spans="1:22" ht="42.75">
      <c r="A1995" s="81"/>
      <c r="B1995" s="369" t="s">
        <v>4512</v>
      </c>
      <c r="C1995" s="351" t="s">
        <v>5720</v>
      </c>
      <c r="D1995" s="378" t="s">
        <v>3451</v>
      </c>
      <c r="E1995" s="20" t="str">
        <f t="shared" si="450"/>
        <v>Enter value from column G to column L</v>
      </c>
      <c r="F1995" s="22"/>
      <c r="G1995" s="47"/>
      <c r="H1995" s="47"/>
      <c r="I1995" s="47"/>
      <c r="J1995" s="47"/>
      <c r="K1995" s="47"/>
      <c r="L1995" s="47"/>
      <c r="M1995" s="86"/>
      <c r="N1995" s="90"/>
      <c r="O1995" s="87">
        <f t="shared" si="451"/>
        <v>0</v>
      </c>
      <c r="P1995" s="88"/>
      <c r="Q1995" s="88"/>
      <c r="R1995" s="87">
        <f t="shared" si="452"/>
        <v>0</v>
      </c>
      <c r="S1995" s="88"/>
      <c r="T1995" s="88"/>
      <c r="U1995" s="87">
        <f t="shared" si="453"/>
        <v>0</v>
      </c>
      <c r="V1995" s="324"/>
    </row>
    <row r="1996" spans="1:22" ht="42.75">
      <c r="A1996" s="81"/>
      <c r="B1996" s="369" t="s">
        <v>2381</v>
      </c>
      <c r="C1996" s="351" t="s">
        <v>5710</v>
      </c>
      <c r="D1996" s="378" t="s">
        <v>3451</v>
      </c>
      <c r="E1996" s="20" t="str">
        <f t="shared" si="450"/>
        <v>Enter value from column G to column L</v>
      </c>
      <c r="F1996" s="22"/>
      <c r="G1996" s="47"/>
      <c r="H1996" s="47"/>
      <c r="I1996" s="47"/>
      <c r="J1996" s="47"/>
      <c r="K1996" s="47"/>
      <c r="L1996" s="47"/>
      <c r="M1996" s="86"/>
      <c r="N1996" s="90"/>
      <c r="O1996" s="87">
        <f t="shared" si="451"/>
        <v>0</v>
      </c>
      <c r="P1996" s="88"/>
      <c r="Q1996" s="88"/>
      <c r="R1996" s="87">
        <f t="shared" si="452"/>
        <v>0</v>
      </c>
      <c r="S1996" s="88"/>
      <c r="T1996" s="88"/>
      <c r="U1996" s="87">
        <f t="shared" si="453"/>
        <v>0</v>
      </c>
      <c r="V1996" s="324"/>
    </row>
    <row r="1997" spans="1:22" ht="42.75">
      <c r="A1997" s="81"/>
      <c r="B1997" s="369" t="s">
        <v>4513</v>
      </c>
      <c r="C1997" s="351" t="s">
        <v>5721</v>
      </c>
      <c r="D1997" s="378" t="s">
        <v>3451</v>
      </c>
      <c r="E1997" s="20" t="str">
        <f t="shared" si="450"/>
        <v>Enter value from column G to column L</v>
      </c>
      <c r="F1997" s="22"/>
      <c r="G1997" s="47"/>
      <c r="H1997" s="47"/>
      <c r="I1997" s="47"/>
      <c r="J1997" s="47"/>
      <c r="K1997" s="47"/>
      <c r="L1997" s="47"/>
      <c r="M1997" s="86"/>
      <c r="N1997" s="90"/>
      <c r="O1997" s="87">
        <f t="shared" si="451"/>
        <v>0</v>
      </c>
      <c r="P1997" s="88"/>
      <c r="Q1997" s="88"/>
      <c r="R1997" s="87">
        <f t="shared" si="452"/>
        <v>0</v>
      </c>
      <c r="S1997" s="88"/>
      <c r="T1997" s="88"/>
      <c r="U1997" s="87">
        <f t="shared" si="453"/>
        <v>0</v>
      </c>
      <c r="V1997" s="324"/>
    </row>
    <row r="1998" spans="1:22" ht="42.75">
      <c r="A1998" s="81"/>
      <c r="B1998" s="369" t="s">
        <v>2382</v>
      </c>
      <c r="C1998" s="351" t="s">
        <v>5711</v>
      </c>
      <c r="D1998" s="378" t="s">
        <v>3451</v>
      </c>
      <c r="E1998" s="20" t="str">
        <f t="shared" si="450"/>
        <v>Enter value from column G to column L</v>
      </c>
      <c r="F1998" s="22"/>
      <c r="G1998" s="47"/>
      <c r="H1998" s="47"/>
      <c r="I1998" s="47"/>
      <c r="J1998" s="47"/>
      <c r="K1998" s="47"/>
      <c r="L1998" s="47"/>
      <c r="M1998" s="86"/>
      <c r="N1998" s="90"/>
      <c r="O1998" s="87">
        <f t="shared" si="451"/>
        <v>0</v>
      </c>
      <c r="P1998" s="88"/>
      <c r="Q1998" s="88"/>
      <c r="R1998" s="87">
        <f t="shared" si="452"/>
        <v>0</v>
      </c>
      <c r="S1998" s="88"/>
      <c r="T1998" s="88"/>
      <c r="U1998" s="87">
        <f t="shared" si="453"/>
        <v>0</v>
      </c>
      <c r="V1998" s="324"/>
    </row>
    <row r="1999" spans="1:22" ht="42.75">
      <c r="A1999" s="81"/>
      <c r="B1999" s="369" t="s">
        <v>4514</v>
      </c>
      <c r="C1999" s="351" t="s">
        <v>5722</v>
      </c>
      <c r="D1999" s="378" t="s">
        <v>3451</v>
      </c>
      <c r="E1999" s="20" t="str">
        <f t="shared" si="450"/>
        <v>Enter value from column G to column L</v>
      </c>
      <c r="F1999" s="22"/>
      <c r="G1999" s="47"/>
      <c r="H1999" s="47"/>
      <c r="I1999" s="47"/>
      <c r="J1999" s="47"/>
      <c r="K1999" s="47"/>
      <c r="L1999" s="47"/>
      <c r="M1999" s="86"/>
      <c r="N1999" s="90"/>
      <c r="O1999" s="87">
        <f t="shared" si="451"/>
        <v>0</v>
      </c>
      <c r="P1999" s="88"/>
      <c r="Q1999" s="88"/>
      <c r="R1999" s="87">
        <f t="shared" si="452"/>
        <v>0</v>
      </c>
      <c r="S1999" s="88"/>
      <c r="T1999" s="88"/>
      <c r="U1999" s="87">
        <f t="shared" si="453"/>
        <v>0</v>
      </c>
      <c r="V1999" s="324"/>
    </row>
    <row r="2000" spans="1:22" ht="42.75">
      <c r="A2000" s="81"/>
      <c r="B2000" s="369" t="s">
        <v>2383</v>
      </c>
      <c r="C2000" s="351" t="s">
        <v>5712</v>
      </c>
      <c r="D2000" s="378" t="s">
        <v>3451</v>
      </c>
      <c r="E2000" s="20" t="str">
        <f t="shared" si="450"/>
        <v>Enter value from column G to column L</v>
      </c>
      <c r="F2000" s="22"/>
      <c r="G2000" s="47"/>
      <c r="H2000" s="47"/>
      <c r="I2000" s="47"/>
      <c r="J2000" s="47"/>
      <c r="K2000" s="47"/>
      <c r="L2000" s="47"/>
      <c r="M2000" s="86"/>
      <c r="N2000" s="90"/>
      <c r="O2000" s="87">
        <f t="shared" si="451"/>
        <v>0</v>
      </c>
      <c r="P2000" s="88"/>
      <c r="Q2000" s="88"/>
      <c r="R2000" s="87">
        <f t="shared" si="452"/>
        <v>0</v>
      </c>
      <c r="S2000" s="88"/>
      <c r="T2000" s="88"/>
      <c r="U2000" s="87">
        <f t="shared" si="453"/>
        <v>0</v>
      </c>
      <c r="V2000" s="324"/>
    </row>
    <row r="2001" spans="1:22" ht="42.75">
      <c r="A2001" s="81"/>
      <c r="B2001" s="369" t="s">
        <v>4515</v>
      </c>
      <c r="C2001" s="351" t="s">
        <v>5723</v>
      </c>
      <c r="D2001" s="378" t="s">
        <v>3451</v>
      </c>
      <c r="E2001" s="20" t="str">
        <f t="shared" si="450"/>
        <v>Enter value from column G to column L</v>
      </c>
      <c r="F2001" s="22"/>
      <c r="G2001" s="47"/>
      <c r="H2001" s="47"/>
      <c r="I2001" s="47"/>
      <c r="J2001" s="47"/>
      <c r="K2001" s="47"/>
      <c r="L2001" s="47"/>
      <c r="M2001" s="86"/>
      <c r="N2001" s="90"/>
      <c r="O2001" s="87">
        <f t="shared" si="451"/>
        <v>0</v>
      </c>
      <c r="P2001" s="88"/>
      <c r="Q2001" s="88"/>
      <c r="R2001" s="87">
        <f t="shared" si="452"/>
        <v>0</v>
      </c>
      <c r="S2001" s="88"/>
      <c r="T2001" s="88"/>
      <c r="U2001" s="87">
        <f t="shared" si="453"/>
        <v>0</v>
      </c>
      <c r="V2001" s="324"/>
    </row>
    <row r="2002" spans="1:22">
      <c r="A2002" s="81"/>
      <c r="B2002" s="369"/>
      <c r="C2002" s="346"/>
      <c r="D2002" s="378"/>
      <c r="E2002" s="254"/>
      <c r="F2002" s="253"/>
      <c r="G2002" s="255"/>
      <c r="H2002" s="255"/>
      <c r="I2002" s="255"/>
      <c r="J2002" s="255"/>
      <c r="K2002" s="255"/>
      <c r="L2002" s="255"/>
      <c r="M2002" s="85"/>
      <c r="N2002" s="260"/>
      <c r="O2002" s="253"/>
      <c r="P2002" s="253"/>
      <c r="Q2002" s="261"/>
      <c r="R2002" s="253"/>
      <c r="S2002" s="253"/>
      <c r="T2002" s="261"/>
      <c r="U2002" s="253"/>
      <c r="V2002" s="262"/>
    </row>
    <row r="2003" spans="1:22" s="72" customFormat="1" ht="45">
      <c r="A2003" s="251">
        <v>1100</v>
      </c>
      <c r="B2003" s="370"/>
      <c r="C2003" s="342" t="s">
        <v>2384</v>
      </c>
      <c r="D2003" s="380"/>
      <c r="E2003" s="256"/>
      <c r="F2003" s="252"/>
      <c r="G2003" s="257"/>
      <c r="H2003" s="257"/>
      <c r="I2003" s="257"/>
      <c r="J2003" s="257"/>
      <c r="K2003" s="257"/>
      <c r="L2003" s="257"/>
      <c r="N2003" s="263"/>
      <c r="O2003" s="252"/>
      <c r="P2003" s="252"/>
      <c r="Q2003" s="264"/>
      <c r="R2003" s="252"/>
      <c r="S2003" s="252"/>
      <c r="T2003" s="264"/>
      <c r="U2003" s="252"/>
      <c r="V2003" s="265"/>
    </row>
    <row r="2004" spans="1:22" ht="28.5">
      <c r="A2004" s="81"/>
      <c r="B2004" s="369" t="s">
        <v>2385</v>
      </c>
      <c r="C2004" s="346" t="s">
        <v>2386</v>
      </c>
      <c r="D2004" s="378" t="s">
        <v>3453</v>
      </c>
      <c r="E2004" s="20" t="str">
        <f t="shared" ref="E2004:E2007" si="454">IF((COUNT(G2004:L2004)=0),"Enter value from column G to column L",SUM(G2004:L2004))</f>
        <v>Enter value from column G to column L</v>
      </c>
      <c r="F2004" s="22"/>
      <c r="G2004" s="47"/>
      <c r="H2004" s="47"/>
      <c r="I2004" s="47"/>
      <c r="J2004" s="47"/>
      <c r="K2004" s="47"/>
      <c r="L2004" s="47"/>
      <c r="M2004" s="86"/>
      <c r="N2004" s="90"/>
      <c r="O2004" s="87">
        <f t="shared" ref="O2004:O2007" si="455">N2004</f>
        <v>0</v>
      </c>
      <c r="P2004" s="88"/>
      <c r="Q2004" s="88"/>
      <c r="R2004" s="87">
        <f t="shared" ref="R2004:R2007" si="456">Q2004</f>
        <v>0</v>
      </c>
      <c r="S2004" s="88"/>
      <c r="T2004" s="88"/>
      <c r="U2004" s="87">
        <f t="shared" ref="U2004:U2007" si="457">T2004</f>
        <v>0</v>
      </c>
      <c r="V2004" s="324"/>
    </row>
    <row r="2005" spans="1:22" ht="28.5">
      <c r="A2005" s="81"/>
      <c r="B2005" s="369" t="s">
        <v>2387</v>
      </c>
      <c r="C2005" s="346" t="s">
        <v>2388</v>
      </c>
      <c r="D2005" s="378" t="s">
        <v>3453</v>
      </c>
      <c r="E2005" s="20" t="str">
        <f t="shared" si="454"/>
        <v>Enter value from column G to column L</v>
      </c>
      <c r="F2005" s="22"/>
      <c r="G2005" s="47"/>
      <c r="H2005" s="47"/>
      <c r="I2005" s="47"/>
      <c r="J2005" s="47"/>
      <c r="K2005" s="47"/>
      <c r="L2005" s="47"/>
      <c r="M2005" s="86"/>
      <c r="N2005" s="90"/>
      <c r="O2005" s="87">
        <f t="shared" si="455"/>
        <v>0</v>
      </c>
      <c r="P2005" s="88"/>
      <c r="Q2005" s="88"/>
      <c r="R2005" s="87">
        <f t="shared" si="456"/>
        <v>0</v>
      </c>
      <c r="S2005" s="88"/>
      <c r="T2005" s="88"/>
      <c r="U2005" s="87">
        <f t="shared" si="457"/>
        <v>0</v>
      </c>
      <c r="V2005" s="324"/>
    </row>
    <row r="2006" spans="1:22" ht="28.5">
      <c r="A2006" s="81"/>
      <c r="B2006" s="369" t="s">
        <v>2389</v>
      </c>
      <c r="C2006" s="346" t="s">
        <v>2390</v>
      </c>
      <c r="D2006" s="378" t="s">
        <v>3453</v>
      </c>
      <c r="E2006" s="20" t="str">
        <f t="shared" si="454"/>
        <v>Enter value from column G to column L</v>
      </c>
      <c r="F2006" s="22"/>
      <c r="G2006" s="47"/>
      <c r="H2006" s="47"/>
      <c r="I2006" s="47"/>
      <c r="J2006" s="47"/>
      <c r="K2006" s="47"/>
      <c r="L2006" s="47"/>
      <c r="M2006" s="86"/>
      <c r="N2006" s="90"/>
      <c r="O2006" s="87">
        <f t="shared" si="455"/>
        <v>0</v>
      </c>
      <c r="P2006" s="88"/>
      <c r="Q2006" s="88"/>
      <c r="R2006" s="87">
        <f t="shared" si="456"/>
        <v>0</v>
      </c>
      <c r="S2006" s="88"/>
      <c r="T2006" s="88"/>
      <c r="U2006" s="87">
        <f t="shared" si="457"/>
        <v>0</v>
      </c>
      <c r="V2006" s="324"/>
    </row>
    <row r="2007" spans="1:22" ht="28.5">
      <c r="A2007" s="81"/>
      <c r="B2007" s="369" t="s">
        <v>2391</v>
      </c>
      <c r="C2007" s="346" t="s">
        <v>2392</v>
      </c>
      <c r="D2007" s="378" t="s">
        <v>3453</v>
      </c>
      <c r="E2007" s="20" t="str">
        <f t="shared" si="454"/>
        <v>Enter value from column G to column L</v>
      </c>
      <c r="F2007" s="22"/>
      <c r="G2007" s="47"/>
      <c r="H2007" s="47"/>
      <c r="I2007" s="47"/>
      <c r="J2007" s="47"/>
      <c r="K2007" s="47"/>
      <c r="L2007" s="47"/>
      <c r="M2007" s="86"/>
      <c r="N2007" s="90"/>
      <c r="O2007" s="87">
        <f t="shared" si="455"/>
        <v>0</v>
      </c>
      <c r="P2007" s="88"/>
      <c r="Q2007" s="88"/>
      <c r="R2007" s="87">
        <f t="shared" si="456"/>
        <v>0</v>
      </c>
      <c r="S2007" s="88"/>
      <c r="T2007" s="88"/>
      <c r="U2007" s="87">
        <f t="shared" si="457"/>
        <v>0</v>
      </c>
      <c r="V2007" s="324"/>
    </row>
    <row r="2008" spans="1:22">
      <c r="A2008" s="81"/>
      <c r="B2008" s="369"/>
      <c r="C2008" s="346"/>
      <c r="D2008" s="378"/>
      <c r="E2008" s="254"/>
      <c r="F2008" s="253"/>
      <c r="G2008" s="255"/>
      <c r="H2008" s="255"/>
      <c r="I2008" s="255"/>
      <c r="J2008" s="255"/>
      <c r="K2008" s="255"/>
      <c r="L2008" s="255"/>
      <c r="M2008" s="85"/>
      <c r="N2008" s="260"/>
      <c r="O2008" s="253"/>
      <c r="P2008" s="253"/>
      <c r="Q2008" s="261"/>
      <c r="R2008" s="253"/>
      <c r="S2008" s="253"/>
      <c r="T2008" s="261"/>
      <c r="U2008" s="253"/>
      <c r="V2008" s="262"/>
    </row>
    <row r="2009" spans="1:22" s="72" customFormat="1" ht="15">
      <c r="A2009" s="251">
        <v>1100</v>
      </c>
      <c r="B2009" s="370"/>
      <c r="C2009" s="342" t="s">
        <v>2393</v>
      </c>
      <c r="D2009" s="380"/>
      <c r="E2009" s="256"/>
      <c r="F2009" s="252"/>
      <c r="G2009" s="257"/>
      <c r="H2009" s="257"/>
      <c r="I2009" s="257"/>
      <c r="J2009" s="257"/>
      <c r="K2009" s="257"/>
      <c r="L2009" s="257"/>
      <c r="N2009" s="263"/>
      <c r="O2009" s="252"/>
      <c r="P2009" s="252"/>
      <c r="Q2009" s="264"/>
      <c r="R2009" s="252"/>
      <c r="S2009" s="252"/>
      <c r="T2009" s="264"/>
      <c r="U2009" s="252"/>
      <c r="V2009" s="265"/>
    </row>
    <row r="2010" spans="1:22" ht="28.5">
      <c r="A2010" s="81"/>
      <c r="B2010" s="369" t="s">
        <v>2394</v>
      </c>
      <c r="C2010" s="351" t="s">
        <v>4967</v>
      </c>
      <c r="D2010" s="378" t="s">
        <v>3454</v>
      </c>
      <c r="E2010" s="20" t="str">
        <f t="shared" ref="E2010:E2015" si="458">IF((COUNT(G2010:L2010)=0),"Enter value from column G to column L",SUM(G2010:L2010))</f>
        <v>Enter value from column G to column L</v>
      </c>
      <c r="F2010" s="22"/>
      <c r="G2010" s="47"/>
      <c r="H2010" s="47"/>
      <c r="I2010" s="47"/>
      <c r="J2010" s="47"/>
      <c r="K2010" s="47"/>
      <c r="L2010" s="47"/>
      <c r="M2010" s="86"/>
      <c r="N2010" s="90"/>
      <c r="O2010" s="87">
        <f t="shared" ref="O2010:O2015" si="459">N2010</f>
        <v>0</v>
      </c>
      <c r="P2010" s="88"/>
      <c r="Q2010" s="88"/>
      <c r="R2010" s="87">
        <f t="shared" ref="R2010:R2015" si="460">Q2010</f>
        <v>0</v>
      </c>
      <c r="S2010" s="88"/>
      <c r="T2010" s="88"/>
      <c r="U2010" s="87">
        <f t="shared" ref="U2010:U2015" si="461">T2010</f>
        <v>0</v>
      </c>
      <c r="V2010" s="324"/>
    </row>
    <row r="2011" spans="1:22" ht="28.5">
      <c r="A2011" s="81"/>
      <c r="B2011" s="369" t="s">
        <v>2395</v>
      </c>
      <c r="C2011" s="351" t="s">
        <v>4968</v>
      </c>
      <c r="D2011" s="378" t="s">
        <v>3454</v>
      </c>
      <c r="E2011" s="20" t="str">
        <f t="shared" si="458"/>
        <v>Enter value from column G to column L</v>
      </c>
      <c r="F2011" s="22"/>
      <c r="G2011" s="47"/>
      <c r="H2011" s="47"/>
      <c r="I2011" s="47"/>
      <c r="J2011" s="47"/>
      <c r="K2011" s="47"/>
      <c r="L2011" s="47"/>
      <c r="M2011" s="86"/>
      <c r="N2011" s="90"/>
      <c r="O2011" s="87">
        <f t="shared" si="459"/>
        <v>0</v>
      </c>
      <c r="P2011" s="88"/>
      <c r="Q2011" s="88"/>
      <c r="R2011" s="87">
        <f t="shared" si="460"/>
        <v>0</v>
      </c>
      <c r="S2011" s="88"/>
      <c r="T2011" s="88"/>
      <c r="U2011" s="87">
        <f t="shared" si="461"/>
        <v>0</v>
      </c>
      <c r="V2011" s="324"/>
    </row>
    <row r="2012" spans="1:22" s="85" customFormat="1" ht="28.5">
      <c r="A2012" s="81"/>
      <c r="B2012" s="21" t="s">
        <v>4888</v>
      </c>
      <c r="C2012" s="351" t="s">
        <v>4890</v>
      </c>
      <c r="D2012" s="383" t="s">
        <v>3454</v>
      </c>
      <c r="E2012" s="20" t="str">
        <f t="shared" ref="E2012:E2013" si="462">IF((COUNT(G2012:L2012)=0),"Enter value from column G to column L",SUM(G2012:L2012))</f>
        <v>Enter value from column G to column L</v>
      </c>
      <c r="F2012" s="22"/>
      <c r="G2012" s="47"/>
      <c r="H2012" s="47"/>
      <c r="I2012" s="47"/>
      <c r="J2012" s="47"/>
      <c r="K2012" s="47"/>
      <c r="L2012" s="47"/>
      <c r="M2012" s="86"/>
      <c r="N2012" s="90"/>
      <c r="O2012" s="87">
        <f t="shared" ref="O2012:O2013" si="463">N2012</f>
        <v>0</v>
      </c>
      <c r="P2012" s="88"/>
      <c r="Q2012" s="88"/>
      <c r="R2012" s="87">
        <f t="shared" ref="R2012:R2013" si="464">Q2012</f>
        <v>0</v>
      </c>
      <c r="S2012" s="88"/>
      <c r="T2012" s="88"/>
      <c r="U2012" s="87">
        <f t="shared" ref="U2012:U2013" si="465">T2012</f>
        <v>0</v>
      </c>
      <c r="V2012" s="324"/>
    </row>
    <row r="2013" spans="1:22" s="85" customFormat="1" ht="28.5">
      <c r="A2013" s="81"/>
      <c r="B2013" s="21" t="s">
        <v>4889</v>
      </c>
      <c r="C2013" s="351" t="s">
        <v>4891</v>
      </c>
      <c r="D2013" s="383" t="s">
        <v>3454</v>
      </c>
      <c r="E2013" s="20" t="str">
        <f t="shared" si="462"/>
        <v>Enter value from column G to column L</v>
      </c>
      <c r="F2013" s="22"/>
      <c r="G2013" s="47"/>
      <c r="H2013" s="47"/>
      <c r="I2013" s="47"/>
      <c r="J2013" s="47"/>
      <c r="K2013" s="47"/>
      <c r="L2013" s="47"/>
      <c r="M2013" s="86"/>
      <c r="N2013" s="90"/>
      <c r="O2013" s="87">
        <f t="shared" si="463"/>
        <v>0</v>
      </c>
      <c r="P2013" s="88"/>
      <c r="Q2013" s="88"/>
      <c r="R2013" s="87">
        <f t="shared" si="464"/>
        <v>0</v>
      </c>
      <c r="S2013" s="88"/>
      <c r="T2013" s="88"/>
      <c r="U2013" s="87">
        <f t="shared" si="465"/>
        <v>0</v>
      </c>
      <c r="V2013" s="324"/>
    </row>
    <row r="2014" spans="1:22" ht="28.5">
      <c r="A2014" s="81"/>
      <c r="B2014" s="369" t="s">
        <v>2396</v>
      </c>
      <c r="C2014" s="351" t="s">
        <v>4969</v>
      </c>
      <c r="D2014" s="378" t="s">
        <v>3454</v>
      </c>
      <c r="E2014" s="20" t="str">
        <f t="shared" si="458"/>
        <v>Enter value from column G to column L</v>
      </c>
      <c r="F2014" s="22"/>
      <c r="G2014" s="47"/>
      <c r="H2014" s="47"/>
      <c r="I2014" s="47"/>
      <c r="J2014" s="47"/>
      <c r="K2014" s="47"/>
      <c r="L2014" s="47"/>
      <c r="M2014" s="86"/>
      <c r="N2014" s="90"/>
      <c r="O2014" s="87">
        <f t="shared" si="459"/>
        <v>0</v>
      </c>
      <c r="P2014" s="88"/>
      <c r="Q2014" s="88"/>
      <c r="R2014" s="87">
        <f t="shared" si="460"/>
        <v>0</v>
      </c>
      <c r="S2014" s="88"/>
      <c r="T2014" s="88"/>
      <c r="U2014" s="87">
        <f t="shared" si="461"/>
        <v>0</v>
      </c>
      <c r="V2014" s="324"/>
    </row>
    <row r="2015" spans="1:22" ht="28.5">
      <c r="A2015" s="81"/>
      <c r="B2015" s="369" t="s">
        <v>2397</v>
      </c>
      <c r="C2015" s="351" t="s">
        <v>4970</v>
      </c>
      <c r="D2015" s="378" t="s">
        <v>3454</v>
      </c>
      <c r="E2015" s="20" t="str">
        <f t="shared" si="458"/>
        <v>Enter value from column G to column L</v>
      </c>
      <c r="F2015" s="22"/>
      <c r="G2015" s="47"/>
      <c r="H2015" s="47"/>
      <c r="I2015" s="47"/>
      <c r="J2015" s="47"/>
      <c r="K2015" s="47"/>
      <c r="L2015" s="47"/>
      <c r="M2015" s="86"/>
      <c r="N2015" s="90"/>
      <c r="O2015" s="87">
        <f t="shared" si="459"/>
        <v>0</v>
      </c>
      <c r="P2015" s="88"/>
      <c r="Q2015" s="88"/>
      <c r="R2015" s="87">
        <f t="shared" si="460"/>
        <v>0</v>
      </c>
      <c r="S2015" s="88"/>
      <c r="T2015" s="88"/>
      <c r="U2015" s="87">
        <f t="shared" si="461"/>
        <v>0</v>
      </c>
      <c r="V2015" s="324"/>
    </row>
    <row r="2016" spans="1:22">
      <c r="A2016" s="81"/>
      <c r="B2016" s="369"/>
      <c r="C2016" s="346"/>
      <c r="D2016" s="378"/>
      <c r="E2016" s="254"/>
      <c r="F2016" s="253"/>
      <c r="G2016" s="255"/>
      <c r="H2016" s="255"/>
      <c r="I2016" s="255"/>
      <c r="J2016" s="255"/>
      <c r="K2016" s="255"/>
      <c r="L2016" s="255"/>
      <c r="M2016" s="85"/>
      <c r="N2016" s="260"/>
      <c r="O2016" s="253"/>
      <c r="P2016" s="253"/>
      <c r="Q2016" s="261"/>
      <c r="R2016" s="253"/>
      <c r="S2016" s="253"/>
      <c r="T2016" s="261"/>
      <c r="U2016" s="253"/>
      <c r="V2016" s="262"/>
    </row>
    <row r="2017" spans="1:22" s="72" customFormat="1" ht="15">
      <c r="A2017" s="251">
        <v>1200</v>
      </c>
      <c r="B2017" s="370"/>
      <c r="C2017" s="342" t="s">
        <v>2398</v>
      </c>
      <c r="D2017" s="380"/>
      <c r="E2017" s="256"/>
      <c r="F2017" s="252"/>
      <c r="G2017" s="257"/>
      <c r="H2017" s="257"/>
      <c r="I2017" s="257"/>
      <c r="J2017" s="257"/>
      <c r="K2017" s="257"/>
      <c r="L2017" s="257"/>
      <c r="N2017" s="263"/>
      <c r="O2017" s="252"/>
      <c r="P2017" s="252"/>
      <c r="Q2017" s="264"/>
      <c r="R2017" s="252"/>
      <c r="S2017" s="252"/>
      <c r="T2017" s="264"/>
      <c r="U2017" s="252"/>
      <c r="V2017" s="265"/>
    </row>
    <row r="2018" spans="1:22" s="85" customFormat="1" ht="42.75">
      <c r="A2018" s="81"/>
      <c r="B2018" s="21" t="s">
        <v>2399</v>
      </c>
      <c r="C2018" s="351" t="s">
        <v>3605</v>
      </c>
      <c r="D2018" s="383" t="s">
        <v>3446</v>
      </c>
      <c r="E2018" s="20" t="str">
        <f t="shared" ref="E2018:E2045" si="466">IF((COUNT(G2018:L2018)=0),"Enter value from column G to column L",SUM(G2018:L2018))</f>
        <v>Enter value from column G to column L</v>
      </c>
      <c r="F2018" s="22"/>
      <c r="G2018" s="47"/>
      <c r="H2018" s="47"/>
      <c r="I2018" s="47"/>
      <c r="J2018" s="47"/>
      <c r="K2018" s="47"/>
      <c r="L2018" s="47"/>
      <c r="M2018" s="86"/>
      <c r="N2018" s="90"/>
      <c r="O2018" s="87">
        <f t="shared" ref="O2018:O2039" si="467">N2018</f>
        <v>0</v>
      </c>
      <c r="P2018" s="88"/>
      <c r="Q2018" s="88"/>
      <c r="R2018" s="87">
        <f t="shared" ref="R2018:R2039" si="468">Q2018</f>
        <v>0</v>
      </c>
      <c r="S2018" s="88"/>
      <c r="T2018" s="88"/>
      <c r="U2018" s="87">
        <f t="shared" ref="U2018:U2039" si="469">T2018</f>
        <v>0</v>
      </c>
      <c r="V2018" s="324"/>
    </row>
    <row r="2019" spans="1:22" s="85" customFormat="1" ht="42.75">
      <c r="A2019" s="81"/>
      <c r="B2019" s="21" t="s">
        <v>2400</v>
      </c>
      <c r="C2019" s="351" t="s">
        <v>3606</v>
      </c>
      <c r="D2019" s="383" t="s">
        <v>3446</v>
      </c>
      <c r="E2019" s="20" t="str">
        <f t="shared" si="466"/>
        <v>Enter value from column G to column L</v>
      </c>
      <c r="F2019" s="22"/>
      <c r="G2019" s="47"/>
      <c r="H2019" s="47"/>
      <c r="I2019" s="47"/>
      <c r="J2019" s="47"/>
      <c r="K2019" s="47"/>
      <c r="L2019" s="47"/>
      <c r="M2019" s="86"/>
      <c r="N2019" s="90"/>
      <c r="O2019" s="87">
        <f t="shared" si="467"/>
        <v>0</v>
      </c>
      <c r="P2019" s="88"/>
      <c r="Q2019" s="88"/>
      <c r="R2019" s="87">
        <f t="shared" si="468"/>
        <v>0</v>
      </c>
      <c r="S2019" s="88"/>
      <c r="T2019" s="88"/>
      <c r="U2019" s="87">
        <f t="shared" si="469"/>
        <v>0</v>
      </c>
      <c r="V2019" s="324"/>
    </row>
    <row r="2020" spans="1:22" s="85" customFormat="1" ht="42.75">
      <c r="A2020" s="81"/>
      <c r="B2020" s="21" t="s">
        <v>2401</v>
      </c>
      <c r="C2020" s="351" t="s">
        <v>3607</v>
      </c>
      <c r="D2020" s="383" t="s">
        <v>3446</v>
      </c>
      <c r="E2020" s="20" t="str">
        <f t="shared" si="466"/>
        <v>Enter value from column G to column L</v>
      </c>
      <c r="F2020" s="22"/>
      <c r="G2020" s="47"/>
      <c r="H2020" s="47"/>
      <c r="I2020" s="47"/>
      <c r="J2020" s="47"/>
      <c r="K2020" s="47"/>
      <c r="L2020" s="47"/>
      <c r="M2020" s="86"/>
      <c r="N2020" s="90"/>
      <c r="O2020" s="87">
        <f t="shared" si="467"/>
        <v>0</v>
      </c>
      <c r="P2020" s="88"/>
      <c r="Q2020" s="88"/>
      <c r="R2020" s="87">
        <f t="shared" si="468"/>
        <v>0</v>
      </c>
      <c r="S2020" s="88"/>
      <c r="T2020" s="88"/>
      <c r="U2020" s="87">
        <f t="shared" si="469"/>
        <v>0</v>
      </c>
      <c r="V2020" s="324"/>
    </row>
    <row r="2021" spans="1:22" s="85" customFormat="1" ht="42.75">
      <c r="A2021" s="81"/>
      <c r="B2021" s="21" t="s">
        <v>2402</v>
      </c>
      <c r="C2021" s="351" t="s">
        <v>3608</v>
      </c>
      <c r="D2021" s="383" t="s">
        <v>3446</v>
      </c>
      <c r="E2021" s="20" t="str">
        <f t="shared" si="466"/>
        <v>Enter value from column G to column L</v>
      </c>
      <c r="F2021" s="22"/>
      <c r="G2021" s="47"/>
      <c r="H2021" s="47"/>
      <c r="I2021" s="47"/>
      <c r="J2021" s="47"/>
      <c r="K2021" s="47"/>
      <c r="L2021" s="47"/>
      <c r="M2021" s="86"/>
      <c r="N2021" s="90"/>
      <c r="O2021" s="87">
        <f t="shared" si="467"/>
        <v>0</v>
      </c>
      <c r="P2021" s="88"/>
      <c r="Q2021" s="88"/>
      <c r="R2021" s="87">
        <f t="shared" si="468"/>
        <v>0</v>
      </c>
      <c r="S2021" s="88"/>
      <c r="T2021" s="88"/>
      <c r="U2021" s="87">
        <f t="shared" si="469"/>
        <v>0</v>
      </c>
      <c r="V2021" s="324"/>
    </row>
    <row r="2022" spans="1:22" s="85" customFormat="1" ht="42.75">
      <c r="A2022" s="81"/>
      <c r="B2022" s="21" t="s">
        <v>2403</v>
      </c>
      <c r="C2022" s="351" t="s">
        <v>3609</v>
      </c>
      <c r="D2022" s="383" t="s">
        <v>3446</v>
      </c>
      <c r="E2022" s="20" t="str">
        <f t="shared" si="466"/>
        <v>Enter value from column G to column L</v>
      </c>
      <c r="F2022" s="22"/>
      <c r="G2022" s="47"/>
      <c r="H2022" s="47"/>
      <c r="I2022" s="47"/>
      <c r="J2022" s="47"/>
      <c r="K2022" s="47"/>
      <c r="L2022" s="47"/>
      <c r="M2022" s="86"/>
      <c r="N2022" s="90"/>
      <c r="O2022" s="87">
        <f t="shared" si="467"/>
        <v>0</v>
      </c>
      <c r="P2022" s="88"/>
      <c r="Q2022" s="88"/>
      <c r="R2022" s="87">
        <f t="shared" si="468"/>
        <v>0</v>
      </c>
      <c r="S2022" s="88"/>
      <c r="T2022" s="88"/>
      <c r="U2022" s="87">
        <f t="shared" si="469"/>
        <v>0</v>
      </c>
      <c r="V2022" s="324"/>
    </row>
    <row r="2023" spans="1:22" s="85" customFormat="1" ht="42.75">
      <c r="A2023" s="81"/>
      <c r="B2023" s="21" t="s">
        <v>2404</v>
      </c>
      <c r="C2023" s="351" t="s">
        <v>3610</v>
      </c>
      <c r="D2023" s="383" t="s">
        <v>3446</v>
      </c>
      <c r="E2023" s="20" t="str">
        <f t="shared" si="466"/>
        <v>Enter value from column G to column L</v>
      </c>
      <c r="F2023" s="22"/>
      <c r="G2023" s="47"/>
      <c r="H2023" s="47"/>
      <c r="I2023" s="47"/>
      <c r="J2023" s="47"/>
      <c r="K2023" s="47"/>
      <c r="L2023" s="47"/>
      <c r="M2023" s="86"/>
      <c r="N2023" s="90"/>
      <c r="O2023" s="87">
        <f t="shared" si="467"/>
        <v>0</v>
      </c>
      <c r="P2023" s="88"/>
      <c r="Q2023" s="88"/>
      <c r="R2023" s="87">
        <f t="shared" si="468"/>
        <v>0</v>
      </c>
      <c r="S2023" s="88"/>
      <c r="T2023" s="88"/>
      <c r="U2023" s="87">
        <f t="shared" si="469"/>
        <v>0</v>
      </c>
      <c r="V2023" s="324"/>
    </row>
    <row r="2024" spans="1:22" s="85" customFormat="1" ht="42.75">
      <c r="A2024" s="81"/>
      <c r="B2024" s="21" t="s">
        <v>2405</v>
      </c>
      <c r="C2024" s="351" t="s">
        <v>3611</v>
      </c>
      <c r="D2024" s="383" t="s">
        <v>3446</v>
      </c>
      <c r="E2024" s="20" t="str">
        <f t="shared" si="466"/>
        <v>Enter value from column G to column L</v>
      </c>
      <c r="F2024" s="22"/>
      <c r="G2024" s="47"/>
      <c r="H2024" s="47"/>
      <c r="I2024" s="47"/>
      <c r="J2024" s="47"/>
      <c r="K2024" s="47"/>
      <c r="L2024" s="47"/>
      <c r="M2024" s="86"/>
      <c r="N2024" s="90"/>
      <c r="O2024" s="87">
        <f t="shared" si="467"/>
        <v>0</v>
      </c>
      <c r="P2024" s="88"/>
      <c r="Q2024" s="88"/>
      <c r="R2024" s="87">
        <f t="shared" si="468"/>
        <v>0</v>
      </c>
      <c r="S2024" s="88"/>
      <c r="T2024" s="88"/>
      <c r="U2024" s="87">
        <f t="shared" si="469"/>
        <v>0</v>
      </c>
      <c r="V2024" s="324"/>
    </row>
    <row r="2025" spans="1:22" s="85" customFormat="1" ht="28.5">
      <c r="A2025" s="81"/>
      <c r="B2025" s="21" t="s">
        <v>2406</v>
      </c>
      <c r="C2025" s="351" t="s">
        <v>3612</v>
      </c>
      <c r="D2025" s="383" t="s">
        <v>3446</v>
      </c>
      <c r="E2025" s="20" t="str">
        <f t="shared" si="466"/>
        <v>Enter value from column G to column L</v>
      </c>
      <c r="F2025" s="22"/>
      <c r="G2025" s="47"/>
      <c r="H2025" s="47"/>
      <c r="I2025" s="47"/>
      <c r="J2025" s="47"/>
      <c r="K2025" s="47"/>
      <c r="L2025" s="47"/>
      <c r="M2025" s="86"/>
      <c r="N2025" s="90"/>
      <c r="O2025" s="87">
        <f t="shared" si="467"/>
        <v>0</v>
      </c>
      <c r="P2025" s="88"/>
      <c r="Q2025" s="88"/>
      <c r="R2025" s="87">
        <f t="shared" si="468"/>
        <v>0</v>
      </c>
      <c r="S2025" s="88"/>
      <c r="T2025" s="88"/>
      <c r="U2025" s="87">
        <f t="shared" si="469"/>
        <v>0</v>
      </c>
      <c r="V2025" s="324"/>
    </row>
    <row r="2026" spans="1:22" s="85" customFormat="1" ht="42.75">
      <c r="A2026" s="81"/>
      <c r="B2026" s="21" t="s">
        <v>2407</v>
      </c>
      <c r="C2026" s="351" t="s">
        <v>3613</v>
      </c>
      <c r="D2026" s="383" t="s">
        <v>3446</v>
      </c>
      <c r="E2026" s="20" t="str">
        <f t="shared" si="466"/>
        <v>Enter value from column G to column L</v>
      </c>
      <c r="F2026" s="22"/>
      <c r="G2026" s="47"/>
      <c r="H2026" s="47"/>
      <c r="I2026" s="47"/>
      <c r="J2026" s="47"/>
      <c r="K2026" s="47"/>
      <c r="L2026" s="47"/>
      <c r="M2026" s="86"/>
      <c r="N2026" s="90"/>
      <c r="O2026" s="87">
        <f t="shared" si="467"/>
        <v>0</v>
      </c>
      <c r="P2026" s="88"/>
      <c r="Q2026" s="88"/>
      <c r="R2026" s="87">
        <f t="shared" si="468"/>
        <v>0</v>
      </c>
      <c r="S2026" s="88"/>
      <c r="T2026" s="88"/>
      <c r="U2026" s="87">
        <f t="shared" si="469"/>
        <v>0</v>
      </c>
      <c r="V2026" s="324"/>
    </row>
    <row r="2027" spans="1:22" s="85" customFormat="1" ht="42.75">
      <c r="A2027" s="81"/>
      <c r="B2027" s="21" t="s">
        <v>2408</v>
      </c>
      <c r="C2027" s="351" t="s">
        <v>3614</v>
      </c>
      <c r="D2027" s="383" t="s">
        <v>3446</v>
      </c>
      <c r="E2027" s="20" t="str">
        <f t="shared" si="466"/>
        <v>Enter value from column G to column L</v>
      </c>
      <c r="F2027" s="22"/>
      <c r="G2027" s="47"/>
      <c r="H2027" s="47"/>
      <c r="I2027" s="47"/>
      <c r="J2027" s="47"/>
      <c r="K2027" s="47"/>
      <c r="L2027" s="47"/>
      <c r="M2027" s="86"/>
      <c r="N2027" s="90"/>
      <c r="O2027" s="87">
        <f t="shared" si="467"/>
        <v>0</v>
      </c>
      <c r="P2027" s="88"/>
      <c r="Q2027" s="88"/>
      <c r="R2027" s="87">
        <f t="shared" si="468"/>
        <v>0</v>
      </c>
      <c r="S2027" s="88"/>
      <c r="T2027" s="88"/>
      <c r="U2027" s="87">
        <f t="shared" si="469"/>
        <v>0</v>
      </c>
      <c r="V2027" s="324"/>
    </row>
    <row r="2028" spans="1:22" s="85" customFormat="1" ht="42.75">
      <c r="A2028" s="81"/>
      <c r="B2028" s="21" t="s">
        <v>2409</v>
      </c>
      <c r="C2028" s="351" t="s">
        <v>3615</v>
      </c>
      <c r="D2028" s="383" t="s">
        <v>3446</v>
      </c>
      <c r="E2028" s="20" t="str">
        <f t="shared" si="466"/>
        <v>Enter value from column G to column L</v>
      </c>
      <c r="F2028" s="22"/>
      <c r="G2028" s="47"/>
      <c r="H2028" s="47"/>
      <c r="I2028" s="47"/>
      <c r="J2028" s="47"/>
      <c r="K2028" s="47"/>
      <c r="L2028" s="47"/>
      <c r="M2028" s="86"/>
      <c r="N2028" s="90"/>
      <c r="O2028" s="87">
        <f t="shared" si="467"/>
        <v>0</v>
      </c>
      <c r="P2028" s="88"/>
      <c r="Q2028" s="88"/>
      <c r="R2028" s="87">
        <f t="shared" si="468"/>
        <v>0</v>
      </c>
      <c r="S2028" s="88"/>
      <c r="T2028" s="88"/>
      <c r="U2028" s="87">
        <f t="shared" si="469"/>
        <v>0</v>
      </c>
      <c r="V2028" s="324"/>
    </row>
    <row r="2029" spans="1:22" s="85" customFormat="1" ht="42.75">
      <c r="A2029" s="81"/>
      <c r="B2029" s="21" t="s">
        <v>2410</v>
      </c>
      <c r="C2029" s="351" t="s">
        <v>3616</v>
      </c>
      <c r="D2029" s="383" t="s">
        <v>3446</v>
      </c>
      <c r="E2029" s="20" t="str">
        <f t="shared" si="466"/>
        <v>Enter value from column G to column L</v>
      </c>
      <c r="F2029" s="22"/>
      <c r="G2029" s="47"/>
      <c r="H2029" s="47"/>
      <c r="I2029" s="47"/>
      <c r="J2029" s="47"/>
      <c r="K2029" s="47"/>
      <c r="L2029" s="47"/>
      <c r="M2029" s="86"/>
      <c r="N2029" s="90"/>
      <c r="O2029" s="87">
        <f t="shared" si="467"/>
        <v>0</v>
      </c>
      <c r="P2029" s="88"/>
      <c r="Q2029" s="88"/>
      <c r="R2029" s="87">
        <f t="shared" si="468"/>
        <v>0</v>
      </c>
      <c r="S2029" s="88"/>
      <c r="T2029" s="88"/>
      <c r="U2029" s="87">
        <f t="shared" si="469"/>
        <v>0</v>
      </c>
      <c r="V2029" s="324"/>
    </row>
    <row r="2030" spans="1:22" s="85" customFormat="1" ht="42.75">
      <c r="A2030" s="81"/>
      <c r="B2030" s="21" t="s">
        <v>2411</v>
      </c>
      <c r="C2030" s="351" t="s">
        <v>3617</v>
      </c>
      <c r="D2030" s="383" t="s">
        <v>3446</v>
      </c>
      <c r="E2030" s="20" t="str">
        <f t="shared" si="466"/>
        <v>Enter value from column G to column L</v>
      </c>
      <c r="F2030" s="22"/>
      <c r="G2030" s="47"/>
      <c r="H2030" s="47"/>
      <c r="I2030" s="47"/>
      <c r="J2030" s="47"/>
      <c r="K2030" s="47"/>
      <c r="L2030" s="47"/>
      <c r="M2030" s="86"/>
      <c r="N2030" s="90"/>
      <c r="O2030" s="87">
        <f t="shared" si="467"/>
        <v>0</v>
      </c>
      <c r="P2030" s="88"/>
      <c r="Q2030" s="88"/>
      <c r="R2030" s="87">
        <f t="shared" si="468"/>
        <v>0</v>
      </c>
      <c r="S2030" s="88"/>
      <c r="T2030" s="88"/>
      <c r="U2030" s="87">
        <f t="shared" si="469"/>
        <v>0</v>
      </c>
      <c r="V2030" s="324"/>
    </row>
    <row r="2031" spans="1:22" s="85" customFormat="1" ht="28.5">
      <c r="A2031" s="81"/>
      <c r="B2031" s="21" t="s">
        <v>2412</v>
      </c>
      <c r="C2031" s="351" t="s">
        <v>3618</v>
      </c>
      <c r="D2031" s="383" t="s">
        <v>3446</v>
      </c>
      <c r="E2031" s="20" t="str">
        <f t="shared" si="466"/>
        <v>Enter value from column G to column L</v>
      </c>
      <c r="F2031" s="22"/>
      <c r="G2031" s="47"/>
      <c r="H2031" s="47"/>
      <c r="I2031" s="47"/>
      <c r="J2031" s="47"/>
      <c r="K2031" s="47"/>
      <c r="L2031" s="47"/>
      <c r="M2031" s="86"/>
      <c r="N2031" s="90"/>
      <c r="O2031" s="87">
        <f t="shared" si="467"/>
        <v>0</v>
      </c>
      <c r="P2031" s="88"/>
      <c r="Q2031" s="88"/>
      <c r="R2031" s="87">
        <f t="shared" si="468"/>
        <v>0</v>
      </c>
      <c r="S2031" s="88"/>
      <c r="T2031" s="88"/>
      <c r="U2031" s="87">
        <f t="shared" si="469"/>
        <v>0</v>
      </c>
      <c r="V2031" s="324"/>
    </row>
    <row r="2032" spans="1:22" s="85" customFormat="1" ht="42.75">
      <c r="A2032" s="81"/>
      <c r="B2032" s="21" t="s">
        <v>2413</v>
      </c>
      <c r="C2032" s="351" t="s">
        <v>3619</v>
      </c>
      <c r="D2032" s="383" t="s">
        <v>3446</v>
      </c>
      <c r="E2032" s="20" t="str">
        <f t="shared" si="466"/>
        <v>Enter value from column G to column L</v>
      </c>
      <c r="F2032" s="22"/>
      <c r="G2032" s="47"/>
      <c r="H2032" s="47"/>
      <c r="I2032" s="47"/>
      <c r="J2032" s="47"/>
      <c r="K2032" s="47"/>
      <c r="L2032" s="47"/>
      <c r="M2032" s="86"/>
      <c r="N2032" s="90"/>
      <c r="O2032" s="87">
        <f t="shared" si="467"/>
        <v>0</v>
      </c>
      <c r="P2032" s="88"/>
      <c r="Q2032" s="88"/>
      <c r="R2032" s="87">
        <f t="shared" si="468"/>
        <v>0</v>
      </c>
      <c r="S2032" s="88"/>
      <c r="T2032" s="88"/>
      <c r="U2032" s="87">
        <f t="shared" si="469"/>
        <v>0</v>
      </c>
      <c r="V2032" s="324"/>
    </row>
    <row r="2033" spans="1:22" s="85" customFormat="1" ht="42.75">
      <c r="A2033" s="81"/>
      <c r="B2033" s="21" t="s">
        <v>2414</v>
      </c>
      <c r="C2033" s="351" t="s">
        <v>3620</v>
      </c>
      <c r="D2033" s="383" t="s">
        <v>3446</v>
      </c>
      <c r="E2033" s="20" t="str">
        <f t="shared" si="466"/>
        <v>Enter value from column G to column L</v>
      </c>
      <c r="F2033" s="22"/>
      <c r="G2033" s="47"/>
      <c r="H2033" s="47"/>
      <c r="I2033" s="47"/>
      <c r="J2033" s="47"/>
      <c r="K2033" s="47"/>
      <c r="L2033" s="47"/>
      <c r="M2033" s="86"/>
      <c r="N2033" s="90"/>
      <c r="O2033" s="87">
        <f t="shared" si="467"/>
        <v>0</v>
      </c>
      <c r="P2033" s="88"/>
      <c r="Q2033" s="88"/>
      <c r="R2033" s="87">
        <f t="shared" si="468"/>
        <v>0</v>
      </c>
      <c r="S2033" s="88"/>
      <c r="T2033" s="88"/>
      <c r="U2033" s="87">
        <f t="shared" si="469"/>
        <v>0</v>
      </c>
      <c r="V2033" s="324"/>
    </row>
    <row r="2034" spans="1:22" s="85" customFormat="1" ht="42.75">
      <c r="A2034" s="81"/>
      <c r="B2034" s="21" t="s">
        <v>2415</v>
      </c>
      <c r="C2034" s="351" t="s">
        <v>3621</v>
      </c>
      <c r="D2034" s="383" t="s">
        <v>3446</v>
      </c>
      <c r="E2034" s="20" t="str">
        <f t="shared" si="466"/>
        <v>Enter value from column G to column L</v>
      </c>
      <c r="F2034" s="22"/>
      <c r="G2034" s="47"/>
      <c r="H2034" s="47"/>
      <c r="I2034" s="47"/>
      <c r="J2034" s="47"/>
      <c r="K2034" s="47"/>
      <c r="L2034" s="47"/>
      <c r="M2034" s="86"/>
      <c r="N2034" s="90"/>
      <c r="O2034" s="87">
        <f t="shared" si="467"/>
        <v>0</v>
      </c>
      <c r="P2034" s="88"/>
      <c r="Q2034" s="88"/>
      <c r="R2034" s="87">
        <f t="shared" si="468"/>
        <v>0</v>
      </c>
      <c r="S2034" s="88"/>
      <c r="T2034" s="88"/>
      <c r="U2034" s="87">
        <f t="shared" si="469"/>
        <v>0</v>
      </c>
      <c r="V2034" s="324"/>
    </row>
    <row r="2035" spans="1:22" s="85" customFormat="1" ht="42.75">
      <c r="A2035" s="81"/>
      <c r="B2035" s="21" t="s">
        <v>2416</v>
      </c>
      <c r="C2035" s="351" t="s">
        <v>3622</v>
      </c>
      <c r="D2035" s="383" t="s">
        <v>3446</v>
      </c>
      <c r="E2035" s="20" t="str">
        <f t="shared" si="466"/>
        <v>Enter value from column G to column L</v>
      </c>
      <c r="F2035" s="22"/>
      <c r="G2035" s="47"/>
      <c r="H2035" s="47"/>
      <c r="I2035" s="47"/>
      <c r="J2035" s="47"/>
      <c r="K2035" s="47"/>
      <c r="L2035" s="47"/>
      <c r="M2035" s="86"/>
      <c r="N2035" s="90"/>
      <c r="O2035" s="87">
        <f t="shared" si="467"/>
        <v>0</v>
      </c>
      <c r="P2035" s="88"/>
      <c r="Q2035" s="88"/>
      <c r="R2035" s="87">
        <f t="shared" si="468"/>
        <v>0</v>
      </c>
      <c r="S2035" s="88"/>
      <c r="T2035" s="88"/>
      <c r="U2035" s="87">
        <f t="shared" si="469"/>
        <v>0</v>
      </c>
      <c r="V2035" s="324"/>
    </row>
    <row r="2036" spans="1:22" s="85" customFormat="1" ht="42.75">
      <c r="A2036" s="81"/>
      <c r="B2036" s="21" t="s">
        <v>2417</v>
      </c>
      <c r="C2036" s="351" t="s">
        <v>3623</v>
      </c>
      <c r="D2036" s="383" t="s">
        <v>3446</v>
      </c>
      <c r="E2036" s="20" t="str">
        <f t="shared" si="466"/>
        <v>Enter value from column G to column L</v>
      </c>
      <c r="F2036" s="22"/>
      <c r="G2036" s="47"/>
      <c r="H2036" s="47"/>
      <c r="I2036" s="47"/>
      <c r="J2036" s="47"/>
      <c r="K2036" s="47"/>
      <c r="L2036" s="47"/>
      <c r="M2036" s="86"/>
      <c r="N2036" s="90"/>
      <c r="O2036" s="87">
        <f t="shared" si="467"/>
        <v>0</v>
      </c>
      <c r="P2036" s="88"/>
      <c r="Q2036" s="88"/>
      <c r="R2036" s="87">
        <f t="shared" si="468"/>
        <v>0</v>
      </c>
      <c r="S2036" s="88"/>
      <c r="T2036" s="88"/>
      <c r="U2036" s="87">
        <f t="shared" si="469"/>
        <v>0</v>
      </c>
      <c r="V2036" s="324"/>
    </row>
    <row r="2037" spans="1:22" s="85" customFormat="1" ht="42.75">
      <c r="A2037" s="81"/>
      <c r="B2037" s="21" t="s">
        <v>2418</v>
      </c>
      <c r="C2037" s="351" t="s">
        <v>3624</v>
      </c>
      <c r="D2037" s="383" t="s">
        <v>3446</v>
      </c>
      <c r="E2037" s="20" t="str">
        <f t="shared" si="466"/>
        <v>Enter value from column G to column L</v>
      </c>
      <c r="F2037" s="22"/>
      <c r="G2037" s="47"/>
      <c r="H2037" s="47"/>
      <c r="I2037" s="47"/>
      <c r="J2037" s="47"/>
      <c r="K2037" s="47"/>
      <c r="L2037" s="47"/>
      <c r="M2037" s="86"/>
      <c r="N2037" s="90"/>
      <c r="O2037" s="87">
        <f t="shared" si="467"/>
        <v>0</v>
      </c>
      <c r="P2037" s="88"/>
      <c r="Q2037" s="88"/>
      <c r="R2037" s="87">
        <f t="shared" si="468"/>
        <v>0</v>
      </c>
      <c r="S2037" s="88"/>
      <c r="T2037" s="88"/>
      <c r="U2037" s="87">
        <f t="shared" si="469"/>
        <v>0</v>
      </c>
      <c r="V2037" s="324"/>
    </row>
    <row r="2038" spans="1:22" s="85" customFormat="1" ht="42.75">
      <c r="A2038" s="81"/>
      <c r="B2038" s="21" t="s">
        <v>2419</v>
      </c>
      <c r="C2038" s="351" t="s">
        <v>3625</v>
      </c>
      <c r="D2038" s="383" t="s">
        <v>3446</v>
      </c>
      <c r="E2038" s="20" t="str">
        <f t="shared" si="466"/>
        <v>Enter value from column G to column L</v>
      </c>
      <c r="F2038" s="22"/>
      <c r="G2038" s="47"/>
      <c r="H2038" s="47"/>
      <c r="I2038" s="47"/>
      <c r="J2038" s="47"/>
      <c r="K2038" s="47"/>
      <c r="L2038" s="47"/>
      <c r="M2038" s="86"/>
      <c r="N2038" s="90"/>
      <c r="O2038" s="87">
        <f t="shared" si="467"/>
        <v>0</v>
      </c>
      <c r="P2038" s="88"/>
      <c r="Q2038" s="88"/>
      <c r="R2038" s="87">
        <f t="shared" si="468"/>
        <v>0</v>
      </c>
      <c r="S2038" s="88"/>
      <c r="T2038" s="88"/>
      <c r="U2038" s="87">
        <f t="shared" si="469"/>
        <v>0</v>
      </c>
      <c r="V2038" s="324"/>
    </row>
    <row r="2039" spans="1:22" s="85" customFormat="1" ht="28.5">
      <c r="A2039" s="81"/>
      <c r="B2039" s="21" t="s">
        <v>2420</v>
      </c>
      <c r="C2039" s="351" t="s">
        <v>3626</v>
      </c>
      <c r="D2039" s="383" t="s">
        <v>3446</v>
      </c>
      <c r="E2039" s="20" t="str">
        <f t="shared" si="466"/>
        <v>Enter value from column G to column L</v>
      </c>
      <c r="F2039" s="22"/>
      <c r="G2039" s="47"/>
      <c r="H2039" s="47"/>
      <c r="I2039" s="47"/>
      <c r="J2039" s="47"/>
      <c r="K2039" s="47"/>
      <c r="L2039" s="47"/>
      <c r="M2039" s="86"/>
      <c r="N2039" s="90"/>
      <c r="O2039" s="87">
        <f t="shared" si="467"/>
        <v>0</v>
      </c>
      <c r="P2039" s="88"/>
      <c r="Q2039" s="88"/>
      <c r="R2039" s="87">
        <f t="shared" si="468"/>
        <v>0</v>
      </c>
      <c r="S2039" s="88"/>
      <c r="T2039" s="88"/>
      <c r="U2039" s="87">
        <f t="shared" si="469"/>
        <v>0</v>
      </c>
      <c r="V2039" s="324"/>
    </row>
    <row r="2040" spans="1:22" s="85" customFormat="1" ht="42.75">
      <c r="A2040" s="81"/>
      <c r="B2040" s="21" t="s">
        <v>2421</v>
      </c>
      <c r="C2040" s="351" t="s">
        <v>3627</v>
      </c>
      <c r="D2040" s="383" t="s">
        <v>3446</v>
      </c>
      <c r="E2040" s="20" t="str">
        <f t="shared" si="466"/>
        <v>Enter value from column G to column L</v>
      </c>
      <c r="F2040" s="22"/>
      <c r="G2040" s="47"/>
      <c r="H2040" s="47"/>
      <c r="I2040" s="47"/>
      <c r="J2040" s="47"/>
      <c r="K2040" s="47"/>
      <c r="L2040" s="47"/>
      <c r="M2040" s="86"/>
      <c r="N2040" s="90"/>
      <c r="O2040" s="87">
        <f t="shared" ref="O2040:O2044" si="470">N2040</f>
        <v>0</v>
      </c>
      <c r="P2040" s="88"/>
      <c r="Q2040" s="88"/>
      <c r="R2040" s="87">
        <f t="shared" ref="R2040:R2044" si="471">Q2040</f>
        <v>0</v>
      </c>
      <c r="S2040" s="88"/>
      <c r="T2040" s="88"/>
      <c r="U2040" s="87">
        <f t="shared" ref="U2040:U2044" si="472">T2040</f>
        <v>0</v>
      </c>
      <c r="V2040" s="324"/>
    </row>
    <row r="2041" spans="1:22" s="85" customFormat="1" ht="42.75">
      <c r="A2041" s="81"/>
      <c r="B2041" s="21" t="s">
        <v>2422</v>
      </c>
      <c r="C2041" s="351" t="s">
        <v>3628</v>
      </c>
      <c r="D2041" s="383" t="s">
        <v>3446</v>
      </c>
      <c r="E2041" s="20" t="str">
        <f t="shared" si="466"/>
        <v>Enter value from column G to column L</v>
      </c>
      <c r="F2041" s="22"/>
      <c r="G2041" s="47"/>
      <c r="H2041" s="47"/>
      <c r="I2041" s="47"/>
      <c r="J2041" s="47"/>
      <c r="K2041" s="47"/>
      <c r="L2041" s="47"/>
      <c r="M2041" s="86"/>
      <c r="N2041" s="90"/>
      <c r="O2041" s="87">
        <f t="shared" si="470"/>
        <v>0</v>
      </c>
      <c r="P2041" s="88"/>
      <c r="Q2041" s="88"/>
      <c r="R2041" s="87">
        <f t="shared" si="471"/>
        <v>0</v>
      </c>
      <c r="S2041" s="88"/>
      <c r="T2041" s="88"/>
      <c r="U2041" s="87">
        <f t="shared" si="472"/>
        <v>0</v>
      </c>
      <c r="V2041" s="324"/>
    </row>
    <row r="2042" spans="1:22" s="85" customFormat="1" ht="42.75">
      <c r="A2042" s="81"/>
      <c r="B2042" s="21" t="s">
        <v>2423</v>
      </c>
      <c r="C2042" s="351" t="s">
        <v>3629</v>
      </c>
      <c r="D2042" s="383" t="s">
        <v>3446</v>
      </c>
      <c r="E2042" s="20" t="str">
        <f t="shared" si="466"/>
        <v>Enter value from column G to column L</v>
      </c>
      <c r="F2042" s="22"/>
      <c r="G2042" s="47"/>
      <c r="H2042" s="47"/>
      <c r="I2042" s="47"/>
      <c r="J2042" s="47"/>
      <c r="K2042" s="47"/>
      <c r="L2042" s="47"/>
      <c r="M2042" s="86"/>
      <c r="N2042" s="90"/>
      <c r="O2042" s="87">
        <f t="shared" si="470"/>
        <v>0</v>
      </c>
      <c r="P2042" s="88"/>
      <c r="Q2042" s="88"/>
      <c r="R2042" s="87">
        <f t="shared" si="471"/>
        <v>0</v>
      </c>
      <c r="S2042" s="88"/>
      <c r="T2042" s="88"/>
      <c r="U2042" s="87">
        <f t="shared" si="472"/>
        <v>0</v>
      </c>
      <c r="V2042" s="324"/>
    </row>
    <row r="2043" spans="1:22" s="85" customFormat="1" ht="42.75">
      <c r="A2043" s="81"/>
      <c r="B2043" s="21" t="s">
        <v>2424</v>
      </c>
      <c r="C2043" s="351" t="s">
        <v>3630</v>
      </c>
      <c r="D2043" s="383" t="s">
        <v>3446</v>
      </c>
      <c r="E2043" s="20" t="str">
        <f t="shared" si="466"/>
        <v>Enter value from column G to column L</v>
      </c>
      <c r="F2043" s="22"/>
      <c r="G2043" s="47"/>
      <c r="H2043" s="47"/>
      <c r="I2043" s="47"/>
      <c r="J2043" s="47"/>
      <c r="K2043" s="47"/>
      <c r="L2043" s="47"/>
      <c r="M2043" s="86"/>
      <c r="N2043" s="90"/>
      <c r="O2043" s="87">
        <f t="shared" si="470"/>
        <v>0</v>
      </c>
      <c r="P2043" s="88"/>
      <c r="Q2043" s="88"/>
      <c r="R2043" s="87">
        <f t="shared" si="471"/>
        <v>0</v>
      </c>
      <c r="S2043" s="88"/>
      <c r="T2043" s="88"/>
      <c r="U2043" s="87">
        <f t="shared" si="472"/>
        <v>0</v>
      </c>
      <c r="V2043" s="324"/>
    </row>
    <row r="2044" spans="1:22" s="85" customFormat="1" ht="42.75">
      <c r="A2044" s="81"/>
      <c r="B2044" s="21" t="s">
        <v>2425</v>
      </c>
      <c r="C2044" s="351" t="s">
        <v>3631</v>
      </c>
      <c r="D2044" s="383" t="s">
        <v>3446</v>
      </c>
      <c r="E2044" s="20" t="str">
        <f t="shared" si="466"/>
        <v>Enter value from column G to column L</v>
      </c>
      <c r="F2044" s="22"/>
      <c r="G2044" s="47"/>
      <c r="H2044" s="47"/>
      <c r="I2044" s="47"/>
      <c r="J2044" s="47"/>
      <c r="K2044" s="47"/>
      <c r="L2044" s="47"/>
      <c r="M2044" s="86"/>
      <c r="N2044" s="90"/>
      <c r="O2044" s="87">
        <f t="shared" si="470"/>
        <v>0</v>
      </c>
      <c r="P2044" s="88"/>
      <c r="Q2044" s="88"/>
      <c r="R2044" s="87">
        <f t="shared" si="471"/>
        <v>0</v>
      </c>
      <c r="S2044" s="88"/>
      <c r="T2044" s="88"/>
      <c r="U2044" s="87">
        <f t="shared" si="472"/>
        <v>0</v>
      </c>
      <c r="V2044" s="324"/>
    </row>
    <row r="2045" spans="1:22" s="85" customFormat="1" ht="28.5">
      <c r="A2045" s="81"/>
      <c r="B2045" s="21" t="s">
        <v>2426</v>
      </c>
      <c r="C2045" s="351" t="s">
        <v>3632</v>
      </c>
      <c r="D2045" s="383" t="s">
        <v>3446</v>
      </c>
      <c r="E2045" s="20" t="str">
        <f t="shared" si="466"/>
        <v>Enter value from column G to column L</v>
      </c>
      <c r="F2045" s="22"/>
      <c r="G2045" s="47"/>
      <c r="H2045" s="47"/>
      <c r="I2045" s="47"/>
      <c r="J2045" s="47"/>
      <c r="K2045" s="47"/>
      <c r="L2045" s="47"/>
      <c r="M2045" s="86"/>
      <c r="N2045" s="90"/>
      <c r="O2045" s="87">
        <f t="shared" ref="O2045" si="473">N2045</f>
        <v>0</v>
      </c>
      <c r="P2045" s="88"/>
      <c r="Q2045" s="88"/>
      <c r="R2045" s="87">
        <f t="shared" ref="R2045" si="474">Q2045</f>
        <v>0</v>
      </c>
      <c r="S2045" s="88"/>
      <c r="T2045" s="88"/>
      <c r="U2045" s="87">
        <f t="shared" ref="U2045" si="475">T2045</f>
        <v>0</v>
      </c>
      <c r="V2045" s="324"/>
    </row>
    <row r="2046" spans="1:22">
      <c r="A2046" s="81"/>
      <c r="B2046" s="369"/>
      <c r="C2046" s="346"/>
      <c r="D2046" s="378"/>
      <c r="E2046" s="254"/>
      <c r="F2046" s="253"/>
      <c r="G2046" s="255"/>
      <c r="H2046" s="255"/>
      <c r="I2046" s="255"/>
      <c r="J2046" s="255"/>
      <c r="K2046" s="255"/>
      <c r="L2046" s="255"/>
      <c r="M2046" s="85"/>
      <c r="N2046" s="260"/>
      <c r="O2046" s="253"/>
      <c r="P2046" s="253"/>
      <c r="Q2046" s="261"/>
      <c r="R2046" s="253"/>
      <c r="S2046" s="253"/>
      <c r="T2046" s="261"/>
      <c r="U2046" s="253"/>
      <c r="V2046" s="262"/>
    </row>
    <row r="2047" spans="1:22" s="72" customFormat="1" ht="15">
      <c r="A2047" s="251">
        <v>1200</v>
      </c>
      <c r="B2047" s="370"/>
      <c r="C2047" s="342" t="s">
        <v>2427</v>
      </c>
      <c r="D2047" s="380"/>
      <c r="E2047" s="256"/>
      <c r="F2047" s="252"/>
      <c r="G2047" s="257"/>
      <c r="H2047" s="257"/>
      <c r="I2047" s="257"/>
      <c r="J2047" s="257"/>
      <c r="K2047" s="257"/>
      <c r="L2047" s="257"/>
      <c r="N2047" s="263"/>
      <c r="O2047" s="252"/>
      <c r="P2047" s="252"/>
      <c r="Q2047" s="264"/>
      <c r="R2047" s="252"/>
      <c r="S2047" s="252"/>
      <c r="T2047" s="264"/>
      <c r="U2047" s="252"/>
      <c r="V2047" s="265"/>
    </row>
    <row r="2048" spans="1:22" ht="28.5">
      <c r="A2048" s="81"/>
      <c r="B2048" s="369" t="s">
        <v>2428</v>
      </c>
      <c r="C2048" s="346" t="s">
        <v>2429</v>
      </c>
      <c r="D2048" s="378" t="s">
        <v>3454</v>
      </c>
      <c r="E2048" s="20" t="str">
        <f t="shared" ref="E2048:E2112" si="476">IF((COUNT(G2048:L2048)=0),"Enter value from column G to column L",SUM(G2048:L2048))</f>
        <v>Enter value from column G to column L</v>
      </c>
      <c r="F2048" s="22"/>
      <c r="G2048" s="47"/>
      <c r="H2048" s="47"/>
      <c r="I2048" s="47"/>
      <c r="J2048" s="47"/>
      <c r="K2048" s="47"/>
      <c r="L2048" s="47"/>
      <c r="M2048" s="86"/>
      <c r="N2048" s="90"/>
      <c r="O2048" s="87">
        <f t="shared" ref="O2048:O2269" si="477">N2048</f>
        <v>0</v>
      </c>
      <c r="P2048" s="88"/>
      <c r="Q2048" s="88"/>
      <c r="R2048" s="87">
        <f t="shared" ref="R2048:R2269" si="478">Q2048</f>
        <v>0</v>
      </c>
      <c r="S2048" s="88"/>
      <c r="T2048" s="88"/>
      <c r="U2048" s="87">
        <f t="shared" ref="U2048:U2269" si="479">T2048</f>
        <v>0</v>
      </c>
      <c r="V2048" s="324"/>
    </row>
    <row r="2049" spans="1:22" s="85" customFormat="1" ht="28.5">
      <c r="A2049" s="81"/>
      <c r="B2049" s="21" t="s">
        <v>4652</v>
      </c>
      <c r="C2049" s="356" t="s">
        <v>4653</v>
      </c>
      <c r="D2049" s="386" t="s">
        <v>3454</v>
      </c>
      <c r="E2049" s="20" t="str">
        <f t="shared" ref="E2049" si="480">IF((COUNT(G2049:L2049)=0),"Enter value from column G to column L",SUM(G2049:L2049))</f>
        <v>Enter value from column G to column L</v>
      </c>
      <c r="F2049" s="22"/>
      <c r="G2049" s="47"/>
      <c r="H2049" s="47"/>
      <c r="I2049" s="47"/>
      <c r="J2049" s="47"/>
      <c r="K2049" s="47"/>
      <c r="L2049" s="47"/>
      <c r="M2049" s="86"/>
      <c r="N2049" s="90"/>
      <c r="O2049" s="87">
        <f t="shared" ref="O2049" si="481">N2049</f>
        <v>0</v>
      </c>
      <c r="P2049" s="88"/>
      <c r="Q2049" s="88"/>
      <c r="R2049" s="87">
        <f t="shared" ref="R2049" si="482">Q2049</f>
        <v>0</v>
      </c>
      <c r="S2049" s="88"/>
      <c r="T2049" s="88"/>
      <c r="U2049" s="87">
        <f t="shared" ref="U2049" si="483">T2049</f>
        <v>0</v>
      </c>
      <c r="V2049" s="324"/>
    </row>
    <row r="2050" spans="1:22" ht="28.5">
      <c r="A2050" s="81"/>
      <c r="B2050" s="369" t="s">
        <v>2430</v>
      </c>
      <c r="C2050" s="346" t="s">
        <v>2431</v>
      </c>
      <c r="D2050" s="378" t="s">
        <v>3454</v>
      </c>
      <c r="E2050" s="20" t="str">
        <f t="shared" si="476"/>
        <v>Enter value from column G to column L</v>
      </c>
      <c r="F2050" s="22"/>
      <c r="G2050" s="47"/>
      <c r="H2050" s="47"/>
      <c r="I2050" s="47"/>
      <c r="J2050" s="47"/>
      <c r="K2050" s="47"/>
      <c r="L2050" s="47"/>
      <c r="M2050" s="86"/>
      <c r="N2050" s="90"/>
      <c r="O2050" s="87">
        <f t="shared" si="477"/>
        <v>0</v>
      </c>
      <c r="P2050" s="88"/>
      <c r="Q2050" s="88"/>
      <c r="R2050" s="87">
        <f t="shared" si="478"/>
        <v>0</v>
      </c>
      <c r="S2050" s="88"/>
      <c r="T2050" s="88"/>
      <c r="U2050" s="87">
        <f t="shared" si="479"/>
        <v>0</v>
      </c>
      <c r="V2050" s="324"/>
    </row>
    <row r="2051" spans="1:22" ht="28.5">
      <c r="A2051" s="81"/>
      <c r="B2051" s="369" t="s">
        <v>2432</v>
      </c>
      <c r="C2051" s="356" t="s">
        <v>4971</v>
      </c>
      <c r="D2051" s="378" t="s">
        <v>3454</v>
      </c>
      <c r="E2051" s="20" t="str">
        <f t="shared" si="476"/>
        <v>Enter value from column G to column L</v>
      </c>
      <c r="F2051" s="22"/>
      <c r="G2051" s="47"/>
      <c r="H2051" s="47"/>
      <c r="I2051" s="47"/>
      <c r="J2051" s="47"/>
      <c r="K2051" s="47"/>
      <c r="L2051" s="47"/>
      <c r="M2051" s="86"/>
      <c r="N2051" s="90"/>
      <c r="O2051" s="87">
        <f t="shared" si="477"/>
        <v>0</v>
      </c>
      <c r="P2051" s="88"/>
      <c r="Q2051" s="88"/>
      <c r="R2051" s="87">
        <f t="shared" si="478"/>
        <v>0</v>
      </c>
      <c r="S2051" s="88"/>
      <c r="T2051" s="88"/>
      <c r="U2051" s="87">
        <f t="shared" si="479"/>
        <v>0</v>
      </c>
      <c r="V2051" s="324"/>
    </row>
    <row r="2052" spans="1:22" s="85" customFormat="1" ht="28.5">
      <c r="A2052" s="81"/>
      <c r="B2052" s="369" t="s">
        <v>2433</v>
      </c>
      <c r="C2052" s="344" t="s">
        <v>3647</v>
      </c>
      <c r="D2052" s="383" t="s">
        <v>3451</v>
      </c>
      <c r="E2052" s="20" t="str">
        <f t="shared" si="476"/>
        <v>Enter value from column G to column L</v>
      </c>
      <c r="F2052" s="22"/>
      <c r="G2052" s="47"/>
      <c r="H2052" s="47"/>
      <c r="I2052" s="47"/>
      <c r="J2052" s="47"/>
      <c r="K2052" s="47"/>
      <c r="L2052" s="47"/>
      <c r="M2052" s="86"/>
      <c r="N2052" s="90"/>
      <c r="O2052" s="87">
        <f t="shared" si="477"/>
        <v>0</v>
      </c>
      <c r="P2052" s="88"/>
      <c r="Q2052" s="88"/>
      <c r="R2052" s="87">
        <f t="shared" si="478"/>
        <v>0</v>
      </c>
      <c r="S2052" s="88"/>
      <c r="T2052" s="88"/>
      <c r="U2052" s="87">
        <f t="shared" si="479"/>
        <v>0</v>
      </c>
      <c r="V2052" s="324"/>
    </row>
    <row r="2053" spans="1:22" ht="28.5">
      <c r="A2053" s="81"/>
      <c r="B2053" s="369" t="s">
        <v>2435</v>
      </c>
      <c r="C2053" s="351" t="s">
        <v>2434</v>
      </c>
      <c r="D2053" s="383" t="s">
        <v>3451</v>
      </c>
      <c r="E2053" s="20" t="str">
        <f t="shared" si="476"/>
        <v>Enter value from column G to column L</v>
      </c>
      <c r="F2053" s="22"/>
      <c r="G2053" s="47"/>
      <c r="H2053" s="47"/>
      <c r="I2053" s="47"/>
      <c r="J2053" s="47"/>
      <c r="K2053" s="47"/>
      <c r="L2053" s="47"/>
      <c r="M2053" s="86"/>
      <c r="N2053" s="90"/>
      <c r="O2053" s="87">
        <f t="shared" si="477"/>
        <v>0</v>
      </c>
      <c r="P2053" s="88"/>
      <c r="Q2053" s="88"/>
      <c r="R2053" s="87">
        <f t="shared" si="478"/>
        <v>0</v>
      </c>
      <c r="S2053" s="88"/>
      <c r="T2053" s="88"/>
      <c r="U2053" s="87">
        <f t="shared" si="479"/>
        <v>0</v>
      </c>
      <c r="V2053" s="324"/>
    </row>
    <row r="2054" spans="1:22" ht="28.5">
      <c r="A2054" s="81"/>
      <c r="B2054" s="369" t="s">
        <v>2437</v>
      </c>
      <c r="C2054" s="351" t="s">
        <v>2436</v>
      </c>
      <c r="D2054" s="383" t="s">
        <v>3451</v>
      </c>
      <c r="E2054" s="20" t="str">
        <f t="shared" si="476"/>
        <v>Enter value from column G to column L</v>
      </c>
      <c r="F2054" s="22"/>
      <c r="G2054" s="47"/>
      <c r="H2054" s="47"/>
      <c r="I2054" s="47"/>
      <c r="J2054" s="47"/>
      <c r="K2054" s="47"/>
      <c r="L2054" s="47"/>
      <c r="M2054" s="86"/>
      <c r="N2054" s="90"/>
      <c r="O2054" s="87">
        <f t="shared" si="477"/>
        <v>0</v>
      </c>
      <c r="P2054" s="88"/>
      <c r="Q2054" s="88"/>
      <c r="R2054" s="87">
        <f t="shared" si="478"/>
        <v>0</v>
      </c>
      <c r="S2054" s="88"/>
      <c r="T2054" s="88"/>
      <c r="U2054" s="87">
        <f t="shared" si="479"/>
        <v>0</v>
      </c>
      <c r="V2054" s="324"/>
    </row>
    <row r="2055" spans="1:22" s="85" customFormat="1" ht="28.5">
      <c r="A2055" s="81"/>
      <c r="B2055" s="369" t="s">
        <v>2439</v>
      </c>
      <c r="C2055" s="344" t="s">
        <v>3633</v>
      </c>
      <c r="D2055" s="383" t="s">
        <v>3451</v>
      </c>
      <c r="E2055" s="20" t="str">
        <f t="shared" si="476"/>
        <v>Enter value from column G to column L</v>
      </c>
      <c r="F2055" s="22"/>
      <c r="G2055" s="47"/>
      <c r="H2055" s="47"/>
      <c r="I2055" s="47"/>
      <c r="J2055" s="47"/>
      <c r="K2055" s="47"/>
      <c r="L2055" s="47"/>
      <c r="M2055" s="86"/>
      <c r="N2055" s="90"/>
      <c r="O2055" s="87">
        <f t="shared" si="477"/>
        <v>0</v>
      </c>
      <c r="P2055" s="88"/>
      <c r="Q2055" s="88"/>
      <c r="R2055" s="87">
        <f t="shared" si="478"/>
        <v>0</v>
      </c>
      <c r="S2055" s="88"/>
      <c r="T2055" s="88"/>
      <c r="U2055" s="87">
        <f t="shared" si="479"/>
        <v>0</v>
      </c>
      <c r="V2055" s="324"/>
    </row>
    <row r="2056" spans="1:22" s="85" customFormat="1" ht="28.5">
      <c r="A2056" s="81"/>
      <c r="B2056" s="369" t="s">
        <v>2441</v>
      </c>
      <c r="C2056" s="344" t="s">
        <v>3634</v>
      </c>
      <c r="D2056" s="383" t="s">
        <v>3451</v>
      </c>
      <c r="E2056" s="20" t="str">
        <f t="shared" si="476"/>
        <v>Enter value from column G to column L</v>
      </c>
      <c r="F2056" s="22"/>
      <c r="G2056" s="47"/>
      <c r="H2056" s="47"/>
      <c r="I2056" s="47"/>
      <c r="J2056" s="47"/>
      <c r="K2056" s="47"/>
      <c r="L2056" s="47"/>
      <c r="M2056" s="86"/>
      <c r="N2056" s="90"/>
      <c r="O2056" s="87">
        <f t="shared" si="477"/>
        <v>0</v>
      </c>
      <c r="P2056" s="88"/>
      <c r="Q2056" s="88"/>
      <c r="R2056" s="87">
        <f t="shared" si="478"/>
        <v>0</v>
      </c>
      <c r="S2056" s="88"/>
      <c r="T2056" s="88"/>
      <c r="U2056" s="87">
        <f t="shared" si="479"/>
        <v>0</v>
      </c>
      <c r="V2056" s="324"/>
    </row>
    <row r="2057" spans="1:22" s="85" customFormat="1" ht="28.5">
      <c r="A2057" s="81"/>
      <c r="B2057" s="369" t="s">
        <v>2443</v>
      </c>
      <c r="C2057" s="344" t="s">
        <v>3635</v>
      </c>
      <c r="D2057" s="383" t="s">
        <v>3451</v>
      </c>
      <c r="E2057" s="20" t="str">
        <f t="shared" si="476"/>
        <v>Enter value from column G to column L</v>
      </c>
      <c r="F2057" s="22"/>
      <c r="G2057" s="47"/>
      <c r="H2057" s="47"/>
      <c r="I2057" s="47"/>
      <c r="J2057" s="47"/>
      <c r="K2057" s="47"/>
      <c r="L2057" s="47"/>
      <c r="M2057" s="86"/>
      <c r="N2057" s="90"/>
      <c r="O2057" s="87">
        <f t="shared" si="477"/>
        <v>0</v>
      </c>
      <c r="P2057" s="88"/>
      <c r="Q2057" s="88"/>
      <c r="R2057" s="87">
        <f t="shared" si="478"/>
        <v>0</v>
      </c>
      <c r="S2057" s="88"/>
      <c r="T2057" s="88"/>
      <c r="U2057" s="87">
        <f t="shared" si="479"/>
        <v>0</v>
      </c>
      <c r="V2057" s="324"/>
    </row>
    <row r="2058" spans="1:22" s="85" customFormat="1" ht="42.75">
      <c r="A2058" s="81"/>
      <c r="B2058" s="369" t="s">
        <v>2444</v>
      </c>
      <c r="C2058" s="344" t="s">
        <v>3636</v>
      </c>
      <c r="D2058" s="383" t="s">
        <v>3451</v>
      </c>
      <c r="E2058" s="20" t="str">
        <f t="shared" si="476"/>
        <v>Enter value from column G to column L</v>
      </c>
      <c r="F2058" s="22"/>
      <c r="G2058" s="47"/>
      <c r="H2058" s="47"/>
      <c r="I2058" s="47"/>
      <c r="J2058" s="47"/>
      <c r="K2058" s="47"/>
      <c r="L2058" s="47"/>
      <c r="M2058" s="86"/>
      <c r="N2058" s="90"/>
      <c r="O2058" s="87">
        <f t="shared" si="477"/>
        <v>0</v>
      </c>
      <c r="P2058" s="88"/>
      <c r="Q2058" s="88"/>
      <c r="R2058" s="87">
        <f t="shared" si="478"/>
        <v>0</v>
      </c>
      <c r="S2058" s="88"/>
      <c r="T2058" s="88"/>
      <c r="U2058" s="87">
        <f t="shared" si="479"/>
        <v>0</v>
      </c>
      <c r="V2058" s="324"/>
    </row>
    <row r="2059" spans="1:22" s="85" customFormat="1" ht="28.5">
      <c r="A2059" s="81"/>
      <c r="B2059" s="369" t="s">
        <v>2445</v>
      </c>
      <c r="C2059" s="344" t="s">
        <v>3637</v>
      </c>
      <c r="D2059" s="383" t="s">
        <v>3451</v>
      </c>
      <c r="E2059" s="20" t="str">
        <f t="shared" si="476"/>
        <v>Enter value from column G to column L</v>
      </c>
      <c r="F2059" s="22"/>
      <c r="G2059" s="47"/>
      <c r="H2059" s="47"/>
      <c r="I2059" s="47"/>
      <c r="J2059" s="47"/>
      <c r="K2059" s="47"/>
      <c r="L2059" s="47"/>
      <c r="M2059" s="86"/>
      <c r="N2059" s="90"/>
      <c r="O2059" s="87">
        <f t="shared" si="477"/>
        <v>0</v>
      </c>
      <c r="P2059" s="88"/>
      <c r="Q2059" s="88"/>
      <c r="R2059" s="87">
        <f t="shared" si="478"/>
        <v>0</v>
      </c>
      <c r="S2059" s="88"/>
      <c r="T2059" s="88"/>
      <c r="U2059" s="87">
        <f t="shared" si="479"/>
        <v>0</v>
      </c>
      <c r="V2059" s="324"/>
    </row>
    <row r="2060" spans="1:22" s="85" customFormat="1" ht="28.5">
      <c r="A2060" s="81"/>
      <c r="B2060" s="369" t="s">
        <v>2447</v>
      </c>
      <c r="C2060" s="344" t="s">
        <v>3638</v>
      </c>
      <c r="D2060" s="383" t="s">
        <v>3451</v>
      </c>
      <c r="E2060" s="20" t="str">
        <f t="shared" si="476"/>
        <v>Enter value from column G to column L</v>
      </c>
      <c r="F2060" s="22"/>
      <c r="G2060" s="47"/>
      <c r="H2060" s="47"/>
      <c r="I2060" s="47"/>
      <c r="J2060" s="47"/>
      <c r="K2060" s="47"/>
      <c r="L2060" s="47"/>
      <c r="M2060" s="86"/>
      <c r="N2060" s="90"/>
      <c r="O2060" s="87">
        <f t="shared" si="477"/>
        <v>0</v>
      </c>
      <c r="P2060" s="88"/>
      <c r="Q2060" s="88"/>
      <c r="R2060" s="87">
        <f t="shared" si="478"/>
        <v>0</v>
      </c>
      <c r="S2060" s="88"/>
      <c r="T2060" s="88"/>
      <c r="U2060" s="87">
        <f t="shared" si="479"/>
        <v>0</v>
      </c>
      <c r="V2060" s="324"/>
    </row>
    <row r="2061" spans="1:22" s="85" customFormat="1" ht="42.75">
      <c r="A2061" s="81"/>
      <c r="B2061" s="369" t="s">
        <v>2449</v>
      </c>
      <c r="C2061" s="344" t="s">
        <v>3639</v>
      </c>
      <c r="D2061" s="383" t="s">
        <v>3451</v>
      </c>
      <c r="E2061" s="20" t="str">
        <f t="shared" si="476"/>
        <v>Enter value from column G to column L</v>
      </c>
      <c r="F2061" s="22"/>
      <c r="G2061" s="47"/>
      <c r="H2061" s="47"/>
      <c r="I2061" s="47"/>
      <c r="J2061" s="47"/>
      <c r="K2061" s="47"/>
      <c r="L2061" s="47"/>
      <c r="M2061" s="86"/>
      <c r="N2061" s="90"/>
      <c r="O2061" s="87">
        <f t="shared" si="477"/>
        <v>0</v>
      </c>
      <c r="P2061" s="88"/>
      <c r="Q2061" s="88"/>
      <c r="R2061" s="87">
        <f t="shared" si="478"/>
        <v>0</v>
      </c>
      <c r="S2061" s="88"/>
      <c r="T2061" s="88"/>
      <c r="U2061" s="87">
        <f t="shared" si="479"/>
        <v>0</v>
      </c>
      <c r="V2061" s="324"/>
    </row>
    <row r="2062" spans="1:22" s="85" customFormat="1" ht="42" customHeight="1">
      <c r="A2062" s="81"/>
      <c r="B2062" s="369" t="s">
        <v>2451</v>
      </c>
      <c r="C2062" s="344" t="s">
        <v>3640</v>
      </c>
      <c r="D2062" s="383" t="s">
        <v>3451</v>
      </c>
      <c r="E2062" s="20" t="str">
        <f t="shared" si="476"/>
        <v>Enter value from column G to column L</v>
      </c>
      <c r="F2062" s="22"/>
      <c r="G2062" s="47"/>
      <c r="H2062" s="47"/>
      <c r="I2062" s="47"/>
      <c r="J2062" s="47"/>
      <c r="K2062" s="47"/>
      <c r="L2062" s="47"/>
      <c r="M2062" s="86"/>
      <c r="N2062" s="90"/>
      <c r="O2062" s="87">
        <f t="shared" si="477"/>
        <v>0</v>
      </c>
      <c r="P2062" s="88"/>
      <c r="Q2062" s="88"/>
      <c r="R2062" s="87">
        <f t="shared" si="478"/>
        <v>0</v>
      </c>
      <c r="S2062" s="88"/>
      <c r="T2062" s="88"/>
      <c r="U2062" s="87">
        <f t="shared" si="479"/>
        <v>0</v>
      </c>
      <c r="V2062" s="324"/>
    </row>
    <row r="2063" spans="1:22" s="85" customFormat="1" ht="42.75">
      <c r="A2063" s="81"/>
      <c r="B2063" s="369" t="s">
        <v>2453</v>
      </c>
      <c r="C2063" s="344" t="s">
        <v>3641</v>
      </c>
      <c r="D2063" s="383" t="s">
        <v>3451</v>
      </c>
      <c r="E2063" s="20" t="str">
        <f t="shared" si="476"/>
        <v>Enter value from column G to column L</v>
      </c>
      <c r="F2063" s="22"/>
      <c r="G2063" s="47"/>
      <c r="H2063" s="47"/>
      <c r="I2063" s="47"/>
      <c r="J2063" s="47"/>
      <c r="K2063" s="47"/>
      <c r="L2063" s="47"/>
      <c r="M2063" s="86"/>
      <c r="N2063" s="90"/>
      <c r="O2063" s="87">
        <f t="shared" si="477"/>
        <v>0</v>
      </c>
      <c r="P2063" s="88"/>
      <c r="Q2063" s="88"/>
      <c r="R2063" s="87">
        <f t="shared" si="478"/>
        <v>0</v>
      </c>
      <c r="S2063" s="88"/>
      <c r="T2063" s="88"/>
      <c r="U2063" s="87">
        <f t="shared" si="479"/>
        <v>0</v>
      </c>
      <c r="V2063" s="324"/>
    </row>
    <row r="2064" spans="1:22" s="85" customFormat="1" ht="42.75">
      <c r="A2064" s="81"/>
      <c r="B2064" s="369" t="s">
        <v>2455</v>
      </c>
      <c r="C2064" s="344" t="s">
        <v>3642</v>
      </c>
      <c r="D2064" s="383" t="s">
        <v>3451</v>
      </c>
      <c r="E2064" s="20" t="str">
        <f t="shared" si="476"/>
        <v>Enter value from column G to column L</v>
      </c>
      <c r="F2064" s="22"/>
      <c r="G2064" s="47"/>
      <c r="H2064" s="47"/>
      <c r="I2064" s="47"/>
      <c r="J2064" s="47"/>
      <c r="K2064" s="47"/>
      <c r="L2064" s="47"/>
      <c r="M2064" s="86"/>
      <c r="N2064" s="90"/>
      <c r="O2064" s="87">
        <f t="shared" si="477"/>
        <v>0</v>
      </c>
      <c r="P2064" s="88"/>
      <c r="Q2064" s="88"/>
      <c r="R2064" s="87">
        <f t="shared" si="478"/>
        <v>0</v>
      </c>
      <c r="S2064" s="88"/>
      <c r="T2064" s="88"/>
      <c r="U2064" s="87">
        <f t="shared" si="479"/>
        <v>0</v>
      </c>
      <c r="V2064" s="324"/>
    </row>
    <row r="2065" spans="1:22" s="85" customFormat="1" ht="42.75">
      <c r="A2065" s="81"/>
      <c r="B2065" s="369" t="s">
        <v>2457</v>
      </c>
      <c r="C2065" s="344" t="s">
        <v>3643</v>
      </c>
      <c r="D2065" s="383" t="s">
        <v>3451</v>
      </c>
      <c r="E2065" s="20" t="str">
        <f t="shared" si="476"/>
        <v>Enter value from column G to column L</v>
      </c>
      <c r="F2065" s="22"/>
      <c r="G2065" s="47"/>
      <c r="H2065" s="47"/>
      <c r="I2065" s="47"/>
      <c r="J2065" s="47"/>
      <c r="K2065" s="47"/>
      <c r="L2065" s="47"/>
      <c r="M2065" s="86"/>
      <c r="N2065" s="90"/>
      <c r="O2065" s="87">
        <f t="shared" si="477"/>
        <v>0</v>
      </c>
      <c r="P2065" s="88"/>
      <c r="Q2065" s="88"/>
      <c r="R2065" s="87">
        <f t="shared" si="478"/>
        <v>0</v>
      </c>
      <c r="S2065" s="88"/>
      <c r="T2065" s="88"/>
      <c r="U2065" s="87">
        <f t="shared" si="479"/>
        <v>0</v>
      </c>
      <c r="V2065" s="324"/>
    </row>
    <row r="2066" spans="1:22" s="85" customFormat="1" ht="42.75">
      <c r="A2066" s="81"/>
      <c r="B2066" s="369" t="s">
        <v>2459</v>
      </c>
      <c r="C2066" s="344" t="s">
        <v>3644</v>
      </c>
      <c r="D2066" s="383" t="s">
        <v>3451</v>
      </c>
      <c r="E2066" s="20" t="str">
        <f t="shared" si="476"/>
        <v>Enter value from column G to column L</v>
      </c>
      <c r="F2066" s="22"/>
      <c r="G2066" s="47"/>
      <c r="H2066" s="47"/>
      <c r="I2066" s="47"/>
      <c r="J2066" s="47"/>
      <c r="K2066" s="47"/>
      <c r="L2066" s="47"/>
      <c r="M2066" s="86"/>
      <c r="N2066" s="90"/>
      <c r="O2066" s="87">
        <f t="shared" si="477"/>
        <v>0</v>
      </c>
      <c r="P2066" s="88"/>
      <c r="Q2066" s="88"/>
      <c r="R2066" s="87">
        <f t="shared" si="478"/>
        <v>0</v>
      </c>
      <c r="S2066" s="88"/>
      <c r="T2066" s="88"/>
      <c r="U2066" s="87">
        <f t="shared" si="479"/>
        <v>0</v>
      </c>
      <c r="V2066" s="324"/>
    </row>
    <row r="2067" spans="1:22" s="85" customFormat="1" ht="42.75">
      <c r="A2067" s="81"/>
      <c r="B2067" s="369" t="s">
        <v>2460</v>
      </c>
      <c r="C2067" s="344" t="s">
        <v>3645</v>
      </c>
      <c r="D2067" s="383" t="s">
        <v>3451</v>
      </c>
      <c r="E2067" s="20" t="str">
        <f t="shared" si="476"/>
        <v>Enter value from column G to column L</v>
      </c>
      <c r="F2067" s="22"/>
      <c r="G2067" s="47"/>
      <c r="H2067" s="47"/>
      <c r="I2067" s="47"/>
      <c r="J2067" s="47"/>
      <c r="K2067" s="47"/>
      <c r="L2067" s="47"/>
      <c r="M2067" s="86"/>
      <c r="N2067" s="90"/>
      <c r="O2067" s="87">
        <f t="shared" si="477"/>
        <v>0</v>
      </c>
      <c r="P2067" s="88"/>
      <c r="Q2067" s="88"/>
      <c r="R2067" s="87">
        <f t="shared" si="478"/>
        <v>0</v>
      </c>
      <c r="S2067" s="88"/>
      <c r="T2067" s="88"/>
      <c r="U2067" s="87">
        <f t="shared" si="479"/>
        <v>0</v>
      </c>
      <c r="V2067" s="324"/>
    </row>
    <row r="2068" spans="1:22" s="85" customFormat="1" ht="42.75">
      <c r="A2068" s="81"/>
      <c r="B2068" s="369" t="s">
        <v>2462</v>
      </c>
      <c r="C2068" s="344" t="s">
        <v>3646</v>
      </c>
      <c r="D2068" s="383" t="s">
        <v>3451</v>
      </c>
      <c r="E2068" s="20" t="str">
        <f t="shared" si="476"/>
        <v>Enter value from column G to column L</v>
      </c>
      <c r="F2068" s="22"/>
      <c r="G2068" s="47"/>
      <c r="H2068" s="47"/>
      <c r="I2068" s="47"/>
      <c r="J2068" s="47"/>
      <c r="K2068" s="47"/>
      <c r="L2068" s="47"/>
      <c r="M2068" s="86"/>
      <c r="N2068" s="90"/>
      <c r="O2068" s="87">
        <f t="shared" si="477"/>
        <v>0</v>
      </c>
      <c r="P2068" s="88"/>
      <c r="Q2068" s="88"/>
      <c r="R2068" s="87">
        <f t="shared" si="478"/>
        <v>0</v>
      </c>
      <c r="S2068" s="88"/>
      <c r="T2068" s="88"/>
      <c r="U2068" s="87">
        <f t="shared" si="479"/>
        <v>0</v>
      </c>
      <c r="V2068" s="324"/>
    </row>
    <row r="2069" spans="1:22" ht="42.75">
      <c r="A2069" s="81"/>
      <c r="B2069" s="369" t="s">
        <v>2464</v>
      </c>
      <c r="C2069" s="346" t="s">
        <v>2438</v>
      </c>
      <c r="D2069" s="378" t="s">
        <v>3451</v>
      </c>
      <c r="E2069" s="20" t="str">
        <f t="shared" si="476"/>
        <v>Enter value from column G to column L</v>
      </c>
      <c r="F2069" s="22"/>
      <c r="G2069" s="47"/>
      <c r="H2069" s="47"/>
      <c r="I2069" s="47"/>
      <c r="J2069" s="47"/>
      <c r="K2069" s="47"/>
      <c r="L2069" s="47"/>
      <c r="M2069" s="86"/>
      <c r="N2069" s="90"/>
      <c r="O2069" s="87">
        <f t="shared" si="477"/>
        <v>0</v>
      </c>
      <c r="P2069" s="88"/>
      <c r="Q2069" s="88"/>
      <c r="R2069" s="87">
        <f t="shared" si="478"/>
        <v>0</v>
      </c>
      <c r="S2069" s="88"/>
      <c r="T2069" s="88"/>
      <c r="U2069" s="87">
        <f t="shared" si="479"/>
        <v>0</v>
      </c>
      <c r="V2069" s="324"/>
    </row>
    <row r="2070" spans="1:22" ht="42.75">
      <c r="A2070" s="81"/>
      <c r="B2070" s="369" t="s">
        <v>2466</v>
      </c>
      <c r="C2070" s="346" t="s">
        <v>2440</v>
      </c>
      <c r="D2070" s="378" t="s">
        <v>3451</v>
      </c>
      <c r="E2070" s="20" t="str">
        <f t="shared" si="476"/>
        <v>Enter value from column G to column L</v>
      </c>
      <c r="F2070" s="22"/>
      <c r="G2070" s="47"/>
      <c r="H2070" s="47"/>
      <c r="I2070" s="47"/>
      <c r="J2070" s="47"/>
      <c r="K2070" s="47"/>
      <c r="L2070" s="47"/>
      <c r="M2070" s="86"/>
      <c r="N2070" s="90"/>
      <c r="O2070" s="87">
        <f t="shared" si="477"/>
        <v>0</v>
      </c>
      <c r="P2070" s="88"/>
      <c r="Q2070" s="88"/>
      <c r="R2070" s="87">
        <f t="shared" si="478"/>
        <v>0</v>
      </c>
      <c r="S2070" s="88"/>
      <c r="T2070" s="88"/>
      <c r="U2070" s="87">
        <f t="shared" si="479"/>
        <v>0</v>
      </c>
      <c r="V2070" s="324"/>
    </row>
    <row r="2071" spans="1:22" ht="42.75">
      <c r="A2071" s="81"/>
      <c r="B2071" s="369" t="s">
        <v>2468</v>
      </c>
      <c r="C2071" s="346" t="s">
        <v>2442</v>
      </c>
      <c r="D2071" s="378" t="s">
        <v>3451</v>
      </c>
      <c r="E2071" s="20" t="str">
        <f t="shared" si="476"/>
        <v>Enter value from column G to column L</v>
      </c>
      <c r="F2071" s="22"/>
      <c r="G2071" s="47"/>
      <c r="H2071" s="47"/>
      <c r="I2071" s="47"/>
      <c r="J2071" s="47"/>
      <c r="K2071" s="47"/>
      <c r="L2071" s="47"/>
      <c r="M2071" s="86"/>
      <c r="N2071" s="90"/>
      <c r="O2071" s="87">
        <f t="shared" si="477"/>
        <v>0</v>
      </c>
      <c r="P2071" s="88"/>
      <c r="Q2071" s="88"/>
      <c r="R2071" s="87">
        <f t="shared" si="478"/>
        <v>0</v>
      </c>
      <c r="S2071" s="88"/>
      <c r="T2071" s="88"/>
      <c r="U2071" s="87">
        <f t="shared" si="479"/>
        <v>0</v>
      </c>
      <c r="V2071" s="324"/>
    </row>
    <row r="2072" spans="1:22" s="85" customFormat="1" ht="42.75">
      <c r="A2072" s="81"/>
      <c r="B2072" s="369" t="s">
        <v>2470</v>
      </c>
      <c r="C2072" s="344" t="s">
        <v>3648</v>
      </c>
      <c r="D2072" s="383" t="s">
        <v>3451</v>
      </c>
      <c r="E2072" s="20" t="str">
        <f t="shared" si="476"/>
        <v>Enter value from column G to column L</v>
      </c>
      <c r="F2072" s="22"/>
      <c r="G2072" s="47"/>
      <c r="H2072" s="47"/>
      <c r="I2072" s="47"/>
      <c r="J2072" s="47"/>
      <c r="K2072" s="47"/>
      <c r="L2072" s="47"/>
      <c r="M2072" s="86"/>
      <c r="N2072" s="90"/>
      <c r="O2072" s="87">
        <f t="shared" si="477"/>
        <v>0</v>
      </c>
      <c r="P2072" s="88"/>
      <c r="Q2072" s="88"/>
      <c r="R2072" s="87">
        <f t="shared" si="478"/>
        <v>0</v>
      </c>
      <c r="S2072" s="88"/>
      <c r="T2072" s="88"/>
      <c r="U2072" s="87">
        <f t="shared" si="479"/>
        <v>0</v>
      </c>
      <c r="V2072" s="324"/>
    </row>
    <row r="2073" spans="1:22" s="85" customFormat="1" ht="42.75">
      <c r="A2073" s="81"/>
      <c r="B2073" s="369" t="s">
        <v>2472</v>
      </c>
      <c r="C2073" s="344" t="s">
        <v>3649</v>
      </c>
      <c r="D2073" s="383" t="s">
        <v>3451</v>
      </c>
      <c r="E2073" s="20" t="str">
        <f t="shared" si="476"/>
        <v>Enter value from column G to column L</v>
      </c>
      <c r="F2073" s="22"/>
      <c r="G2073" s="47"/>
      <c r="H2073" s="47"/>
      <c r="I2073" s="47"/>
      <c r="J2073" s="47"/>
      <c r="K2073" s="47"/>
      <c r="L2073" s="47"/>
      <c r="M2073" s="86"/>
      <c r="N2073" s="90"/>
      <c r="O2073" s="87">
        <f t="shared" si="477"/>
        <v>0</v>
      </c>
      <c r="P2073" s="88"/>
      <c r="Q2073" s="88"/>
      <c r="R2073" s="87">
        <f t="shared" si="478"/>
        <v>0</v>
      </c>
      <c r="S2073" s="88"/>
      <c r="T2073" s="88"/>
      <c r="U2073" s="87">
        <f t="shared" si="479"/>
        <v>0</v>
      </c>
      <c r="V2073" s="324"/>
    </row>
    <row r="2074" spans="1:22" ht="42.75">
      <c r="A2074" s="81"/>
      <c r="B2074" s="369" t="s">
        <v>2473</v>
      </c>
      <c r="C2074" s="351" t="s">
        <v>4007</v>
      </c>
      <c r="D2074" s="383" t="s">
        <v>3451</v>
      </c>
      <c r="E2074" s="20" t="str">
        <f t="shared" si="476"/>
        <v>Enter value from column G to column L</v>
      </c>
      <c r="F2074" s="22"/>
      <c r="G2074" s="47"/>
      <c r="H2074" s="47"/>
      <c r="I2074" s="47"/>
      <c r="J2074" s="47"/>
      <c r="K2074" s="47"/>
      <c r="L2074" s="47"/>
      <c r="M2074" s="86"/>
      <c r="N2074" s="90"/>
      <c r="O2074" s="87">
        <f t="shared" si="477"/>
        <v>0</v>
      </c>
      <c r="P2074" s="88"/>
      <c r="Q2074" s="88"/>
      <c r="R2074" s="87">
        <f t="shared" si="478"/>
        <v>0</v>
      </c>
      <c r="S2074" s="88"/>
      <c r="T2074" s="88"/>
      <c r="U2074" s="87">
        <f t="shared" si="479"/>
        <v>0</v>
      </c>
      <c r="V2074" s="324"/>
    </row>
    <row r="2075" spans="1:22" s="85" customFormat="1" ht="42.75">
      <c r="A2075" s="81"/>
      <c r="B2075" s="369" t="s">
        <v>2475</v>
      </c>
      <c r="C2075" s="344" t="s">
        <v>3650</v>
      </c>
      <c r="D2075" s="383" t="s">
        <v>3451</v>
      </c>
      <c r="E2075" s="20" t="str">
        <f t="shared" si="476"/>
        <v>Enter value from column G to column L</v>
      </c>
      <c r="F2075" s="22"/>
      <c r="G2075" s="47"/>
      <c r="H2075" s="47"/>
      <c r="I2075" s="47"/>
      <c r="J2075" s="47"/>
      <c r="K2075" s="47"/>
      <c r="L2075" s="47"/>
      <c r="M2075" s="86"/>
      <c r="N2075" s="90"/>
      <c r="O2075" s="87">
        <f t="shared" si="477"/>
        <v>0</v>
      </c>
      <c r="P2075" s="88"/>
      <c r="Q2075" s="88"/>
      <c r="R2075" s="87">
        <f t="shared" si="478"/>
        <v>0</v>
      </c>
      <c r="S2075" s="88"/>
      <c r="T2075" s="88"/>
      <c r="U2075" s="87">
        <f t="shared" si="479"/>
        <v>0</v>
      </c>
      <c r="V2075" s="324"/>
    </row>
    <row r="2076" spans="1:22" ht="42.75">
      <c r="A2076" s="81"/>
      <c r="B2076" s="369" t="s">
        <v>2477</v>
      </c>
      <c r="C2076" s="351" t="s">
        <v>2446</v>
      </c>
      <c r="D2076" s="383" t="s">
        <v>3451</v>
      </c>
      <c r="E2076" s="20" t="str">
        <f t="shared" si="476"/>
        <v>Enter value from column G to column L</v>
      </c>
      <c r="F2076" s="22"/>
      <c r="G2076" s="47"/>
      <c r="H2076" s="47"/>
      <c r="I2076" s="47"/>
      <c r="J2076" s="47"/>
      <c r="K2076" s="47"/>
      <c r="L2076" s="47"/>
      <c r="M2076" s="86"/>
      <c r="N2076" s="90"/>
      <c r="O2076" s="87">
        <f t="shared" si="477"/>
        <v>0</v>
      </c>
      <c r="P2076" s="88"/>
      <c r="Q2076" s="88"/>
      <c r="R2076" s="87">
        <f t="shared" si="478"/>
        <v>0</v>
      </c>
      <c r="S2076" s="88"/>
      <c r="T2076" s="88"/>
      <c r="U2076" s="87">
        <f t="shared" si="479"/>
        <v>0</v>
      </c>
      <c r="V2076" s="324"/>
    </row>
    <row r="2077" spans="1:22" s="85" customFormat="1" ht="42.75">
      <c r="A2077" s="81"/>
      <c r="B2077" s="369" t="s">
        <v>2479</v>
      </c>
      <c r="C2077" s="344" t="s">
        <v>3651</v>
      </c>
      <c r="D2077" s="383" t="s">
        <v>3451</v>
      </c>
      <c r="E2077" s="20" t="str">
        <f t="shared" si="476"/>
        <v>Enter value from column G to column L</v>
      </c>
      <c r="F2077" s="22"/>
      <c r="G2077" s="47"/>
      <c r="H2077" s="47"/>
      <c r="I2077" s="47"/>
      <c r="J2077" s="47"/>
      <c r="K2077" s="47"/>
      <c r="L2077" s="47"/>
      <c r="M2077" s="86"/>
      <c r="N2077" s="90"/>
      <c r="O2077" s="87">
        <f t="shared" si="477"/>
        <v>0</v>
      </c>
      <c r="P2077" s="88"/>
      <c r="Q2077" s="88"/>
      <c r="R2077" s="87">
        <f t="shared" si="478"/>
        <v>0</v>
      </c>
      <c r="S2077" s="88"/>
      <c r="T2077" s="88"/>
      <c r="U2077" s="87">
        <f t="shared" si="479"/>
        <v>0</v>
      </c>
      <c r="V2077" s="324"/>
    </row>
    <row r="2078" spans="1:22" ht="42.75">
      <c r="A2078" s="81"/>
      <c r="B2078" s="369" t="s">
        <v>2481</v>
      </c>
      <c r="C2078" s="351" t="s">
        <v>2448</v>
      </c>
      <c r="D2078" s="383" t="s">
        <v>3451</v>
      </c>
      <c r="E2078" s="20" t="str">
        <f t="shared" si="476"/>
        <v>Enter value from column G to column L</v>
      </c>
      <c r="F2078" s="22"/>
      <c r="G2078" s="47"/>
      <c r="H2078" s="47"/>
      <c r="I2078" s="47"/>
      <c r="J2078" s="47"/>
      <c r="K2078" s="47"/>
      <c r="L2078" s="47"/>
      <c r="M2078" s="86"/>
      <c r="N2078" s="90"/>
      <c r="O2078" s="87">
        <f t="shared" si="477"/>
        <v>0</v>
      </c>
      <c r="P2078" s="88"/>
      <c r="Q2078" s="88"/>
      <c r="R2078" s="87">
        <f t="shared" si="478"/>
        <v>0</v>
      </c>
      <c r="S2078" s="88"/>
      <c r="T2078" s="88"/>
      <c r="U2078" s="87">
        <f t="shared" si="479"/>
        <v>0</v>
      </c>
      <c r="V2078" s="324"/>
    </row>
    <row r="2079" spans="1:22" s="85" customFormat="1" ht="42.75">
      <c r="A2079" s="81"/>
      <c r="B2079" s="369" t="s">
        <v>2483</v>
      </c>
      <c r="C2079" s="344" t="s">
        <v>3652</v>
      </c>
      <c r="D2079" s="383" t="s">
        <v>3451</v>
      </c>
      <c r="E2079" s="20" t="str">
        <f t="shared" si="476"/>
        <v>Enter value from column G to column L</v>
      </c>
      <c r="F2079" s="22"/>
      <c r="G2079" s="47"/>
      <c r="H2079" s="47"/>
      <c r="I2079" s="47"/>
      <c r="J2079" s="47"/>
      <c r="K2079" s="47"/>
      <c r="L2079" s="47"/>
      <c r="M2079" s="86"/>
      <c r="N2079" s="90"/>
      <c r="O2079" s="87">
        <f t="shared" si="477"/>
        <v>0</v>
      </c>
      <c r="P2079" s="88"/>
      <c r="Q2079" s="88"/>
      <c r="R2079" s="87">
        <f t="shared" si="478"/>
        <v>0</v>
      </c>
      <c r="S2079" s="88"/>
      <c r="T2079" s="88"/>
      <c r="U2079" s="87">
        <f t="shared" si="479"/>
        <v>0</v>
      </c>
      <c r="V2079" s="324"/>
    </row>
    <row r="2080" spans="1:22" s="85" customFormat="1" ht="42.75">
      <c r="A2080" s="81"/>
      <c r="B2080" s="369" t="s">
        <v>2485</v>
      </c>
      <c r="C2080" s="344" t="s">
        <v>3653</v>
      </c>
      <c r="D2080" s="383" t="s">
        <v>3451</v>
      </c>
      <c r="E2080" s="20" t="str">
        <f t="shared" si="476"/>
        <v>Enter value from column G to column L</v>
      </c>
      <c r="F2080" s="22"/>
      <c r="G2080" s="47"/>
      <c r="H2080" s="47"/>
      <c r="I2080" s="47"/>
      <c r="J2080" s="47"/>
      <c r="K2080" s="47"/>
      <c r="L2080" s="47"/>
      <c r="M2080" s="86"/>
      <c r="N2080" s="90"/>
      <c r="O2080" s="87">
        <f t="shared" si="477"/>
        <v>0</v>
      </c>
      <c r="P2080" s="88"/>
      <c r="Q2080" s="88"/>
      <c r="R2080" s="87">
        <f t="shared" si="478"/>
        <v>0</v>
      </c>
      <c r="S2080" s="88"/>
      <c r="T2080" s="88"/>
      <c r="U2080" s="87">
        <f t="shared" si="479"/>
        <v>0</v>
      </c>
      <c r="V2080" s="324"/>
    </row>
    <row r="2081" spans="1:22" s="85" customFormat="1" ht="42.75">
      <c r="A2081" s="81"/>
      <c r="B2081" s="369" t="s">
        <v>2487</v>
      </c>
      <c r="C2081" s="344" t="s">
        <v>3654</v>
      </c>
      <c r="D2081" s="383" t="s">
        <v>3451</v>
      </c>
      <c r="E2081" s="20" t="str">
        <f t="shared" si="476"/>
        <v>Enter value from column G to column L</v>
      </c>
      <c r="F2081" s="22"/>
      <c r="G2081" s="47"/>
      <c r="H2081" s="47"/>
      <c r="I2081" s="47"/>
      <c r="J2081" s="47"/>
      <c r="K2081" s="47"/>
      <c r="L2081" s="47"/>
      <c r="M2081" s="86"/>
      <c r="N2081" s="90"/>
      <c r="O2081" s="87">
        <f t="shared" si="477"/>
        <v>0</v>
      </c>
      <c r="P2081" s="88"/>
      <c r="Q2081" s="88"/>
      <c r="R2081" s="87">
        <f t="shared" si="478"/>
        <v>0</v>
      </c>
      <c r="S2081" s="88"/>
      <c r="T2081" s="88"/>
      <c r="U2081" s="87">
        <f t="shared" si="479"/>
        <v>0</v>
      </c>
      <c r="V2081" s="324"/>
    </row>
    <row r="2082" spans="1:22" ht="42.75">
      <c r="A2082" s="81"/>
      <c r="B2082" s="369" t="s">
        <v>2489</v>
      </c>
      <c r="C2082" s="351" t="s">
        <v>2450</v>
      </c>
      <c r="D2082" s="383" t="s">
        <v>3451</v>
      </c>
      <c r="E2082" s="20" t="str">
        <f t="shared" si="476"/>
        <v>Enter value from column G to column L</v>
      </c>
      <c r="F2082" s="22"/>
      <c r="G2082" s="47"/>
      <c r="H2082" s="47"/>
      <c r="I2082" s="47"/>
      <c r="J2082" s="47"/>
      <c r="K2082" s="47"/>
      <c r="L2082" s="47"/>
      <c r="M2082" s="86"/>
      <c r="N2082" s="90"/>
      <c r="O2082" s="87">
        <f t="shared" si="477"/>
        <v>0</v>
      </c>
      <c r="P2082" s="88"/>
      <c r="Q2082" s="88"/>
      <c r="R2082" s="87">
        <f t="shared" si="478"/>
        <v>0</v>
      </c>
      <c r="S2082" s="88"/>
      <c r="T2082" s="88"/>
      <c r="U2082" s="87">
        <f t="shared" si="479"/>
        <v>0</v>
      </c>
      <c r="V2082" s="324"/>
    </row>
    <row r="2083" spans="1:22" s="85" customFormat="1" ht="42.75">
      <c r="A2083" s="81"/>
      <c r="B2083" s="369" t="s">
        <v>2491</v>
      </c>
      <c r="C2083" s="344" t="s">
        <v>3655</v>
      </c>
      <c r="D2083" s="383" t="s">
        <v>3451</v>
      </c>
      <c r="E2083" s="20" t="str">
        <f t="shared" si="476"/>
        <v>Enter value from column G to column L</v>
      </c>
      <c r="F2083" s="22"/>
      <c r="G2083" s="47"/>
      <c r="H2083" s="47"/>
      <c r="I2083" s="47"/>
      <c r="J2083" s="47"/>
      <c r="K2083" s="47"/>
      <c r="L2083" s="47"/>
      <c r="M2083" s="86"/>
      <c r="N2083" s="90"/>
      <c r="O2083" s="87">
        <f t="shared" si="477"/>
        <v>0</v>
      </c>
      <c r="P2083" s="88"/>
      <c r="Q2083" s="88"/>
      <c r="R2083" s="87">
        <f t="shared" si="478"/>
        <v>0</v>
      </c>
      <c r="S2083" s="88"/>
      <c r="T2083" s="88"/>
      <c r="U2083" s="87">
        <f t="shared" si="479"/>
        <v>0</v>
      </c>
      <c r="V2083" s="324"/>
    </row>
    <row r="2084" spans="1:22" ht="42.75">
      <c r="A2084" s="81"/>
      <c r="B2084" s="369" t="s">
        <v>2493</v>
      </c>
      <c r="C2084" s="351" t="s">
        <v>2452</v>
      </c>
      <c r="D2084" s="383" t="s">
        <v>3451</v>
      </c>
      <c r="E2084" s="20" t="str">
        <f t="shared" si="476"/>
        <v>Enter value from column G to column L</v>
      </c>
      <c r="F2084" s="22"/>
      <c r="G2084" s="47"/>
      <c r="H2084" s="47"/>
      <c r="I2084" s="47"/>
      <c r="J2084" s="47"/>
      <c r="K2084" s="47"/>
      <c r="L2084" s="47"/>
      <c r="M2084" s="86"/>
      <c r="N2084" s="90"/>
      <c r="O2084" s="87">
        <f t="shared" si="477"/>
        <v>0</v>
      </c>
      <c r="P2084" s="88"/>
      <c r="Q2084" s="88"/>
      <c r="R2084" s="87">
        <f t="shared" si="478"/>
        <v>0</v>
      </c>
      <c r="S2084" s="88"/>
      <c r="T2084" s="88"/>
      <c r="U2084" s="87">
        <f t="shared" si="479"/>
        <v>0</v>
      </c>
      <c r="V2084" s="324"/>
    </row>
    <row r="2085" spans="1:22" s="85" customFormat="1" ht="42.75">
      <c r="A2085" s="81"/>
      <c r="B2085" s="369" t="s">
        <v>2495</v>
      </c>
      <c r="C2085" s="344" t="s">
        <v>3656</v>
      </c>
      <c r="D2085" s="383" t="s">
        <v>3451</v>
      </c>
      <c r="E2085" s="20" t="str">
        <f t="shared" si="476"/>
        <v>Enter value from column G to column L</v>
      </c>
      <c r="F2085" s="22"/>
      <c r="G2085" s="47"/>
      <c r="H2085" s="47"/>
      <c r="I2085" s="47"/>
      <c r="J2085" s="47"/>
      <c r="K2085" s="47"/>
      <c r="L2085" s="47"/>
      <c r="M2085" s="86"/>
      <c r="N2085" s="90"/>
      <c r="O2085" s="87">
        <f t="shared" si="477"/>
        <v>0</v>
      </c>
      <c r="P2085" s="88"/>
      <c r="Q2085" s="88"/>
      <c r="R2085" s="87">
        <f t="shared" si="478"/>
        <v>0</v>
      </c>
      <c r="S2085" s="88"/>
      <c r="T2085" s="88"/>
      <c r="U2085" s="87">
        <f t="shared" si="479"/>
        <v>0</v>
      </c>
      <c r="V2085" s="324"/>
    </row>
    <row r="2086" spans="1:22" s="85" customFormat="1" ht="42.75">
      <c r="A2086" s="81"/>
      <c r="B2086" s="369" t="s">
        <v>2497</v>
      </c>
      <c r="C2086" s="344" t="s">
        <v>3657</v>
      </c>
      <c r="D2086" s="383" t="s">
        <v>3451</v>
      </c>
      <c r="E2086" s="20" t="str">
        <f t="shared" si="476"/>
        <v>Enter value from column G to column L</v>
      </c>
      <c r="F2086" s="22"/>
      <c r="G2086" s="47"/>
      <c r="H2086" s="47"/>
      <c r="I2086" s="47"/>
      <c r="J2086" s="47"/>
      <c r="K2086" s="47"/>
      <c r="L2086" s="47"/>
      <c r="M2086" s="86"/>
      <c r="N2086" s="90"/>
      <c r="O2086" s="87">
        <f t="shared" si="477"/>
        <v>0</v>
      </c>
      <c r="P2086" s="88"/>
      <c r="Q2086" s="88"/>
      <c r="R2086" s="87">
        <f t="shared" si="478"/>
        <v>0</v>
      </c>
      <c r="S2086" s="88"/>
      <c r="T2086" s="88"/>
      <c r="U2086" s="87">
        <f t="shared" si="479"/>
        <v>0</v>
      </c>
      <c r="V2086" s="324"/>
    </row>
    <row r="2087" spans="1:22" s="85" customFormat="1" ht="42.75">
      <c r="A2087" s="81"/>
      <c r="B2087" s="369" t="s">
        <v>2499</v>
      </c>
      <c r="C2087" s="344" t="s">
        <v>3658</v>
      </c>
      <c r="D2087" s="383" t="s">
        <v>3451</v>
      </c>
      <c r="E2087" s="20" t="str">
        <f t="shared" si="476"/>
        <v>Enter value from column G to column L</v>
      </c>
      <c r="F2087" s="22"/>
      <c r="G2087" s="47"/>
      <c r="H2087" s="47"/>
      <c r="I2087" s="47"/>
      <c r="J2087" s="47"/>
      <c r="K2087" s="47"/>
      <c r="L2087" s="47"/>
      <c r="M2087" s="86"/>
      <c r="N2087" s="90"/>
      <c r="O2087" s="87">
        <f t="shared" si="477"/>
        <v>0</v>
      </c>
      <c r="P2087" s="88"/>
      <c r="Q2087" s="88"/>
      <c r="R2087" s="87">
        <f t="shared" si="478"/>
        <v>0</v>
      </c>
      <c r="S2087" s="88"/>
      <c r="T2087" s="88"/>
      <c r="U2087" s="87">
        <f t="shared" si="479"/>
        <v>0</v>
      </c>
      <c r="V2087" s="324"/>
    </row>
    <row r="2088" spans="1:22" ht="42.75">
      <c r="A2088" s="81"/>
      <c r="B2088" s="369" t="s">
        <v>2501</v>
      </c>
      <c r="C2088" s="351" t="s">
        <v>2454</v>
      </c>
      <c r="D2088" s="383" t="s">
        <v>3451</v>
      </c>
      <c r="E2088" s="20" t="str">
        <f t="shared" si="476"/>
        <v>Enter value from column G to column L</v>
      </c>
      <c r="F2088" s="22"/>
      <c r="G2088" s="47"/>
      <c r="H2088" s="47"/>
      <c r="I2088" s="47"/>
      <c r="J2088" s="47"/>
      <c r="K2088" s="47"/>
      <c r="L2088" s="47"/>
      <c r="M2088" s="86"/>
      <c r="N2088" s="90"/>
      <c r="O2088" s="87">
        <f t="shared" si="477"/>
        <v>0</v>
      </c>
      <c r="P2088" s="88"/>
      <c r="Q2088" s="88"/>
      <c r="R2088" s="87">
        <f t="shared" si="478"/>
        <v>0</v>
      </c>
      <c r="S2088" s="88"/>
      <c r="T2088" s="88"/>
      <c r="U2088" s="87">
        <f t="shared" si="479"/>
        <v>0</v>
      </c>
      <c r="V2088" s="324"/>
    </row>
    <row r="2089" spans="1:22" ht="42.75">
      <c r="A2089" s="81"/>
      <c r="B2089" s="369" t="s">
        <v>2503</v>
      </c>
      <c r="C2089" s="351" t="s">
        <v>2456</v>
      </c>
      <c r="D2089" s="383" t="s">
        <v>3451</v>
      </c>
      <c r="E2089" s="20" t="str">
        <f t="shared" si="476"/>
        <v>Enter value from column G to column L</v>
      </c>
      <c r="F2089" s="22"/>
      <c r="G2089" s="47"/>
      <c r="H2089" s="47"/>
      <c r="I2089" s="47"/>
      <c r="J2089" s="47"/>
      <c r="K2089" s="47"/>
      <c r="L2089" s="47"/>
      <c r="M2089" s="86"/>
      <c r="N2089" s="90"/>
      <c r="O2089" s="87">
        <f t="shared" si="477"/>
        <v>0</v>
      </c>
      <c r="P2089" s="88"/>
      <c r="Q2089" s="88"/>
      <c r="R2089" s="87">
        <f t="shared" si="478"/>
        <v>0</v>
      </c>
      <c r="S2089" s="88"/>
      <c r="T2089" s="88"/>
      <c r="U2089" s="87">
        <f t="shared" si="479"/>
        <v>0</v>
      </c>
      <c r="V2089" s="324"/>
    </row>
    <row r="2090" spans="1:22" s="85" customFormat="1" ht="42.75">
      <c r="A2090" s="81"/>
      <c r="B2090" s="369" t="s">
        <v>2504</v>
      </c>
      <c r="C2090" s="344" t="s">
        <v>3659</v>
      </c>
      <c r="D2090" s="383" t="s">
        <v>3451</v>
      </c>
      <c r="E2090" s="20" t="str">
        <f t="shared" si="476"/>
        <v>Enter value from column G to column L</v>
      </c>
      <c r="F2090" s="22"/>
      <c r="G2090" s="47"/>
      <c r="H2090" s="47"/>
      <c r="I2090" s="47"/>
      <c r="J2090" s="47"/>
      <c r="K2090" s="47"/>
      <c r="L2090" s="47"/>
      <c r="M2090" s="86"/>
      <c r="N2090" s="90"/>
      <c r="O2090" s="87">
        <f t="shared" si="477"/>
        <v>0</v>
      </c>
      <c r="P2090" s="88"/>
      <c r="Q2090" s="88"/>
      <c r="R2090" s="87">
        <f t="shared" si="478"/>
        <v>0</v>
      </c>
      <c r="S2090" s="88"/>
      <c r="T2090" s="88"/>
      <c r="U2090" s="87">
        <f t="shared" si="479"/>
        <v>0</v>
      </c>
      <c r="V2090" s="324"/>
    </row>
    <row r="2091" spans="1:22" s="85" customFormat="1" ht="42.75">
      <c r="A2091" s="81"/>
      <c r="B2091" s="369" t="s">
        <v>2505</v>
      </c>
      <c r="C2091" s="344" t="s">
        <v>3660</v>
      </c>
      <c r="D2091" s="383" t="s">
        <v>3451</v>
      </c>
      <c r="E2091" s="20" t="str">
        <f t="shared" si="476"/>
        <v>Enter value from column G to column L</v>
      </c>
      <c r="F2091" s="22"/>
      <c r="G2091" s="47"/>
      <c r="H2091" s="47"/>
      <c r="I2091" s="47"/>
      <c r="J2091" s="47"/>
      <c r="K2091" s="47"/>
      <c r="L2091" s="47"/>
      <c r="M2091" s="86"/>
      <c r="N2091" s="90"/>
      <c r="O2091" s="87">
        <f t="shared" si="477"/>
        <v>0</v>
      </c>
      <c r="P2091" s="88"/>
      <c r="Q2091" s="88"/>
      <c r="R2091" s="87">
        <f t="shared" si="478"/>
        <v>0</v>
      </c>
      <c r="S2091" s="88"/>
      <c r="T2091" s="88"/>
      <c r="U2091" s="87">
        <f t="shared" si="479"/>
        <v>0</v>
      </c>
      <c r="V2091" s="324"/>
    </row>
    <row r="2092" spans="1:22" ht="42.75">
      <c r="A2092" s="81"/>
      <c r="B2092" s="369" t="s">
        <v>2506</v>
      </c>
      <c r="C2092" s="351" t="s">
        <v>2458</v>
      </c>
      <c r="D2092" s="383" t="s">
        <v>3451</v>
      </c>
      <c r="E2092" s="20" t="str">
        <f t="shared" si="476"/>
        <v>Enter value from column G to column L</v>
      </c>
      <c r="F2092" s="22"/>
      <c r="G2092" s="47"/>
      <c r="H2092" s="47"/>
      <c r="I2092" s="47"/>
      <c r="J2092" s="47"/>
      <c r="K2092" s="47"/>
      <c r="L2092" s="47"/>
      <c r="M2092" s="86"/>
      <c r="N2092" s="90"/>
      <c r="O2092" s="87">
        <f t="shared" si="477"/>
        <v>0</v>
      </c>
      <c r="P2092" s="88"/>
      <c r="Q2092" s="88"/>
      <c r="R2092" s="87">
        <f t="shared" si="478"/>
        <v>0</v>
      </c>
      <c r="S2092" s="88"/>
      <c r="T2092" s="88"/>
      <c r="U2092" s="87">
        <f t="shared" si="479"/>
        <v>0</v>
      </c>
      <c r="V2092" s="324"/>
    </row>
    <row r="2093" spans="1:22" s="85" customFormat="1" ht="42.75">
      <c r="A2093" s="81"/>
      <c r="B2093" s="369" t="s">
        <v>2507</v>
      </c>
      <c r="C2093" s="344" t="s">
        <v>3661</v>
      </c>
      <c r="D2093" s="383" t="s">
        <v>3451</v>
      </c>
      <c r="E2093" s="20" t="str">
        <f t="shared" si="476"/>
        <v>Enter value from column G to column L</v>
      </c>
      <c r="F2093" s="22"/>
      <c r="G2093" s="47"/>
      <c r="H2093" s="47"/>
      <c r="I2093" s="47"/>
      <c r="J2093" s="47"/>
      <c r="K2093" s="47"/>
      <c r="L2093" s="47"/>
      <c r="M2093" s="86"/>
      <c r="N2093" s="90"/>
      <c r="O2093" s="87">
        <f t="shared" si="477"/>
        <v>0</v>
      </c>
      <c r="P2093" s="88"/>
      <c r="Q2093" s="88"/>
      <c r="R2093" s="87">
        <f t="shared" si="478"/>
        <v>0</v>
      </c>
      <c r="S2093" s="88"/>
      <c r="T2093" s="88"/>
      <c r="U2093" s="87">
        <f t="shared" si="479"/>
        <v>0</v>
      </c>
      <c r="V2093" s="324"/>
    </row>
    <row r="2094" spans="1:22" ht="42.75">
      <c r="A2094" s="81"/>
      <c r="B2094" s="369" t="s">
        <v>2508</v>
      </c>
      <c r="C2094" s="351" t="s">
        <v>4008</v>
      </c>
      <c r="D2094" s="383" t="s">
        <v>3451</v>
      </c>
      <c r="E2094" s="20" t="str">
        <f t="shared" si="476"/>
        <v>Enter value from column G to column L</v>
      </c>
      <c r="F2094" s="22"/>
      <c r="G2094" s="47"/>
      <c r="H2094" s="47"/>
      <c r="I2094" s="47"/>
      <c r="J2094" s="47"/>
      <c r="K2094" s="47"/>
      <c r="L2094" s="47"/>
      <c r="M2094" s="86"/>
      <c r="N2094" s="90"/>
      <c r="O2094" s="87">
        <f t="shared" si="477"/>
        <v>0</v>
      </c>
      <c r="P2094" s="88"/>
      <c r="Q2094" s="88"/>
      <c r="R2094" s="87">
        <f t="shared" si="478"/>
        <v>0</v>
      </c>
      <c r="S2094" s="88"/>
      <c r="T2094" s="88"/>
      <c r="U2094" s="87">
        <f t="shared" si="479"/>
        <v>0</v>
      </c>
      <c r="V2094" s="324"/>
    </row>
    <row r="2095" spans="1:22" ht="42.75">
      <c r="A2095" s="81"/>
      <c r="B2095" s="369" t="s">
        <v>2509</v>
      </c>
      <c r="C2095" s="351" t="s">
        <v>2461</v>
      </c>
      <c r="D2095" s="383" t="s">
        <v>3451</v>
      </c>
      <c r="E2095" s="20" t="str">
        <f t="shared" si="476"/>
        <v>Enter value from column G to column L</v>
      </c>
      <c r="F2095" s="22"/>
      <c r="G2095" s="47"/>
      <c r="H2095" s="47"/>
      <c r="I2095" s="47"/>
      <c r="J2095" s="47"/>
      <c r="K2095" s="47"/>
      <c r="L2095" s="47"/>
      <c r="M2095" s="86"/>
      <c r="N2095" s="90"/>
      <c r="O2095" s="87">
        <f t="shared" si="477"/>
        <v>0</v>
      </c>
      <c r="P2095" s="88"/>
      <c r="Q2095" s="88"/>
      <c r="R2095" s="87">
        <f t="shared" si="478"/>
        <v>0</v>
      </c>
      <c r="S2095" s="88"/>
      <c r="T2095" s="88"/>
      <c r="U2095" s="87">
        <f t="shared" si="479"/>
        <v>0</v>
      </c>
      <c r="V2095" s="324"/>
    </row>
    <row r="2096" spans="1:22" ht="42.75">
      <c r="A2096" s="81"/>
      <c r="B2096" s="369" t="s">
        <v>2510</v>
      </c>
      <c r="C2096" s="351" t="s">
        <v>2463</v>
      </c>
      <c r="D2096" s="383" t="s">
        <v>3451</v>
      </c>
      <c r="E2096" s="20" t="str">
        <f t="shared" si="476"/>
        <v>Enter value from column G to column L</v>
      </c>
      <c r="F2096" s="22"/>
      <c r="G2096" s="47"/>
      <c r="H2096" s="47"/>
      <c r="I2096" s="47"/>
      <c r="J2096" s="47"/>
      <c r="K2096" s="47"/>
      <c r="L2096" s="47"/>
      <c r="M2096" s="86"/>
      <c r="N2096" s="90"/>
      <c r="O2096" s="87">
        <f t="shared" si="477"/>
        <v>0</v>
      </c>
      <c r="P2096" s="88"/>
      <c r="Q2096" s="88"/>
      <c r="R2096" s="87">
        <f t="shared" si="478"/>
        <v>0</v>
      </c>
      <c r="S2096" s="88"/>
      <c r="T2096" s="88"/>
      <c r="U2096" s="87">
        <f t="shared" si="479"/>
        <v>0</v>
      </c>
      <c r="V2096" s="324"/>
    </row>
    <row r="2097" spans="1:22" ht="42" customHeight="1">
      <c r="A2097" s="81"/>
      <c r="B2097" s="369" t="s">
        <v>2511</v>
      </c>
      <c r="C2097" s="351" t="s">
        <v>2465</v>
      </c>
      <c r="D2097" s="383" t="s">
        <v>3451</v>
      </c>
      <c r="E2097" s="20" t="str">
        <f t="shared" si="476"/>
        <v>Enter value from column G to column L</v>
      </c>
      <c r="F2097" s="22"/>
      <c r="G2097" s="47"/>
      <c r="H2097" s="47"/>
      <c r="I2097" s="47"/>
      <c r="J2097" s="47"/>
      <c r="K2097" s="47"/>
      <c r="L2097" s="47"/>
      <c r="M2097" s="86"/>
      <c r="N2097" s="90"/>
      <c r="O2097" s="87">
        <f t="shared" si="477"/>
        <v>0</v>
      </c>
      <c r="P2097" s="88"/>
      <c r="Q2097" s="88"/>
      <c r="R2097" s="87">
        <f t="shared" si="478"/>
        <v>0</v>
      </c>
      <c r="S2097" s="88"/>
      <c r="T2097" s="88"/>
      <c r="U2097" s="87">
        <f t="shared" si="479"/>
        <v>0</v>
      </c>
      <c r="V2097" s="324"/>
    </row>
    <row r="2098" spans="1:22" s="85" customFormat="1" ht="42" customHeight="1">
      <c r="A2098" s="81"/>
      <c r="B2098" s="369" t="s">
        <v>2512</v>
      </c>
      <c r="C2098" s="344" t="s">
        <v>3662</v>
      </c>
      <c r="D2098" s="383" t="s">
        <v>3451</v>
      </c>
      <c r="E2098" s="20" t="str">
        <f t="shared" si="476"/>
        <v>Enter value from column G to column L</v>
      </c>
      <c r="F2098" s="22"/>
      <c r="G2098" s="47"/>
      <c r="H2098" s="47"/>
      <c r="I2098" s="47"/>
      <c r="J2098" s="47"/>
      <c r="K2098" s="47"/>
      <c r="L2098" s="47"/>
      <c r="M2098" s="86"/>
      <c r="N2098" s="90"/>
      <c r="O2098" s="87">
        <f t="shared" si="477"/>
        <v>0</v>
      </c>
      <c r="P2098" s="88"/>
      <c r="Q2098" s="88"/>
      <c r="R2098" s="87">
        <f t="shared" si="478"/>
        <v>0</v>
      </c>
      <c r="S2098" s="88"/>
      <c r="T2098" s="88"/>
      <c r="U2098" s="87">
        <f t="shared" si="479"/>
        <v>0</v>
      </c>
      <c r="V2098" s="324"/>
    </row>
    <row r="2099" spans="1:22" ht="42" customHeight="1">
      <c r="A2099" s="81"/>
      <c r="B2099" s="369" t="s">
        <v>2513</v>
      </c>
      <c r="C2099" s="351" t="s">
        <v>2467</v>
      </c>
      <c r="D2099" s="383" t="s">
        <v>3451</v>
      </c>
      <c r="E2099" s="20" t="str">
        <f t="shared" si="476"/>
        <v>Enter value from column G to column L</v>
      </c>
      <c r="F2099" s="22"/>
      <c r="G2099" s="47"/>
      <c r="H2099" s="47"/>
      <c r="I2099" s="47"/>
      <c r="J2099" s="47"/>
      <c r="K2099" s="47"/>
      <c r="L2099" s="47"/>
      <c r="M2099" s="86"/>
      <c r="N2099" s="90"/>
      <c r="O2099" s="87">
        <f t="shared" si="477"/>
        <v>0</v>
      </c>
      <c r="P2099" s="88"/>
      <c r="Q2099" s="88"/>
      <c r="R2099" s="87">
        <f t="shared" si="478"/>
        <v>0</v>
      </c>
      <c r="S2099" s="88"/>
      <c r="T2099" s="88"/>
      <c r="U2099" s="87">
        <f t="shared" si="479"/>
        <v>0</v>
      </c>
      <c r="V2099" s="324"/>
    </row>
    <row r="2100" spans="1:22" s="85" customFormat="1" ht="42" customHeight="1">
      <c r="A2100" s="81"/>
      <c r="B2100" s="369" t="s">
        <v>2514</v>
      </c>
      <c r="C2100" s="344" t="s">
        <v>3663</v>
      </c>
      <c r="D2100" s="383" t="s">
        <v>3451</v>
      </c>
      <c r="E2100" s="20" t="str">
        <f t="shared" si="476"/>
        <v>Enter value from column G to column L</v>
      </c>
      <c r="F2100" s="22"/>
      <c r="G2100" s="47"/>
      <c r="H2100" s="47"/>
      <c r="I2100" s="47"/>
      <c r="J2100" s="47"/>
      <c r="K2100" s="47"/>
      <c r="L2100" s="47"/>
      <c r="M2100" s="86"/>
      <c r="N2100" s="90"/>
      <c r="O2100" s="87">
        <f t="shared" si="477"/>
        <v>0</v>
      </c>
      <c r="P2100" s="88"/>
      <c r="Q2100" s="88"/>
      <c r="R2100" s="87">
        <f t="shared" si="478"/>
        <v>0</v>
      </c>
      <c r="S2100" s="88"/>
      <c r="T2100" s="88"/>
      <c r="U2100" s="87">
        <f t="shared" si="479"/>
        <v>0</v>
      </c>
      <c r="V2100" s="324"/>
    </row>
    <row r="2101" spans="1:22" s="85" customFormat="1" ht="42.75">
      <c r="A2101" s="81"/>
      <c r="B2101" s="369" t="s">
        <v>2515</v>
      </c>
      <c r="C2101" s="344" t="s">
        <v>3664</v>
      </c>
      <c r="D2101" s="383" t="s">
        <v>3451</v>
      </c>
      <c r="E2101" s="20" t="str">
        <f t="shared" si="476"/>
        <v>Enter value from column G to column L</v>
      </c>
      <c r="F2101" s="22"/>
      <c r="G2101" s="47"/>
      <c r="H2101" s="47"/>
      <c r="I2101" s="47"/>
      <c r="J2101" s="47"/>
      <c r="K2101" s="47"/>
      <c r="L2101" s="47"/>
      <c r="M2101" s="86"/>
      <c r="N2101" s="90"/>
      <c r="O2101" s="87">
        <f t="shared" si="477"/>
        <v>0</v>
      </c>
      <c r="P2101" s="88"/>
      <c r="Q2101" s="88"/>
      <c r="R2101" s="87">
        <f t="shared" si="478"/>
        <v>0</v>
      </c>
      <c r="S2101" s="88"/>
      <c r="T2101" s="88"/>
      <c r="U2101" s="87">
        <f t="shared" si="479"/>
        <v>0</v>
      </c>
      <c r="V2101" s="324"/>
    </row>
    <row r="2102" spans="1:22" ht="42.75">
      <c r="A2102" s="81"/>
      <c r="B2102" s="369" t="s">
        <v>2516</v>
      </c>
      <c r="C2102" s="351" t="s">
        <v>2469</v>
      </c>
      <c r="D2102" s="383" t="s">
        <v>3451</v>
      </c>
      <c r="E2102" s="20" t="str">
        <f t="shared" si="476"/>
        <v>Enter value from column G to column L</v>
      </c>
      <c r="F2102" s="22"/>
      <c r="G2102" s="47"/>
      <c r="H2102" s="47"/>
      <c r="I2102" s="47"/>
      <c r="J2102" s="47"/>
      <c r="K2102" s="47"/>
      <c r="L2102" s="47"/>
      <c r="M2102" s="86"/>
      <c r="N2102" s="90"/>
      <c r="O2102" s="87">
        <f t="shared" si="477"/>
        <v>0</v>
      </c>
      <c r="P2102" s="88"/>
      <c r="Q2102" s="88"/>
      <c r="R2102" s="87">
        <f t="shared" si="478"/>
        <v>0</v>
      </c>
      <c r="S2102" s="88"/>
      <c r="T2102" s="88"/>
      <c r="U2102" s="87">
        <f t="shared" si="479"/>
        <v>0</v>
      </c>
      <c r="V2102" s="324"/>
    </row>
    <row r="2103" spans="1:22" s="85" customFormat="1" ht="42.75">
      <c r="A2103" s="81"/>
      <c r="B2103" s="369" t="s">
        <v>2517</v>
      </c>
      <c r="C2103" s="344" t="s">
        <v>3665</v>
      </c>
      <c r="D2103" s="383" t="s">
        <v>3451</v>
      </c>
      <c r="E2103" s="20" t="str">
        <f t="shared" si="476"/>
        <v>Enter value from column G to column L</v>
      </c>
      <c r="F2103" s="22"/>
      <c r="G2103" s="47"/>
      <c r="H2103" s="47"/>
      <c r="I2103" s="47"/>
      <c r="J2103" s="47"/>
      <c r="K2103" s="47"/>
      <c r="L2103" s="47"/>
      <c r="M2103" s="86"/>
      <c r="N2103" s="90"/>
      <c r="O2103" s="87">
        <f t="shared" si="477"/>
        <v>0</v>
      </c>
      <c r="P2103" s="88"/>
      <c r="Q2103" s="88"/>
      <c r="R2103" s="87">
        <f t="shared" si="478"/>
        <v>0</v>
      </c>
      <c r="S2103" s="88"/>
      <c r="T2103" s="88"/>
      <c r="U2103" s="87">
        <f t="shared" si="479"/>
        <v>0</v>
      </c>
      <c r="V2103" s="324"/>
    </row>
    <row r="2104" spans="1:22" ht="42.75">
      <c r="A2104" s="81"/>
      <c r="B2104" s="369" t="s">
        <v>2518</v>
      </c>
      <c r="C2104" s="351" t="s">
        <v>2471</v>
      </c>
      <c r="D2104" s="383" t="s">
        <v>3451</v>
      </c>
      <c r="E2104" s="20" t="str">
        <f t="shared" si="476"/>
        <v>Enter value from column G to column L</v>
      </c>
      <c r="F2104" s="22"/>
      <c r="G2104" s="47"/>
      <c r="H2104" s="47"/>
      <c r="I2104" s="47"/>
      <c r="J2104" s="47"/>
      <c r="K2104" s="47"/>
      <c r="L2104" s="47"/>
      <c r="M2104" s="86"/>
      <c r="N2104" s="90"/>
      <c r="O2104" s="87">
        <f t="shared" si="477"/>
        <v>0</v>
      </c>
      <c r="P2104" s="88"/>
      <c r="Q2104" s="88"/>
      <c r="R2104" s="87">
        <f t="shared" si="478"/>
        <v>0</v>
      </c>
      <c r="S2104" s="88"/>
      <c r="T2104" s="88"/>
      <c r="U2104" s="87">
        <f t="shared" si="479"/>
        <v>0</v>
      </c>
      <c r="V2104" s="324"/>
    </row>
    <row r="2105" spans="1:22" s="85" customFormat="1" ht="42.75">
      <c r="A2105" s="81"/>
      <c r="B2105" s="369" t="s">
        <v>2519</v>
      </c>
      <c r="C2105" s="344" t="s">
        <v>3666</v>
      </c>
      <c r="D2105" s="383" t="s">
        <v>3451</v>
      </c>
      <c r="E2105" s="20" t="str">
        <f t="shared" si="476"/>
        <v>Enter value from column G to column L</v>
      </c>
      <c r="F2105" s="22"/>
      <c r="G2105" s="47"/>
      <c r="H2105" s="47"/>
      <c r="I2105" s="47"/>
      <c r="J2105" s="47"/>
      <c r="K2105" s="47"/>
      <c r="L2105" s="47"/>
      <c r="M2105" s="86"/>
      <c r="N2105" s="90"/>
      <c r="O2105" s="87">
        <f t="shared" si="477"/>
        <v>0</v>
      </c>
      <c r="P2105" s="88"/>
      <c r="Q2105" s="88"/>
      <c r="R2105" s="87">
        <f t="shared" si="478"/>
        <v>0</v>
      </c>
      <c r="S2105" s="88"/>
      <c r="T2105" s="88"/>
      <c r="U2105" s="87">
        <f t="shared" si="479"/>
        <v>0</v>
      </c>
      <c r="V2105" s="324"/>
    </row>
    <row r="2106" spans="1:22" s="85" customFormat="1" ht="28.5">
      <c r="A2106" s="81"/>
      <c r="B2106" s="369" t="s">
        <v>2520</v>
      </c>
      <c r="C2106" s="356" t="s">
        <v>4972</v>
      </c>
      <c r="D2106" s="383" t="s">
        <v>3451</v>
      </c>
      <c r="E2106" s="20" t="str">
        <f t="shared" si="476"/>
        <v>Enter value from column G to column L</v>
      </c>
      <c r="F2106" s="22"/>
      <c r="G2106" s="47"/>
      <c r="H2106" s="47"/>
      <c r="I2106" s="47"/>
      <c r="J2106" s="47"/>
      <c r="K2106" s="47"/>
      <c r="L2106" s="47"/>
      <c r="M2106" s="86"/>
      <c r="N2106" s="90"/>
      <c r="O2106" s="87">
        <f t="shared" si="477"/>
        <v>0</v>
      </c>
      <c r="P2106" s="88"/>
      <c r="Q2106" s="88"/>
      <c r="R2106" s="87">
        <f t="shared" si="478"/>
        <v>0</v>
      </c>
      <c r="S2106" s="88"/>
      <c r="T2106" s="88"/>
      <c r="U2106" s="87">
        <f t="shared" si="479"/>
        <v>0</v>
      </c>
      <c r="V2106" s="324"/>
    </row>
    <row r="2107" spans="1:22" s="85" customFormat="1" ht="28.5">
      <c r="A2107" s="81"/>
      <c r="B2107" s="369" t="s">
        <v>2521</v>
      </c>
      <c r="C2107" s="344" t="s">
        <v>3667</v>
      </c>
      <c r="D2107" s="383" t="s">
        <v>3451</v>
      </c>
      <c r="E2107" s="20" t="str">
        <f t="shared" si="476"/>
        <v>Enter value from column G to column L</v>
      </c>
      <c r="F2107" s="22"/>
      <c r="G2107" s="47"/>
      <c r="H2107" s="47"/>
      <c r="I2107" s="47"/>
      <c r="J2107" s="47"/>
      <c r="K2107" s="47"/>
      <c r="L2107" s="47"/>
      <c r="M2107" s="86"/>
      <c r="N2107" s="90"/>
      <c r="O2107" s="87">
        <f t="shared" si="477"/>
        <v>0</v>
      </c>
      <c r="P2107" s="88"/>
      <c r="Q2107" s="88"/>
      <c r="R2107" s="87">
        <f t="shared" si="478"/>
        <v>0</v>
      </c>
      <c r="S2107" s="88"/>
      <c r="T2107" s="88"/>
      <c r="U2107" s="87">
        <f t="shared" si="479"/>
        <v>0</v>
      </c>
      <c r="V2107" s="324"/>
    </row>
    <row r="2108" spans="1:22" s="85" customFormat="1" ht="42.75">
      <c r="A2108" s="81"/>
      <c r="B2108" s="369" t="s">
        <v>2522</v>
      </c>
      <c r="C2108" s="344" t="s">
        <v>3668</v>
      </c>
      <c r="D2108" s="383" t="s">
        <v>3446</v>
      </c>
      <c r="E2108" s="20" t="str">
        <f t="shared" si="476"/>
        <v>Enter value from column G to column L</v>
      </c>
      <c r="F2108" s="22"/>
      <c r="G2108" s="47"/>
      <c r="H2108" s="47"/>
      <c r="I2108" s="47"/>
      <c r="J2108" s="47"/>
      <c r="K2108" s="47"/>
      <c r="L2108" s="47"/>
      <c r="M2108" s="86"/>
      <c r="N2108" s="90"/>
      <c r="O2108" s="87">
        <f t="shared" si="477"/>
        <v>0</v>
      </c>
      <c r="P2108" s="88"/>
      <c r="Q2108" s="88"/>
      <c r="R2108" s="87">
        <f t="shared" si="478"/>
        <v>0</v>
      </c>
      <c r="S2108" s="88"/>
      <c r="T2108" s="88"/>
      <c r="U2108" s="87">
        <f t="shared" si="479"/>
        <v>0</v>
      </c>
      <c r="V2108" s="324"/>
    </row>
    <row r="2109" spans="1:22" ht="42.75">
      <c r="A2109" s="81"/>
      <c r="B2109" s="369" t="s">
        <v>2523</v>
      </c>
      <c r="C2109" s="351" t="s">
        <v>4009</v>
      </c>
      <c r="D2109" s="383" t="s">
        <v>3446</v>
      </c>
      <c r="E2109" s="20" t="str">
        <f t="shared" si="476"/>
        <v>Enter value from column G to column L</v>
      </c>
      <c r="F2109" s="22"/>
      <c r="G2109" s="47"/>
      <c r="H2109" s="47"/>
      <c r="I2109" s="47"/>
      <c r="J2109" s="47"/>
      <c r="K2109" s="47"/>
      <c r="L2109" s="47"/>
      <c r="M2109" s="86"/>
      <c r="N2109" s="90"/>
      <c r="O2109" s="87">
        <f t="shared" si="477"/>
        <v>0</v>
      </c>
      <c r="P2109" s="88"/>
      <c r="Q2109" s="88"/>
      <c r="R2109" s="87">
        <f t="shared" si="478"/>
        <v>0</v>
      </c>
      <c r="S2109" s="88"/>
      <c r="T2109" s="88"/>
      <c r="U2109" s="87">
        <f t="shared" si="479"/>
        <v>0</v>
      </c>
      <c r="V2109" s="324"/>
    </row>
    <row r="2110" spans="1:22" ht="42.75">
      <c r="A2110" s="81"/>
      <c r="B2110" s="369" t="s">
        <v>2524</v>
      </c>
      <c r="C2110" s="351" t="s">
        <v>2474</v>
      </c>
      <c r="D2110" s="383" t="s">
        <v>3446</v>
      </c>
      <c r="E2110" s="20" t="str">
        <f t="shared" si="476"/>
        <v>Enter value from column G to column L</v>
      </c>
      <c r="F2110" s="22"/>
      <c r="G2110" s="47"/>
      <c r="H2110" s="47"/>
      <c r="I2110" s="47"/>
      <c r="J2110" s="47"/>
      <c r="K2110" s="47"/>
      <c r="L2110" s="47"/>
      <c r="M2110" s="86"/>
      <c r="N2110" s="90"/>
      <c r="O2110" s="87">
        <f t="shared" si="477"/>
        <v>0</v>
      </c>
      <c r="P2110" s="88"/>
      <c r="Q2110" s="88"/>
      <c r="R2110" s="87">
        <f t="shared" si="478"/>
        <v>0</v>
      </c>
      <c r="S2110" s="88"/>
      <c r="T2110" s="88"/>
      <c r="U2110" s="87">
        <f t="shared" si="479"/>
        <v>0</v>
      </c>
      <c r="V2110" s="324"/>
    </row>
    <row r="2111" spans="1:22" s="85" customFormat="1" ht="42.75">
      <c r="A2111" s="81"/>
      <c r="B2111" s="369" t="s">
        <v>2525</v>
      </c>
      <c r="C2111" s="344" t="s">
        <v>3669</v>
      </c>
      <c r="D2111" s="383" t="s">
        <v>3446</v>
      </c>
      <c r="E2111" s="20" t="str">
        <f t="shared" si="476"/>
        <v>Enter value from column G to column L</v>
      </c>
      <c r="F2111" s="22"/>
      <c r="G2111" s="47"/>
      <c r="H2111" s="47"/>
      <c r="I2111" s="47"/>
      <c r="J2111" s="47"/>
      <c r="K2111" s="47"/>
      <c r="L2111" s="47"/>
      <c r="M2111" s="86"/>
      <c r="N2111" s="90"/>
      <c r="O2111" s="87">
        <f t="shared" si="477"/>
        <v>0</v>
      </c>
      <c r="P2111" s="88"/>
      <c r="Q2111" s="88"/>
      <c r="R2111" s="87">
        <f t="shared" si="478"/>
        <v>0</v>
      </c>
      <c r="S2111" s="88"/>
      <c r="T2111" s="88"/>
      <c r="U2111" s="87">
        <f t="shared" si="479"/>
        <v>0</v>
      </c>
      <c r="V2111" s="324"/>
    </row>
    <row r="2112" spans="1:22" ht="42.75">
      <c r="A2112" s="81"/>
      <c r="B2112" s="369" t="s">
        <v>2526</v>
      </c>
      <c r="C2112" s="351" t="s">
        <v>2476</v>
      </c>
      <c r="D2112" s="383" t="s">
        <v>3446</v>
      </c>
      <c r="E2112" s="20" t="str">
        <f t="shared" si="476"/>
        <v>Enter value from column G to column L</v>
      </c>
      <c r="F2112" s="22"/>
      <c r="G2112" s="47"/>
      <c r="H2112" s="47"/>
      <c r="I2112" s="47"/>
      <c r="J2112" s="47"/>
      <c r="K2112" s="47"/>
      <c r="L2112" s="47"/>
      <c r="M2112" s="86"/>
      <c r="N2112" s="90"/>
      <c r="O2112" s="87">
        <f t="shared" si="477"/>
        <v>0</v>
      </c>
      <c r="P2112" s="88"/>
      <c r="Q2112" s="88"/>
      <c r="R2112" s="87">
        <f t="shared" si="478"/>
        <v>0</v>
      </c>
      <c r="S2112" s="88"/>
      <c r="T2112" s="88"/>
      <c r="U2112" s="87">
        <f t="shared" si="479"/>
        <v>0</v>
      </c>
      <c r="V2112" s="324"/>
    </row>
    <row r="2113" spans="1:22" s="85" customFormat="1" ht="42.75">
      <c r="A2113" s="81"/>
      <c r="B2113" s="369" t="s">
        <v>2527</v>
      </c>
      <c r="C2113" s="344" t="s">
        <v>3670</v>
      </c>
      <c r="D2113" s="383" t="s">
        <v>3446</v>
      </c>
      <c r="E2113" s="20" t="str">
        <f t="shared" ref="E2113:E2273" si="484">IF((COUNT(G2113:L2113)=0),"Enter value from column G to column L",SUM(G2113:L2113))</f>
        <v>Enter value from column G to column L</v>
      </c>
      <c r="F2113" s="22"/>
      <c r="G2113" s="47"/>
      <c r="H2113" s="47"/>
      <c r="I2113" s="47"/>
      <c r="J2113" s="47"/>
      <c r="K2113" s="47"/>
      <c r="L2113" s="47"/>
      <c r="M2113" s="86"/>
      <c r="N2113" s="90"/>
      <c r="O2113" s="87">
        <f t="shared" si="477"/>
        <v>0</v>
      </c>
      <c r="P2113" s="88"/>
      <c r="Q2113" s="88"/>
      <c r="R2113" s="87">
        <f t="shared" si="478"/>
        <v>0</v>
      </c>
      <c r="S2113" s="88"/>
      <c r="T2113" s="88"/>
      <c r="U2113" s="87">
        <f t="shared" si="479"/>
        <v>0</v>
      </c>
      <c r="V2113" s="324"/>
    </row>
    <row r="2114" spans="1:22" ht="46.15" customHeight="1">
      <c r="A2114" s="81"/>
      <c r="B2114" s="369" t="s">
        <v>2528</v>
      </c>
      <c r="C2114" s="351" t="s">
        <v>2478</v>
      </c>
      <c r="D2114" s="383" t="s">
        <v>3446</v>
      </c>
      <c r="E2114" s="20" t="str">
        <f t="shared" si="484"/>
        <v>Enter value from column G to column L</v>
      </c>
      <c r="F2114" s="22"/>
      <c r="G2114" s="47"/>
      <c r="H2114" s="47"/>
      <c r="I2114" s="47"/>
      <c r="J2114" s="47"/>
      <c r="K2114" s="47"/>
      <c r="L2114" s="47"/>
      <c r="M2114" s="86"/>
      <c r="N2114" s="90"/>
      <c r="O2114" s="87">
        <f t="shared" si="477"/>
        <v>0</v>
      </c>
      <c r="P2114" s="88"/>
      <c r="Q2114" s="88"/>
      <c r="R2114" s="87">
        <f t="shared" si="478"/>
        <v>0</v>
      </c>
      <c r="S2114" s="88"/>
      <c r="T2114" s="88"/>
      <c r="U2114" s="87">
        <f t="shared" si="479"/>
        <v>0</v>
      </c>
      <c r="V2114" s="324"/>
    </row>
    <row r="2115" spans="1:22" s="85" customFormat="1" ht="46.15" customHeight="1">
      <c r="A2115" s="81"/>
      <c r="B2115" s="369" t="s">
        <v>2529</v>
      </c>
      <c r="C2115" s="344" t="s">
        <v>3671</v>
      </c>
      <c r="D2115" s="383" t="s">
        <v>3446</v>
      </c>
      <c r="E2115" s="20" t="str">
        <f t="shared" si="484"/>
        <v>Enter value from column G to column L</v>
      </c>
      <c r="F2115" s="22"/>
      <c r="G2115" s="47"/>
      <c r="H2115" s="47"/>
      <c r="I2115" s="47"/>
      <c r="J2115" s="47"/>
      <c r="K2115" s="47"/>
      <c r="L2115" s="47"/>
      <c r="M2115" s="86"/>
      <c r="N2115" s="90"/>
      <c r="O2115" s="87">
        <f t="shared" si="477"/>
        <v>0</v>
      </c>
      <c r="P2115" s="88"/>
      <c r="Q2115" s="88"/>
      <c r="R2115" s="87">
        <f t="shared" si="478"/>
        <v>0</v>
      </c>
      <c r="S2115" s="88"/>
      <c r="T2115" s="88"/>
      <c r="U2115" s="87">
        <f t="shared" si="479"/>
        <v>0</v>
      </c>
      <c r="V2115" s="324"/>
    </row>
    <row r="2116" spans="1:22" s="85" customFormat="1" ht="42.75">
      <c r="A2116" s="81"/>
      <c r="B2116" s="369" t="s">
        <v>2530</v>
      </c>
      <c r="C2116" s="344" t="s">
        <v>3672</v>
      </c>
      <c r="D2116" s="383" t="s">
        <v>3446</v>
      </c>
      <c r="E2116" s="20" t="str">
        <f t="shared" si="484"/>
        <v>Enter value from column G to column L</v>
      </c>
      <c r="F2116" s="22"/>
      <c r="G2116" s="47"/>
      <c r="H2116" s="47"/>
      <c r="I2116" s="47"/>
      <c r="J2116" s="47"/>
      <c r="K2116" s="47"/>
      <c r="L2116" s="47"/>
      <c r="M2116" s="86"/>
      <c r="N2116" s="90"/>
      <c r="O2116" s="87">
        <f t="shared" si="477"/>
        <v>0</v>
      </c>
      <c r="P2116" s="88"/>
      <c r="Q2116" s="88"/>
      <c r="R2116" s="87">
        <f t="shared" si="478"/>
        <v>0</v>
      </c>
      <c r="S2116" s="88"/>
      <c r="T2116" s="88"/>
      <c r="U2116" s="87">
        <f t="shared" si="479"/>
        <v>0</v>
      </c>
      <c r="V2116" s="324"/>
    </row>
    <row r="2117" spans="1:22" s="85" customFormat="1" ht="42.75">
      <c r="A2117" s="81"/>
      <c r="B2117" s="369" t="s">
        <v>2531</v>
      </c>
      <c r="C2117" s="344" t="s">
        <v>3673</v>
      </c>
      <c r="D2117" s="383" t="s">
        <v>3446</v>
      </c>
      <c r="E2117" s="20" t="str">
        <f t="shared" si="484"/>
        <v>Enter value from column G to column L</v>
      </c>
      <c r="F2117" s="22"/>
      <c r="G2117" s="47"/>
      <c r="H2117" s="47"/>
      <c r="I2117" s="47"/>
      <c r="J2117" s="47"/>
      <c r="K2117" s="47"/>
      <c r="L2117" s="47"/>
      <c r="M2117" s="86"/>
      <c r="N2117" s="90"/>
      <c r="O2117" s="87">
        <f t="shared" si="477"/>
        <v>0</v>
      </c>
      <c r="P2117" s="88"/>
      <c r="Q2117" s="88"/>
      <c r="R2117" s="87">
        <f t="shared" si="478"/>
        <v>0</v>
      </c>
      <c r="S2117" s="88"/>
      <c r="T2117" s="88"/>
      <c r="U2117" s="87">
        <f t="shared" si="479"/>
        <v>0</v>
      </c>
      <c r="V2117" s="324"/>
    </row>
    <row r="2118" spans="1:22" s="85" customFormat="1" ht="42.75">
      <c r="A2118" s="81"/>
      <c r="B2118" s="369" t="s">
        <v>2532</v>
      </c>
      <c r="C2118" s="344" t="s">
        <v>3674</v>
      </c>
      <c r="D2118" s="383" t="s">
        <v>3446</v>
      </c>
      <c r="E2118" s="20" t="str">
        <f t="shared" si="484"/>
        <v>Enter value from column G to column L</v>
      </c>
      <c r="F2118" s="22"/>
      <c r="G2118" s="47"/>
      <c r="H2118" s="47"/>
      <c r="I2118" s="47"/>
      <c r="J2118" s="47"/>
      <c r="K2118" s="47"/>
      <c r="L2118" s="47"/>
      <c r="M2118" s="86"/>
      <c r="N2118" s="90"/>
      <c r="O2118" s="87">
        <f t="shared" si="477"/>
        <v>0</v>
      </c>
      <c r="P2118" s="88"/>
      <c r="Q2118" s="88"/>
      <c r="R2118" s="87">
        <f t="shared" si="478"/>
        <v>0</v>
      </c>
      <c r="S2118" s="88"/>
      <c r="T2118" s="88"/>
      <c r="U2118" s="87">
        <f t="shared" si="479"/>
        <v>0</v>
      </c>
      <c r="V2118" s="324"/>
    </row>
    <row r="2119" spans="1:22" ht="42.75">
      <c r="A2119" s="81"/>
      <c r="B2119" s="369" t="s">
        <v>2534</v>
      </c>
      <c r="C2119" s="351" t="s">
        <v>2480</v>
      </c>
      <c r="D2119" s="383" t="s">
        <v>3446</v>
      </c>
      <c r="E2119" s="20" t="str">
        <f t="shared" si="484"/>
        <v>Enter value from column G to column L</v>
      </c>
      <c r="F2119" s="22"/>
      <c r="G2119" s="47"/>
      <c r="H2119" s="47"/>
      <c r="I2119" s="47"/>
      <c r="J2119" s="47"/>
      <c r="K2119" s="47"/>
      <c r="L2119" s="47"/>
      <c r="M2119" s="86"/>
      <c r="N2119" s="90"/>
      <c r="O2119" s="87">
        <f t="shared" si="477"/>
        <v>0</v>
      </c>
      <c r="P2119" s="88"/>
      <c r="Q2119" s="88"/>
      <c r="R2119" s="87">
        <f t="shared" si="478"/>
        <v>0</v>
      </c>
      <c r="S2119" s="88"/>
      <c r="T2119" s="88"/>
      <c r="U2119" s="87">
        <f t="shared" si="479"/>
        <v>0</v>
      </c>
      <c r="V2119" s="324"/>
    </row>
    <row r="2120" spans="1:22" ht="42.75">
      <c r="A2120" s="81"/>
      <c r="B2120" s="369" t="s">
        <v>2536</v>
      </c>
      <c r="C2120" s="351" t="s">
        <v>2482</v>
      </c>
      <c r="D2120" s="383" t="s">
        <v>3446</v>
      </c>
      <c r="E2120" s="20" t="str">
        <f t="shared" si="484"/>
        <v>Enter value from column G to column L</v>
      </c>
      <c r="F2120" s="22"/>
      <c r="G2120" s="47"/>
      <c r="H2120" s="47"/>
      <c r="I2120" s="47"/>
      <c r="J2120" s="47"/>
      <c r="K2120" s="47"/>
      <c r="L2120" s="47"/>
      <c r="M2120" s="86"/>
      <c r="N2120" s="90"/>
      <c r="O2120" s="87">
        <f t="shared" si="477"/>
        <v>0</v>
      </c>
      <c r="P2120" s="88"/>
      <c r="Q2120" s="88"/>
      <c r="R2120" s="87">
        <f t="shared" si="478"/>
        <v>0</v>
      </c>
      <c r="S2120" s="88"/>
      <c r="T2120" s="88"/>
      <c r="U2120" s="87">
        <f t="shared" si="479"/>
        <v>0</v>
      </c>
      <c r="V2120" s="324"/>
    </row>
    <row r="2121" spans="1:22" ht="42.75">
      <c r="A2121" s="81"/>
      <c r="B2121" s="369" t="s">
        <v>2538</v>
      </c>
      <c r="C2121" s="351" t="s">
        <v>2484</v>
      </c>
      <c r="D2121" s="383" t="s">
        <v>3446</v>
      </c>
      <c r="E2121" s="20" t="str">
        <f t="shared" si="484"/>
        <v>Enter value from column G to column L</v>
      </c>
      <c r="F2121" s="22"/>
      <c r="G2121" s="47"/>
      <c r="H2121" s="47"/>
      <c r="I2121" s="47"/>
      <c r="J2121" s="47"/>
      <c r="K2121" s="47"/>
      <c r="L2121" s="47"/>
      <c r="M2121" s="86"/>
      <c r="N2121" s="90"/>
      <c r="O2121" s="87">
        <f t="shared" si="477"/>
        <v>0</v>
      </c>
      <c r="P2121" s="88"/>
      <c r="Q2121" s="88"/>
      <c r="R2121" s="87">
        <f t="shared" si="478"/>
        <v>0</v>
      </c>
      <c r="S2121" s="88"/>
      <c r="T2121" s="88"/>
      <c r="U2121" s="87">
        <f t="shared" si="479"/>
        <v>0</v>
      </c>
      <c r="V2121" s="324"/>
    </row>
    <row r="2122" spans="1:22" s="85" customFormat="1" ht="42.75">
      <c r="A2122" s="81"/>
      <c r="B2122" s="369" t="s">
        <v>4516</v>
      </c>
      <c r="C2122" s="344" t="s">
        <v>3675</v>
      </c>
      <c r="D2122" s="383" t="s">
        <v>3446</v>
      </c>
      <c r="E2122" s="20" t="str">
        <f t="shared" si="484"/>
        <v>Enter value from column G to column L</v>
      </c>
      <c r="F2122" s="22"/>
      <c r="G2122" s="47"/>
      <c r="H2122" s="47"/>
      <c r="I2122" s="47"/>
      <c r="J2122" s="47"/>
      <c r="K2122" s="47"/>
      <c r="L2122" s="47"/>
      <c r="M2122" s="86"/>
      <c r="N2122" s="90"/>
      <c r="O2122" s="87">
        <f t="shared" si="477"/>
        <v>0</v>
      </c>
      <c r="P2122" s="88"/>
      <c r="Q2122" s="88"/>
      <c r="R2122" s="87">
        <f t="shared" si="478"/>
        <v>0</v>
      </c>
      <c r="S2122" s="88"/>
      <c r="T2122" s="88"/>
      <c r="U2122" s="87">
        <f t="shared" si="479"/>
        <v>0</v>
      </c>
      <c r="V2122" s="324"/>
    </row>
    <row r="2123" spans="1:22" s="85" customFormat="1" ht="42.75">
      <c r="A2123" s="81"/>
      <c r="B2123" s="369" t="s">
        <v>4517</v>
      </c>
      <c r="C2123" s="344" t="s">
        <v>3676</v>
      </c>
      <c r="D2123" s="383" t="s">
        <v>3446</v>
      </c>
      <c r="E2123" s="20" t="str">
        <f t="shared" si="484"/>
        <v>Enter value from column G to column L</v>
      </c>
      <c r="F2123" s="22"/>
      <c r="G2123" s="47"/>
      <c r="H2123" s="47"/>
      <c r="I2123" s="47"/>
      <c r="J2123" s="47"/>
      <c r="K2123" s="47"/>
      <c r="L2123" s="47"/>
      <c r="M2123" s="86"/>
      <c r="N2123" s="90"/>
      <c r="O2123" s="87">
        <f t="shared" si="477"/>
        <v>0</v>
      </c>
      <c r="P2123" s="88"/>
      <c r="Q2123" s="88"/>
      <c r="R2123" s="87">
        <f t="shared" si="478"/>
        <v>0</v>
      </c>
      <c r="S2123" s="88"/>
      <c r="T2123" s="88"/>
      <c r="U2123" s="87">
        <f t="shared" si="479"/>
        <v>0</v>
      </c>
      <c r="V2123" s="324"/>
    </row>
    <row r="2124" spans="1:22" s="85" customFormat="1" ht="42.75">
      <c r="A2124" s="81"/>
      <c r="B2124" s="369" t="s">
        <v>4518</v>
      </c>
      <c r="C2124" s="344" t="s">
        <v>3677</v>
      </c>
      <c r="D2124" s="383" t="s">
        <v>3446</v>
      </c>
      <c r="E2124" s="20" t="str">
        <f t="shared" si="484"/>
        <v>Enter value from column G to column L</v>
      </c>
      <c r="F2124" s="22"/>
      <c r="G2124" s="47"/>
      <c r="H2124" s="47"/>
      <c r="I2124" s="47"/>
      <c r="J2124" s="47"/>
      <c r="K2124" s="47"/>
      <c r="L2124" s="47"/>
      <c r="M2124" s="86"/>
      <c r="N2124" s="90"/>
      <c r="O2124" s="87">
        <f t="shared" si="477"/>
        <v>0</v>
      </c>
      <c r="P2124" s="88"/>
      <c r="Q2124" s="88"/>
      <c r="R2124" s="87">
        <f t="shared" si="478"/>
        <v>0</v>
      </c>
      <c r="S2124" s="88"/>
      <c r="T2124" s="88"/>
      <c r="U2124" s="87">
        <f t="shared" si="479"/>
        <v>0</v>
      </c>
      <c r="V2124" s="324"/>
    </row>
    <row r="2125" spans="1:22" s="85" customFormat="1" ht="42.75">
      <c r="A2125" s="81"/>
      <c r="B2125" s="369" t="s">
        <v>4519</v>
      </c>
      <c r="C2125" s="344" t="s">
        <v>3678</v>
      </c>
      <c r="D2125" s="383" t="s">
        <v>3446</v>
      </c>
      <c r="E2125" s="20" t="str">
        <f t="shared" si="484"/>
        <v>Enter value from column G to column L</v>
      </c>
      <c r="F2125" s="22"/>
      <c r="G2125" s="47"/>
      <c r="H2125" s="47"/>
      <c r="I2125" s="47"/>
      <c r="J2125" s="47"/>
      <c r="K2125" s="47"/>
      <c r="L2125" s="47"/>
      <c r="M2125" s="86"/>
      <c r="N2125" s="90"/>
      <c r="O2125" s="87">
        <f t="shared" si="477"/>
        <v>0</v>
      </c>
      <c r="P2125" s="88"/>
      <c r="Q2125" s="88"/>
      <c r="R2125" s="87">
        <f t="shared" si="478"/>
        <v>0</v>
      </c>
      <c r="S2125" s="88"/>
      <c r="T2125" s="88"/>
      <c r="U2125" s="87">
        <f t="shared" si="479"/>
        <v>0</v>
      </c>
      <c r="V2125" s="324"/>
    </row>
    <row r="2126" spans="1:22" s="85" customFormat="1" ht="42.75">
      <c r="A2126" s="81"/>
      <c r="B2126" s="369" t="s">
        <v>4520</v>
      </c>
      <c r="C2126" s="344" t="s">
        <v>3679</v>
      </c>
      <c r="D2126" s="383" t="s">
        <v>3446</v>
      </c>
      <c r="E2126" s="20" t="str">
        <f t="shared" si="484"/>
        <v>Enter value from column G to column L</v>
      </c>
      <c r="F2126" s="22"/>
      <c r="G2126" s="47"/>
      <c r="H2126" s="47"/>
      <c r="I2126" s="47"/>
      <c r="J2126" s="47"/>
      <c r="K2126" s="47"/>
      <c r="L2126" s="47"/>
      <c r="M2126" s="86"/>
      <c r="N2126" s="90"/>
      <c r="O2126" s="87">
        <f t="shared" si="477"/>
        <v>0</v>
      </c>
      <c r="P2126" s="88"/>
      <c r="Q2126" s="88"/>
      <c r="R2126" s="87">
        <f t="shared" si="478"/>
        <v>0</v>
      </c>
      <c r="S2126" s="88"/>
      <c r="T2126" s="88"/>
      <c r="U2126" s="87">
        <f t="shared" si="479"/>
        <v>0</v>
      </c>
      <c r="V2126" s="324"/>
    </row>
    <row r="2127" spans="1:22" s="85" customFormat="1" ht="42.75">
      <c r="A2127" s="81"/>
      <c r="B2127" s="369" t="s">
        <v>4521</v>
      </c>
      <c r="C2127" s="344" t="s">
        <v>3680</v>
      </c>
      <c r="D2127" s="383" t="s">
        <v>3446</v>
      </c>
      <c r="E2127" s="20" t="str">
        <f t="shared" si="484"/>
        <v>Enter value from column G to column L</v>
      </c>
      <c r="F2127" s="22"/>
      <c r="G2127" s="47"/>
      <c r="H2127" s="47"/>
      <c r="I2127" s="47"/>
      <c r="J2127" s="47"/>
      <c r="K2127" s="47"/>
      <c r="L2127" s="47"/>
      <c r="M2127" s="86"/>
      <c r="N2127" s="90"/>
      <c r="O2127" s="87">
        <f t="shared" si="477"/>
        <v>0</v>
      </c>
      <c r="P2127" s="88"/>
      <c r="Q2127" s="88"/>
      <c r="R2127" s="87">
        <f t="shared" si="478"/>
        <v>0</v>
      </c>
      <c r="S2127" s="88"/>
      <c r="T2127" s="88"/>
      <c r="U2127" s="87">
        <f t="shared" si="479"/>
        <v>0</v>
      </c>
      <c r="V2127" s="324"/>
    </row>
    <row r="2128" spans="1:22" s="85" customFormat="1" ht="42.75">
      <c r="A2128" s="81"/>
      <c r="B2128" s="369" t="s">
        <v>4522</v>
      </c>
      <c r="C2128" s="344" t="s">
        <v>3681</v>
      </c>
      <c r="D2128" s="383" t="s">
        <v>3446</v>
      </c>
      <c r="E2128" s="20" t="str">
        <f t="shared" si="484"/>
        <v>Enter value from column G to column L</v>
      </c>
      <c r="F2128" s="22"/>
      <c r="G2128" s="47"/>
      <c r="H2128" s="47"/>
      <c r="I2128" s="47"/>
      <c r="J2128" s="47"/>
      <c r="K2128" s="47"/>
      <c r="L2128" s="47"/>
      <c r="M2128" s="86"/>
      <c r="N2128" s="90"/>
      <c r="O2128" s="87">
        <f t="shared" si="477"/>
        <v>0</v>
      </c>
      <c r="P2128" s="88"/>
      <c r="Q2128" s="88"/>
      <c r="R2128" s="87">
        <f t="shared" si="478"/>
        <v>0</v>
      </c>
      <c r="S2128" s="88"/>
      <c r="T2128" s="88"/>
      <c r="U2128" s="87">
        <f t="shared" si="479"/>
        <v>0</v>
      </c>
      <c r="V2128" s="324"/>
    </row>
    <row r="2129" spans="1:22" s="85" customFormat="1" ht="42.75">
      <c r="A2129" s="81"/>
      <c r="B2129" s="369" t="s">
        <v>4523</v>
      </c>
      <c r="C2129" s="344" t="s">
        <v>3682</v>
      </c>
      <c r="D2129" s="383" t="s">
        <v>3446</v>
      </c>
      <c r="E2129" s="20" t="str">
        <f t="shared" si="484"/>
        <v>Enter value from column G to column L</v>
      </c>
      <c r="F2129" s="22"/>
      <c r="G2129" s="47"/>
      <c r="H2129" s="47"/>
      <c r="I2129" s="47"/>
      <c r="J2129" s="47"/>
      <c r="K2129" s="47"/>
      <c r="L2129" s="47"/>
      <c r="M2129" s="86"/>
      <c r="N2129" s="90"/>
      <c r="O2129" s="87">
        <f t="shared" si="477"/>
        <v>0</v>
      </c>
      <c r="P2129" s="88"/>
      <c r="Q2129" s="88"/>
      <c r="R2129" s="87">
        <f t="shared" si="478"/>
        <v>0</v>
      </c>
      <c r="S2129" s="88"/>
      <c r="T2129" s="88"/>
      <c r="U2129" s="87">
        <f t="shared" si="479"/>
        <v>0</v>
      </c>
      <c r="V2129" s="324"/>
    </row>
    <row r="2130" spans="1:22" s="85" customFormat="1" ht="42.75">
      <c r="A2130" s="81"/>
      <c r="B2130" s="369" t="s">
        <v>4524</v>
      </c>
      <c r="C2130" s="344" t="s">
        <v>3683</v>
      </c>
      <c r="D2130" s="383" t="s">
        <v>3446</v>
      </c>
      <c r="E2130" s="20" t="str">
        <f t="shared" si="484"/>
        <v>Enter value from column G to column L</v>
      </c>
      <c r="F2130" s="22"/>
      <c r="G2130" s="47"/>
      <c r="H2130" s="47"/>
      <c r="I2130" s="47"/>
      <c r="J2130" s="47"/>
      <c r="K2130" s="47"/>
      <c r="L2130" s="47"/>
      <c r="M2130" s="86"/>
      <c r="N2130" s="90"/>
      <c r="O2130" s="87">
        <f t="shared" si="477"/>
        <v>0</v>
      </c>
      <c r="P2130" s="88"/>
      <c r="Q2130" s="88"/>
      <c r="R2130" s="87">
        <f t="shared" si="478"/>
        <v>0</v>
      </c>
      <c r="S2130" s="88"/>
      <c r="T2130" s="88"/>
      <c r="U2130" s="87">
        <f t="shared" si="479"/>
        <v>0</v>
      </c>
      <c r="V2130" s="324"/>
    </row>
    <row r="2131" spans="1:22" s="85" customFormat="1" ht="42.75">
      <c r="A2131" s="81"/>
      <c r="B2131" s="369" t="s">
        <v>4525</v>
      </c>
      <c r="C2131" s="344" t="s">
        <v>3684</v>
      </c>
      <c r="D2131" s="383" t="s">
        <v>3446</v>
      </c>
      <c r="E2131" s="20" t="str">
        <f t="shared" si="484"/>
        <v>Enter value from column G to column L</v>
      </c>
      <c r="F2131" s="22"/>
      <c r="G2131" s="47"/>
      <c r="H2131" s="47"/>
      <c r="I2131" s="47"/>
      <c r="J2131" s="47"/>
      <c r="K2131" s="47"/>
      <c r="L2131" s="47"/>
      <c r="M2131" s="86"/>
      <c r="N2131" s="90"/>
      <c r="O2131" s="87">
        <f t="shared" si="477"/>
        <v>0</v>
      </c>
      <c r="P2131" s="88"/>
      <c r="Q2131" s="88"/>
      <c r="R2131" s="87">
        <f t="shared" si="478"/>
        <v>0</v>
      </c>
      <c r="S2131" s="88"/>
      <c r="T2131" s="88"/>
      <c r="U2131" s="87">
        <f t="shared" si="479"/>
        <v>0</v>
      </c>
      <c r="V2131" s="324"/>
    </row>
    <row r="2132" spans="1:22" s="85" customFormat="1" ht="42.75">
      <c r="A2132" s="81"/>
      <c r="B2132" s="369" t="s">
        <v>4526</v>
      </c>
      <c r="C2132" s="344" t="s">
        <v>3685</v>
      </c>
      <c r="D2132" s="383" t="s">
        <v>3446</v>
      </c>
      <c r="E2132" s="20" t="str">
        <f t="shared" si="484"/>
        <v>Enter value from column G to column L</v>
      </c>
      <c r="F2132" s="22"/>
      <c r="G2132" s="47"/>
      <c r="H2132" s="47"/>
      <c r="I2132" s="47"/>
      <c r="J2132" s="47"/>
      <c r="K2132" s="47"/>
      <c r="L2132" s="47"/>
      <c r="M2132" s="86"/>
      <c r="N2132" s="90"/>
      <c r="O2132" s="87">
        <f t="shared" si="477"/>
        <v>0</v>
      </c>
      <c r="P2132" s="88"/>
      <c r="Q2132" s="88"/>
      <c r="R2132" s="87">
        <f t="shared" si="478"/>
        <v>0</v>
      </c>
      <c r="S2132" s="88"/>
      <c r="T2132" s="88"/>
      <c r="U2132" s="87">
        <f t="shared" si="479"/>
        <v>0</v>
      </c>
      <c r="V2132" s="324"/>
    </row>
    <row r="2133" spans="1:22" ht="42.75">
      <c r="A2133" s="81"/>
      <c r="B2133" s="369" t="s">
        <v>4527</v>
      </c>
      <c r="C2133" s="351" t="s">
        <v>2486</v>
      </c>
      <c r="D2133" s="383" t="s">
        <v>3446</v>
      </c>
      <c r="E2133" s="20" t="str">
        <f t="shared" si="484"/>
        <v>Enter value from column G to column L</v>
      </c>
      <c r="F2133" s="22"/>
      <c r="G2133" s="47"/>
      <c r="H2133" s="47"/>
      <c r="I2133" s="47"/>
      <c r="J2133" s="47"/>
      <c r="K2133" s="47"/>
      <c r="L2133" s="47"/>
      <c r="M2133" s="86"/>
      <c r="N2133" s="90"/>
      <c r="O2133" s="87">
        <f t="shared" si="477"/>
        <v>0</v>
      </c>
      <c r="P2133" s="88"/>
      <c r="Q2133" s="88"/>
      <c r="R2133" s="87">
        <f t="shared" si="478"/>
        <v>0</v>
      </c>
      <c r="S2133" s="88"/>
      <c r="T2133" s="88"/>
      <c r="U2133" s="87">
        <f t="shared" si="479"/>
        <v>0</v>
      </c>
      <c r="V2133" s="324"/>
    </row>
    <row r="2134" spans="1:22" s="85" customFormat="1" ht="42.75">
      <c r="A2134" s="81"/>
      <c r="B2134" s="369" t="s">
        <v>4528</v>
      </c>
      <c r="C2134" s="344" t="s">
        <v>3686</v>
      </c>
      <c r="D2134" s="383" t="s">
        <v>3446</v>
      </c>
      <c r="E2134" s="20" t="str">
        <f t="shared" si="484"/>
        <v>Enter value from column G to column L</v>
      </c>
      <c r="F2134" s="22"/>
      <c r="G2134" s="47"/>
      <c r="H2134" s="47"/>
      <c r="I2134" s="47"/>
      <c r="J2134" s="47"/>
      <c r="K2134" s="47"/>
      <c r="L2134" s="47"/>
      <c r="M2134" s="86"/>
      <c r="N2134" s="90"/>
      <c r="O2134" s="87">
        <f t="shared" si="477"/>
        <v>0</v>
      </c>
      <c r="P2134" s="88"/>
      <c r="Q2134" s="88"/>
      <c r="R2134" s="87">
        <f t="shared" si="478"/>
        <v>0</v>
      </c>
      <c r="S2134" s="88"/>
      <c r="T2134" s="88"/>
      <c r="U2134" s="87">
        <f t="shared" si="479"/>
        <v>0</v>
      </c>
      <c r="V2134" s="324"/>
    </row>
    <row r="2135" spans="1:22" ht="42.75">
      <c r="A2135" s="81"/>
      <c r="B2135" s="369" t="s">
        <v>4529</v>
      </c>
      <c r="C2135" s="351" t="s">
        <v>2488</v>
      </c>
      <c r="D2135" s="383" t="s">
        <v>3446</v>
      </c>
      <c r="E2135" s="20" t="str">
        <f t="shared" si="484"/>
        <v>Enter value from column G to column L</v>
      </c>
      <c r="F2135" s="22"/>
      <c r="G2135" s="47"/>
      <c r="H2135" s="47"/>
      <c r="I2135" s="47"/>
      <c r="J2135" s="47"/>
      <c r="K2135" s="47"/>
      <c r="L2135" s="47"/>
      <c r="M2135" s="86"/>
      <c r="N2135" s="90"/>
      <c r="O2135" s="87">
        <f t="shared" si="477"/>
        <v>0</v>
      </c>
      <c r="P2135" s="88"/>
      <c r="Q2135" s="88"/>
      <c r="R2135" s="87">
        <f t="shared" si="478"/>
        <v>0</v>
      </c>
      <c r="S2135" s="88"/>
      <c r="T2135" s="88"/>
      <c r="U2135" s="87">
        <f t="shared" si="479"/>
        <v>0</v>
      </c>
      <c r="V2135" s="324"/>
    </row>
    <row r="2136" spans="1:22" ht="42.75">
      <c r="A2136" s="81"/>
      <c r="B2136" s="369" t="s">
        <v>4530</v>
      </c>
      <c r="C2136" s="351" t="s">
        <v>2490</v>
      </c>
      <c r="D2136" s="383" t="s">
        <v>3446</v>
      </c>
      <c r="E2136" s="20" t="str">
        <f t="shared" si="484"/>
        <v>Enter value from column G to column L</v>
      </c>
      <c r="F2136" s="22"/>
      <c r="G2136" s="47"/>
      <c r="H2136" s="47"/>
      <c r="I2136" s="47"/>
      <c r="J2136" s="47"/>
      <c r="K2136" s="47"/>
      <c r="L2136" s="47"/>
      <c r="M2136" s="86"/>
      <c r="N2136" s="90"/>
      <c r="O2136" s="87">
        <f t="shared" si="477"/>
        <v>0</v>
      </c>
      <c r="P2136" s="88"/>
      <c r="Q2136" s="88"/>
      <c r="R2136" s="87">
        <f t="shared" si="478"/>
        <v>0</v>
      </c>
      <c r="S2136" s="88"/>
      <c r="T2136" s="88"/>
      <c r="U2136" s="87">
        <f t="shared" si="479"/>
        <v>0</v>
      </c>
      <c r="V2136" s="324"/>
    </row>
    <row r="2137" spans="1:22" ht="42.75">
      <c r="A2137" s="81"/>
      <c r="B2137" s="369" t="s">
        <v>4531</v>
      </c>
      <c r="C2137" s="351" t="s">
        <v>2492</v>
      </c>
      <c r="D2137" s="383" t="s">
        <v>3446</v>
      </c>
      <c r="E2137" s="20" t="str">
        <f t="shared" si="484"/>
        <v>Enter value from column G to column L</v>
      </c>
      <c r="F2137" s="22"/>
      <c r="G2137" s="47"/>
      <c r="H2137" s="47"/>
      <c r="I2137" s="47"/>
      <c r="J2137" s="47"/>
      <c r="K2137" s="47"/>
      <c r="L2137" s="47"/>
      <c r="M2137" s="86"/>
      <c r="N2137" s="90"/>
      <c r="O2137" s="87">
        <f t="shared" si="477"/>
        <v>0</v>
      </c>
      <c r="P2137" s="88"/>
      <c r="Q2137" s="88"/>
      <c r="R2137" s="87">
        <f t="shared" si="478"/>
        <v>0</v>
      </c>
      <c r="S2137" s="88"/>
      <c r="T2137" s="88"/>
      <c r="U2137" s="87">
        <f t="shared" si="479"/>
        <v>0</v>
      </c>
      <c r="V2137" s="324"/>
    </row>
    <row r="2138" spans="1:22" s="85" customFormat="1" ht="28.5">
      <c r="A2138" s="81"/>
      <c r="B2138" s="369" t="s">
        <v>4532</v>
      </c>
      <c r="C2138" s="344" t="s">
        <v>3687</v>
      </c>
      <c r="D2138" s="383" t="s">
        <v>3446</v>
      </c>
      <c r="E2138" s="20" t="str">
        <f t="shared" si="484"/>
        <v>Enter value from column G to column L</v>
      </c>
      <c r="F2138" s="22"/>
      <c r="G2138" s="47"/>
      <c r="H2138" s="47"/>
      <c r="I2138" s="47"/>
      <c r="J2138" s="47"/>
      <c r="K2138" s="47"/>
      <c r="L2138" s="47"/>
      <c r="M2138" s="86"/>
      <c r="N2138" s="90"/>
      <c r="O2138" s="87">
        <f t="shared" si="477"/>
        <v>0</v>
      </c>
      <c r="P2138" s="88"/>
      <c r="Q2138" s="88"/>
      <c r="R2138" s="87">
        <f t="shared" si="478"/>
        <v>0</v>
      </c>
      <c r="S2138" s="88"/>
      <c r="T2138" s="88"/>
      <c r="U2138" s="87">
        <f t="shared" si="479"/>
        <v>0</v>
      </c>
      <c r="V2138" s="324"/>
    </row>
    <row r="2139" spans="1:22" ht="42.75">
      <c r="A2139" s="81"/>
      <c r="B2139" s="369" t="s">
        <v>4533</v>
      </c>
      <c r="C2139" s="351" t="s">
        <v>2494</v>
      </c>
      <c r="D2139" s="383" t="s">
        <v>3446</v>
      </c>
      <c r="E2139" s="20" t="str">
        <f t="shared" si="484"/>
        <v>Enter value from column G to column L</v>
      </c>
      <c r="F2139" s="22"/>
      <c r="G2139" s="47"/>
      <c r="H2139" s="47"/>
      <c r="I2139" s="47"/>
      <c r="J2139" s="47"/>
      <c r="K2139" s="47"/>
      <c r="L2139" s="47"/>
      <c r="M2139" s="86"/>
      <c r="N2139" s="90"/>
      <c r="O2139" s="87">
        <f t="shared" si="477"/>
        <v>0</v>
      </c>
      <c r="P2139" s="88"/>
      <c r="Q2139" s="88"/>
      <c r="R2139" s="87">
        <f t="shared" si="478"/>
        <v>0</v>
      </c>
      <c r="S2139" s="88"/>
      <c r="T2139" s="88"/>
      <c r="U2139" s="87">
        <f t="shared" si="479"/>
        <v>0</v>
      </c>
      <c r="V2139" s="324"/>
    </row>
    <row r="2140" spans="1:22" ht="42.75">
      <c r="A2140" s="81"/>
      <c r="B2140" s="369" t="s">
        <v>4534</v>
      </c>
      <c r="C2140" s="351" t="s">
        <v>2496</v>
      </c>
      <c r="D2140" s="383" t="s">
        <v>3446</v>
      </c>
      <c r="E2140" s="20" t="str">
        <f t="shared" si="484"/>
        <v>Enter value from column G to column L</v>
      </c>
      <c r="F2140" s="22"/>
      <c r="G2140" s="47"/>
      <c r="H2140" s="47"/>
      <c r="I2140" s="47"/>
      <c r="J2140" s="47"/>
      <c r="K2140" s="47"/>
      <c r="L2140" s="47"/>
      <c r="M2140" s="86"/>
      <c r="N2140" s="90"/>
      <c r="O2140" s="87">
        <f t="shared" si="477"/>
        <v>0</v>
      </c>
      <c r="P2140" s="88"/>
      <c r="Q2140" s="88"/>
      <c r="R2140" s="87">
        <f t="shared" si="478"/>
        <v>0</v>
      </c>
      <c r="S2140" s="88"/>
      <c r="T2140" s="88"/>
      <c r="U2140" s="87">
        <f t="shared" si="479"/>
        <v>0</v>
      </c>
      <c r="V2140" s="324"/>
    </row>
    <row r="2141" spans="1:22" ht="42.75">
      <c r="A2141" s="81"/>
      <c r="B2141" s="369" t="s">
        <v>4535</v>
      </c>
      <c r="C2141" s="351" t="s">
        <v>2498</v>
      </c>
      <c r="D2141" s="383" t="s">
        <v>3446</v>
      </c>
      <c r="E2141" s="20" t="str">
        <f t="shared" si="484"/>
        <v>Enter value from column G to column L</v>
      </c>
      <c r="F2141" s="22"/>
      <c r="G2141" s="47"/>
      <c r="H2141" s="47"/>
      <c r="I2141" s="47"/>
      <c r="J2141" s="47"/>
      <c r="K2141" s="47"/>
      <c r="L2141" s="47"/>
      <c r="M2141" s="86"/>
      <c r="N2141" s="90"/>
      <c r="O2141" s="87">
        <f t="shared" si="477"/>
        <v>0</v>
      </c>
      <c r="P2141" s="88"/>
      <c r="Q2141" s="88"/>
      <c r="R2141" s="87">
        <f t="shared" si="478"/>
        <v>0</v>
      </c>
      <c r="S2141" s="88"/>
      <c r="T2141" s="88"/>
      <c r="U2141" s="87">
        <f t="shared" si="479"/>
        <v>0</v>
      </c>
      <c r="V2141" s="324"/>
    </row>
    <row r="2142" spans="1:22" s="85" customFormat="1" ht="28.5">
      <c r="A2142" s="81"/>
      <c r="B2142" s="369" t="s">
        <v>4536</v>
      </c>
      <c r="C2142" s="344" t="s">
        <v>3688</v>
      </c>
      <c r="D2142" s="383" t="s">
        <v>3446</v>
      </c>
      <c r="E2142" s="20" t="str">
        <f t="shared" si="484"/>
        <v>Enter value from column G to column L</v>
      </c>
      <c r="F2142" s="22"/>
      <c r="G2142" s="47"/>
      <c r="H2142" s="47"/>
      <c r="I2142" s="47"/>
      <c r="J2142" s="47"/>
      <c r="K2142" s="47"/>
      <c r="L2142" s="47"/>
      <c r="M2142" s="86"/>
      <c r="N2142" s="90"/>
      <c r="O2142" s="87">
        <f t="shared" si="477"/>
        <v>0</v>
      </c>
      <c r="P2142" s="88"/>
      <c r="Q2142" s="88"/>
      <c r="R2142" s="87">
        <f t="shared" si="478"/>
        <v>0</v>
      </c>
      <c r="S2142" s="88"/>
      <c r="T2142" s="88"/>
      <c r="U2142" s="87">
        <f t="shared" si="479"/>
        <v>0</v>
      </c>
      <c r="V2142" s="324"/>
    </row>
    <row r="2143" spans="1:22" ht="28.5">
      <c r="A2143" s="81"/>
      <c r="B2143" s="369" t="s">
        <v>4537</v>
      </c>
      <c r="C2143" s="351" t="s">
        <v>2500</v>
      </c>
      <c r="D2143" s="383" t="s">
        <v>3446</v>
      </c>
      <c r="E2143" s="20" t="str">
        <f t="shared" si="484"/>
        <v>Enter value from column G to column L</v>
      </c>
      <c r="F2143" s="22"/>
      <c r="G2143" s="47"/>
      <c r="H2143" s="47"/>
      <c r="I2143" s="47"/>
      <c r="J2143" s="47"/>
      <c r="K2143" s="47"/>
      <c r="L2143" s="47"/>
      <c r="M2143" s="86"/>
      <c r="N2143" s="90"/>
      <c r="O2143" s="87">
        <f t="shared" si="477"/>
        <v>0</v>
      </c>
      <c r="P2143" s="88"/>
      <c r="Q2143" s="88"/>
      <c r="R2143" s="87">
        <f t="shared" si="478"/>
        <v>0</v>
      </c>
      <c r="S2143" s="88"/>
      <c r="T2143" s="88"/>
      <c r="U2143" s="87">
        <f t="shared" si="479"/>
        <v>0</v>
      </c>
      <c r="V2143" s="324"/>
    </row>
    <row r="2144" spans="1:22" ht="42.75">
      <c r="A2144" s="81"/>
      <c r="B2144" s="369" t="s">
        <v>4538</v>
      </c>
      <c r="C2144" s="351" t="s">
        <v>2502</v>
      </c>
      <c r="D2144" s="383" t="s">
        <v>3446</v>
      </c>
      <c r="E2144" s="20" t="str">
        <f t="shared" si="484"/>
        <v>Enter value from column G to column L</v>
      </c>
      <c r="F2144" s="22"/>
      <c r="G2144" s="47"/>
      <c r="H2144" s="47"/>
      <c r="I2144" s="47"/>
      <c r="J2144" s="47"/>
      <c r="K2144" s="47"/>
      <c r="L2144" s="47"/>
      <c r="M2144" s="86"/>
      <c r="N2144" s="90"/>
      <c r="O2144" s="87">
        <f t="shared" si="477"/>
        <v>0</v>
      </c>
      <c r="P2144" s="88"/>
      <c r="Q2144" s="88"/>
      <c r="R2144" s="87">
        <f t="shared" si="478"/>
        <v>0</v>
      </c>
      <c r="S2144" s="88"/>
      <c r="T2144" s="88"/>
      <c r="U2144" s="87">
        <f t="shared" si="479"/>
        <v>0</v>
      </c>
      <c r="V2144" s="324"/>
    </row>
    <row r="2145" spans="1:22" s="85" customFormat="1" ht="42.75">
      <c r="A2145" s="81"/>
      <c r="B2145" s="369" t="s">
        <v>4539</v>
      </c>
      <c r="C2145" s="344" t="s">
        <v>3689</v>
      </c>
      <c r="D2145" s="383" t="s">
        <v>3446</v>
      </c>
      <c r="E2145" s="20" t="str">
        <f t="shared" si="484"/>
        <v>Enter value from column G to column L</v>
      </c>
      <c r="F2145" s="22"/>
      <c r="G2145" s="47"/>
      <c r="H2145" s="47"/>
      <c r="I2145" s="47"/>
      <c r="J2145" s="47"/>
      <c r="K2145" s="47"/>
      <c r="L2145" s="47"/>
      <c r="M2145" s="86"/>
      <c r="N2145" s="90"/>
      <c r="O2145" s="87">
        <f t="shared" si="477"/>
        <v>0</v>
      </c>
      <c r="P2145" s="88"/>
      <c r="Q2145" s="88"/>
      <c r="R2145" s="87">
        <f t="shared" si="478"/>
        <v>0</v>
      </c>
      <c r="S2145" s="88"/>
      <c r="T2145" s="88"/>
      <c r="U2145" s="87">
        <f t="shared" si="479"/>
        <v>0</v>
      </c>
      <c r="V2145" s="324"/>
    </row>
    <row r="2146" spans="1:22" s="85" customFormat="1" ht="42.75">
      <c r="A2146" s="81"/>
      <c r="B2146" s="369" t="s">
        <v>4540</v>
      </c>
      <c r="C2146" s="344" t="s">
        <v>3690</v>
      </c>
      <c r="D2146" s="383" t="s">
        <v>3446</v>
      </c>
      <c r="E2146" s="20" t="str">
        <f t="shared" si="484"/>
        <v>Enter value from column G to column L</v>
      </c>
      <c r="F2146" s="22"/>
      <c r="G2146" s="47"/>
      <c r="H2146" s="47"/>
      <c r="I2146" s="47"/>
      <c r="J2146" s="47"/>
      <c r="K2146" s="47"/>
      <c r="L2146" s="47"/>
      <c r="M2146" s="86"/>
      <c r="N2146" s="90"/>
      <c r="O2146" s="87">
        <f t="shared" si="477"/>
        <v>0</v>
      </c>
      <c r="P2146" s="88"/>
      <c r="Q2146" s="88"/>
      <c r="R2146" s="87">
        <f t="shared" si="478"/>
        <v>0</v>
      </c>
      <c r="S2146" s="88"/>
      <c r="T2146" s="88"/>
      <c r="U2146" s="87">
        <f t="shared" si="479"/>
        <v>0</v>
      </c>
      <c r="V2146" s="324"/>
    </row>
    <row r="2147" spans="1:22" s="85" customFormat="1" ht="42.75">
      <c r="A2147" s="81"/>
      <c r="B2147" s="369" t="s">
        <v>4541</v>
      </c>
      <c r="C2147" s="344" t="s">
        <v>4583</v>
      </c>
      <c r="D2147" s="383" t="s">
        <v>3451</v>
      </c>
      <c r="E2147" s="20" t="str">
        <f t="shared" si="484"/>
        <v>Enter value from column G to column L</v>
      </c>
      <c r="F2147" s="22"/>
      <c r="G2147" s="47"/>
      <c r="H2147" s="47"/>
      <c r="I2147" s="47"/>
      <c r="J2147" s="47"/>
      <c r="K2147" s="47"/>
      <c r="L2147" s="47"/>
      <c r="M2147" s="86"/>
      <c r="N2147" s="90"/>
      <c r="O2147" s="87">
        <f t="shared" si="477"/>
        <v>0</v>
      </c>
      <c r="P2147" s="88"/>
      <c r="Q2147" s="88"/>
      <c r="R2147" s="87">
        <f t="shared" si="478"/>
        <v>0</v>
      </c>
      <c r="S2147" s="88"/>
      <c r="T2147" s="88"/>
      <c r="U2147" s="87">
        <f t="shared" si="479"/>
        <v>0</v>
      </c>
      <c r="V2147" s="324"/>
    </row>
    <row r="2148" spans="1:22" s="85" customFormat="1" ht="28.5">
      <c r="A2148" s="81"/>
      <c r="B2148" s="373" t="s">
        <v>4654</v>
      </c>
      <c r="C2148" s="358" t="s">
        <v>4655</v>
      </c>
      <c r="D2148" s="387" t="s">
        <v>3451</v>
      </c>
      <c r="E2148" s="20" t="str">
        <f t="shared" ref="E2148:E2211" si="485">IF((COUNT(G2148:L2148)=0),"Enter value from column G to column L",SUM(G2148:L2148))</f>
        <v>Enter value from column G to column L</v>
      </c>
      <c r="F2148" s="22"/>
      <c r="G2148" s="47"/>
      <c r="H2148" s="47"/>
      <c r="I2148" s="47"/>
      <c r="J2148" s="47"/>
      <c r="K2148" s="47"/>
      <c r="L2148" s="47"/>
      <c r="M2148" s="86"/>
      <c r="N2148" s="90"/>
      <c r="O2148" s="87">
        <f t="shared" ref="O2148:O2211" si="486">N2148</f>
        <v>0</v>
      </c>
      <c r="P2148" s="88"/>
      <c r="Q2148" s="88"/>
      <c r="R2148" s="87">
        <f t="shared" ref="R2148:R2211" si="487">Q2148</f>
        <v>0</v>
      </c>
      <c r="S2148" s="88"/>
      <c r="T2148" s="88"/>
      <c r="U2148" s="87">
        <f t="shared" ref="U2148:U2211" si="488">T2148</f>
        <v>0</v>
      </c>
      <c r="V2148" s="324"/>
    </row>
    <row r="2149" spans="1:22" s="85" customFormat="1" ht="28.5">
      <c r="A2149" s="81"/>
      <c r="B2149" s="373" t="s">
        <v>4656</v>
      </c>
      <c r="C2149" s="358" t="s">
        <v>4657</v>
      </c>
      <c r="D2149" s="387" t="s">
        <v>3451</v>
      </c>
      <c r="E2149" s="20" t="str">
        <f t="shared" si="485"/>
        <v>Enter value from column G to column L</v>
      </c>
      <c r="F2149" s="22"/>
      <c r="G2149" s="47"/>
      <c r="H2149" s="47"/>
      <c r="I2149" s="47"/>
      <c r="J2149" s="47"/>
      <c r="K2149" s="47"/>
      <c r="L2149" s="47"/>
      <c r="M2149" s="86"/>
      <c r="N2149" s="90"/>
      <c r="O2149" s="87">
        <f t="shared" si="486"/>
        <v>0</v>
      </c>
      <c r="P2149" s="88"/>
      <c r="Q2149" s="88"/>
      <c r="R2149" s="87">
        <f t="shared" si="487"/>
        <v>0</v>
      </c>
      <c r="S2149" s="88"/>
      <c r="T2149" s="88"/>
      <c r="U2149" s="87">
        <f t="shared" si="488"/>
        <v>0</v>
      </c>
      <c r="V2149" s="324"/>
    </row>
    <row r="2150" spans="1:22" s="85" customFormat="1" ht="28.5">
      <c r="A2150" s="81"/>
      <c r="B2150" s="373" t="s">
        <v>4658</v>
      </c>
      <c r="C2150" s="358" t="s">
        <v>4659</v>
      </c>
      <c r="D2150" s="387" t="s">
        <v>3451</v>
      </c>
      <c r="E2150" s="20" t="str">
        <f t="shared" si="485"/>
        <v>Enter value from column G to column L</v>
      </c>
      <c r="F2150" s="22"/>
      <c r="G2150" s="47"/>
      <c r="H2150" s="47"/>
      <c r="I2150" s="47"/>
      <c r="J2150" s="47"/>
      <c r="K2150" s="47"/>
      <c r="L2150" s="47"/>
      <c r="M2150" s="86"/>
      <c r="N2150" s="90"/>
      <c r="O2150" s="87">
        <f t="shared" si="486"/>
        <v>0</v>
      </c>
      <c r="P2150" s="88"/>
      <c r="Q2150" s="88"/>
      <c r="R2150" s="87">
        <f t="shared" si="487"/>
        <v>0</v>
      </c>
      <c r="S2150" s="88"/>
      <c r="T2150" s="88"/>
      <c r="U2150" s="87">
        <f t="shared" si="488"/>
        <v>0</v>
      </c>
      <c r="V2150" s="324"/>
    </row>
    <row r="2151" spans="1:22" s="85" customFormat="1" ht="28.5">
      <c r="A2151" s="81"/>
      <c r="B2151" s="373" t="s">
        <v>4660</v>
      </c>
      <c r="C2151" s="358" t="s">
        <v>4661</v>
      </c>
      <c r="D2151" s="387" t="s">
        <v>3451</v>
      </c>
      <c r="E2151" s="20" t="str">
        <f t="shared" si="485"/>
        <v>Enter value from column G to column L</v>
      </c>
      <c r="F2151" s="22"/>
      <c r="G2151" s="47"/>
      <c r="H2151" s="47"/>
      <c r="I2151" s="47"/>
      <c r="J2151" s="47"/>
      <c r="K2151" s="47"/>
      <c r="L2151" s="47"/>
      <c r="M2151" s="86"/>
      <c r="N2151" s="90"/>
      <c r="O2151" s="87">
        <f t="shared" si="486"/>
        <v>0</v>
      </c>
      <c r="P2151" s="88"/>
      <c r="Q2151" s="88"/>
      <c r="R2151" s="87">
        <f t="shared" si="487"/>
        <v>0</v>
      </c>
      <c r="S2151" s="88"/>
      <c r="T2151" s="88"/>
      <c r="U2151" s="87">
        <f t="shared" si="488"/>
        <v>0</v>
      </c>
      <c r="V2151" s="324"/>
    </row>
    <row r="2152" spans="1:22" s="85" customFormat="1" ht="42.75">
      <c r="A2152" s="81"/>
      <c r="B2152" s="373" t="s">
        <v>4662</v>
      </c>
      <c r="C2152" s="358" t="s">
        <v>4663</v>
      </c>
      <c r="D2152" s="387" t="s">
        <v>3451</v>
      </c>
      <c r="E2152" s="20" t="str">
        <f t="shared" si="485"/>
        <v>Enter value from column G to column L</v>
      </c>
      <c r="F2152" s="22"/>
      <c r="G2152" s="47"/>
      <c r="H2152" s="47"/>
      <c r="I2152" s="47"/>
      <c r="J2152" s="47"/>
      <c r="K2152" s="47"/>
      <c r="L2152" s="47"/>
      <c r="M2152" s="86"/>
      <c r="N2152" s="90"/>
      <c r="O2152" s="87">
        <f t="shared" si="486"/>
        <v>0</v>
      </c>
      <c r="P2152" s="88"/>
      <c r="Q2152" s="88"/>
      <c r="R2152" s="87">
        <f t="shared" si="487"/>
        <v>0</v>
      </c>
      <c r="S2152" s="88"/>
      <c r="T2152" s="88"/>
      <c r="U2152" s="87">
        <f t="shared" si="488"/>
        <v>0</v>
      </c>
      <c r="V2152" s="324"/>
    </row>
    <row r="2153" spans="1:22" s="85" customFormat="1" ht="42.75">
      <c r="A2153" s="81"/>
      <c r="B2153" s="373" t="s">
        <v>4664</v>
      </c>
      <c r="C2153" s="358" t="s">
        <v>4665</v>
      </c>
      <c r="D2153" s="387" t="s">
        <v>3451</v>
      </c>
      <c r="E2153" s="20" t="str">
        <f t="shared" si="485"/>
        <v>Enter value from column G to column L</v>
      </c>
      <c r="F2153" s="22"/>
      <c r="G2153" s="47"/>
      <c r="H2153" s="47"/>
      <c r="I2153" s="47"/>
      <c r="J2153" s="47"/>
      <c r="K2153" s="47"/>
      <c r="L2153" s="47"/>
      <c r="M2153" s="86"/>
      <c r="N2153" s="90"/>
      <c r="O2153" s="87">
        <f t="shared" si="486"/>
        <v>0</v>
      </c>
      <c r="P2153" s="88"/>
      <c r="Q2153" s="88"/>
      <c r="R2153" s="87">
        <f t="shared" si="487"/>
        <v>0</v>
      </c>
      <c r="S2153" s="88"/>
      <c r="T2153" s="88"/>
      <c r="U2153" s="87">
        <f t="shared" si="488"/>
        <v>0</v>
      </c>
      <c r="V2153" s="324"/>
    </row>
    <row r="2154" spans="1:22" s="85" customFormat="1" ht="42.75">
      <c r="A2154" s="81"/>
      <c r="B2154" s="373" t="s">
        <v>4666</v>
      </c>
      <c r="C2154" s="358" t="s">
        <v>4667</v>
      </c>
      <c r="D2154" s="387" t="s">
        <v>3451</v>
      </c>
      <c r="E2154" s="20" t="str">
        <f t="shared" si="485"/>
        <v>Enter value from column G to column L</v>
      </c>
      <c r="F2154" s="22"/>
      <c r="G2154" s="47"/>
      <c r="H2154" s="47"/>
      <c r="I2154" s="47"/>
      <c r="J2154" s="47"/>
      <c r="K2154" s="47"/>
      <c r="L2154" s="47"/>
      <c r="M2154" s="86"/>
      <c r="N2154" s="90"/>
      <c r="O2154" s="87">
        <f t="shared" si="486"/>
        <v>0</v>
      </c>
      <c r="P2154" s="88"/>
      <c r="Q2154" s="88"/>
      <c r="R2154" s="87">
        <f t="shared" si="487"/>
        <v>0</v>
      </c>
      <c r="S2154" s="88"/>
      <c r="T2154" s="88"/>
      <c r="U2154" s="87">
        <f t="shared" si="488"/>
        <v>0</v>
      </c>
      <c r="V2154" s="324"/>
    </row>
    <row r="2155" spans="1:22" s="85" customFormat="1" ht="42.75">
      <c r="A2155" s="81"/>
      <c r="B2155" s="373" t="s">
        <v>4668</v>
      </c>
      <c r="C2155" s="358" t="s">
        <v>4669</v>
      </c>
      <c r="D2155" s="387" t="s">
        <v>3451</v>
      </c>
      <c r="E2155" s="20" t="str">
        <f t="shared" si="485"/>
        <v>Enter value from column G to column L</v>
      </c>
      <c r="F2155" s="22"/>
      <c r="G2155" s="47"/>
      <c r="H2155" s="47"/>
      <c r="I2155" s="47"/>
      <c r="J2155" s="47"/>
      <c r="K2155" s="47"/>
      <c r="L2155" s="47"/>
      <c r="M2155" s="86"/>
      <c r="N2155" s="90"/>
      <c r="O2155" s="87">
        <f t="shared" si="486"/>
        <v>0</v>
      </c>
      <c r="P2155" s="88"/>
      <c r="Q2155" s="88"/>
      <c r="R2155" s="87">
        <f t="shared" si="487"/>
        <v>0</v>
      </c>
      <c r="S2155" s="88"/>
      <c r="T2155" s="88"/>
      <c r="U2155" s="87">
        <f t="shared" si="488"/>
        <v>0</v>
      </c>
      <c r="V2155" s="324"/>
    </row>
    <row r="2156" spans="1:22" s="85" customFormat="1" ht="42.75">
      <c r="A2156" s="81"/>
      <c r="B2156" s="373" t="s">
        <v>4670</v>
      </c>
      <c r="C2156" s="358" t="s">
        <v>4671</v>
      </c>
      <c r="D2156" s="387" t="s">
        <v>3451</v>
      </c>
      <c r="E2156" s="20" t="str">
        <f t="shared" si="485"/>
        <v>Enter value from column G to column L</v>
      </c>
      <c r="F2156" s="22"/>
      <c r="G2156" s="47"/>
      <c r="H2156" s="47"/>
      <c r="I2156" s="47"/>
      <c r="J2156" s="47"/>
      <c r="K2156" s="47"/>
      <c r="L2156" s="47"/>
      <c r="M2156" s="86"/>
      <c r="N2156" s="90"/>
      <c r="O2156" s="87">
        <f t="shared" si="486"/>
        <v>0</v>
      </c>
      <c r="P2156" s="88"/>
      <c r="Q2156" s="88"/>
      <c r="R2156" s="87">
        <f t="shared" si="487"/>
        <v>0</v>
      </c>
      <c r="S2156" s="88"/>
      <c r="T2156" s="88"/>
      <c r="U2156" s="87">
        <f t="shared" si="488"/>
        <v>0</v>
      </c>
      <c r="V2156" s="324"/>
    </row>
    <row r="2157" spans="1:22" s="85" customFormat="1" ht="42.75">
      <c r="A2157" s="81"/>
      <c r="B2157" s="373" t="s">
        <v>4672</v>
      </c>
      <c r="C2157" s="358" t="s">
        <v>4673</v>
      </c>
      <c r="D2157" s="387" t="s">
        <v>3451</v>
      </c>
      <c r="E2157" s="20" t="str">
        <f t="shared" si="485"/>
        <v>Enter value from column G to column L</v>
      </c>
      <c r="F2157" s="22"/>
      <c r="G2157" s="47"/>
      <c r="H2157" s="47"/>
      <c r="I2157" s="47"/>
      <c r="J2157" s="47"/>
      <c r="K2157" s="47"/>
      <c r="L2157" s="47"/>
      <c r="M2157" s="86"/>
      <c r="N2157" s="90"/>
      <c r="O2157" s="87">
        <f t="shared" si="486"/>
        <v>0</v>
      </c>
      <c r="P2157" s="88"/>
      <c r="Q2157" s="88"/>
      <c r="R2157" s="87">
        <f t="shared" si="487"/>
        <v>0</v>
      </c>
      <c r="S2157" s="88"/>
      <c r="T2157" s="88"/>
      <c r="U2157" s="87">
        <f t="shared" si="488"/>
        <v>0</v>
      </c>
      <c r="V2157" s="324"/>
    </row>
    <row r="2158" spans="1:22" s="85" customFormat="1" ht="42.75">
      <c r="A2158" s="81"/>
      <c r="B2158" s="373" t="s">
        <v>4674</v>
      </c>
      <c r="C2158" s="358" t="s">
        <v>4675</v>
      </c>
      <c r="D2158" s="387" t="s">
        <v>3451</v>
      </c>
      <c r="E2158" s="20" t="str">
        <f t="shared" si="485"/>
        <v>Enter value from column G to column L</v>
      </c>
      <c r="F2158" s="22"/>
      <c r="G2158" s="47"/>
      <c r="H2158" s="47"/>
      <c r="I2158" s="47"/>
      <c r="J2158" s="47"/>
      <c r="K2158" s="47"/>
      <c r="L2158" s="47"/>
      <c r="M2158" s="86"/>
      <c r="N2158" s="90"/>
      <c r="O2158" s="87">
        <f t="shared" si="486"/>
        <v>0</v>
      </c>
      <c r="P2158" s="88"/>
      <c r="Q2158" s="88"/>
      <c r="R2158" s="87">
        <f t="shared" si="487"/>
        <v>0</v>
      </c>
      <c r="S2158" s="88"/>
      <c r="T2158" s="88"/>
      <c r="U2158" s="87">
        <f t="shared" si="488"/>
        <v>0</v>
      </c>
      <c r="V2158" s="324"/>
    </row>
    <row r="2159" spans="1:22" s="85" customFormat="1" ht="57">
      <c r="A2159" s="81"/>
      <c r="B2159" s="373" t="s">
        <v>4676</v>
      </c>
      <c r="C2159" s="358" t="s">
        <v>4677</v>
      </c>
      <c r="D2159" s="387" t="s">
        <v>3451</v>
      </c>
      <c r="E2159" s="20" t="str">
        <f t="shared" si="485"/>
        <v>Enter value from column G to column L</v>
      </c>
      <c r="F2159" s="22"/>
      <c r="G2159" s="47"/>
      <c r="H2159" s="47"/>
      <c r="I2159" s="47"/>
      <c r="J2159" s="47"/>
      <c r="K2159" s="47"/>
      <c r="L2159" s="47"/>
      <c r="M2159" s="86"/>
      <c r="N2159" s="90"/>
      <c r="O2159" s="87">
        <f t="shared" si="486"/>
        <v>0</v>
      </c>
      <c r="P2159" s="88"/>
      <c r="Q2159" s="88"/>
      <c r="R2159" s="87">
        <f t="shared" si="487"/>
        <v>0</v>
      </c>
      <c r="S2159" s="88"/>
      <c r="T2159" s="88"/>
      <c r="U2159" s="87">
        <f t="shared" si="488"/>
        <v>0</v>
      </c>
      <c r="V2159" s="324"/>
    </row>
    <row r="2160" spans="1:22" s="85" customFormat="1" ht="57.6" customHeight="1">
      <c r="A2160" s="81"/>
      <c r="B2160" s="373" t="s">
        <v>4678</v>
      </c>
      <c r="C2160" s="358" t="s">
        <v>4679</v>
      </c>
      <c r="D2160" s="387" t="s">
        <v>3451</v>
      </c>
      <c r="E2160" s="20" t="str">
        <f t="shared" si="485"/>
        <v>Enter value from column G to column L</v>
      </c>
      <c r="F2160" s="22"/>
      <c r="G2160" s="47"/>
      <c r="H2160" s="47"/>
      <c r="I2160" s="47"/>
      <c r="J2160" s="47"/>
      <c r="K2160" s="47"/>
      <c r="L2160" s="47"/>
      <c r="M2160" s="86"/>
      <c r="N2160" s="90"/>
      <c r="O2160" s="87">
        <f t="shared" si="486"/>
        <v>0</v>
      </c>
      <c r="P2160" s="88"/>
      <c r="Q2160" s="88"/>
      <c r="R2160" s="87">
        <f t="shared" si="487"/>
        <v>0</v>
      </c>
      <c r="S2160" s="88"/>
      <c r="T2160" s="88"/>
      <c r="U2160" s="87">
        <f t="shared" si="488"/>
        <v>0</v>
      </c>
      <c r="V2160" s="324"/>
    </row>
    <row r="2161" spans="1:22" s="85" customFormat="1" ht="57.6" customHeight="1">
      <c r="A2161" s="81"/>
      <c r="B2161" s="373" t="s">
        <v>4680</v>
      </c>
      <c r="C2161" s="358" t="s">
        <v>4681</v>
      </c>
      <c r="D2161" s="387" t="s">
        <v>3451</v>
      </c>
      <c r="E2161" s="20" t="str">
        <f t="shared" si="485"/>
        <v>Enter value from column G to column L</v>
      </c>
      <c r="F2161" s="22"/>
      <c r="G2161" s="47"/>
      <c r="H2161" s="47"/>
      <c r="I2161" s="47"/>
      <c r="J2161" s="47"/>
      <c r="K2161" s="47"/>
      <c r="L2161" s="47"/>
      <c r="M2161" s="86"/>
      <c r="N2161" s="90"/>
      <c r="O2161" s="87">
        <f t="shared" si="486"/>
        <v>0</v>
      </c>
      <c r="P2161" s="88"/>
      <c r="Q2161" s="88"/>
      <c r="R2161" s="87">
        <f t="shared" si="487"/>
        <v>0</v>
      </c>
      <c r="S2161" s="88"/>
      <c r="T2161" s="88"/>
      <c r="U2161" s="87">
        <f t="shared" si="488"/>
        <v>0</v>
      </c>
      <c r="V2161" s="324"/>
    </row>
    <row r="2162" spans="1:22" s="85" customFormat="1" ht="57.6" customHeight="1">
      <c r="A2162" s="81"/>
      <c r="B2162" s="373" t="s">
        <v>4682</v>
      </c>
      <c r="C2162" s="358" t="s">
        <v>4683</v>
      </c>
      <c r="D2162" s="387" t="s">
        <v>3451</v>
      </c>
      <c r="E2162" s="20" t="str">
        <f t="shared" si="485"/>
        <v>Enter value from column G to column L</v>
      </c>
      <c r="F2162" s="22"/>
      <c r="G2162" s="47"/>
      <c r="H2162" s="47"/>
      <c r="I2162" s="47"/>
      <c r="J2162" s="47"/>
      <c r="K2162" s="47"/>
      <c r="L2162" s="47"/>
      <c r="M2162" s="86"/>
      <c r="N2162" s="90"/>
      <c r="O2162" s="87">
        <f t="shared" si="486"/>
        <v>0</v>
      </c>
      <c r="P2162" s="88"/>
      <c r="Q2162" s="88"/>
      <c r="R2162" s="87">
        <f t="shared" si="487"/>
        <v>0</v>
      </c>
      <c r="S2162" s="88"/>
      <c r="T2162" s="88"/>
      <c r="U2162" s="87">
        <f t="shared" si="488"/>
        <v>0</v>
      </c>
      <c r="V2162" s="324"/>
    </row>
    <row r="2163" spans="1:22" s="85" customFormat="1" ht="57.6" customHeight="1">
      <c r="A2163" s="81"/>
      <c r="B2163" s="373" t="s">
        <v>4684</v>
      </c>
      <c r="C2163" s="358" t="s">
        <v>4685</v>
      </c>
      <c r="D2163" s="387" t="s">
        <v>3451</v>
      </c>
      <c r="E2163" s="20" t="str">
        <f t="shared" si="485"/>
        <v>Enter value from column G to column L</v>
      </c>
      <c r="F2163" s="22"/>
      <c r="G2163" s="47"/>
      <c r="H2163" s="47"/>
      <c r="I2163" s="47"/>
      <c r="J2163" s="47"/>
      <c r="K2163" s="47"/>
      <c r="L2163" s="47"/>
      <c r="M2163" s="86"/>
      <c r="N2163" s="90"/>
      <c r="O2163" s="87">
        <f t="shared" si="486"/>
        <v>0</v>
      </c>
      <c r="P2163" s="88"/>
      <c r="Q2163" s="88"/>
      <c r="R2163" s="87">
        <f t="shared" si="487"/>
        <v>0</v>
      </c>
      <c r="S2163" s="88"/>
      <c r="T2163" s="88"/>
      <c r="U2163" s="87">
        <f t="shared" si="488"/>
        <v>0</v>
      </c>
      <c r="V2163" s="324"/>
    </row>
    <row r="2164" spans="1:22" s="85" customFormat="1" ht="57">
      <c r="A2164" s="81"/>
      <c r="B2164" s="373" t="s">
        <v>4686</v>
      </c>
      <c r="C2164" s="358" t="s">
        <v>4687</v>
      </c>
      <c r="D2164" s="387" t="s">
        <v>3451</v>
      </c>
      <c r="E2164" s="20" t="str">
        <f t="shared" si="485"/>
        <v>Enter value from column G to column L</v>
      </c>
      <c r="F2164" s="22"/>
      <c r="G2164" s="47"/>
      <c r="H2164" s="47"/>
      <c r="I2164" s="47"/>
      <c r="J2164" s="47"/>
      <c r="K2164" s="47"/>
      <c r="L2164" s="47"/>
      <c r="M2164" s="86"/>
      <c r="N2164" s="90"/>
      <c r="O2164" s="87">
        <f t="shared" si="486"/>
        <v>0</v>
      </c>
      <c r="P2164" s="88"/>
      <c r="Q2164" s="88"/>
      <c r="R2164" s="87">
        <f t="shared" si="487"/>
        <v>0</v>
      </c>
      <c r="S2164" s="88"/>
      <c r="T2164" s="88"/>
      <c r="U2164" s="87">
        <f t="shared" si="488"/>
        <v>0</v>
      </c>
      <c r="V2164" s="324"/>
    </row>
    <row r="2165" spans="1:22" s="85" customFormat="1" ht="57">
      <c r="A2165" s="81"/>
      <c r="B2165" s="373" t="s">
        <v>4688</v>
      </c>
      <c r="C2165" s="358" t="s">
        <v>4689</v>
      </c>
      <c r="D2165" s="387" t="s">
        <v>3451</v>
      </c>
      <c r="E2165" s="20" t="str">
        <f t="shared" si="485"/>
        <v>Enter value from column G to column L</v>
      </c>
      <c r="F2165" s="22"/>
      <c r="G2165" s="47"/>
      <c r="H2165" s="47"/>
      <c r="I2165" s="47"/>
      <c r="J2165" s="47"/>
      <c r="K2165" s="47"/>
      <c r="L2165" s="47"/>
      <c r="M2165" s="86"/>
      <c r="N2165" s="90"/>
      <c r="O2165" s="87">
        <f t="shared" si="486"/>
        <v>0</v>
      </c>
      <c r="P2165" s="88"/>
      <c r="Q2165" s="88"/>
      <c r="R2165" s="87">
        <f t="shared" si="487"/>
        <v>0</v>
      </c>
      <c r="S2165" s="88"/>
      <c r="T2165" s="88"/>
      <c r="U2165" s="87">
        <f t="shared" si="488"/>
        <v>0</v>
      </c>
      <c r="V2165" s="324"/>
    </row>
    <row r="2166" spans="1:22" s="85" customFormat="1" ht="57">
      <c r="A2166" s="81"/>
      <c r="B2166" s="373" t="s">
        <v>4690</v>
      </c>
      <c r="C2166" s="358" t="s">
        <v>4691</v>
      </c>
      <c r="D2166" s="387" t="s">
        <v>3451</v>
      </c>
      <c r="E2166" s="20" t="str">
        <f t="shared" si="485"/>
        <v>Enter value from column G to column L</v>
      </c>
      <c r="F2166" s="22"/>
      <c r="G2166" s="47"/>
      <c r="H2166" s="47"/>
      <c r="I2166" s="47"/>
      <c r="J2166" s="47"/>
      <c r="K2166" s="47"/>
      <c r="L2166" s="47"/>
      <c r="M2166" s="86"/>
      <c r="N2166" s="90"/>
      <c r="O2166" s="87">
        <f t="shared" si="486"/>
        <v>0</v>
      </c>
      <c r="P2166" s="88"/>
      <c r="Q2166" s="88"/>
      <c r="R2166" s="87">
        <f t="shared" si="487"/>
        <v>0</v>
      </c>
      <c r="S2166" s="88"/>
      <c r="T2166" s="88"/>
      <c r="U2166" s="87">
        <f t="shared" si="488"/>
        <v>0</v>
      </c>
      <c r="V2166" s="324"/>
    </row>
    <row r="2167" spans="1:22" s="85" customFormat="1" ht="57">
      <c r="A2167" s="81"/>
      <c r="B2167" s="373" t="s">
        <v>4692</v>
      </c>
      <c r="C2167" s="358" t="s">
        <v>4693</v>
      </c>
      <c r="D2167" s="387" t="s">
        <v>3451</v>
      </c>
      <c r="E2167" s="20" t="str">
        <f t="shared" si="485"/>
        <v>Enter value from column G to column L</v>
      </c>
      <c r="F2167" s="22"/>
      <c r="G2167" s="47"/>
      <c r="H2167" s="47"/>
      <c r="I2167" s="47"/>
      <c r="J2167" s="47"/>
      <c r="K2167" s="47"/>
      <c r="L2167" s="47"/>
      <c r="M2167" s="86"/>
      <c r="N2167" s="90"/>
      <c r="O2167" s="87">
        <f t="shared" si="486"/>
        <v>0</v>
      </c>
      <c r="P2167" s="88"/>
      <c r="Q2167" s="88"/>
      <c r="R2167" s="87">
        <f t="shared" si="487"/>
        <v>0</v>
      </c>
      <c r="S2167" s="88"/>
      <c r="T2167" s="88"/>
      <c r="U2167" s="87">
        <f t="shared" si="488"/>
        <v>0</v>
      </c>
      <c r="V2167" s="324"/>
    </row>
    <row r="2168" spans="1:22" s="85" customFormat="1" ht="57">
      <c r="A2168" s="81"/>
      <c r="B2168" s="373" t="s">
        <v>4694</v>
      </c>
      <c r="C2168" s="358" t="s">
        <v>4695</v>
      </c>
      <c r="D2168" s="387" t="s">
        <v>3451</v>
      </c>
      <c r="E2168" s="20" t="str">
        <f t="shared" si="485"/>
        <v>Enter value from column G to column L</v>
      </c>
      <c r="F2168" s="22"/>
      <c r="G2168" s="47"/>
      <c r="H2168" s="47"/>
      <c r="I2168" s="47"/>
      <c r="J2168" s="47"/>
      <c r="K2168" s="47"/>
      <c r="L2168" s="47"/>
      <c r="M2168" s="86"/>
      <c r="N2168" s="90"/>
      <c r="O2168" s="87">
        <f t="shared" si="486"/>
        <v>0</v>
      </c>
      <c r="P2168" s="88"/>
      <c r="Q2168" s="88"/>
      <c r="R2168" s="87">
        <f t="shared" si="487"/>
        <v>0</v>
      </c>
      <c r="S2168" s="88"/>
      <c r="T2168" s="88"/>
      <c r="U2168" s="87">
        <f t="shared" si="488"/>
        <v>0</v>
      </c>
      <c r="V2168" s="324"/>
    </row>
    <row r="2169" spans="1:22" s="85" customFormat="1" ht="57">
      <c r="A2169" s="81"/>
      <c r="B2169" s="373" t="s">
        <v>4696</v>
      </c>
      <c r="C2169" s="358" t="s">
        <v>4697</v>
      </c>
      <c r="D2169" s="387" t="s">
        <v>3451</v>
      </c>
      <c r="E2169" s="20" t="str">
        <f t="shared" si="485"/>
        <v>Enter value from column G to column L</v>
      </c>
      <c r="F2169" s="22"/>
      <c r="G2169" s="47"/>
      <c r="H2169" s="47"/>
      <c r="I2169" s="47"/>
      <c r="J2169" s="47"/>
      <c r="K2169" s="47"/>
      <c r="L2169" s="47"/>
      <c r="M2169" s="86"/>
      <c r="N2169" s="90"/>
      <c r="O2169" s="87">
        <f t="shared" si="486"/>
        <v>0</v>
      </c>
      <c r="P2169" s="88"/>
      <c r="Q2169" s="88"/>
      <c r="R2169" s="87">
        <f t="shared" si="487"/>
        <v>0</v>
      </c>
      <c r="S2169" s="88"/>
      <c r="T2169" s="88"/>
      <c r="U2169" s="87">
        <f t="shared" si="488"/>
        <v>0</v>
      </c>
      <c r="V2169" s="324"/>
    </row>
    <row r="2170" spans="1:22" s="85" customFormat="1" ht="57">
      <c r="A2170" s="81"/>
      <c r="B2170" s="373" t="s">
        <v>4698</v>
      </c>
      <c r="C2170" s="358" t="s">
        <v>4699</v>
      </c>
      <c r="D2170" s="387" t="s">
        <v>3451</v>
      </c>
      <c r="E2170" s="20" t="str">
        <f t="shared" si="485"/>
        <v>Enter value from column G to column L</v>
      </c>
      <c r="F2170" s="22"/>
      <c r="G2170" s="47"/>
      <c r="H2170" s="47"/>
      <c r="I2170" s="47"/>
      <c r="J2170" s="47"/>
      <c r="K2170" s="47"/>
      <c r="L2170" s="47"/>
      <c r="M2170" s="86"/>
      <c r="N2170" s="90"/>
      <c r="O2170" s="87">
        <f t="shared" si="486"/>
        <v>0</v>
      </c>
      <c r="P2170" s="88"/>
      <c r="Q2170" s="88"/>
      <c r="R2170" s="87">
        <f t="shared" si="487"/>
        <v>0</v>
      </c>
      <c r="S2170" s="88"/>
      <c r="T2170" s="88"/>
      <c r="U2170" s="87">
        <f t="shared" si="488"/>
        <v>0</v>
      </c>
      <c r="V2170" s="324"/>
    </row>
    <row r="2171" spans="1:22" s="85" customFormat="1" ht="57">
      <c r="A2171" s="81"/>
      <c r="B2171" s="373" t="s">
        <v>4700</v>
      </c>
      <c r="C2171" s="358" t="s">
        <v>4701</v>
      </c>
      <c r="D2171" s="387" t="s">
        <v>3451</v>
      </c>
      <c r="E2171" s="20" t="str">
        <f t="shared" si="485"/>
        <v>Enter value from column G to column L</v>
      </c>
      <c r="F2171" s="22"/>
      <c r="G2171" s="47"/>
      <c r="H2171" s="47"/>
      <c r="I2171" s="47"/>
      <c r="J2171" s="47"/>
      <c r="K2171" s="47"/>
      <c r="L2171" s="47"/>
      <c r="M2171" s="86"/>
      <c r="N2171" s="90"/>
      <c r="O2171" s="87">
        <f t="shared" si="486"/>
        <v>0</v>
      </c>
      <c r="P2171" s="88"/>
      <c r="Q2171" s="88"/>
      <c r="R2171" s="87">
        <f t="shared" si="487"/>
        <v>0</v>
      </c>
      <c r="S2171" s="88"/>
      <c r="T2171" s="88"/>
      <c r="U2171" s="87">
        <f t="shared" si="488"/>
        <v>0</v>
      </c>
      <c r="V2171" s="324"/>
    </row>
    <row r="2172" spans="1:22" s="85" customFormat="1" ht="57">
      <c r="A2172" s="81"/>
      <c r="B2172" s="373" t="s">
        <v>4702</v>
      </c>
      <c r="C2172" s="358" t="s">
        <v>4703</v>
      </c>
      <c r="D2172" s="387" t="s">
        <v>3451</v>
      </c>
      <c r="E2172" s="20" t="str">
        <f t="shared" si="485"/>
        <v>Enter value from column G to column L</v>
      </c>
      <c r="F2172" s="22"/>
      <c r="G2172" s="47"/>
      <c r="H2172" s="47"/>
      <c r="I2172" s="47"/>
      <c r="J2172" s="47"/>
      <c r="K2172" s="47"/>
      <c r="L2172" s="47"/>
      <c r="M2172" s="86"/>
      <c r="N2172" s="90"/>
      <c r="O2172" s="87">
        <f t="shared" si="486"/>
        <v>0</v>
      </c>
      <c r="P2172" s="88"/>
      <c r="Q2172" s="88"/>
      <c r="R2172" s="87">
        <f t="shared" si="487"/>
        <v>0</v>
      </c>
      <c r="S2172" s="88"/>
      <c r="T2172" s="88"/>
      <c r="U2172" s="87">
        <f t="shared" si="488"/>
        <v>0</v>
      </c>
      <c r="V2172" s="324"/>
    </row>
    <row r="2173" spans="1:22" s="85" customFormat="1" ht="57">
      <c r="A2173" s="81"/>
      <c r="B2173" s="373" t="s">
        <v>4704</v>
      </c>
      <c r="C2173" s="358" t="s">
        <v>4705</v>
      </c>
      <c r="D2173" s="387" t="s">
        <v>3451</v>
      </c>
      <c r="E2173" s="20" t="str">
        <f t="shared" si="485"/>
        <v>Enter value from column G to column L</v>
      </c>
      <c r="F2173" s="22"/>
      <c r="G2173" s="47"/>
      <c r="H2173" s="47"/>
      <c r="I2173" s="47"/>
      <c r="J2173" s="47"/>
      <c r="K2173" s="47"/>
      <c r="L2173" s="47"/>
      <c r="M2173" s="86"/>
      <c r="N2173" s="90"/>
      <c r="O2173" s="87">
        <f t="shared" si="486"/>
        <v>0</v>
      </c>
      <c r="P2173" s="88"/>
      <c r="Q2173" s="88"/>
      <c r="R2173" s="87">
        <f t="shared" si="487"/>
        <v>0</v>
      </c>
      <c r="S2173" s="88"/>
      <c r="T2173" s="88"/>
      <c r="U2173" s="87">
        <f t="shared" si="488"/>
        <v>0</v>
      </c>
      <c r="V2173" s="324"/>
    </row>
    <row r="2174" spans="1:22" s="85" customFormat="1" ht="57">
      <c r="A2174" s="81"/>
      <c r="B2174" s="373" t="s">
        <v>4706</v>
      </c>
      <c r="C2174" s="358" t="s">
        <v>4707</v>
      </c>
      <c r="D2174" s="387" t="s">
        <v>3451</v>
      </c>
      <c r="E2174" s="20" t="str">
        <f t="shared" si="485"/>
        <v>Enter value from column G to column L</v>
      </c>
      <c r="F2174" s="22"/>
      <c r="G2174" s="47"/>
      <c r="H2174" s="47"/>
      <c r="I2174" s="47"/>
      <c r="J2174" s="47"/>
      <c r="K2174" s="47"/>
      <c r="L2174" s="47"/>
      <c r="M2174" s="86"/>
      <c r="N2174" s="90"/>
      <c r="O2174" s="87">
        <f t="shared" si="486"/>
        <v>0</v>
      </c>
      <c r="P2174" s="88"/>
      <c r="Q2174" s="88"/>
      <c r="R2174" s="87">
        <f t="shared" si="487"/>
        <v>0</v>
      </c>
      <c r="S2174" s="88"/>
      <c r="T2174" s="88"/>
      <c r="U2174" s="87">
        <f t="shared" si="488"/>
        <v>0</v>
      </c>
      <c r="V2174" s="324"/>
    </row>
    <row r="2175" spans="1:22" s="85" customFormat="1" ht="57">
      <c r="A2175" s="81"/>
      <c r="B2175" s="373" t="s">
        <v>4708</v>
      </c>
      <c r="C2175" s="358" t="s">
        <v>4709</v>
      </c>
      <c r="D2175" s="387" t="s">
        <v>3451</v>
      </c>
      <c r="E2175" s="20" t="str">
        <f t="shared" si="485"/>
        <v>Enter value from column G to column L</v>
      </c>
      <c r="F2175" s="22"/>
      <c r="G2175" s="47"/>
      <c r="H2175" s="47"/>
      <c r="I2175" s="47"/>
      <c r="J2175" s="47"/>
      <c r="K2175" s="47"/>
      <c r="L2175" s="47"/>
      <c r="M2175" s="86"/>
      <c r="N2175" s="90"/>
      <c r="O2175" s="87">
        <f t="shared" si="486"/>
        <v>0</v>
      </c>
      <c r="P2175" s="88"/>
      <c r="Q2175" s="88"/>
      <c r="R2175" s="87">
        <f t="shared" si="487"/>
        <v>0</v>
      </c>
      <c r="S2175" s="88"/>
      <c r="T2175" s="88"/>
      <c r="U2175" s="87">
        <f t="shared" si="488"/>
        <v>0</v>
      </c>
      <c r="V2175" s="324"/>
    </row>
    <row r="2176" spans="1:22" s="85" customFormat="1" ht="57">
      <c r="A2176" s="81"/>
      <c r="B2176" s="373" t="s">
        <v>4710</v>
      </c>
      <c r="C2176" s="358" t="s">
        <v>4711</v>
      </c>
      <c r="D2176" s="387" t="s">
        <v>3451</v>
      </c>
      <c r="E2176" s="20" t="str">
        <f t="shared" si="485"/>
        <v>Enter value from column G to column L</v>
      </c>
      <c r="F2176" s="22"/>
      <c r="G2176" s="47"/>
      <c r="H2176" s="47"/>
      <c r="I2176" s="47"/>
      <c r="J2176" s="47"/>
      <c r="K2176" s="47"/>
      <c r="L2176" s="47"/>
      <c r="M2176" s="86"/>
      <c r="N2176" s="90"/>
      <c r="O2176" s="87">
        <f t="shared" si="486"/>
        <v>0</v>
      </c>
      <c r="P2176" s="88"/>
      <c r="Q2176" s="88"/>
      <c r="R2176" s="87">
        <f t="shared" si="487"/>
        <v>0</v>
      </c>
      <c r="S2176" s="88"/>
      <c r="T2176" s="88"/>
      <c r="U2176" s="87">
        <f t="shared" si="488"/>
        <v>0</v>
      </c>
      <c r="V2176" s="324"/>
    </row>
    <row r="2177" spans="1:22" s="85" customFormat="1" ht="42.75">
      <c r="A2177" s="81"/>
      <c r="B2177" s="373" t="s">
        <v>4712</v>
      </c>
      <c r="C2177" s="358" t="s">
        <v>4713</v>
      </c>
      <c r="D2177" s="387" t="s">
        <v>3451</v>
      </c>
      <c r="E2177" s="20" t="str">
        <f t="shared" si="485"/>
        <v>Enter value from column G to column L</v>
      </c>
      <c r="F2177" s="22"/>
      <c r="G2177" s="47"/>
      <c r="H2177" s="47"/>
      <c r="I2177" s="47"/>
      <c r="J2177" s="47"/>
      <c r="K2177" s="47"/>
      <c r="L2177" s="47"/>
      <c r="M2177" s="86"/>
      <c r="N2177" s="90"/>
      <c r="O2177" s="87">
        <f t="shared" si="486"/>
        <v>0</v>
      </c>
      <c r="P2177" s="88"/>
      <c r="Q2177" s="88"/>
      <c r="R2177" s="87">
        <f t="shared" si="487"/>
        <v>0</v>
      </c>
      <c r="S2177" s="88"/>
      <c r="T2177" s="88"/>
      <c r="U2177" s="87">
        <f t="shared" si="488"/>
        <v>0</v>
      </c>
      <c r="V2177" s="324"/>
    </row>
    <row r="2178" spans="1:22" s="85" customFormat="1" ht="57">
      <c r="A2178" s="81"/>
      <c r="B2178" s="373" t="s">
        <v>4714</v>
      </c>
      <c r="C2178" s="358" t="s">
        <v>4715</v>
      </c>
      <c r="D2178" s="387" t="s">
        <v>3451</v>
      </c>
      <c r="E2178" s="20" t="str">
        <f t="shared" si="485"/>
        <v>Enter value from column G to column L</v>
      </c>
      <c r="F2178" s="22"/>
      <c r="G2178" s="47"/>
      <c r="H2178" s="47"/>
      <c r="I2178" s="47"/>
      <c r="J2178" s="47"/>
      <c r="K2178" s="47"/>
      <c r="L2178" s="47"/>
      <c r="M2178" s="86"/>
      <c r="N2178" s="90"/>
      <c r="O2178" s="87">
        <f t="shared" si="486"/>
        <v>0</v>
      </c>
      <c r="P2178" s="88"/>
      <c r="Q2178" s="88"/>
      <c r="R2178" s="87">
        <f t="shared" si="487"/>
        <v>0</v>
      </c>
      <c r="S2178" s="88"/>
      <c r="T2178" s="88"/>
      <c r="U2178" s="87">
        <f t="shared" si="488"/>
        <v>0</v>
      </c>
      <c r="V2178" s="324"/>
    </row>
    <row r="2179" spans="1:22" s="85" customFormat="1" ht="57">
      <c r="A2179" s="81"/>
      <c r="B2179" s="373" t="s">
        <v>4716</v>
      </c>
      <c r="C2179" s="358" t="s">
        <v>4717</v>
      </c>
      <c r="D2179" s="387" t="s">
        <v>3451</v>
      </c>
      <c r="E2179" s="20" t="str">
        <f t="shared" si="485"/>
        <v>Enter value from column G to column L</v>
      </c>
      <c r="F2179" s="22"/>
      <c r="G2179" s="47"/>
      <c r="H2179" s="47"/>
      <c r="I2179" s="47"/>
      <c r="J2179" s="47"/>
      <c r="K2179" s="47"/>
      <c r="L2179" s="47"/>
      <c r="M2179" s="86"/>
      <c r="N2179" s="90"/>
      <c r="O2179" s="87">
        <f t="shared" si="486"/>
        <v>0</v>
      </c>
      <c r="P2179" s="88"/>
      <c r="Q2179" s="88"/>
      <c r="R2179" s="87">
        <f t="shared" si="487"/>
        <v>0</v>
      </c>
      <c r="S2179" s="88"/>
      <c r="T2179" s="88"/>
      <c r="U2179" s="87">
        <f t="shared" si="488"/>
        <v>0</v>
      </c>
      <c r="V2179" s="324"/>
    </row>
    <row r="2180" spans="1:22" s="85" customFormat="1" ht="57">
      <c r="A2180" s="81"/>
      <c r="B2180" s="373" t="s">
        <v>4718</v>
      </c>
      <c r="C2180" s="358" t="s">
        <v>4719</v>
      </c>
      <c r="D2180" s="387" t="s">
        <v>3451</v>
      </c>
      <c r="E2180" s="20" t="str">
        <f t="shared" si="485"/>
        <v>Enter value from column G to column L</v>
      </c>
      <c r="F2180" s="22"/>
      <c r="G2180" s="47"/>
      <c r="H2180" s="47"/>
      <c r="I2180" s="47"/>
      <c r="J2180" s="47"/>
      <c r="K2180" s="47"/>
      <c r="L2180" s="47"/>
      <c r="M2180" s="86"/>
      <c r="N2180" s="90"/>
      <c r="O2180" s="87">
        <f t="shared" si="486"/>
        <v>0</v>
      </c>
      <c r="P2180" s="88"/>
      <c r="Q2180" s="88"/>
      <c r="R2180" s="87">
        <f t="shared" si="487"/>
        <v>0</v>
      </c>
      <c r="S2180" s="88"/>
      <c r="T2180" s="88"/>
      <c r="U2180" s="87">
        <f t="shared" si="488"/>
        <v>0</v>
      </c>
      <c r="V2180" s="324"/>
    </row>
    <row r="2181" spans="1:22" s="85" customFormat="1" ht="57">
      <c r="A2181" s="81"/>
      <c r="B2181" s="373" t="s">
        <v>4720</v>
      </c>
      <c r="C2181" s="358" t="s">
        <v>4721</v>
      </c>
      <c r="D2181" s="387" t="s">
        <v>3451</v>
      </c>
      <c r="E2181" s="20" t="str">
        <f t="shared" si="485"/>
        <v>Enter value from column G to column L</v>
      </c>
      <c r="F2181" s="22"/>
      <c r="G2181" s="47"/>
      <c r="H2181" s="47"/>
      <c r="I2181" s="47"/>
      <c r="J2181" s="47"/>
      <c r="K2181" s="47"/>
      <c r="L2181" s="47"/>
      <c r="M2181" s="86"/>
      <c r="N2181" s="90"/>
      <c r="O2181" s="87">
        <f t="shared" si="486"/>
        <v>0</v>
      </c>
      <c r="P2181" s="88"/>
      <c r="Q2181" s="88"/>
      <c r="R2181" s="87">
        <f t="shared" si="487"/>
        <v>0</v>
      </c>
      <c r="S2181" s="88"/>
      <c r="T2181" s="88"/>
      <c r="U2181" s="87">
        <f t="shared" si="488"/>
        <v>0</v>
      </c>
      <c r="V2181" s="324"/>
    </row>
    <row r="2182" spans="1:22" s="85" customFormat="1" ht="57">
      <c r="A2182" s="81"/>
      <c r="B2182" s="373" t="s">
        <v>4722</v>
      </c>
      <c r="C2182" s="358" t="s">
        <v>4723</v>
      </c>
      <c r="D2182" s="387" t="s">
        <v>3451</v>
      </c>
      <c r="E2182" s="20" t="str">
        <f t="shared" si="485"/>
        <v>Enter value from column G to column L</v>
      </c>
      <c r="F2182" s="22"/>
      <c r="G2182" s="47"/>
      <c r="H2182" s="47"/>
      <c r="I2182" s="47"/>
      <c r="J2182" s="47"/>
      <c r="K2182" s="47"/>
      <c r="L2182" s="47"/>
      <c r="M2182" s="86"/>
      <c r="N2182" s="90"/>
      <c r="O2182" s="87">
        <f t="shared" si="486"/>
        <v>0</v>
      </c>
      <c r="P2182" s="88"/>
      <c r="Q2182" s="88"/>
      <c r="R2182" s="87">
        <f t="shared" si="487"/>
        <v>0</v>
      </c>
      <c r="S2182" s="88"/>
      <c r="T2182" s="88"/>
      <c r="U2182" s="87">
        <f t="shared" si="488"/>
        <v>0</v>
      </c>
      <c r="V2182" s="324"/>
    </row>
    <row r="2183" spans="1:22" s="85" customFormat="1" ht="57">
      <c r="A2183" s="81"/>
      <c r="B2183" s="373" t="s">
        <v>4724</v>
      </c>
      <c r="C2183" s="358" t="s">
        <v>4725</v>
      </c>
      <c r="D2183" s="387" t="s">
        <v>3451</v>
      </c>
      <c r="E2183" s="20" t="str">
        <f t="shared" si="485"/>
        <v>Enter value from column G to column L</v>
      </c>
      <c r="F2183" s="22"/>
      <c r="G2183" s="47"/>
      <c r="H2183" s="47"/>
      <c r="I2183" s="47"/>
      <c r="J2183" s="47"/>
      <c r="K2183" s="47"/>
      <c r="L2183" s="47"/>
      <c r="M2183" s="86"/>
      <c r="N2183" s="90"/>
      <c r="O2183" s="87">
        <f t="shared" si="486"/>
        <v>0</v>
      </c>
      <c r="P2183" s="88"/>
      <c r="Q2183" s="88"/>
      <c r="R2183" s="87">
        <f t="shared" si="487"/>
        <v>0</v>
      </c>
      <c r="S2183" s="88"/>
      <c r="T2183" s="88"/>
      <c r="U2183" s="87">
        <f t="shared" si="488"/>
        <v>0</v>
      </c>
      <c r="V2183" s="324"/>
    </row>
    <row r="2184" spans="1:22" s="85" customFormat="1" ht="57">
      <c r="A2184" s="81"/>
      <c r="B2184" s="373" t="s">
        <v>4726</v>
      </c>
      <c r="C2184" s="358" t="s">
        <v>4727</v>
      </c>
      <c r="D2184" s="387" t="s">
        <v>3451</v>
      </c>
      <c r="E2184" s="20" t="str">
        <f t="shared" si="485"/>
        <v>Enter value from column G to column L</v>
      </c>
      <c r="F2184" s="22"/>
      <c r="G2184" s="47"/>
      <c r="H2184" s="47"/>
      <c r="I2184" s="47"/>
      <c r="J2184" s="47"/>
      <c r="K2184" s="47"/>
      <c r="L2184" s="47"/>
      <c r="M2184" s="86"/>
      <c r="N2184" s="90"/>
      <c r="O2184" s="87">
        <f t="shared" si="486"/>
        <v>0</v>
      </c>
      <c r="P2184" s="88"/>
      <c r="Q2184" s="88"/>
      <c r="R2184" s="87">
        <f t="shared" si="487"/>
        <v>0</v>
      </c>
      <c r="S2184" s="88"/>
      <c r="T2184" s="88"/>
      <c r="U2184" s="87">
        <f t="shared" si="488"/>
        <v>0</v>
      </c>
      <c r="V2184" s="324"/>
    </row>
    <row r="2185" spans="1:22" s="85" customFormat="1" ht="42.75">
      <c r="A2185" s="81"/>
      <c r="B2185" s="373" t="s">
        <v>4728</v>
      </c>
      <c r="C2185" s="358" t="s">
        <v>4729</v>
      </c>
      <c r="D2185" s="387" t="s">
        <v>3451</v>
      </c>
      <c r="E2185" s="20" t="str">
        <f t="shared" si="485"/>
        <v>Enter value from column G to column L</v>
      </c>
      <c r="F2185" s="22"/>
      <c r="G2185" s="47"/>
      <c r="H2185" s="47"/>
      <c r="I2185" s="47"/>
      <c r="J2185" s="47"/>
      <c r="K2185" s="47"/>
      <c r="L2185" s="47"/>
      <c r="M2185" s="86"/>
      <c r="N2185" s="90"/>
      <c r="O2185" s="87">
        <f t="shared" si="486"/>
        <v>0</v>
      </c>
      <c r="P2185" s="88"/>
      <c r="Q2185" s="88"/>
      <c r="R2185" s="87">
        <f t="shared" si="487"/>
        <v>0</v>
      </c>
      <c r="S2185" s="88"/>
      <c r="T2185" s="88"/>
      <c r="U2185" s="87">
        <f t="shared" si="488"/>
        <v>0</v>
      </c>
      <c r="V2185" s="324"/>
    </row>
    <row r="2186" spans="1:22" s="85" customFormat="1" ht="42.75">
      <c r="A2186" s="81"/>
      <c r="B2186" s="373" t="s">
        <v>4730</v>
      </c>
      <c r="C2186" s="358" t="s">
        <v>4731</v>
      </c>
      <c r="D2186" s="387" t="s">
        <v>3451</v>
      </c>
      <c r="E2186" s="20" t="str">
        <f t="shared" si="485"/>
        <v>Enter value from column G to column L</v>
      </c>
      <c r="F2186" s="22"/>
      <c r="G2186" s="47"/>
      <c r="H2186" s="47"/>
      <c r="I2186" s="47"/>
      <c r="J2186" s="47"/>
      <c r="K2186" s="47"/>
      <c r="L2186" s="47"/>
      <c r="M2186" s="86"/>
      <c r="N2186" s="90"/>
      <c r="O2186" s="87">
        <f t="shared" si="486"/>
        <v>0</v>
      </c>
      <c r="P2186" s="88"/>
      <c r="Q2186" s="88"/>
      <c r="R2186" s="87">
        <f t="shared" si="487"/>
        <v>0</v>
      </c>
      <c r="S2186" s="88"/>
      <c r="T2186" s="88"/>
      <c r="U2186" s="87">
        <f t="shared" si="488"/>
        <v>0</v>
      </c>
      <c r="V2186" s="324"/>
    </row>
    <row r="2187" spans="1:22" s="85" customFormat="1" ht="42.75">
      <c r="A2187" s="81"/>
      <c r="B2187" s="373" t="s">
        <v>4732</v>
      </c>
      <c r="C2187" s="358" t="s">
        <v>4733</v>
      </c>
      <c r="D2187" s="387" t="s">
        <v>3451</v>
      </c>
      <c r="E2187" s="20" t="str">
        <f t="shared" si="485"/>
        <v>Enter value from column G to column L</v>
      </c>
      <c r="F2187" s="22"/>
      <c r="G2187" s="47"/>
      <c r="H2187" s="47"/>
      <c r="I2187" s="47"/>
      <c r="J2187" s="47"/>
      <c r="K2187" s="47"/>
      <c r="L2187" s="47"/>
      <c r="M2187" s="86"/>
      <c r="N2187" s="90"/>
      <c r="O2187" s="87">
        <f t="shared" si="486"/>
        <v>0</v>
      </c>
      <c r="P2187" s="88"/>
      <c r="Q2187" s="88"/>
      <c r="R2187" s="87">
        <f t="shared" si="487"/>
        <v>0</v>
      </c>
      <c r="S2187" s="88"/>
      <c r="T2187" s="88"/>
      <c r="U2187" s="87">
        <f t="shared" si="488"/>
        <v>0</v>
      </c>
      <c r="V2187" s="324"/>
    </row>
    <row r="2188" spans="1:22" s="85" customFormat="1" ht="42.75">
      <c r="A2188" s="81"/>
      <c r="B2188" s="373" t="s">
        <v>4734</v>
      </c>
      <c r="C2188" s="358" t="s">
        <v>4735</v>
      </c>
      <c r="D2188" s="387" t="s">
        <v>3451</v>
      </c>
      <c r="E2188" s="20" t="str">
        <f t="shared" si="485"/>
        <v>Enter value from column G to column L</v>
      </c>
      <c r="F2188" s="22"/>
      <c r="G2188" s="47"/>
      <c r="H2188" s="47"/>
      <c r="I2188" s="47"/>
      <c r="J2188" s="47"/>
      <c r="K2188" s="47"/>
      <c r="L2188" s="47"/>
      <c r="M2188" s="86"/>
      <c r="N2188" s="90"/>
      <c r="O2188" s="87">
        <f t="shared" si="486"/>
        <v>0</v>
      </c>
      <c r="P2188" s="88"/>
      <c r="Q2188" s="88"/>
      <c r="R2188" s="87">
        <f t="shared" si="487"/>
        <v>0</v>
      </c>
      <c r="S2188" s="88"/>
      <c r="T2188" s="88"/>
      <c r="U2188" s="87">
        <f t="shared" si="488"/>
        <v>0</v>
      </c>
      <c r="V2188" s="324"/>
    </row>
    <row r="2189" spans="1:22" s="85" customFormat="1" ht="42.75">
      <c r="A2189" s="81"/>
      <c r="B2189" s="373" t="s">
        <v>4736</v>
      </c>
      <c r="C2189" s="358" t="s">
        <v>4737</v>
      </c>
      <c r="D2189" s="387" t="s">
        <v>3451</v>
      </c>
      <c r="E2189" s="20" t="str">
        <f t="shared" si="485"/>
        <v>Enter value from column G to column L</v>
      </c>
      <c r="F2189" s="22"/>
      <c r="G2189" s="47"/>
      <c r="H2189" s="47"/>
      <c r="I2189" s="47"/>
      <c r="J2189" s="47"/>
      <c r="K2189" s="47"/>
      <c r="L2189" s="47"/>
      <c r="M2189" s="86"/>
      <c r="N2189" s="90"/>
      <c r="O2189" s="87">
        <f t="shared" si="486"/>
        <v>0</v>
      </c>
      <c r="P2189" s="88"/>
      <c r="Q2189" s="88"/>
      <c r="R2189" s="87">
        <f t="shared" si="487"/>
        <v>0</v>
      </c>
      <c r="S2189" s="88"/>
      <c r="T2189" s="88"/>
      <c r="U2189" s="87">
        <f t="shared" si="488"/>
        <v>0</v>
      </c>
      <c r="V2189" s="324"/>
    </row>
    <row r="2190" spans="1:22" s="85" customFormat="1" ht="42.75">
      <c r="A2190" s="81"/>
      <c r="B2190" s="373" t="s">
        <v>4738</v>
      </c>
      <c r="C2190" s="358" t="s">
        <v>4739</v>
      </c>
      <c r="D2190" s="387" t="s">
        <v>3451</v>
      </c>
      <c r="E2190" s="20" t="str">
        <f t="shared" si="485"/>
        <v>Enter value from column G to column L</v>
      </c>
      <c r="F2190" s="22"/>
      <c r="G2190" s="47"/>
      <c r="H2190" s="47"/>
      <c r="I2190" s="47"/>
      <c r="J2190" s="47"/>
      <c r="K2190" s="47"/>
      <c r="L2190" s="47"/>
      <c r="M2190" s="86"/>
      <c r="N2190" s="90"/>
      <c r="O2190" s="87">
        <f t="shared" si="486"/>
        <v>0</v>
      </c>
      <c r="P2190" s="88"/>
      <c r="Q2190" s="88"/>
      <c r="R2190" s="87">
        <f t="shared" si="487"/>
        <v>0</v>
      </c>
      <c r="S2190" s="88"/>
      <c r="T2190" s="88"/>
      <c r="U2190" s="87">
        <f t="shared" si="488"/>
        <v>0</v>
      </c>
      <c r="V2190" s="324"/>
    </row>
    <row r="2191" spans="1:22" s="85" customFormat="1" ht="42.75">
      <c r="A2191" s="81"/>
      <c r="B2191" s="373" t="s">
        <v>4740</v>
      </c>
      <c r="C2191" s="358" t="s">
        <v>4741</v>
      </c>
      <c r="D2191" s="387" t="s">
        <v>3451</v>
      </c>
      <c r="E2191" s="20" t="str">
        <f t="shared" si="485"/>
        <v>Enter value from column G to column L</v>
      </c>
      <c r="F2191" s="22"/>
      <c r="G2191" s="47"/>
      <c r="H2191" s="47"/>
      <c r="I2191" s="47"/>
      <c r="J2191" s="47"/>
      <c r="K2191" s="47"/>
      <c r="L2191" s="47"/>
      <c r="M2191" s="86"/>
      <c r="N2191" s="90"/>
      <c r="O2191" s="87">
        <f t="shared" si="486"/>
        <v>0</v>
      </c>
      <c r="P2191" s="88"/>
      <c r="Q2191" s="88"/>
      <c r="R2191" s="87">
        <f t="shared" si="487"/>
        <v>0</v>
      </c>
      <c r="S2191" s="88"/>
      <c r="T2191" s="88"/>
      <c r="U2191" s="87">
        <f t="shared" si="488"/>
        <v>0</v>
      </c>
      <c r="V2191" s="324"/>
    </row>
    <row r="2192" spans="1:22" s="85" customFormat="1" ht="42.75">
      <c r="A2192" s="81"/>
      <c r="B2192" s="373" t="s">
        <v>4742</v>
      </c>
      <c r="C2192" s="358" t="s">
        <v>4743</v>
      </c>
      <c r="D2192" s="387" t="s">
        <v>3451</v>
      </c>
      <c r="E2192" s="20" t="str">
        <f t="shared" si="485"/>
        <v>Enter value from column G to column L</v>
      </c>
      <c r="F2192" s="22"/>
      <c r="G2192" s="47"/>
      <c r="H2192" s="47"/>
      <c r="I2192" s="47"/>
      <c r="J2192" s="47"/>
      <c r="K2192" s="47"/>
      <c r="L2192" s="47"/>
      <c r="M2192" s="86"/>
      <c r="N2192" s="90"/>
      <c r="O2192" s="87">
        <f t="shared" si="486"/>
        <v>0</v>
      </c>
      <c r="P2192" s="88"/>
      <c r="Q2192" s="88"/>
      <c r="R2192" s="87">
        <f t="shared" si="487"/>
        <v>0</v>
      </c>
      <c r="S2192" s="88"/>
      <c r="T2192" s="88"/>
      <c r="U2192" s="87">
        <f t="shared" si="488"/>
        <v>0</v>
      </c>
      <c r="V2192" s="324"/>
    </row>
    <row r="2193" spans="1:22" s="85" customFormat="1" ht="42.75">
      <c r="A2193" s="81"/>
      <c r="B2193" s="373" t="s">
        <v>4744</v>
      </c>
      <c r="C2193" s="358" t="s">
        <v>4745</v>
      </c>
      <c r="D2193" s="387" t="s">
        <v>3451</v>
      </c>
      <c r="E2193" s="20" t="str">
        <f t="shared" si="485"/>
        <v>Enter value from column G to column L</v>
      </c>
      <c r="F2193" s="22"/>
      <c r="G2193" s="47"/>
      <c r="H2193" s="47"/>
      <c r="I2193" s="47"/>
      <c r="J2193" s="47"/>
      <c r="K2193" s="47"/>
      <c r="L2193" s="47"/>
      <c r="M2193" s="86"/>
      <c r="N2193" s="90"/>
      <c r="O2193" s="87">
        <f t="shared" si="486"/>
        <v>0</v>
      </c>
      <c r="P2193" s="88"/>
      <c r="Q2193" s="88"/>
      <c r="R2193" s="87">
        <f t="shared" si="487"/>
        <v>0</v>
      </c>
      <c r="S2193" s="88"/>
      <c r="T2193" s="88"/>
      <c r="U2193" s="87">
        <f t="shared" si="488"/>
        <v>0</v>
      </c>
      <c r="V2193" s="324"/>
    </row>
    <row r="2194" spans="1:22" s="85" customFormat="1" ht="42.75">
      <c r="A2194" s="81"/>
      <c r="B2194" s="373" t="s">
        <v>4746</v>
      </c>
      <c r="C2194" s="358" t="s">
        <v>4747</v>
      </c>
      <c r="D2194" s="387" t="s">
        <v>3451</v>
      </c>
      <c r="E2194" s="20" t="str">
        <f t="shared" si="485"/>
        <v>Enter value from column G to column L</v>
      </c>
      <c r="F2194" s="22"/>
      <c r="G2194" s="47"/>
      <c r="H2194" s="47"/>
      <c r="I2194" s="47"/>
      <c r="J2194" s="47"/>
      <c r="K2194" s="47"/>
      <c r="L2194" s="47"/>
      <c r="M2194" s="86"/>
      <c r="N2194" s="90"/>
      <c r="O2194" s="87">
        <f t="shared" si="486"/>
        <v>0</v>
      </c>
      <c r="P2194" s="88"/>
      <c r="Q2194" s="88"/>
      <c r="R2194" s="87">
        <f t="shared" si="487"/>
        <v>0</v>
      </c>
      <c r="S2194" s="88"/>
      <c r="T2194" s="88"/>
      <c r="U2194" s="87">
        <f t="shared" si="488"/>
        <v>0</v>
      </c>
      <c r="V2194" s="324"/>
    </row>
    <row r="2195" spans="1:22" s="85" customFormat="1" ht="42.75">
      <c r="A2195" s="81"/>
      <c r="B2195" s="373" t="s">
        <v>4748</v>
      </c>
      <c r="C2195" s="358" t="s">
        <v>4749</v>
      </c>
      <c r="D2195" s="387" t="s">
        <v>3451</v>
      </c>
      <c r="E2195" s="20" t="str">
        <f t="shared" si="485"/>
        <v>Enter value from column G to column L</v>
      </c>
      <c r="F2195" s="22"/>
      <c r="G2195" s="47"/>
      <c r="H2195" s="47"/>
      <c r="I2195" s="47"/>
      <c r="J2195" s="47"/>
      <c r="K2195" s="47"/>
      <c r="L2195" s="47"/>
      <c r="M2195" s="86"/>
      <c r="N2195" s="90"/>
      <c r="O2195" s="87">
        <f t="shared" si="486"/>
        <v>0</v>
      </c>
      <c r="P2195" s="88"/>
      <c r="Q2195" s="88"/>
      <c r="R2195" s="87">
        <f t="shared" si="487"/>
        <v>0</v>
      </c>
      <c r="S2195" s="88"/>
      <c r="T2195" s="88"/>
      <c r="U2195" s="87">
        <f t="shared" si="488"/>
        <v>0</v>
      </c>
      <c r="V2195" s="324"/>
    </row>
    <row r="2196" spans="1:22" s="85" customFormat="1" ht="42.75">
      <c r="A2196" s="81"/>
      <c r="B2196" s="373" t="s">
        <v>4750</v>
      </c>
      <c r="C2196" s="358" t="s">
        <v>4751</v>
      </c>
      <c r="D2196" s="387" t="s">
        <v>3451</v>
      </c>
      <c r="E2196" s="20" t="str">
        <f t="shared" si="485"/>
        <v>Enter value from column G to column L</v>
      </c>
      <c r="F2196" s="22"/>
      <c r="G2196" s="47"/>
      <c r="H2196" s="47"/>
      <c r="I2196" s="47"/>
      <c r="J2196" s="47"/>
      <c r="K2196" s="47"/>
      <c r="L2196" s="47"/>
      <c r="M2196" s="86"/>
      <c r="N2196" s="90"/>
      <c r="O2196" s="87">
        <f t="shared" si="486"/>
        <v>0</v>
      </c>
      <c r="P2196" s="88"/>
      <c r="Q2196" s="88"/>
      <c r="R2196" s="87">
        <f t="shared" si="487"/>
        <v>0</v>
      </c>
      <c r="S2196" s="88"/>
      <c r="T2196" s="88"/>
      <c r="U2196" s="87">
        <f t="shared" si="488"/>
        <v>0</v>
      </c>
      <c r="V2196" s="324"/>
    </row>
    <row r="2197" spans="1:22" s="85" customFormat="1">
      <c r="A2197" s="81"/>
      <c r="B2197" s="373" t="s">
        <v>4752</v>
      </c>
      <c r="C2197" s="358" t="s">
        <v>4946</v>
      </c>
      <c r="D2197" s="401"/>
      <c r="E2197" s="254"/>
      <c r="F2197" s="253"/>
      <c r="G2197" s="255"/>
      <c r="H2197" s="255"/>
      <c r="I2197" s="255"/>
      <c r="J2197" s="255"/>
      <c r="K2197" s="255"/>
      <c r="L2197" s="255"/>
      <c r="N2197" s="260"/>
      <c r="O2197" s="253"/>
      <c r="P2197" s="253"/>
      <c r="Q2197" s="261"/>
      <c r="R2197" s="253"/>
      <c r="S2197" s="253"/>
      <c r="T2197" s="261"/>
      <c r="U2197" s="253"/>
      <c r="V2197" s="262"/>
    </row>
    <row r="2198" spans="1:22" s="85" customFormat="1">
      <c r="A2198" s="81"/>
      <c r="B2198" s="373" t="s">
        <v>4753</v>
      </c>
      <c r="C2198" s="358" t="s">
        <v>4946</v>
      </c>
      <c r="D2198" s="401"/>
      <c r="E2198" s="254"/>
      <c r="F2198" s="253"/>
      <c r="G2198" s="255"/>
      <c r="H2198" s="255"/>
      <c r="I2198" s="255"/>
      <c r="J2198" s="255"/>
      <c r="K2198" s="255"/>
      <c r="L2198" s="255"/>
      <c r="N2198" s="260"/>
      <c r="O2198" s="253"/>
      <c r="P2198" s="253"/>
      <c r="Q2198" s="261"/>
      <c r="R2198" s="253"/>
      <c r="S2198" s="253"/>
      <c r="T2198" s="261"/>
      <c r="U2198" s="253"/>
      <c r="V2198" s="262"/>
    </row>
    <row r="2199" spans="1:22" s="85" customFormat="1">
      <c r="A2199" s="81"/>
      <c r="B2199" s="373" t="s">
        <v>4754</v>
      </c>
      <c r="C2199" s="358" t="s">
        <v>4946</v>
      </c>
      <c r="D2199" s="401"/>
      <c r="E2199" s="254"/>
      <c r="F2199" s="253"/>
      <c r="G2199" s="255"/>
      <c r="H2199" s="255"/>
      <c r="I2199" s="255"/>
      <c r="J2199" s="255"/>
      <c r="K2199" s="255"/>
      <c r="L2199" s="255"/>
      <c r="N2199" s="260"/>
      <c r="O2199" s="253"/>
      <c r="P2199" s="253"/>
      <c r="Q2199" s="261"/>
      <c r="R2199" s="253"/>
      <c r="S2199" s="253"/>
      <c r="T2199" s="261"/>
      <c r="U2199" s="253"/>
      <c r="V2199" s="262"/>
    </row>
    <row r="2200" spans="1:22" s="85" customFormat="1">
      <c r="A2200" s="81"/>
      <c r="B2200" s="373" t="s">
        <v>4755</v>
      </c>
      <c r="C2200" s="358" t="s">
        <v>4946</v>
      </c>
      <c r="D2200" s="401"/>
      <c r="E2200" s="254"/>
      <c r="F2200" s="253"/>
      <c r="G2200" s="255"/>
      <c r="H2200" s="255"/>
      <c r="I2200" s="255"/>
      <c r="J2200" s="255"/>
      <c r="K2200" s="255"/>
      <c r="L2200" s="255"/>
      <c r="N2200" s="260"/>
      <c r="O2200" s="253"/>
      <c r="P2200" s="253"/>
      <c r="Q2200" s="261"/>
      <c r="R2200" s="253"/>
      <c r="S2200" s="253"/>
      <c r="T2200" s="261"/>
      <c r="U2200" s="253"/>
      <c r="V2200" s="262"/>
    </row>
    <row r="2201" spans="1:22" s="85" customFormat="1">
      <c r="A2201" s="81"/>
      <c r="B2201" s="373" t="s">
        <v>4756</v>
      </c>
      <c r="C2201" s="358" t="s">
        <v>4946</v>
      </c>
      <c r="D2201" s="401"/>
      <c r="E2201" s="254"/>
      <c r="F2201" s="253"/>
      <c r="G2201" s="255"/>
      <c r="H2201" s="255"/>
      <c r="I2201" s="255"/>
      <c r="J2201" s="255"/>
      <c r="K2201" s="255"/>
      <c r="L2201" s="255"/>
      <c r="N2201" s="260"/>
      <c r="O2201" s="253"/>
      <c r="P2201" s="253"/>
      <c r="Q2201" s="261"/>
      <c r="R2201" s="253"/>
      <c r="S2201" s="253"/>
      <c r="T2201" s="261"/>
      <c r="U2201" s="253"/>
      <c r="V2201" s="262"/>
    </row>
    <row r="2202" spans="1:22" s="85" customFormat="1" ht="28.5">
      <c r="A2202" s="81"/>
      <c r="B2202" s="373" t="s">
        <v>4757</v>
      </c>
      <c r="C2202" s="358" t="s">
        <v>4758</v>
      </c>
      <c r="D2202" s="387" t="s">
        <v>3451</v>
      </c>
      <c r="E2202" s="20" t="str">
        <f t="shared" si="485"/>
        <v>Enter value from column G to column L</v>
      </c>
      <c r="F2202" s="22"/>
      <c r="G2202" s="47"/>
      <c r="H2202" s="47"/>
      <c r="I2202" s="47"/>
      <c r="J2202" s="47"/>
      <c r="K2202" s="47"/>
      <c r="L2202" s="47"/>
      <c r="M2202" s="86"/>
      <c r="N2202" s="90"/>
      <c r="O2202" s="87">
        <f t="shared" si="486"/>
        <v>0</v>
      </c>
      <c r="P2202" s="88"/>
      <c r="Q2202" s="88"/>
      <c r="R2202" s="87">
        <f t="shared" si="487"/>
        <v>0</v>
      </c>
      <c r="S2202" s="88"/>
      <c r="T2202" s="88"/>
      <c r="U2202" s="87">
        <f t="shared" si="488"/>
        <v>0</v>
      </c>
      <c r="V2202" s="324"/>
    </row>
    <row r="2203" spans="1:22" s="85" customFormat="1" ht="42.75">
      <c r="A2203" s="81"/>
      <c r="B2203" s="373" t="s">
        <v>4759</v>
      </c>
      <c r="C2203" s="358" t="s">
        <v>4760</v>
      </c>
      <c r="D2203" s="387" t="s">
        <v>3451</v>
      </c>
      <c r="E2203" s="20" t="str">
        <f t="shared" si="485"/>
        <v>Enter value from column G to column L</v>
      </c>
      <c r="F2203" s="22"/>
      <c r="G2203" s="47"/>
      <c r="H2203" s="47"/>
      <c r="I2203" s="47"/>
      <c r="J2203" s="47"/>
      <c r="K2203" s="47"/>
      <c r="L2203" s="47"/>
      <c r="M2203" s="86"/>
      <c r="N2203" s="90"/>
      <c r="O2203" s="87">
        <f t="shared" si="486"/>
        <v>0</v>
      </c>
      <c r="P2203" s="88"/>
      <c r="Q2203" s="88"/>
      <c r="R2203" s="87">
        <f t="shared" si="487"/>
        <v>0</v>
      </c>
      <c r="S2203" s="88"/>
      <c r="T2203" s="88"/>
      <c r="U2203" s="87">
        <f t="shared" si="488"/>
        <v>0</v>
      </c>
      <c r="V2203" s="324"/>
    </row>
    <row r="2204" spans="1:22" s="85" customFormat="1" ht="42.75">
      <c r="A2204" s="81"/>
      <c r="B2204" s="373" t="s">
        <v>4761</v>
      </c>
      <c r="C2204" s="358" t="s">
        <v>4762</v>
      </c>
      <c r="D2204" s="387" t="s">
        <v>3446</v>
      </c>
      <c r="E2204" s="20" t="str">
        <f t="shared" si="485"/>
        <v>Enter value from column G to column L</v>
      </c>
      <c r="F2204" s="22"/>
      <c r="G2204" s="47"/>
      <c r="H2204" s="47"/>
      <c r="I2204" s="47"/>
      <c r="J2204" s="47"/>
      <c r="K2204" s="47"/>
      <c r="L2204" s="47"/>
      <c r="M2204" s="86"/>
      <c r="N2204" s="90"/>
      <c r="O2204" s="87">
        <f t="shared" si="486"/>
        <v>0</v>
      </c>
      <c r="P2204" s="88"/>
      <c r="Q2204" s="88"/>
      <c r="R2204" s="87">
        <f t="shared" si="487"/>
        <v>0</v>
      </c>
      <c r="S2204" s="88"/>
      <c r="T2204" s="88"/>
      <c r="U2204" s="87">
        <f t="shared" si="488"/>
        <v>0</v>
      </c>
      <c r="V2204" s="324"/>
    </row>
    <row r="2205" spans="1:22" s="85" customFormat="1" ht="42.75">
      <c r="A2205" s="81"/>
      <c r="B2205" s="373" t="s">
        <v>4763</v>
      </c>
      <c r="C2205" s="358" t="s">
        <v>4764</v>
      </c>
      <c r="D2205" s="387" t="s">
        <v>3446</v>
      </c>
      <c r="E2205" s="20" t="str">
        <f t="shared" si="485"/>
        <v>Enter value from column G to column L</v>
      </c>
      <c r="F2205" s="22"/>
      <c r="G2205" s="47"/>
      <c r="H2205" s="47"/>
      <c r="I2205" s="47"/>
      <c r="J2205" s="47"/>
      <c r="K2205" s="47"/>
      <c r="L2205" s="47"/>
      <c r="M2205" s="86"/>
      <c r="N2205" s="90"/>
      <c r="O2205" s="87">
        <f t="shared" si="486"/>
        <v>0</v>
      </c>
      <c r="P2205" s="88"/>
      <c r="Q2205" s="88"/>
      <c r="R2205" s="87">
        <f t="shared" si="487"/>
        <v>0</v>
      </c>
      <c r="S2205" s="88"/>
      <c r="T2205" s="88"/>
      <c r="U2205" s="87">
        <f t="shared" si="488"/>
        <v>0</v>
      </c>
      <c r="V2205" s="324"/>
    </row>
    <row r="2206" spans="1:22" s="85" customFormat="1" ht="42.75">
      <c r="A2206" s="81"/>
      <c r="B2206" s="373" t="s">
        <v>4765</v>
      </c>
      <c r="C2206" s="358" t="s">
        <v>4766</v>
      </c>
      <c r="D2206" s="387" t="s">
        <v>3446</v>
      </c>
      <c r="E2206" s="20" t="str">
        <f t="shared" si="485"/>
        <v>Enter value from column G to column L</v>
      </c>
      <c r="F2206" s="22"/>
      <c r="G2206" s="47"/>
      <c r="H2206" s="47"/>
      <c r="I2206" s="47"/>
      <c r="J2206" s="47"/>
      <c r="K2206" s="47"/>
      <c r="L2206" s="47"/>
      <c r="M2206" s="86"/>
      <c r="N2206" s="90"/>
      <c r="O2206" s="87">
        <f t="shared" si="486"/>
        <v>0</v>
      </c>
      <c r="P2206" s="88"/>
      <c r="Q2206" s="88"/>
      <c r="R2206" s="87">
        <f t="shared" si="487"/>
        <v>0</v>
      </c>
      <c r="S2206" s="88"/>
      <c r="T2206" s="88"/>
      <c r="U2206" s="87">
        <f t="shared" si="488"/>
        <v>0</v>
      </c>
      <c r="V2206" s="324"/>
    </row>
    <row r="2207" spans="1:22" s="85" customFormat="1" ht="42.75">
      <c r="A2207" s="81"/>
      <c r="B2207" s="373" t="s">
        <v>4767</v>
      </c>
      <c r="C2207" s="358" t="s">
        <v>4768</v>
      </c>
      <c r="D2207" s="387" t="s">
        <v>3446</v>
      </c>
      <c r="E2207" s="20" t="str">
        <f t="shared" si="485"/>
        <v>Enter value from column G to column L</v>
      </c>
      <c r="F2207" s="22"/>
      <c r="G2207" s="47"/>
      <c r="H2207" s="47"/>
      <c r="I2207" s="47"/>
      <c r="J2207" s="47"/>
      <c r="K2207" s="47"/>
      <c r="L2207" s="47"/>
      <c r="M2207" s="86"/>
      <c r="N2207" s="90"/>
      <c r="O2207" s="87">
        <f t="shared" si="486"/>
        <v>0</v>
      </c>
      <c r="P2207" s="88"/>
      <c r="Q2207" s="88"/>
      <c r="R2207" s="87">
        <f t="shared" si="487"/>
        <v>0</v>
      </c>
      <c r="S2207" s="88"/>
      <c r="T2207" s="88"/>
      <c r="U2207" s="87">
        <f t="shared" si="488"/>
        <v>0</v>
      </c>
      <c r="V2207" s="324"/>
    </row>
    <row r="2208" spans="1:22" s="85" customFormat="1" ht="42.75">
      <c r="A2208" s="81"/>
      <c r="B2208" s="373" t="s">
        <v>4769</v>
      </c>
      <c r="C2208" s="358" t="s">
        <v>4770</v>
      </c>
      <c r="D2208" s="387" t="s">
        <v>3446</v>
      </c>
      <c r="E2208" s="20" t="str">
        <f t="shared" si="485"/>
        <v>Enter value from column G to column L</v>
      </c>
      <c r="F2208" s="22"/>
      <c r="G2208" s="47"/>
      <c r="H2208" s="47"/>
      <c r="I2208" s="47"/>
      <c r="J2208" s="47"/>
      <c r="K2208" s="47"/>
      <c r="L2208" s="47"/>
      <c r="M2208" s="86"/>
      <c r="N2208" s="90"/>
      <c r="O2208" s="87">
        <f t="shared" si="486"/>
        <v>0</v>
      </c>
      <c r="P2208" s="88"/>
      <c r="Q2208" s="88"/>
      <c r="R2208" s="87">
        <f t="shared" si="487"/>
        <v>0</v>
      </c>
      <c r="S2208" s="88"/>
      <c r="T2208" s="88"/>
      <c r="U2208" s="87">
        <f t="shared" si="488"/>
        <v>0</v>
      </c>
      <c r="V2208" s="324"/>
    </row>
    <row r="2209" spans="1:22" s="85" customFormat="1" ht="42.75">
      <c r="A2209" s="81"/>
      <c r="B2209" s="373" t="s">
        <v>4771</v>
      </c>
      <c r="C2209" s="358" t="s">
        <v>4772</v>
      </c>
      <c r="D2209" s="387" t="s">
        <v>3446</v>
      </c>
      <c r="E2209" s="20" t="str">
        <f t="shared" si="485"/>
        <v>Enter value from column G to column L</v>
      </c>
      <c r="F2209" s="22"/>
      <c r="G2209" s="47"/>
      <c r="H2209" s="47"/>
      <c r="I2209" s="47"/>
      <c r="J2209" s="47"/>
      <c r="K2209" s="47"/>
      <c r="L2209" s="47"/>
      <c r="M2209" s="86"/>
      <c r="N2209" s="90"/>
      <c r="O2209" s="87">
        <f t="shared" si="486"/>
        <v>0</v>
      </c>
      <c r="P2209" s="88"/>
      <c r="Q2209" s="88"/>
      <c r="R2209" s="87">
        <f t="shared" si="487"/>
        <v>0</v>
      </c>
      <c r="S2209" s="88"/>
      <c r="T2209" s="88"/>
      <c r="U2209" s="87">
        <f t="shared" si="488"/>
        <v>0</v>
      </c>
      <c r="V2209" s="324"/>
    </row>
    <row r="2210" spans="1:22" s="85" customFormat="1" ht="42.75">
      <c r="A2210" s="81"/>
      <c r="B2210" s="373" t="s">
        <v>4773</v>
      </c>
      <c r="C2210" s="358" t="s">
        <v>4774</v>
      </c>
      <c r="D2210" s="387" t="s">
        <v>3446</v>
      </c>
      <c r="E2210" s="20" t="str">
        <f t="shared" si="485"/>
        <v>Enter value from column G to column L</v>
      </c>
      <c r="F2210" s="22"/>
      <c r="G2210" s="47"/>
      <c r="H2210" s="47"/>
      <c r="I2210" s="47"/>
      <c r="J2210" s="47"/>
      <c r="K2210" s="47"/>
      <c r="L2210" s="47"/>
      <c r="M2210" s="86"/>
      <c r="N2210" s="90"/>
      <c r="O2210" s="87">
        <f t="shared" si="486"/>
        <v>0</v>
      </c>
      <c r="P2210" s="88"/>
      <c r="Q2210" s="88"/>
      <c r="R2210" s="87">
        <f t="shared" si="487"/>
        <v>0</v>
      </c>
      <c r="S2210" s="88"/>
      <c r="T2210" s="88"/>
      <c r="U2210" s="87">
        <f t="shared" si="488"/>
        <v>0</v>
      </c>
      <c r="V2210" s="324"/>
    </row>
    <row r="2211" spans="1:22" s="85" customFormat="1" ht="42.75">
      <c r="A2211" s="81"/>
      <c r="B2211" s="373" t="s">
        <v>4775</v>
      </c>
      <c r="C2211" s="358" t="s">
        <v>4776</v>
      </c>
      <c r="D2211" s="387" t="s">
        <v>3446</v>
      </c>
      <c r="E2211" s="20" t="str">
        <f t="shared" si="485"/>
        <v>Enter value from column G to column L</v>
      </c>
      <c r="F2211" s="22"/>
      <c r="G2211" s="47"/>
      <c r="H2211" s="47"/>
      <c r="I2211" s="47"/>
      <c r="J2211" s="47"/>
      <c r="K2211" s="47"/>
      <c r="L2211" s="47"/>
      <c r="M2211" s="86"/>
      <c r="N2211" s="90"/>
      <c r="O2211" s="87">
        <f t="shared" si="486"/>
        <v>0</v>
      </c>
      <c r="P2211" s="88"/>
      <c r="Q2211" s="88"/>
      <c r="R2211" s="87">
        <f t="shared" si="487"/>
        <v>0</v>
      </c>
      <c r="S2211" s="88"/>
      <c r="T2211" s="88"/>
      <c r="U2211" s="87">
        <f t="shared" si="488"/>
        <v>0</v>
      </c>
      <c r="V2211" s="324"/>
    </row>
    <row r="2212" spans="1:22" s="85" customFormat="1" ht="42.75">
      <c r="A2212" s="81"/>
      <c r="B2212" s="373" t="s">
        <v>4777</v>
      </c>
      <c r="C2212" s="358" t="s">
        <v>4778</v>
      </c>
      <c r="D2212" s="387" t="s">
        <v>3446</v>
      </c>
      <c r="E2212" s="20" t="str">
        <f t="shared" ref="E2212:E2245" si="489">IF((COUNT(G2212:L2212)=0),"Enter value from column G to column L",SUM(G2212:L2212))</f>
        <v>Enter value from column G to column L</v>
      </c>
      <c r="F2212" s="22"/>
      <c r="G2212" s="47"/>
      <c r="H2212" s="47"/>
      <c r="I2212" s="47"/>
      <c r="J2212" s="47"/>
      <c r="K2212" s="47"/>
      <c r="L2212" s="47"/>
      <c r="M2212" s="86"/>
      <c r="N2212" s="90"/>
      <c r="O2212" s="87">
        <f t="shared" ref="O2212:O2245" si="490">N2212</f>
        <v>0</v>
      </c>
      <c r="P2212" s="88"/>
      <c r="Q2212" s="88"/>
      <c r="R2212" s="87">
        <f t="shared" ref="R2212:R2245" si="491">Q2212</f>
        <v>0</v>
      </c>
      <c r="S2212" s="88"/>
      <c r="T2212" s="88"/>
      <c r="U2212" s="87">
        <f t="shared" ref="U2212:U2245" si="492">T2212</f>
        <v>0</v>
      </c>
      <c r="V2212" s="324"/>
    </row>
    <row r="2213" spans="1:22" s="85" customFormat="1" ht="42.75">
      <c r="A2213" s="81"/>
      <c r="B2213" s="373" t="s">
        <v>4779</v>
      </c>
      <c r="C2213" s="358" t="s">
        <v>4780</v>
      </c>
      <c r="D2213" s="387" t="s">
        <v>3446</v>
      </c>
      <c r="E2213" s="20" t="str">
        <f t="shared" si="489"/>
        <v>Enter value from column G to column L</v>
      </c>
      <c r="F2213" s="22"/>
      <c r="G2213" s="47"/>
      <c r="H2213" s="47"/>
      <c r="I2213" s="47"/>
      <c r="J2213" s="47"/>
      <c r="K2213" s="47"/>
      <c r="L2213" s="47"/>
      <c r="M2213" s="86"/>
      <c r="N2213" s="90"/>
      <c r="O2213" s="87">
        <f t="shared" si="490"/>
        <v>0</v>
      </c>
      <c r="P2213" s="88"/>
      <c r="Q2213" s="88"/>
      <c r="R2213" s="87">
        <f t="shared" si="491"/>
        <v>0</v>
      </c>
      <c r="S2213" s="88"/>
      <c r="T2213" s="88"/>
      <c r="U2213" s="87">
        <f t="shared" si="492"/>
        <v>0</v>
      </c>
      <c r="V2213" s="324"/>
    </row>
    <row r="2214" spans="1:22" s="85" customFormat="1" ht="57">
      <c r="A2214" s="81"/>
      <c r="B2214" s="373" t="s">
        <v>4781</v>
      </c>
      <c r="C2214" s="358" t="s">
        <v>4782</v>
      </c>
      <c r="D2214" s="387" t="s">
        <v>3446</v>
      </c>
      <c r="E2214" s="20" t="str">
        <f t="shared" si="489"/>
        <v>Enter value from column G to column L</v>
      </c>
      <c r="F2214" s="22"/>
      <c r="G2214" s="47"/>
      <c r="H2214" s="47"/>
      <c r="I2214" s="47"/>
      <c r="J2214" s="47"/>
      <c r="K2214" s="47"/>
      <c r="L2214" s="47"/>
      <c r="M2214" s="86"/>
      <c r="N2214" s="90"/>
      <c r="O2214" s="87">
        <f t="shared" si="490"/>
        <v>0</v>
      </c>
      <c r="P2214" s="88"/>
      <c r="Q2214" s="88"/>
      <c r="R2214" s="87">
        <f t="shared" si="491"/>
        <v>0</v>
      </c>
      <c r="S2214" s="88"/>
      <c r="T2214" s="88"/>
      <c r="U2214" s="87">
        <f t="shared" si="492"/>
        <v>0</v>
      </c>
      <c r="V2214" s="324"/>
    </row>
    <row r="2215" spans="1:22" s="85" customFormat="1" ht="42.75">
      <c r="A2215" s="81"/>
      <c r="B2215" s="373" t="s">
        <v>4783</v>
      </c>
      <c r="C2215" s="358" t="s">
        <v>4784</v>
      </c>
      <c r="D2215" s="387" t="s">
        <v>3446</v>
      </c>
      <c r="E2215" s="20" t="str">
        <f t="shared" si="489"/>
        <v>Enter value from column G to column L</v>
      </c>
      <c r="F2215" s="22"/>
      <c r="G2215" s="47"/>
      <c r="H2215" s="47"/>
      <c r="I2215" s="47"/>
      <c r="J2215" s="47"/>
      <c r="K2215" s="47"/>
      <c r="L2215" s="47"/>
      <c r="M2215" s="86"/>
      <c r="N2215" s="90"/>
      <c r="O2215" s="87">
        <f t="shared" si="490"/>
        <v>0</v>
      </c>
      <c r="P2215" s="88"/>
      <c r="Q2215" s="88"/>
      <c r="R2215" s="87">
        <f t="shared" si="491"/>
        <v>0</v>
      </c>
      <c r="S2215" s="88"/>
      <c r="T2215" s="88"/>
      <c r="U2215" s="87">
        <f t="shared" si="492"/>
        <v>0</v>
      </c>
      <c r="V2215" s="324"/>
    </row>
    <row r="2216" spans="1:22" s="85" customFormat="1" ht="42.75">
      <c r="A2216" s="81"/>
      <c r="B2216" s="373" t="s">
        <v>4785</v>
      </c>
      <c r="C2216" s="358" t="s">
        <v>4786</v>
      </c>
      <c r="D2216" s="387" t="s">
        <v>3446</v>
      </c>
      <c r="E2216" s="20" t="str">
        <f t="shared" si="489"/>
        <v>Enter value from column G to column L</v>
      </c>
      <c r="F2216" s="22"/>
      <c r="G2216" s="47"/>
      <c r="H2216" s="47"/>
      <c r="I2216" s="47"/>
      <c r="J2216" s="47"/>
      <c r="K2216" s="47"/>
      <c r="L2216" s="47"/>
      <c r="M2216" s="86"/>
      <c r="N2216" s="90"/>
      <c r="O2216" s="87">
        <f t="shared" si="490"/>
        <v>0</v>
      </c>
      <c r="P2216" s="88"/>
      <c r="Q2216" s="88"/>
      <c r="R2216" s="87">
        <f t="shared" si="491"/>
        <v>0</v>
      </c>
      <c r="S2216" s="88"/>
      <c r="T2216" s="88"/>
      <c r="U2216" s="87">
        <f t="shared" si="492"/>
        <v>0</v>
      </c>
      <c r="V2216" s="324"/>
    </row>
    <row r="2217" spans="1:22" s="85" customFormat="1" ht="57">
      <c r="A2217" s="81"/>
      <c r="B2217" s="373" t="s">
        <v>4787</v>
      </c>
      <c r="C2217" s="358" t="s">
        <v>4788</v>
      </c>
      <c r="D2217" s="387" t="s">
        <v>3446</v>
      </c>
      <c r="E2217" s="20" t="str">
        <f t="shared" si="489"/>
        <v>Enter value from column G to column L</v>
      </c>
      <c r="F2217" s="22"/>
      <c r="G2217" s="47"/>
      <c r="H2217" s="47"/>
      <c r="I2217" s="47"/>
      <c r="J2217" s="47"/>
      <c r="K2217" s="47"/>
      <c r="L2217" s="47"/>
      <c r="M2217" s="86"/>
      <c r="N2217" s="90"/>
      <c r="O2217" s="87">
        <f t="shared" si="490"/>
        <v>0</v>
      </c>
      <c r="P2217" s="88"/>
      <c r="Q2217" s="88"/>
      <c r="R2217" s="87">
        <f t="shared" si="491"/>
        <v>0</v>
      </c>
      <c r="S2217" s="88"/>
      <c r="T2217" s="88"/>
      <c r="U2217" s="87">
        <f t="shared" si="492"/>
        <v>0</v>
      </c>
      <c r="V2217" s="324"/>
    </row>
    <row r="2218" spans="1:22" s="85" customFormat="1" ht="42.75">
      <c r="A2218" s="81"/>
      <c r="B2218" s="373" t="s">
        <v>4789</v>
      </c>
      <c r="C2218" s="358" t="s">
        <v>4790</v>
      </c>
      <c r="D2218" s="387" t="s">
        <v>3446</v>
      </c>
      <c r="E2218" s="20" t="str">
        <f t="shared" si="489"/>
        <v>Enter value from column G to column L</v>
      </c>
      <c r="F2218" s="22"/>
      <c r="G2218" s="47"/>
      <c r="H2218" s="47"/>
      <c r="I2218" s="47"/>
      <c r="J2218" s="47"/>
      <c r="K2218" s="47"/>
      <c r="L2218" s="47"/>
      <c r="M2218" s="86"/>
      <c r="N2218" s="90"/>
      <c r="O2218" s="87">
        <f t="shared" si="490"/>
        <v>0</v>
      </c>
      <c r="P2218" s="88"/>
      <c r="Q2218" s="88"/>
      <c r="R2218" s="87">
        <f t="shared" si="491"/>
        <v>0</v>
      </c>
      <c r="S2218" s="88"/>
      <c r="T2218" s="88"/>
      <c r="U2218" s="87">
        <f t="shared" si="492"/>
        <v>0</v>
      </c>
      <c r="V2218" s="324"/>
    </row>
    <row r="2219" spans="1:22" s="85" customFormat="1" ht="42.75">
      <c r="A2219" s="81"/>
      <c r="B2219" s="373" t="s">
        <v>4791</v>
      </c>
      <c r="C2219" s="358" t="s">
        <v>4792</v>
      </c>
      <c r="D2219" s="387" t="s">
        <v>3446</v>
      </c>
      <c r="E2219" s="20" t="str">
        <f t="shared" si="489"/>
        <v>Enter value from column G to column L</v>
      </c>
      <c r="F2219" s="22"/>
      <c r="G2219" s="47"/>
      <c r="H2219" s="47"/>
      <c r="I2219" s="47"/>
      <c r="J2219" s="47"/>
      <c r="K2219" s="47"/>
      <c r="L2219" s="47"/>
      <c r="M2219" s="86"/>
      <c r="N2219" s="90"/>
      <c r="O2219" s="87">
        <f t="shared" si="490"/>
        <v>0</v>
      </c>
      <c r="P2219" s="88"/>
      <c r="Q2219" s="88"/>
      <c r="R2219" s="87">
        <f t="shared" si="491"/>
        <v>0</v>
      </c>
      <c r="S2219" s="88"/>
      <c r="T2219" s="88"/>
      <c r="U2219" s="87">
        <f t="shared" si="492"/>
        <v>0</v>
      </c>
      <c r="V2219" s="324"/>
    </row>
    <row r="2220" spans="1:22" s="85" customFormat="1" ht="57">
      <c r="A2220" s="81"/>
      <c r="B2220" s="373" t="s">
        <v>4793</v>
      </c>
      <c r="C2220" s="358" t="s">
        <v>4794</v>
      </c>
      <c r="D2220" s="387" t="s">
        <v>3446</v>
      </c>
      <c r="E2220" s="20" t="str">
        <f t="shared" si="489"/>
        <v>Enter value from column G to column L</v>
      </c>
      <c r="F2220" s="22"/>
      <c r="G2220" s="47"/>
      <c r="H2220" s="47"/>
      <c r="I2220" s="47"/>
      <c r="J2220" s="47"/>
      <c r="K2220" s="47"/>
      <c r="L2220" s="47"/>
      <c r="M2220" s="86"/>
      <c r="N2220" s="90"/>
      <c r="O2220" s="87">
        <f t="shared" si="490"/>
        <v>0</v>
      </c>
      <c r="P2220" s="88"/>
      <c r="Q2220" s="88"/>
      <c r="R2220" s="87">
        <f t="shared" si="491"/>
        <v>0</v>
      </c>
      <c r="S2220" s="88"/>
      <c r="T2220" s="88"/>
      <c r="U2220" s="87">
        <f t="shared" si="492"/>
        <v>0</v>
      </c>
      <c r="V2220" s="324"/>
    </row>
    <row r="2221" spans="1:22" s="85" customFormat="1" ht="42.75">
      <c r="A2221" s="81"/>
      <c r="B2221" s="373" t="s">
        <v>4795</v>
      </c>
      <c r="C2221" s="358" t="s">
        <v>4796</v>
      </c>
      <c r="D2221" s="387" t="s">
        <v>3446</v>
      </c>
      <c r="E2221" s="20" t="str">
        <f t="shared" si="489"/>
        <v>Enter value from column G to column L</v>
      </c>
      <c r="F2221" s="22"/>
      <c r="G2221" s="47"/>
      <c r="H2221" s="47"/>
      <c r="I2221" s="47"/>
      <c r="J2221" s="47"/>
      <c r="K2221" s="47"/>
      <c r="L2221" s="47"/>
      <c r="M2221" s="86"/>
      <c r="N2221" s="90"/>
      <c r="O2221" s="87">
        <f t="shared" si="490"/>
        <v>0</v>
      </c>
      <c r="P2221" s="88"/>
      <c r="Q2221" s="88"/>
      <c r="R2221" s="87">
        <f t="shared" si="491"/>
        <v>0</v>
      </c>
      <c r="S2221" s="88"/>
      <c r="T2221" s="88"/>
      <c r="U2221" s="87">
        <f t="shared" si="492"/>
        <v>0</v>
      </c>
      <c r="V2221" s="324"/>
    </row>
    <row r="2222" spans="1:22" s="85" customFormat="1" ht="42.75">
      <c r="A2222" s="81"/>
      <c r="B2222" s="373" t="s">
        <v>4797</v>
      </c>
      <c r="C2222" s="358" t="s">
        <v>4798</v>
      </c>
      <c r="D2222" s="387" t="s">
        <v>3446</v>
      </c>
      <c r="E2222" s="20" t="str">
        <f t="shared" si="489"/>
        <v>Enter value from column G to column L</v>
      </c>
      <c r="F2222" s="22"/>
      <c r="G2222" s="47"/>
      <c r="H2222" s="47"/>
      <c r="I2222" s="47"/>
      <c r="J2222" s="47"/>
      <c r="K2222" s="47"/>
      <c r="L2222" s="47"/>
      <c r="M2222" s="86"/>
      <c r="N2222" s="90"/>
      <c r="O2222" s="87">
        <f t="shared" si="490"/>
        <v>0</v>
      </c>
      <c r="P2222" s="88"/>
      <c r="Q2222" s="88"/>
      <c r="R2222" s="87">
        <f t="shared" si="491"/>
        <v>0</v>
      </c>
      <c r="S2222" s="88"/>
      <c r="T2222" s="88"/>
      <c r="U2222" s="87">
        <f t="shared" si="492"/>
        <v>0</v>
      </c>
      <c r="V2222" s="324"/>
    </row>
    <row r="2223" spans="1:22" s="85" customFormat="1" ht="57">
      <c r="A2223" s="81"/>
      <c r="B2223" s="373" t="s">
        <v>4799</v>
      </c>
      <c r="C2223" s="358" t="s">
        <v>4800</v>
      </c>
      <c r="D2223" s="387" t="s">
        <v>3446</v>
      </c>
      <c r="E2223" s="20" t="str">
        <f t="shared" si="489"/>
        <v>Enter value from column G to column L</v>
      </c>
      <c r="F2223" s="22"/>
      <c r="G2223" s="47"/>
      <c r="H2223" s="47"/>
      <c r="I2223" s="47"/>
      <c r="J2223" s="47"/>
      <c r="K2223" s="47"/>
      <c r="L2223" s="47"/>
      <c r="M2223" s="86"/>
      <c r="N2223" s="90"/>
      <c r="O2223" s="87">
        <f t="shared" si="490"/>
        <v>0</v>
      </c>
      <c r="P2223" s="88"/>
      <c r="Q2223" s="88"/>
      <c r="R2223" s="87">
        <f t="shared" si="491"/>
        <v>0</v>
      </c>
      <c r="S2223" s="88"/>
      <c r="T2223" s="88"/>
      <c r="U2223" s="87">
        <f t="shared" si="492"/>
        <v>0</v>
      </c>
      <c r="V2223" s="324"/>
    </row>
    <row r="2224" spans="1:22" s="85" customFormat="1" ht="42.75">
      <c r="A2224" s="81"/>
      <c r="B2224" s="373" t="s">
        <v>4801</v>
      </c>
      <c r="C2224" s="358" t="s">
        <v>4802</v>
      </c>
      <c r="D2224" s="387" t="s">
        <v>3446</v>
      </c>
      <c r="E2224" s="20" t="str">
        <f t="shared" si="489"/>
        <v>Enter value from column G to column L</v>
      </c>
      <c r="F2224" s="22"/>
      <c r="G2224" s="47"/>
      <c r="H2224" s="47"/>
      <c r="I2224" s="47"/>
      <c r="J2224" s="47"/>
      <c r="K2224" s="47"/>
      <c r="L2224" s="47"/>
      <c r="M2224" s="86"/>
      <c r="N2224" s="90"/>
      <c r="O2224" s="87">
        <f t="shared" si="490"/>
        <v>0</v>
      </c>
      <c r="P2224" s="88"/>
      <c r="Q2224" s="88"/>
      <c r="R2224" s="87">
        <f t="shared" si="491"/>
        <v>0</v>
      </c>
      <c r="S2224" s="88"/>
      <c r="T2224" s="88"/>
      <c r="U2224" s="87">
        <f t="shared" si="492"/>
        <v>0</v>
      </c>
      <c r="V2224" s="324"/>
    </row>
    <row r="2225" spans="1:22" s="85" customFormat="1" ht="42.75">
      <c r="A2225" s="81"/>
      <c r="B2225" s="373" t="s">
        <v>4803</v>
      </c>
      <c r="C2225" s="358" t="s">
        <v>4804</v>
      </c>
      <c r="D2225" s="387" t="s">
        <v>3446</v>
      </c>
      <c r="E2225" s="20" t="str">
        <f t="shared" si="489"/>
        <v>Enter value from column G to column L</v>
      </c>
      <c r="F2225" s="22"/>
      <c r="G2225" s="47"/>
      <c r="H2225" s="47"/>
      <c r="I2225" s="47"/>
      <c r="J2225" s="47"/>
      <c r="K2225" s="47"/>
      <c r="L2225" s="47"/>
      <c r="M2225" s="86"/>
      <c r="N2225" s="90"/>
      <c r="O2225" s="87">
        <f t="shared" si="490"/>
        <v>0</v>
      </c>
      <c r="P2225" s="88"/>
      <c r="Q2225" s="88"/>
      <c r="R2225" s="87">
        <f t="shared" si="491"/>
        <v>0</v>
      </c>
      <c r="S2225" s="88"/>
      <c r="T2225" s="88"/>
      <c r="U2225" s="87">
        <f t="shared" si="492"/>
        <v>0</v>
      </c>
      <c r="V2225" s="324"/>
    </row>
    <row r="2226" spans="1:22" s="85" customFormat="1" ht="57">
      <c r="A2226" s="81"/>
      <c r="B2226" s="373" t="s">
        <v>4805</v>
      </c>
      <c r="C2226" s="358" t="s">
        <v>4806</v>
      </c>
      <c r="D2226" s="387" t="s">
        <v>3446</v>
      </c>
      <c r="E2226" s="20" t="str">
        <f t="shared" si="489"/>
        <v>Enter value from column G to column L</v>
      </c>
      <c r="F2226" s="22"/>
      <c r="G2226" s="47"/>
      <c r="H2226" s="47"/>
      <c r="I2226" s="47"/>
      <c r="J2226" s="47"/>
      <c r="K2226" s="47"/>
      <c r="L2226" s="47"/>
      <c r="M2226" s="86"/>
      <c r="N2226" s="90"/>
      <c r="O2226" s="87">
        <f t="shared" si="490"/>
        <v>0</v>
      </c>
      <c r="P2226" s="88"/>
      <c r="Q2226" s="88"/>
      <c r="R2226" s="87">
        <f t="shared" si="491"/>
        <v>0</v>
      </c>
      <c r="S2226" s="88"/>
      <c r="T2226" s="88"/>
      <c r="U2226" s="87">
        <f t="shared" si="492"/>
        <v>0</v>
      </c>
      <c r="V2226" s="324"/>
    </row>
    <row r="2227" spans="1:22" s="85" customFormat="1" ht="42.75">
      <c r="A2227" s="81"/>
      <c r="B2227" s="373" t="s">
        <v>4807</v>
      </c>
      <c r="C2227" s="358" t="s">
        <v>4808</v>
      </c>
      <c r="D2227" s="387" t="s">
        <v>3446</v>
      </c>
      <c r="E2227" s="20" t="str">
        <f t="shared" si="489"/>
        <v>Enter value from column G to column L</v>
      </c>
      <c r="F2227" s="22"/>
      <c r="G2227" s="47"/>
      <c r="H2227" s="47"/>
      <c r="I2227" s="47"/>
      <c r="J2227" s="47"/>
      <c r="K2227" s="47"/>
      <c r="L2227" s="47"/>
      <c r="M2227" s="86"/>
      <c r="N2227" s="90"/>
      <c r="O2227" s="87">
        <f t="shared" si="490"/>
        <v>0</v>
      </c>
      <c r="P2227" s="88"/>
      <c r="Q2227" s="88"/>
      <c r="R2227" s="87">
        <f t="shared" si="491"/>
        <v>0</v>
      </c>
      <c r="S2227" s="88"/>
      <c r="T2227" s="88"/>
      <c r="U2227" s="87">
        <f t="shared" si="492"/>
        <v>0</v>
      </c>
      <c r="V2227" s="324"/>
    </row>
    <row r="2228" spans="1:22" s="85" customFormat="1" ht="42.75">
      <c r="A2228" s="81"/>
      <c r="B2228" s="373" t="s">
        <v>4809</v>
      </c>
      <c r="C2228" s="358" t="s">
        <v>4810</v>
      </c>
      <c r="D2228" s="387" t="s">
        <v>3446</v>
      </c>
      <c r="E2228" s="20" t="str">
        <f t="shared" si="489"/>
        <v>Enter value from column G to column L</v>
      </c>
      <c r="F2228" s="22"/>
      <c r="G2228" s="47"/>
      <c r="H2228" s="47"/>
      <c r="I2228" s="47"/>
      <c r="J2228" s="47"/>
      <c r="K2228" s="47"/>
      <c r="L2228" s="47"/>
      <c r="M2228" s="86"/>
      <c r="N2228" s="90"/>
      <c r="O2228" s="87">
        <f t="shared" si="490"/>
        <v>0</v>
      </c>
      <c r="P2228" s="88"/>
      <c r="Q2228" s="88"/>
      <c r="R2228" s="87">
        <f t="shared" si="491"/>
        <v>0</v>
      </c>
      <c r="S2228" s="88"/>
      <c r="T2228" s="88"/>
      <c r="U2228" s="87">
        <f t="shared" si="492"/>
        <v>0</v>
      </c>
      <c r="V2228" s="324"/>
    </row>
    <row r="2229" spans="1:22" s="85" customFormat="1" ht="42.75">
      <c r="A2229" s="81"/>
      <c r="B2229" s="373" t="s">
        <v>4811</v>
      </c>
      <c r="C2229" s="358" t="s">
        <v>4812</v>
      </c>
      <c r="D2229" s="387" t="s">
        <v>3446</v>
      </c>
      <c r="E2229" s="20" t="str">
        <f t="shared" si="489"/>
        <v>Enter value from column G to column L</v>
      </c>
      <c r="F2229" s="22"/>
      <c r="G2229" s="47"/>
      <c r="H2229" s="47"/>
      <c r="I2229" s="47"/>
      <c r="J2229" s="47"/>
      <c r="K2229" s="47"/>
      <c r="L2229" s="47"/>
      <c r="M2229" s="86"/>
      <c r="N2229" s="90"/>
      <c r="O2229" s="87">
        <f t="shared" si="490"/>
        <v>0</v>
      </c>
      <c r="P2229" s="88"/>
      <c r="Q2229" s="88"/>
      <c r="R2229" s="87">
        <f t="shared" si="491"/>
        <v>0</v>
      </c>
      <c r="S2229" s="88"/>
      <c r="T2229" s="88"/>
      <c r="U2229" s="87">
        <f t="shared" si="492"/>
        <v>0</v>
      </c>
      <c r="V2229" s="324"/>
    </row>
    <row r="2230" spans="1:22" s="85" customFormat="1" ht="42.75">
      <c r="A2230" s="81"/>
      <c r="B2230" s="373" t="s">
        <v>4813</v>
      </c>
      <c r="C2230" s="358" t="s">
        <v>4814</v>
      </c>
      <c r="D2230" s="387" t="s">
        <v>3446</v>
      </c>
      <c r="E2230" s="20" t="str">
        <f t="shared" si="489"/>
        <v>Enter value from column G to column L</v>
      </c>
      <c r="F2230" s="22"/>
      <c r="G2230" s="47"/>
      <c r="H2230" s="47"/>
      <c r="I2230" s="47"/>
      <c r="J2230" s="47"/>
      <c r="K2230" s="47"/>
      <c r="L2230" s="47"/>
      <c r="M2230" s="86"/>
      <c r="N2230" s="90"/>
      <c r="O2230" s="87">
        <f t="shared" si="490"/>
        <v>0</v>
      </c>
      <c r="P2230" s="88"/>
      <c r="Q2230" s="88"/>
      <c r="R2230" s="87">
        <f t="shared" si="491"/>
        <v>0</v>
      </c>
      <c r="S2230" s="88"/>
      <c r="T2230" s="88"/>
      <c r="U2230" s="87">
        <f t="shared" si="492"/>
        <v>0</v>
      </c>
      <c r="V2230" s="324"/>
    </row>
    <row r="2231" spans="1:22" s="85" customFormat="1" ht="42.75">
      <c r="A2231" s="81"/>
      <c r="B2231" s="373" t="s">
        <v>4815</v>
      </c>
      <c r="C2231" s="358" t="s">
        <v>4816</v>
      </c>
      <c r="D2231" s="387" t="s">
        <v>3446</v>
      </c>
      <c r="E2231" s="20" t="str">
        <f t="shared" si="489"/>
        <v>Enter value from column G to column L</v>
      </c>
      <c r="F2231" s="22"/>
      <c r="G2231" s="47"/>
      <c r="H2231" s="47"/>
      <c r="I2231" s="47"/>
      <c r="J2231" s="47"/>
      <c r="K2231" s="47"/>
      <c r="L2231" s="47"/>
      <c r="M2231" s="86"/>
      <c r="N2231" s="90"/>
      <c r="O2231" s="87">
        <f t="shared" si="490"/>
        <v>0</v>
      </c>
      <c r="P2231" s="88"/>
      <c r="Q2231" s="88"/>
      <c r="R2231" s="87">
        <f t="shared" si="491"/>
        <v>0</v>
      </c>
      <c r="S2231" s="88"/>
      <c r="T2231" s="88"/>
      <c r="U2231" s="87">
        <f t="shared" si="492"/>
        <v>0</v>
      </c>
      <c r="V2231" s="324"/>
    </row>
    <row r="2232" spans="1:22" s="85" customFormat="1" ht="42.75">
      <c r="A2232" s="81"/>
      <c r="B2232" s="373" t="s">
        <v>4817</v>
      </c>
      <c r="C2232" s="358" t="s">
        <v>4818</v>
      </c>
      <c r="D2232" s="387" t="s">
        <v>3446</v>
      </c>
      <c r="E2232" s="20" t="str">
        <f t="shared" si="489"/>
        <v>Enter value from column G to column L</v>
      </c>
      <c r="F2232" s="22"/>
      <c r="G2232" s="47"/>
      <c r="H2232" s="47"/>
      <c r="I2232" s="47"/>
      <c r="J2232" s="47"/>
      <c r="K2232" s="47"/>
      <c r="L2232" s="47"/>
      <c r="M2232" s="86"/>
      <c r="N2232" s="90"/>
      <c r="O2232" s="87">
        <f t="shared" si="490"/>
        <v>0</v>
      </c>
      <c r="P2232" s="88"/>
      <c r="Q2232" s="88"/>
      <c r="R2232" s="87">
        <f t="shared" si="491"/>
        <v>0</v>
      </c>
      <c r="S2232" s="88"/>
      <c r="T2232" s="88"/>
      <c r="U2232" s="87">
        <f t="shared" si="492"/>
        <v>0</v>
      </c>
      <c r="V2232" s="324"/>
    </row>
    <row r="2233" spans="1:22" s="85" customFormat="1" ht="57">
      <c r="A2233" s="81"/>
      <c r="B2233" s="373" t="s">
        <v>4819</v>
      </c>
      <c r="C2233" s="358" t="s">
        <v>4820</v>
      </c>
      <c r="D2233" s="387" t="s">
        <v>3446</v>
      </c>
      <c r="E2233" s="20" t="str">
        <f t="shared" si="489"/>
        <v>Enter value from column G to column L</v>
      </c>
      <c r="F2233" s="22"/>
      <c r="G2233" s="47"/>
      <c r="H2233" s="47"/>
      <c r="I2233" s="47"/>
      <c r="J2233" s="47"/>
      <c r="K2233" s="47"/>
      <c r="L2233" s="47"/>
      <c r="M2233" s="86"/>
      <c r="N2233" s="90"/>
      <c r="O2233" s="87">
        <f t="shared" si="490"/>
        <v>0</v>
      </c>
      <c r="P2233" s="88"/>
      <c r="Q2233" s="88"/>
      <c r="R2233" s="87">
        <f t="shared" si="491"/>
        <v>0</v>
      </c>
      <c r="S2233" s="88"/>
      <c r="T2233" s="88"/>
      <c r="U2233" s="87">
        <f t="shared" si="492"/>
        <v>0</v>
      </c>
      <c r="V2233" s="324"/>
    </row>
    <row r="2234" spans="1:22" s="85" customFormat="1" ht="42.75">
      <c r="A2234" s="81"/>
      <c r="B2234" s="373" t="s">
        <v>4821</v>
      </c>
      <c r="C2234" s="358" t="s">
        <v>4822</v>
      </c>
      <c r="D2234" s="387" t="s">
        <v>3446</v>
      </c>
      <c r="E2234" s="20" t="str">
        <f t="shared" si="489"/>
        <v>Enter value from column G to column L</v>
      </c>
      <c r="F2234" s="22"/>
      <c r="G2234" s="47"/>
      <c r="H2234" s="47"/>
      <c r="I2234" s="47"/>
      <c r="J2234" s="47"/>
      <c r="K2234" s="47"/>
      <c r="L2234" s="47"/>
      <c r="M2234" s="86"/>
      <c r="N2234" s="90"/>
      <c r="O2234" s="87">
        <f t="shared" si="490"/>
        <v>0</v>
      </c>
      <c r="P2234" s="88"/>
      <c r="Q2234" s="88"/>
      <c r="R2234" s="87">
        <f t="shared" si="491"/>
        <v>0</v>
      </c>
      <c r="S2234" s="88"/>
      <c r="T2234" s="88"/>
      <c r="U2234" s="87">
        <f t="shared" si="492"/>
        <v>0</v>
      </c>
      <c r="V2234" s="324"/>
    </row>
    <row r="2235" spans="1:22" s="85" customFormat="1" ht="42.75">
      <c r="A2235" s="81"/>
      <c r="B2235" s="373" t="s">
        <v>4823</v>
      </c>
      <c r="C2235" s="358" t="s">
        <v>4824</v>
      </c>
      <c r="D2235" s="387" t="s">
        <v>3446</v>
      </c>
      <c r="E2235" s="20" t="str">
        <f t="shared" si="489"/>
        <v>Enter value from column G to column L</v>
      </c>
      <c r="F2235" s="22"/>
      <c r="G2235" s="47"/>
      <c r="H2235" s="47"/>
      <c r="I2235" s="47"/>
      <c r="J2235" s="47"/>
      <c r="K2235" s="47"/>
      <c r="L2235" s="47"/>
      <c r="M2235" s="86"/>
      <c r="N2235" s="90"/>
      <c r="O2235" s="87">
        <f t="shared" si="490"/>
        <v>0</v>
      </c>
      <c r="P2235" s="88"/>
      <c r="Q2235" s="88"/>
      <c r="R2235" s="87">
        <f t="shared" si="491"/>
        <v>0</v>
      </c>
      <c r="S2235" s="88"/>
      <c r="T2235" s="88"/>
      <c r="U2235" s="87">
        <f t="shared" si="492"/>
        <v>0</v>
      </c>
      <c r="V2235" s="324"/>
    </row>
    <row r="2236" spans="1:22" s="85" customFormat="1" ht="42.75">
      <c r="A2236" s="81"/>
      <c r="B2236" s="373" t="s">
        <v>4825</v>
      </c>
      <c r="C2236" s="358" t="s">
        <v>4826</v>
      </c>
      <c r="D2236" s="387" t="s">
        <v>3446</v>
      </c>
      <c r="E2236" s="20" t="str">
        <f t="shared" si="489"/>
        <v>Enter value from column G to column L</v>
      </c>
      <c r="F2236" s="22"/>
      <c r="G2236" s="47"/>
      <c r="H2236" s="47"/>
      <c r="I2236" s="47"/>
      <c r="J2236" s="47"/>
      <c r="K2236" s="47"/>
      <c r="L2236" s="47"/>
      <c r="M2236" s="86"/>
      <c r="N2236" s="90"/>
      <c r="O2236" s="87">
        <f t="shared" si="490"/>
        <v>0</v>
      </c>
      <c r="P2236" s="88"/>
      <c r="Q2236" s="88"/>
      <c r="R2236" s="87">
        <f t="shared" si="491"/>
        <v>0</v>
      </c>
      <c r="S2236" s="88"/>
      <c r="T2236" s="88"/>
      <c r="U2236" s="87">
        <f t="shared" si="492"/>
        <v>0</v>
      </c>
      <c r="V2236" s="324"/>
    </row>
    <row r="2237" spans="1:22" s="85" customFormat="1" ht="42.75">
      <c r="A2237" s="81"/>
      <c r="B2237" s="373" t="s">
        <v>4827</v>
      </c>
      <c r="C2237" s="358" t="s">
        <v>4828</v>
      </c>
      <c r="D2237" s="387" t="s">
        <v>3446</v>
      </c>
      <c r="E2237" s="20" t="str">
        <f t="shared" si="489"/>
        <v>Enter value from column G to column L</v>
      </c>
      <c r="F2237" s="22"/>
      <c r="G2237" s="47"/>
      <c r="H2237" s="47"/>
      <c r="I2237" s="47"/>
      <c r="J2237" s="47"/>
      <c r="K2237" s="47"/>
      <c r="L2237" s="47"/>
      <c r="M2237" s="86"/>
      <c r="N2237" s="90"/>
      <c r="O2237" s="87">
        <f t="shared" si="490"/>
        <v>0</v>
      </c>
      <c r="P2237" s="88"/>
      <c r="Q2237" s="88"/>
      <c r="R2237" s="87">
        <f t="shared" si="491"/>
        <v>0</v>
      </c>
      <c r="S2237" s="88"/>
      <c r="T2237" s="88"/>
      <c r="U2237" s="87">
        <f t="shared" si="492"/>
        <v>0</v>
      </c>
      <c r="V2237" s="324"/>
    </row>
    <row r="2238" spans="1:22" s="85" customFormat="1" ht="42.75">
      <c r="A2238" s="81"/>
      <c r="B2238" s="373" t="s">
        <v>4829</v>
      </c>
      <c r="C2238" s="358" t="s">
        <v>4830</v>
      </c>
      <c r="D2238" s="387" t="s">
        <v>3446</v>
      </c>
      <c r="E2238" s="20" t="str">
        <f t="shared" si="489"/>
        <v>Enter value from column G to column L</v>
      </c>
      <c r="F2238" s="22"/>
      <c r="G2238" s="47"/>
      <c r="H2238" s="47"/>
      <c r="I2238" s="47"/>
      <c r="J2238" s="47"/>
      <c r="K2238" s="47"/>
      <c r="L2238" s="47"/>
      <c r="M2238" s="86"/>
      <c r="N2238" s="90"/>
      <c r="O2238" s="87">
        <f t="shared" si="490"/>
        <v>0</v>
      </c>
      <c r="P2238" s="88"/>
      <c r="Q2238" s="88"/>
      <c r="R2238" s="87">
        <f t="shared" si="491"/>
        <v>0</v>
      </c>
      <c r="S2238" s="88"/>
      <c r="T2238" s="88"/>
      <c r="U2238" s="87">
        <f t="shared" si="492"/>
        <v>0</v>
      </c>
      <c r="V2238" s="324"/>
    </row>
    <row r="2239" spans="1:22" s="85" customFormat="1" ht="42.75">
      <c r="A2239" s="81"/>
      <c r="B2239" s="373" t="s">
        <v>4831</v>
      </c>
      <c r="C2239" s="358" t="s">
        <v>4832</v>
      </c>
      <c r="D2239" s="387" t="s">
        <v>3446</v>
      </c>
      <c r="E2239" s="20" t="str">
        <f t="shared" si="489"/>
        <v>Enter value from column G to column L</v>
      </c>
      <c r="F2239" s="22"/>
      <c r="G2239" s="47"/>
      <c r="H2239" s="47"/>
      <c r="I2239" s="47"/>
      <c r="J2239" s="47"/>
      <c r="K2239" s="47"/>
      <c r="L2239" s="47"/>
      <c r="M2239" s="86"/>
      <c r="N2239" s="90"/>
      <c r="O2239" s="87">
        <f t="shared" si="490"/>
        <v>0</v>
      </c>
      <c r="P2239" s="88"/>
      <c r="Q2239" s="88"/>
      <c r="R2239" s="87">
        <f t="shared" si="491"/>
        <v>0</v>
      </c>
      <c r="S2239" s="88"/>
      <c r="T2239" s="88"/>
      <c r="U2239" s="87">
        <f t="shared" si="492"/>
        <v>0</v>
      </c>
      <c r="V2239" s="324"/>
    </row>
    <row r="2240" spans="1:22" s="85" customFormat="1" ht="42.75">
      <c r="A2240" s="81"/>
      <c r="B2240" s="373" t="s">
        <v>4833</v>
      </c>
      <c r="C2240" s="358" t="s">
        <v>4834</v>
      </c>
      <c r="D2240" s="387" t="s">
        <v>3446</v>
      </c>
      <c r="E2240" s="20" t="str">
        <f t="shared" si="489"/>
        <v>Enter value from column G to column L</v>
      </c>
      <c r="F2240" s="22"/>
      <c r="G2240" s="47"/>
      <c r="H2240" s="47"/>
      <c r="I2240" s="47"/>
      <c r="J2240" s="47"/>
      <c r="K2240" s="47"/>
      <c r="L2240" s="47"/>
      <c r="M2240" s="86"/>
      <c r="N2240" s="90"/>
      <c r="O2240" s="87">
        <f t="shared" si="490"/>
        <v>0</v>
      </c>
      <c r="P2240" s="88"/>
      <c r="Q2240" s="88"/>
      <c r="R2240" s="87">
        <f t="shared" si="491"/>
        <v>0</v>
      </c>
      <c r="S2240" s="88"/>
      <c r="T2240" s="88"/>
      <c r="U2240" s="87">
        <f t="shared" si="492"/>
        <v>0</v>
      </c>
      <c r="V2240" s="324"/>
    </row>
    <row r="2241" spans="1:22" s="85" customFormat="1" ht="57">
      <c r="A2241" s="81"/>
      <c r="B2241" s="373" t="s">
        <v>4835</v>
      </c>
      <c r="C2241" s="358" t="s">
        <v>4836</v>
      </c>
      <c r="D2241" s="387" t="s">
        <v>3446</v>
      </c>
      <c r="E2241" s="20" t="str">
        <f t="shared" si="489"/>
        <v>Enter value from column G to column L</v>
      </c>
      <c r="F2241" s="22"/>
      <c r="G2241" s="47"/>
      <c r="H2241" s="47"/>
      <c r="I2241" s="47"/>
      <c r="J2241" s="47"/>
      <c r="K2241" s="47"/>
      <c r="L2241" s="47"/>
      <c r="M2241" s="86"/>
      <c r="N2241" s="90"/>
      <c r="O2241" s="87">
        <f t="shared" si="490"/>
        <v>0</v>
      </c>
      <c r="P2241" s="88"/>
      <c r="Q2241" s="88"/>
      <c r="R2241" s="87">
        <f t="shared" si="491"/>
        <v>0</v>
      </c>
      <c r="S2241" s="88"/>
      <c r="T2241" s="88"/>
      <c r="U2241" s="87">
        <f t="shared" si="492"/>
        <v>0</v>
      </c>
      <c r="V2241" s="324"/>
    </row>
    <row r="2242" spans="1:22" s="85" customFormat="1" ht="57">
      <c r="A2242" s="81"/>
      <c r="B2242" s="373" t="s">
        <v>4837</v>
      </c>
      <c r="C2242" s="358" t="s">
        <v>4838</v>
      </c>
      <c r="D2242" s="387" t="s">
        <v>3446</v>
      </c>
      <c r="E2242" s="20" t="str">
        <f t="shared" si="489"/>
        <v>Enter value from column G to column L</v>
      </c>
      <c r="F2242" s="22"/>
      <c r="G2242" s="47"/>
      <c r="H2242" s="47"/>
      <c r="I2242" s="47"/>
      <c r="J2242" s="47"/>
      <c r="K2242" s="47"/>
      <c r="L2242" s="47"/>
      <c r="M2242" s="86"/>
      <c r="N2242" s="90"/>
      <c r="O2242" s="87">
        <f t="shared" si="490"/>
        <v>0</v>
      </c>
      <c r="P2242" s="88"/>
      <c r="Q2242" s="88"/>
      <c r="R2242" s="87">
        <f t="shared" si="491"/>
        <v>0</v>
      </c>
      <c r="S2242" s="88"/>
      <c r="T2242" s="88"/>
      <c r="U2242" s="87">
        <f t="shared" si="492"/>
        <v>0</v>
      </c>
      <c r="V2242" s="324"/>
    </row>
    <row r="2243" spans="1:22" s="85" customFormat="1" ht="42.75">
      <c r="A2243" s="81"/>
      <c r="B2243" s="373" t="s">
        <v>4839</v>
      </c>
      <c r="C2243" s="358" t="s">
        <v>4840</v>
      </c>
      <c r="D2243" s="387" t="s">
        <v>3451</v>
      </c>
      <c r="E2243" s="20" t="str">
        <f t="shared" si="489"/>
        <v>Enter value from column G to column L</v>
      </c>
      <c r="F2243" s="22"/>
      <c r="G2243" s="47"/>
      <c r="H2243" s="47"/>
      <c r="I2243" s="47"/>
      <c r="J2243" s="47"/>
      <c r="K2243" s="47"/>
      <c r="L2243" s="47"/>
      <c r="M2243" s="86"/>
      <c r="N2243" s="90"/>
      <c r="O2243" s="87">
        <f t="shared" si="490"/>
        <v>0</v>
      </c>
      <c r="P2243" s="88"/>
      <c r="Q2243" s="88"/>
      <c r="R2243" s="87">
        <f t="shared" si="491"/>
        <v>0</v>
      </c>
      <c r="S2243" s="88"/>
      <c r="T2243" s="88"/>
      <c r="U2243" s="87">
        <f t="shared" si="492"/>
        <v>0</v>
      </c>
      <c r="V2243" s="324"/>
    </row>
    <row r="2244" spans="1:22" s="85" customFormat="1" ht="28.5">
      <c r="A2244" s="81"/>
      <c r="B2244" s="369" t="s">
        <v>4542</v>
      </c>
      <c r="C2244" s="358" t="s">
        <v>4973</v>
      </c>
      <c r="D2244" s="383" t="s">
        <v>3444</v>
      </c>
      <c r="E2244" s="20" t="str">
        <f>IF((COUNT(G2244:L2244)=0),"Enter value from column G to column L",SUM(G2244:L2244))</f>
        <v>Enter value from column G to column L</v>
      </c>
      <c r="F2244" s="22"/>
      <c r="G2244" s="47"/>
      <c r="H2244" s="47"/>
      <c r="I2244" s="47"/>
      <c r="J2244" s="47"/>
      <c r="K2244" s="47"/>
      <c r="L2244" s="47"/>
      <c r="M2244" s="86"/>
      <c r="N2244" s="90"/>
      <c r="O2244" s="87">
        <f>N2244</f>
        <v>0</v>
      </c>
      <c r="P2244" s="88"/>
      <c r="Q2244" s="88"/>
      <c r="R2244" s="87">
        <f>Q2244</f>
        <v>0</v>
      </c>
      <c r="S2244" s="88"/>
      <c r="T2244" s="88"/>
      <c r="U2244" s="87">
        <f>T2244</f>
        <v>0</v>
      </c>
      <c r="V2244" s="324"/>
    </row>
    <row r="2245" spans="1:22" s="85" customFormat="1" ht="28.5">
      <c r="A2245" s="81"/>
      <c r="B2245" s="373" t="s">
        <v>4841</v>
      </c>
      <c r="C2245" s="358" t="s">
        <v>4842</v>
      </c>
      <c r="D2245" s="387" t="s">
        <v>3444</v>
      </c>
      <c r="E2245" s="20" t="str">
        <f t="shared" si="489"/>
        <v>Enter value from column G to column L</v>
      </c>
      <c r="F2245" s="22"/>
      <c r="G2245" s="47"/>
      <c r="H2245" s="47"/>
      <c r="I2245" s="47"/>
      <c r="J2245" s="47"/>
      <c r="K2245" s="47"/>
      <c r="L2245" s="47"/>
      <c r="M2245" s="86"/>
      <c r="N2245" s="90"/>
      <c r="O2245" s="87">
        <f t="shared" si="490"/>
        <v>0</v>
      </c>
      <c r="P2245" s="88"/>
      <c r="Q2245" s="88"/>
      <c r="R2245" s="87">
        <f t="shared" si="491"/>
        <v>0</v>
      </c>
      <c r="S2245" s="88"/>
      <c r="T2245" s="88"/>
      <c r="U2245" s="87">
        <f t="shared" si="492"/>
        <v>0</v>
      </c>
      <c r="V2245" s="324"/>
    </row>
    <row r="2246" spans="1:22" ht="42.75">
      <c r="A2246" s="81"/>
      <c r="B2246" s="369" t="s">
        <v>4543</v>
      </c>
      <c r="C2246" s="359" t="s">
        <v>5106</v>
      </c>
      <c r="D2246" s="378" t="s">
        <v>3451</v>
      </c>
      <c r="E2246" s="20" t="str">
        <f t="shared" si="484"/>
        <v>Enter value from column G to column L</v>
      </c>
      <c r="F2246" s="22"/>
      <c r="G2246" s="47"/>
      <c r="H2246" s="47"/>
      <c r="I2246" s="47"/>
      <c r="J2246" s="47"/>
      <c r="K2246" s="47"/>
      <c r="L2246" s="47"/>
      <c r="M2246" s="86"/>
      <c r="N2246" s="90"/>
      <c r="O2246" s="87">
        <f t="shared" si="477"/>
        <v>0</v>
      </c>
      <c r="P2246" s="88"/>
      <c r="Q2246" s="88"/>
      <c r="R2246" s="87">
        <f t="shared" si="478"/>
        <v>0</v>
      </c>
      <c r="S2246" s="88"/>
      <c r="T2246" s="88"/>
      <c r="U2246" s="87">
        <f t="shared" si="479"/>
        <v>0</v>
      </c>
      <c r="V2246" s="324"/>
    </row>
    <row r="2247" spans="1:22" ht="57">
      <c r="A2247" s="81"/>
      <c r="B2247" s="369" t="s">
        <v>4544</v>
      </c>
      <c r="C2247" s="359" t="s">
        <v>4975</v>
      </c>
      <c r="D2247" s="378" t="s">
        <v>3451</v>
      </c>
      <c r="E2247" s="20" t="str">
        <f t="shared" si="484"/>
        <v>Enter value from column G to column L</v>
      </c>
      <c r="F2247" s="22"/>
      <c r="G2247" s="47"/>
      <c r="H2247" s="47"/>
      <c r="I2247" s="47"/>
      <c r="J2247" s="47"/>
      <c r="K2247" s="47"/>
      <c r="L2247" s="47"/>
      <c r="M2247" s="86"/>
      <c r="N2247" s="90"/>
      <c r="O2247" s="87">
        <f t="shared" si="477"/>
        <v>0</v>
      </c>
      <c r="P2247" s="88"/>
      <c r="Q2247" s="88"/>
      <c r="R2247" s="87">
        <f t="shared" si="478"/>
        <v>0</v>
      </c>
      <c r="S2247" s="88"/>
      <c r="T2247" s="88"/>
      <c r="U2247" s="87">
        <f t="shared" si="479"/>
        <v>0</v>
      </c>
      <c r="V2247" s="324"/>
    </row>
    <row r="2248" spans="1:22" ht="57">
      <c r="A2248" s="81"/>
      <c r="B2248" s="369" t="s">
        <v>4545</v>
      </c>
      <c r="C2248" s="359" t="s">
        <v>4976</v>
      </c>
      <c r="D2248" s="378" t="s">
        <v>3451</v>
      </c>
      <c r="E2248" s="20" t="str">
        <f t="shared" si="484"/>
        <v>Enter value from column G to column L</v>
      </c>
      <c r="F2248" s="22"/>
      <c r="G2248" s="47"/>
      <c r="H2248" s="47"/>
      <c r="I2248" s="47"/>
      <c r="J2248" s="47"/>
      <c r="K2248" s="47"/>
      <c r="L2248" s="47"/>
      <c r="M2248" s="86"/>
      <c r="N2248" s="90"/>
      <c r="O2248" s="87">
        <f t="shared" si="477"/>
        <v>0</v>
      </c>
      <c r="P2248" s="88"/>
      <c r="Q2248" s="88"/>
      <c r="R2248" s="87">
        <f t="shared" si="478"/>
        <v>0</v>
      </c>
      <c r="S2248" s="88"/>
      <c r="T2248" s="88"/>
      <c r="U2248" s="87">
        <f t="shared" si="479"/>
        <v>0</v>
      </c>
      <c r="V2248" s="324"/>
    </row>
    <row r="2249" spans="1:22" ht="57">
      <c r="A2249" s="81"/>
      <c r="B2249" s="369" t="s">
        <v>4546</v>
      </c>
      <c r="C2249" s="359" t="s">
        <v>4977</v>
      </c>
      <c r="D2249" s="378" t="s">
        <v>3451</v>
      </c>
      <c r="E2249" s="20" t="str">
        <f t="shared" si="484"/>
        <v>Enter value from column G to column L</v>
      </c>
      <c r="F2249" s="22"/>
      <c r="G2249" s="47"/>
      <c r="H2249" s="47"/>
      <c r="I2249" s="47"/>
      <c r="J2249" s="47"/>
      <c r="K2249" s="47"/>
      <c r="L2249" s="47"/>
      <c r="M2249" s="86"/>
      <c r="N2249" s="90"/>
      <c r="O2249" s="87">
        <f t="shared" si="477"/>
        <v>0</v>
      </c>
      <c r="P2249" s="88"/>
      <c r="Q2249" s="88"/>
      <c r="R2249" s="87">
        <f t="shared" si="478"/>
        <v>0</v>
      </c>
      <c r="S2249" s="88"/>
      <c r="T2249" s="88"/>
      <c r="U2249" s="87">
        <f t="shared" si="479"/>
        <v>0</v>
      </c>
      <c r="V2249" s="324"/>
    </row>
    <row r="2250" spans="1:22" ht="57">
      <c r="A2250" s="81"/>
      <c r="B2250" s="369" t="s">
        <v>4547</v>
      </c>
      <c r="C2250" s="359" t="s">
        <v>4978</v>
      </c>
      <c r="D2250" s="378" t="s">
        <v>3451</v>
      </c>
      <c r="E2250" s="20" t="str">
        <f t="shared" si="484"/>
        <v>Enter value from column G to column L</v>
      </c>
      <c r="F2250" s="22"/>
      <c r="G2250" s="47"/>
      <c r="H2250" s="47"/>
      <c r="I2250" s="47"/>
      <c r="J2250" s="47"/>
      <c r="K2250" s="47"/>
      <c r="L2250" s="47"/>
      <c r="M2250" s="86"/>
      <c r="N2250" s="90"/>
      <c r="O2250" s="87">
        <f t="shared" si="477"/>
        <v>0</v>
      </c>
      <c r="P2250" s="88"/>
      <c r="Q2250" s="88"/>
      <c r="R2250" s="87">
        <f t="shared" si="478"/>
        <v>0</v>
      </c>
      <c r="S2250" s="88"/>
      <c r="T2250" s="88"/>
      <c r="U2250" s="87">
        <f t="shared" si="479"/>
        <v>0</v>
      </c>
      <c r="V2250" s="324"/>
    </row>
    <row r="2251" spans="1:22" ht="57">
      <c r="A2251" s="81"/>
      <c r="B2251" s="369" t="s">
        <v>4548</v>
      </c>
      <c r="C2251" s="359" t="s">
        <v>4979</v>
      </c>
      <c r="D2251" s="378" t="s">
        <v>3451</v>
      </c>
      <c r="E2251" s="20" t="str">
        <f t="shared" si="484"/>
        <v>Enter value from column G to column L</v>
      </c>
      <c r="F2251" s="22"/>
      <c r="G2251" s="47"/>
      <c r="H2251" s="47"/>
      <c r="I2251" s="47"/>
      <c r="J2251" s="47"/>
      <c r="K2251" s="47"/>
      <c r="L2251" s="47"/>
      <c r="M2251" s="86"/>
      <c r="N2251" s="90"/>
      <c r="O2251" s="87">
        <f t="shared" si="477"/>
        <v>0</v>
      </c>
      <c r="P2251" s="88"/>
      <c r="Q2251" s="88"/>
      <c r="R2251" s="87">
        <f t="shared" si="478"/>
        <v>0</v>
      </c>
      <c r="S2251" s="88"/>
      <c r="T2251" s="88"/>
      <c r="U2251" s="87">
        <f t="shared" si="479"/>
        <v>0</v>
      </c>
      <c r="V2251" s="324"/>
    </row>
    <row r="2252" spans="1:22" ht="57">
      <c r="A2252" s="81"/>
      <c r="B2252" s="369" t="s">
        <v>4549</v>
      </c>
      <c r="C2252" s="359" t="s">
        <v>4980</v>
      </c>
      <c r="D2252" s="378" t="s">
        <v>3451</v>
      </c>
      <c r="E2252" s="20" t="str">
        <f t="shared" si="484"/>
        <v>Enter value from column G to column L</v>
      </c>
      <c r="F2252" s="22"/>
      <c r="G2252" s="47"/>
      <c r="H2252" s="47"/>
      <c r="I2252" s="47"/>
      <c r="J2252" s="47"/>
      <c r="K2252" s="47"/>
      <c r="L2252" s="47"/>
      <c r="M2252" s="86"/>
      <c r="N2252" s="90"/>
      <c r="O2252" s="87">
        <f t="shared" si="477"/>
        <v>0</v>
      </c>
      <c r="P2252" s="88"/>
      <c r="Q2252" s="88"/>
      <c r="R2252" s="87">
        <f t="shared" si="478"/>
        <v>0</v>
      </c>
      <c r="S2252" s="88"/>
      <c r="T2252" s="88"/>
      <c r="U2252" s="87">
        <f t="shared" si="479"/>
        <v>0</v>
      </c>
      <c r="V2252" s="324"/>
    </row>
    <row r="2253" spans="1:22" ht="57">
      <c r="A2253" s="81"/>
      <c r="B2253" s="369" t="s">
        <v>4550</v>
      </c>
      <c r="C2253" s="359" t="s">
        <v>4981</v>
      </c>
      <c r="D2253" s="378" t="s">
        <v>3451</v>
      </c>
      <c r="E2253" s="20" t="str">
        <f t="shared" si="484"/>
        <v>Enter value from column G to column L</v>
      </c>
      <c r="F2253" s="22"/>
      <c r="G2253" s="47"/>
      <c r="H2253" s="47"/>
      <c r="I2253" s="47"/>
      <c r="J2253" s="47"/>
      <c r="K2253" s="47"/>
      <c r="L2253" s="47"/>
      <c r="M2253" s="86"/>
      <c r="N2253" s="90"/>
      <c r="O2253" s="87">
        <f t="shared" si="477"/>
        <v>0</v>
      </c>
      <c r="P2253" s="88"/>
      <c r="Q2253" s="88"/>
      <c r="R2253" s="87">
        <f t="shared" si="478"/>
        <v>0</v>
      </c>
      <c r="S2253" s="88"/>
      <c r="T2253" s="88"/>
      <c r="U2253" s="87">
        <f t="shared" si="479"/>
        <v>0</v>
      </c>
      <c r="V2253" s="324"/>
    </row>
    <row r="2254" spans="1:22" ht="57">
      <c r="A2254" s="81"/>
      <c r="B2254" s="369" t="s">
        <v>4551</v>
      </c>
      <c r="C2254" s="359" t="s">
        <v>4982</v>
      </c>
      <c r="D2254" s="378" t="s">
        <v>3451</v>
      </c>
      <c r="E2254" s="20" t="str">
        <f t="shared" si="484"/>
        <v>Enter value from column G to column L</v>
      </c>
      <c r="F2254" s="22"/>
      <c r="G2254" s="47"/>
      <c r="H2254" s="47"/>
      <c r="I2254" s="47"/>
      <c r="J2254" s="47"/>
      <c r="K2254" s="47"/>
      <c r="L2254" s="47"/>
      <c r="M2254" s="86"/>
      <c r="N2254" s="90"/>
      <c r="O2254" s="87">
        <f t="shared" si="477"/>
        <v>0</v>
      </c>
      <c r="P2254" s="88"/>
      <c r="Q2254" s="88"/>
      <c r="R2254" s="87">
        <f t="shared" si="478"/>
        <v>0</v>
      </c>
      <c r="S2254" s="88"/>
      <c r="T2254" s="88"/>
      <c r="U2254" s="87">
        <f t="shared" si="479"/>
        <v>0</v>
      </c>
      <c r="V2254" s="324"/>
    </row>
    <row r="2255" spans="1:22" ht="57">
      <c r="A2255" s="81"/>
      <c r="B2255" s="369" t="s">
        <v>4552</v>
      </c>
      <c r="C2255" s="359" t="s">
        <v>4986</v>
      </c>
      <c r="D2255" s="378" t="s">
        <v>3451</v>
      </c>
      <c r="E2255" s="20" t="str">
        <f t="shared" si="484"/>
        <v>Enter value from column G to column L</v>
      </c>
      <c r="F2255" s="22"/>
      <c r="G2255" s="47"/>
      <c r="H2255" s="47"/>
      <c r="I2255" s="47"/>
      <c r="J2255" s="47"/>
      <c r="K2255" s="47"/>
      <c r="L2255" s="47"/>
      <c r="M2255" s="86"/>
      <c r="N2255" s="90"/>
      <c r="O2255" s="87">
        <f t="shared" si="477"/>
        <v>0</v>
      </c>
      <c r="P2255" s="88"/>
      <c r="Q2255" s="88"/>
      <c r="R2255" s="87">
        <f t="shared" si="478"/>
        <v>0</v>
      </c>
      <c r="S2255" s="88"/>
      <c r="T2255" s="88"/>
      <c r="U2255" s="87">
        <f t="shared" si="479"/>
        <v>0</v>
      </c>
      <c r="V2255" s="324"/>
    </row>
    <row r="2256" spans="1:22" ht="57">
      <c r="A2256" s="81"/>
      <c r="B2256" s="369" t="s">
        <v>4553</v>
      </c>
      <c r="C2256" s="359" t="s">
        <v>4985</v>
      </c>
      <c r="D2256" s="378" t="s">
        <v>3451</v>
      </c>
      <c r="E2256" s="20" t="str">
        <f t="shared" si="484"/>
        <v>Enter value from column G to column L</v>
      </c>
      <c r="F2256" s="22"/>
      <c r="G2256" s="47"/>
      <c r="H2256" s="47"/>
      <c r="I2256" s="47"/>
      <c r="J2256" s="47"/>
      <c r="K2256" s="47"/>
      <c r="L2256" s="47"/>
      <c r="M2256" s="86"/>
      <c r="N2256" s="90"/>
      <c r="O2256" s="87">
        <f t="shared" si="477"/>
        <v>0</v>
      </c>
      <c r="P2256" s="88"/>
      <c r="Q2256" s="88"/>
      <c r="R2256" s="87">
        <f t="shared" si="478"/>
        <v>0</v>
      </c>
      <c r="S2256" s="88"/>
      <c r="T2256" s="88"/>
      <c r="U2256" s="87">
        <f t="shared" si="479"/>
        <v>0</v>
      </c>
      <c r="V2256" s="324"/>
    </row>
    <row r="2257" spans="1:22" ht="57">
      <c r="A2257" s="81"/>
      <c r="B2257" s="369" t="s">
        <v>4554</v>
      </c>
      <c r="C2257" s="359" t="s">
        <v>4984</v>
      </c>
      <c r="D2257" s="378" t="s">
        <v>3451</v>
      </c>
      <c r="E2257" s="20" t="str">
        <f t="shared" si="484"/>
        <v>Enter value from column G to column L</v>
      </c>
      <c r="F2257" s="22"/>
      <c r="G2257" s="47"/>
      <c r="H2257" s="47"/>
      <c r="I2257" s="47"/>
      <c r="J2257" s="47"/>
      <c r="K2257" s="47"/>
      <c r="L2257" s="47"/>
      <c r="M2257" s="86"/>
      <c r="N2257" s="90"/>
      <c r="O2257" s="87">
        <f t="shared" si="477"/>
        <v>0</v>
      </c>
      <c r="P2257" s="88"/>
      <c r="Q2257" s="88"/>
      <c r="R2257" s="87">
        <f t="shared" si="478"/>
        <v>0</v>
      </c>
      <c r="S2257" s="88"/>
      <c r="T2257" s="88"/>
      <c r="U2257" s="87">
        <f t="shared" si="479"/>
        <v>0</v>
      </c>
      <c r="V2257" s="324"/>
    </row>
    <row r="2258" spans="1:22" ht="57">
      <c r="A2258" s="81"/>
      <c r="B2258" s="369" t="s">
        <v>4555</v>
      </c>
      <c r="C2258" s="360" t="s">
        <v>4983</v>
      </c>
      <c r="D2258" s="378" t="s">
        <v>3451</v>
      </c>
      <c r="E2258" s="20" t="str">
        <f t="shared" si="484"/>
        <v>Enter value from column G to column L</v>
      </c>
      <c r="F2258" s="22"/>
      <c r="G2258" s="47"/>
      <c r="H2258" s="47"/>
      <c r="I2258" s="47"/>
      <c r="J2258" s="47"/>
      <c r="K2258" s="47"/>
      <c r="L2258" s="47"/>
      <c r="M2258" s="86"/>
      <c r="N2258" s="90"/>
      <c r="O2258" s="87">
        <f t="shared" si="477"/>
        <v>0</v>
      </c>
      <c r="P2258" s="88"/>
      <c r="Q2258" s="88"/>
      <c r="R2258" s="87">
        <f t="shared" si="478"/>
        <v>0</v>
      </c>
      <c r="S2258" s="88"/>
      <c r="T2258" s="88"/>
      <c r="U2258" s="87">
        <f t="shared" si="479"/>
        <v>0</v>
      </c>
      <c r="V2258" s="324"/>
    </row>
    <row r="2259" spans="1:22">
      <c r="A2259" s="81"/>
      <c r="B2259" s="369" t="s">
        <v>4556</v>
      </c>
      <c r="C2259" s="359" t="s">
        <v>4946</v>
      </c>
      <c r="D2259" s="401"/>
      <c r="E2259" s="254"/>
      <c r="F2259" s="253"/>
      <c r="G2259" s="255"/>
      <c r="H2259" s="255"/>
      <c r="I2259" s="255"/>
      <c r="J2259" s="255"/>
      <c r="K2259" s="255"/>
      <c r="L2259" s="255"/>
      <c r="M2259" s="85"/>
      <c r="N2259" s="260"/>
      <c r="O2259" s="253"/>
      <c r="P2259" s="253"/>
      <c r="Q2259" s="261"/>
      <c r="R2259" s="253"/>
      <c r="S2259" s="253"/>
      <c r="T2259" s="261"/>
      <c r="U2259" s="253"/>
      <c r="V2259" s="262"/>
    </row>
    <row r="2260" spans="1:22">
      <c r="A2260" s="81"/>
      <c r="B2260" s="369" t="s">
        <v>4557</v>
      </c>
      <c r="C2260" s="359" t="s">
        <v>4946</v>
      </c>
      <c r="D2260" s="401"/>
      <c r="E2260" s="254"/>
      <c r="F2260" s="253"/>
      <c r="G2260" s="255"/>
      <c r="H2260" s="255"/>
      <c r="I2260" s="255"/>
      <c r="J2260" s="255"/>
      <c r="K2260" s="255"/>
      <c r="L2260" s="255"/>
      <c r="M2260" s="85"/>
      <c r="N2260" s="260"/>
      <c r="O2260" s="253"/>
      <c r="P2260" s="253"/>
      <c r="Q2260" s="261"/>
      <c r="R2260" s="253"/>
      <c r="S2260" s="253"/>
      <c r="T2260" s="261"/>
      <c r="U2260" s="253"/>
      <c r="V2260" s="262"/>
    </row>
    <row r="2261" spans="1:22" ht="57">
      <c r="A2261" s="81"/>
      <c r="B2261" s="369" t="s">
        <v>4558</v>
      </c>
      <c r="C2261" s="359" t="s">
        <v>4987</v>
      </c>
      <c r="D2261" s="378" t="s">
        <v>3446</v>
      </c>
      <c r="E2261" s="20" t="str">
        <f t="shared" si="484"/>
        <v>Enter value from column G to column L</v>
      </c>
      <c r="F2261" s="22"/>
      <c r="G2261" s="47"/>
      <c r="H2261" s="47"/>
      <c r="I2261" s="47"/>
      <c r="J2261" s="47"/>
      <c r="K2261" s="47"/>
      <c r="L2261" s="47"/>
      <c r="M2261" s="86"/>
      <c r="N2261" s="90"/>
      <c r="O2261" s="87">
        <f t="shared" si="477"/>
        <v>0</v>
      </c>
      <c r="P2261" s="88"/>
      <c r="Q2261" s="88"/>
      <c r="R2261" s="87">
        <f t="shared" si="478"/>
        <v>0</v>
      </c>
      <c r="S2261" s="88"/>
      <c r="T2261" s="88"/>
      <c r="U2261" s="87">
        <f t="shared" si="479"/>
        <v>0</v>
      </c>
      <c r="V2261" s="324"/>
    </row>
    <row r="2262" spans="1:22" ht="42.75">
      <c r="A2262" s="81"/>
      <c r="B2262" s="369" t="s">
        <v>4559</v>
      </c>
      <c r="C2262" s="359" t="s">
        <v>4988</v>
      </c>
      <c r="D2262" s="378" t="s">
        <v>3446</v>
      </c>
      <c r="E2262" s="20" t="str">
        <f t="shared" si="484"/>
        <v>Enter value from column G to column L</v>
      </c>
      <c r="F2262" s="22"/>
      <c r="G2262" s="47"/>
      <c r="H2262" s="47"/>
      <c r="I2262" s="47"/>
      <c r="J2262" s="47"/>
      <c r="K2262" s="47"/>
      <c r="L2262" s="47"/>
      <c r="M2262" s="86"/>
      <c r="N2262" s="90"/>
      <c r="O2262" s="87">
        <f t="shared" si="477"/>
        <v>0</v>
      </c>
      <c r="P2262" s="88"/>
      <c r="Q2262" s="88"/>
      <c r="R2262" s="87">
        <f t="shared" si="478"/>
        <v>0</v>
      </c>
      <c r="S2262" s="88"/>
      <c r="T2262" s="88"/>
      <c r="U2262" s="87">
        <f t="shared" si="479"/>
        <v>0</v>
      </c>
      <c r="V2262" s="324"/>
    </row>
    <row r="2263" spans="1:22" ht="42.75">
      <c r="A2263" s="81"/>
      <c r="B2263" s="369" t="s">
        <v>4560</v>
      </c>
      <c r="C2263" s="359" t="s">
        <v>4989</v>
      </c>
      <c r="D2263" s="378" t="s">
        <v>3446</v>
      </c>
      <c r="E2263" s="20" t="str">
        <f t="shared" si="484"/>
        <v>Enter value from column G to column L</v>
      </c>
      <c r="F2263" s="22"/>
      <c r="G2263" s="47"/>
      <c r="H2263" s="47"/>
      <c r="I2263" s="47"/>
      <c r="J2263" s="47"/>
      <c r="K2263" s="47"/>
      <c r="L2263" s="47"/>
      <c r="M2263" s="86"/>
      <c r="N2263" s="90"/>
      <c r="O2263" s="87">
        <f t="shared" si="477"/>
        <v>0</v>
      </c>
      <c r="P2263" s="88"/>
      <c r="Q2263" s="88"/>
      <c r="R2263" s="87">
        <f t="shared" si="478"/>
        <v>0</v>
      </c>
      <c r="S2263" s="88"/>
      <c r="T2263" s="88"/>
      <c r="U2263" s="87">
        <f t="shared" si="479"/>
        <v>0</v>
      </c>
      <c r="V2263" s="324"/>
    </row>
    <row r="2264" spans="1:22" ht="57">
      <c r="A2264" s="81"/>
      <c r="B2264" s="369" t="s">
        <v>4561</v>
      </c>
      <c r="C2264" s="359" t="s">
        <v>4974</v>
      </c>
      <c r="D2264" s="378" t="s">
        <v>3446</v>
      </c>
      <c r="E2264" s="20" t="str">
        <f t="shared" si="484"/>
        <v>Enter value from column G to column L</v>
      </c>
      <c r="F2264" s="22"/>
      <c r="G2264" s="47"/>
      <c r="H2264" s="47"/>
      <c r="I2264" s="47"/>
      <c r="J2264" s="47"/>
      <c r="K2264" s="47"/>
      <c r="L2264" s="47"/>
      <c r="M2264" s="86"/>
      <c r="N2264" s="90"/>
      <c r="O2264" s="87">
        <f t="shared" si="477"/>
        <v>0</v>
      </c>
      <c r="P2264" s="88"/>
      <c r="Q2264" s="88"/>
      <c r="R2264" s="87">
        <f t="shared" si="478"/>
        <v>0</v>
      </c>
      <c r="S2264" s="88"/>
      <c r="T2264" s="88"/>
      <c r="U2264" s="87">
        <f t="shared" si="479"/>
        <v>0</v>
      </c>
      <c r="V2264" s="324"/>
    </row>
    <row r="2265" spans="1:22" ht="57">
      <c r="A2265" s="81"/>
      <c r="B2265" s="369" t="s">
        <v>4562</v>
      </c>
      <c r="C2265" s="359" t="s">
        <v>4990</v>
      </c>
      <c r="D2265" s="378" t="s">
        <v>3446</v>
      </c>
      <c r="E2265" s="20" t="str">
        <f t="shared" si="484"/>
        <v>Enter value from column G to column L</v>
      </c>
      <c r="F2265" s="22"/>
      <c r="G2265" s="47"/>
      <c r="H2265" s="47"/>
      <c r="I2265" s="47"/>
      <c r="J2265" s="47"/>
      <c r="K2265" s="47"/>
      <c r="L2265" s="47"/>
      <c r="M2265" s="86"/>
      <c r="N2265" s="90"/>
      <c r="O2265" s="87">
        <f t="shared" si="477"/>
        <v>0</v>
      </c>
      <c r="P2265" s="88"/>
      <c r="Q2265" s="88"/>
      <c r="R2265" s="87">
        <f t="shared" si="478"/>
        <v>0</v>
      </c>
      <c r="S2265" s="88"/>
      <c r="T2265" s="88"/>
      <c r="U2265" s="87">
        <f t="shared" si="479"/>
        <v>0</v>
      </c>
      <c r="V2265" s="324"/>
    </row>
    <row r="2266" spans="1:22" ht="57">
      <c r="A2266" s="81"/>
      <c r="B2266" s="369" t="s">
        <v>4563</v>
      </c>
      <c r="C2266" s="360" t="s">
        <v>4991</v>
      </c>
      <c r="D2266" s="378" t="s">
        <v>3446</v>
      </c>
      <c r="E2266" s="20" t="str">
        <f t="shared" si="484"/>
        <v>Enter value from column G to column L</v>
      </c>
      <c r="F2266" s="22"/>
      <c r="G2266" s="47"/>
      <c r="H2266" s="47"/>
      <c r="I2266" s="47"/>
      <c r="J2266" s="47"/>
      <c r="K2266" s="47"/>
      <c r="L2266" s="47"/>
      <c r="M2266" s="86"/>
      <c r="N2266" s="90"/>
      <c r="O2266" s="87">
        <f t="shared" si="477"/>
        <v>0</v>
      </c>
      <c r="P2266" s="88"/>
      <c r="Q2266" s="88"/>
      <c r="R2266" s="87">
        <f t="shared" si="478"/>
        <v>0</v>
      </c>
      <c r="S2266" s="88"/>
      <c r="T2266" s="88"/>
      <c r="U2266" s="87">
        <f t="shared" si="479"/>
        <v>0</v>
      </c>
      <c r="V2266" s="324"/>
    </row>
    <row r="2267" spans="1:22" ht="57">
      <c r="A2267" s="81"/>
      <c r="B2267" s="369" t="s">
        <v>4564</v>
      </c>
      <c r="C2267" s="359" t="s">
        <v>4992</v>
      </c>
      <c r="D2267" s="378" t="s">
        <v>3446</v>
      </c>
      <c r="E2267" s="20" t="str">
        <f t="shared" si="484"/>
        <v>Enter value from column G to column L</v>
      </c>
      <c r="F2267" s="22"/>
      <c r="G2267" s="47"/>
      <c r="H2267" s="47"/>
      <c r="I2267" s="47"/>
      <c r="J2267" s="47"/>
      <c r="K2267" s="47"/>
      <c r="L2267" s="47"/>
      <c r="M2267" s="86"/>
      <c r="N2267" s="90"/>
      <c r="O2267" s="87">
        <f t="shared" si="477"/>
        <v>0</v>
      </c>
      <c r="P2267" s="88"/>
      <c r="Q2267" s="88"/>
      <c r="R2267" s="87">
        <f t="shared" si="478"/>
        <v>0</v>
      </c>
      <c r="S2267" s="88"/>
      <c r="T2267" s="88"/>
      <c r="U2267" s="87">
        <f t="shared" si="479"/>
        <v>0</v>
      </c>
      <c r="V2267" s="324"/>
    </row>
    <row r="2268" spans="1:22" ht="57">
      <c r="A2268" s="81"/>
      <c r="B2268" s="369" t="s">
        <v>4565</v>
      </c>
      <c r="C2268" s="360" t="s">
        <v>4993</v>
      </c>
      <c r="D2268" s="378" t="s">
        <v>3446</v>
      </c>
      <c r="E2268" s="20" t="str">
        <f t="shared" si="484"/>
        <v>Enter value from column G to column L</v>
      </c>
      <c r="F2268" s="22"/>
      <c r="G2268" s="47"/>
      <c r="H2268" s="47"/>
      <c r="I2268" s="47"/>
      <c r="J2268" s="47"/>
      <c r="K2268" s="47"/>
      <c r="L2268" s="47"/>
      <c r="M2268" s="86"/>
      <c r="N2268" s="90"/>
      <c r="O2268" s="87">
        <f t="shared" si="477"/>
        <v>0</v>
      </c>
      <c r="P2268" s="88"/>
      <c r="Q2268" s="88"/>
      <c r="R2268" s="87">
        <f t="shared" si="478"/>
        <v>0</v>
      </c>
      <c r="S2268" s="88"/>
      <c r="T2268" s="88"/>
      <c r="U2268" s="87">
        <f t="shared" si="479"/>
        <v>0</v>
      </c>
      <c r="V2268" s="324"/>
    </row>
    <row r="2269" spans="1:22" ht="57">
      <c r="A2269" s="81"/>
      <c r="B2269" s="369" t="s">
        <v>4566</v>
      </c>
      <c r="C2269" s="360" t="s">
        <v>4994</v>
      </c>
      <c r="D2269" s="378" t="s">
        <v>3446</v>
      </c>
      <c r="E2269" s="20" t="str">
        <f t="shared" si="484"/>
        <v>Enter value from column G to column L</v>
      </c>
      <c r="F2269" s="22"/>
      <c r="G2269" s="47"/>
      <c r="H2269" s="47"/>
      <c r="I2269" s="47"/>
      <c r="J2269" s="47"/>
      <c r="K2269" s="47"/>
      <c r="L2269" s="47"/>
      <c r="M2269" s="86"/>
      <c r="N2269" s="90"/>
      <c r="O2269" s="87">
        <f t="shared" si="477"/>
        <v>0</v>
      </c>
      <c r="P2269" s="88"/>
      <c r="Q2269" s="88"/>
      <c r="R2269" s="87">
        <f t="shared" si="478"/>
        <v>0</v>
      </c>
      <c r="S2269" s="88"/>
      <c r="T2269" s="88"/>
      <c r="U2269" s="87">
        <f t="shared" si="479"/>
        <v>0</v>
      </c>
      <c r="V2269" s="324"/>
    </row>
    <row r="2270" spans="1:22" ht="57">
      <c r="A2270" s="81"/>
      <c r="B2270" s="369" t="s">
        <v>4567</v>
      </c>
      <c r="C2270" s="359" t="s">
        <v>4995</v>
      </c>
      <c r="D2270" s="378" t="s">
        <v>3446</v>
      </c>
      <c r="E2270" s="20" t="str">
        <f t="shared" si="484"/>
        <v>Enter value from column G to column L</v>
      </c>
      <c r="F2270" s="22"/>
      <c r="G2270" s="47"/>
      <c r="H2270" s="47"/>
      <c r="I2270" s="47"/>
      <c r="J2270" s="47"/>
      <c r="K2270" s="47"/>
      <c r="L2270" s="47"/>
      <c r="M2270" s="86"/>
      <c r="N2270" s="90"/>
      <c r="O2270" s="87">
        <f t="shared" ref="O2270:O2279" si="493">N2270</f>
        <v>0</v>
      </c>
      <c r="P2270" s="88"/>
      <c r="Q2270" s="88"/>
      <c r="R2270" s="87">
        <f t="shared" ref="R2270:R2279" si="494">Q2270</f>
        <v>0</v>
      </c>
      <c r="S2270" s="88"/>
      <c r="T2270" s="88"/>
      <c r="U2270" s="87">
        <f t="shared" ref="U2270:U2279" si="495">T2270</f>
        <v>0</v>
      </c>
      <c r="V2270" s="324"/>
    </row>
    <row r="2271" spans="1:22" ht="57">
      <c r="A2271" s="81"/>
      <c r="B2271" s="369" t="s">
        <v>4568</v>
      </c>
      <c r="C2271" s="359" t="s">
        <v>4996</v>
      </c>
      <c r="D2271" s="378" t="s">
        <v>3446</v>
      </c>
      <c r="E2271" s="20" t="str">
        <f t="shared" si="484"/>
        <v>Enter value from column G to column L</v>
      </c>
      <c r="F2271" s="22"/>
      <c r="G2271" s="47"/>
      <c r="H2271" s="47"/>
      <c r="I2271" s="47"/>
      <c r="J2271" s="47"/>
      <c r="K2271" s="47"/>
      <c r="L2271" s="47"/>
      <c r="M2271" s="86"/>
      <c r="N2271" s="90"/>
      <c r="O2271" s="87">
        <f t="shared" si="493"/>
        <v>0</v>
      </c>
      <c r="P2271" s="88"/>
      <c r="Q2271" s="88"/>
      <c r="R2271" s="87">
        <f t="shared" si="494"/>
        <v>0</v>
      </c>
      <c r="S2271" s="88"/>
      <c r="T2271" s="88"/>
      <c r="U2271" s="87">
        <f t="shared" si="495"/>
        <v>0</v>
      </c>
      <c r="V2271" s="324"/>
    </row>
    <row r="2272" spans="1:22" ht="57">
      <c r="A2272" s="81"/>
      <c r="B2272" s="369" t="s">
        <v>4569</v>
      </c>
      <c r="C2272" s="359" t="s">
        <v>4997</v>
      </c>
      <c r="D2272" s="378" t="s">
        <v>3446</v>
      </c>
      <c r="E2272" s="20" t="str">
        <f t="shared" si="484"/>
        <v>Enter value from column G to column L</v>
      </c>
      <c r="F2272" s="22"/>
      <c r="G2272" s="47"/>
      <c r="H2272" s="47"/>
      <c r="I2272" s="47"/>
      <c r="J2272" s="47"/>
      <c r="K2272" s="47"/>
      <c r="L2272" s="47"/>
      <c r="M2272" s="86"/>
      <c r="N2272" s="90"/>
      <c r="O2272" s="87">
        <f t="shared" si="493"/>
        <v>0</v>
      </c>
      <c r="P2272" s="88"/>
      <c r="Q2272" s="88"/>
      <c r="R2272" s="87">
        <f t="shared" si="494"/>
        <v>0</v>
      </c>
      <c r="S2272" s="88"/>
      <c r="T2272" s="88"/>
      <c r="U2272" s="87">
        <f t="shared" si="495"/>
        <v>0</v>
      </c>
      <c r="V2272" s="324"/>
    </row>
    <row r="2273" spans="1:22" ht="57">
      <c r="A2273" s="81"/>
      <c r="B2273" s="369" t="s">
        <v>4570</v>
      </c>
      <c r="C2273" s="359" t="s">
        <v>4998</v>
      </c>
      <c r="D2273" s="378" t="s">
        <v>3446</v>
      </c>
      <c r="E2273" s="20" t="str">
        <f t="shared" si="484"/>
        <v>Enter value from column G to column L</v>
      </c>
      <c r="F2273" s="22"/>
      <c r="G2273" s="47"/>
      <c r="H2273" s="47"/>
      <c r="I2273" s="47"/>
      <c r="J2273" s="47"/>
      <c r="K2273" s="47"/>
      <c r="L2273" s="47"/>
      <c r="M2273" s="86"/>
      <c r="N2273" s="90"/>
      <c r="O2273" s="87">
        <f t="shared" si="493"/>
        <v>0</v>
      </c>
      <c r="P2273" s="88"/>
      <c r="Q2273" s="88"/>
      <c r="R2273" s="87">
        <f t="shared" si="494"/>
        <v>0</v>
      </c>
      <c r="S2273" s="88"/>
      <c r="T2273" s="88"/>
      <c r="U2273" s="87">
        <f t="shared" si="495"/>
        <v>0</v>
      </c>
      <c r="V2273" s="324"/>
    </row>
    <row r="2274" spans="1:22" ht="42.75">
      <c r="A2274" s="81"/>
      <c r="B2274" s="369" t="s">
        <v>4571</v>
      </c>
      <c r="C2274" s="359" t="s">
        <v>4999</v>
      </c>
      <c r="D2274" s="378" t="s">
        <v>3446</v>
      </c>
      <c r="E2274" s="20" t="str">
        <f t="shared" ref="E2274:E2279" si="496">IF((COUNT(G2274:L2274)=0),"Enter value from column G to column L",SUM(G2274:L2274))</f>
        <v>Enter value from column G to column L</v>
      </c>
      <c r="F2274" s="22"/>
      <c r="G2274" s="47"/>
      <c r="H2274" s="47"/>
      <c r="I2274" s="47"/>
      <c r="J2274" s="47"/>
      <c r="K2274" s="47"/>
      <c r="L2274" s="47"/>
      <c r="M2274" s="86"/>
      <c r="N2274" s="90"/>
      <c r="O2274" s="87">
        <f t="shared" si="493"/>
        <v>0</v>
      </c>
      <c r="P2274" s="88"/>
      <c r="Q2274" s="88"/>
      <c r="R2274" s="87">
        <f t="shared" si="494"/>
        <v>0</v>
      </c>
      <c r="S2274" s="88"/>
      <c r="T2274" s="88"/>
      <c r="U2274" s="87">
        <f t="shared" si="495"/>
        <v>0</v>
      </c>
      <c r="V2274" s="324"/>
    </row>
    <row r="2275" spans="1:22" ht="28.5">
      <c r="A2275" s="81"/>
      <c r="B2275" s="369" t="s">
        <v>4572</v>
      </c>
      <c r="C2275" s="348" t="s">
        <v>2533</v>
      </c>
      <c r="D2275" s="378" t="s">
        <v>3448</v>
      </c>
      <c r="E2275" s="20" t="str">
        <f t="shared" si="496"/>
        <v>Enter value from column G to column L</v>
      </c>
      <c r="F2275" s="22"/>
      <c r="G2275" s="47"/>
      <c r="H2275" s="47"/>
      <c r="I2275" s="47"/>
      <c r="J2275" s="47"/>
      <c r="K2275" s="47"/>
      <c r="L2275" s="47"/>
      <c r="M2275" s="86"/>
      <c r="N2275" s="90"/>
      <c r="O2275" s="87">
        <f t="shared" si="493"/>
        <v>0</v>
      </c>
      <c r="P2275" s="88"/>
      <c r="Q2275" s="88"/>
      <c r="R2275" s="87">
        <f t="shared" si="494"/>
        <v>0</v>
      </c>
      <c r="S2275" s="88"/>
      <c r="T2275" s="88"/>
      <c r="U2275" s="87">
        <f t="shared" si="495"/>
        <v>0</v>
      </c>
      <c r="V2275" s="324"/>
    </row>
    <row r="2276" spans="1:22" ht="28.5">
      <c r="A2276" s="81"/>
      <c r="B2276" s="369" t="s">
        <v>4573</v>
      </c>
      <c r="C2276" s="346" t="s">
        <v>2535</v>
      </c>
      <c r="D2276" s="378" t="s">
        <v>3448</v>
      </c>
      <c r="E2276" s="20" t="str">
        <f t="shared" si="496"/>
        <v>Enter value from column G to column L</v>
      </c>
      <c r="F2276" s="22"/>
      <c r="G2276" s="47"/>
      <c r="H2276" s="47"/>
      <c r="I2276" s="47"/>
      <c r="J2276" s="47"/>
      <c r="K2276" s="47"/>
      <c r="L2276" s="47"/>
      <c r="M2276" s="86"/>
      <c r="N2276" s="90"/>
      <c r="O2276" s="87">
        <f t="shared" si="493"/>
        <v>0</v>
      </c>
      <c r="P2276" s="88"/>
      <c r="Q2276" s="88"/>
      <c r="R2276" s="87">
        <f t="shared" si="494"/>
        <v>0</v>
      </c>
      <c r="S2276" s="88"/>
      <c r="T2276" s="88"/>
      <c r="U2276" s="87">
        <f t="shared" si="495"/>
        <v>0</v>
      </c>
      <c r="V2276" s="324"/>
    </row>
    <row r="2277" spans="1:22" ht="28.5">
      <c r="A2277" s="81"/>
      <c r="B2277" s="369" t="s">
        <v>4574</v>
      </c>
      <c r="C2277" s="346" t="s">
        <v>2537</v>
      </c>
      <c r="D2277" s="378" t="s">
        <v>3448</v>
      </c>
      <c r="E2277" s="20" t="str">
        <f t="shared" si="496"/>
        <v>Enter value from column G to column L</v>
      </c>
      <c r="F2277" s="22"/>
      <c r="G2277" s="47"/>
      <c r="H2277" s="47"/>
      <c r="I2277" s="47"/>
      <c r="J2277" s="47"/>
      <c r="K2277" s="47"/>
      <c r="L2277" s="47"/>
      <c r="M2277" s="86"/>
      <c r="N2277" s="90"/>
      <c r="O2277" s="87">
        <f t="shared" si="493"/>
        <v>0</v>
      </c>
      <c r="P2277" s="88"/>
      <c r="Q2277" s="88"/>
      <c r="R2277" s="87">
        <f t="shared" si="494"/>
        <v>0</v>
      </c>
      <c r="S2277" s="88"/>
      <c r="T2277" s="88"/>
      <c r="U2277" s="87">
        <f t="shared" si="495"/>
        <v>0</v>
      </c>
      <c r="V2277" s="324"/>
    </row>
    <row r="2278" spans="1:22" s="85" customFormat="1" ht="28.5">
      <c r="A2278" s="81"/>
      <c r="B2278" s="369" t="s">
        <v>4575</v>
      </c>
      <c r="C2278" s="344" t="s">
        <v>644</v>
      </c>
      <c r="D2278" s="383" t="s">
        <v>3448</v>
      </c>
      <c r="E2278" s="20" t="str">
        <f t="shared" si="496"/>
        <v>Enter value from column G to column L</v>
      </c>
      <c r="F2278" s="22"/>
      <c r="G2278" s="47"/>
      <c r="H2278" s="47"/>
      <c r="I2278" s="47"/>
      <c r="J2278" s="47"/>
      <c r="K2278" s="47"/>
      <c r="L2278" s="47"/>
      <c r="M2278" s="86"/>
      <c r="N2278" s="90"/>
      <c r="O2278" s="87">
        <f t="shared" si="493"/>
        <v>0</v>
      </c>
      <c r="P2278" s="88"/>
      <c r="Q2278" s="88"/>
      <c r="R2278" s="87">
        <f t="shared" si="494"/>
        <v>0</v>
      </c>
      <c r="S2278" s="88"/>
      <c r="T2278" s="88"/>
      <c r="U2278" s="87">
        <f t="shared" si="495"/>
        <v>0</v>
      </c>
      <c r="V2278" s="324"/>
    </row>
    <row r="2279" spans="1:22" ht="28.5">
      <c r="A2279" s="81"/>
      <c r="B2279" s="369" t="s">
        <v>4576</v>
      </c>
      <c r="C2279" s="346" t="s">
        <v>2539</v>
      </c>
      <c r="D2279" s="378" t="s">
        <v>3454</v>
      </c>
      <c r="E2279" s="20" t="str">
        <f t="shared" si="496"/>
        <v>Enter value from column G to column L</v>
      </c>
      <c r="F2279" s="22"/>
      <c r="G2279" s="47"/>
      <c r="H2279" s="47"/>
      <c r="I2279" s="47"/>
      <c r="J2279" s="47"/>
      <c r="K2279" s="47"/>
      <c r="L2279" s="47"/>
      <c r="M2279" s="86"/>
      <c r="N2279" s="90"/>
      <c r="O2279" s="87">
        <f t="shared" si="493"/>
        <v>0</v>
      </c>
      <c r="P2279" s="88"/>
      <c r="Q2279" s="88"/>
      <c r="R2279" s="87">
        <f t="shared" si="494"/>
        <v>0</v>
      </c>
      <c r="S2279" s="88"/>
      <c r="T2279" s="88"/>
      <c r="U2279" s="87">
        <f t="shared" si="495"/>
        <v>0</v>
      </c>
      <c r="V2279" s="324"/>
    </row>
    <row r="2280" spans="1:22">
      <c r="A2280" s="81"/>
      <c r="B2280" s="369"/>
      <c r="C2280" s="346"/>
      <c r="D2280" s="378"/>
      <c r="E2280" s="254"/>
      <c r="F2280" s="253"/>
      <c r="G2280" s="255"/>
      <c r="H2280" s="255"/>
      <c r="I2280" s="255"/>
      <c r="J2280" s="255"/>
      <c r="K2280" s="255"/>
      <c r="L2280" s="255"/>
      <c r="M2280" s="85"/>
      <c r="N2280" s="260"/>
      <c r="O2280" s="253"/>
      <c r="P2280" s="253"/>
      <c r="Q2280" s="261"/>
      <c r="R2280" s="253"/>
      <c r="S2280" s="253"/>
      <c r="T2280" s="261"/>
      <c r="U2280" s="253"/>
      <c r="V2280" s="262"/>
    </row>
    <row r="2281" spans="1:22" s="72" customFormat="1" ht="15">
      <c r="A2281" s="251">
        <v>1200</v>
      </c>
      <c r="B2281" s="370"/>
      <c r="C2281" s="342" t="s">
        <v>2540</v>
      </c>
      <c r="D2281" s="380"/>
      <c r="E2281" s="256"/>
      <c r="F2281" s="252"/>
      <c r="G2281" s="257"/>
      <c r="H2281" s="257"/>
      <c r="I2281" s="257"/>
      <c r="J2281" s="257"/>
      <c r="K2281" s="257"/>
      <c r="L2281" s="257"/>
      <c r="N2281" s="263"/>
      <c r="O2281" s="252"/>
      <c r="P2281" s="252"/>
      <c r="Q2281" s="264"/>
      <c r="R2281" s="252"/>
      <c r="S2281" s="252"/>
      <c r="T2281" s="264"/>
      <c r="U2281" s="252"/>
      <c r="V2281" s="265"/>
    </row>
    <row r="2282" spans="1:22" ht="28.5">
      <c r="A2282" s="81"/>
      <c r="B2282" s="369" t="s">
        <v>2541</v>
      </c>
      <c r="C2282" s="346" t="s">
        <v>2542</v>
      </c>
      <c r="D2282" s="378" t="s">
        <v>3446</v>
      </c>
      <c r="E2282" s="20" t="str">
        <f t="shared" ref="E2282:E2295" si="497">IF((COUNT(G2282:L2282)=0),"Enter value from column G to column L",SUM(G2282:L2282))</f>
        <v>Enter value from column G to column L</v>
      </c>
      <c r="F2282" s="22"/>
      <c r="G2282" s="47"/>
      <c r="H2282" s="47"/>
      <c r="I2282" s="47"/>
      <c r="J2282" s="47"/>
      <c r="K2282" s="47"/>
      <c r="L2282" s="47"/>
      <c r="M2282" s="86"/>
      <c r="N2282" s="90"/>
      <c r="O2282" s="87">
        <f t="shared" ref="O2282:O2295" si="498">N2282</f>
        <v>0</v>
      </c>
      <c r="P2282" s="88"/>
      <c r="Q2282" s="88"/>
      <c r="R2282" s="87">
        <f t="shared" ref="R2282:R2295" si="499">Q2282</f>
        <v>0</v>
      </c>
      <c r="S2282" s="88"/>
      <c r="T2282" s="88"/>
      <c r="U2282" s="87">
        <f t="shared" ref="U2282:U2295" si="500">T2282</f>
        <v>0</v>
      </c>
      <c r="V2282" s="324"/>
    </row>
    <row r="2283" spans="1:22" ht="28.5">
      <c r="A2283" s="81"/>
      <c r="B2283" s="369" t="s">
        <v>2543</v>
      </c>
      <c r="C2283" s="346" t="s">
        <v>2544</v>
      </c>
      <c r="D2283" s="378" t="s">
        <v>3446</v>
      </c>
      <c r="E2283" s="20" t="str">
        <f t="shared" si="497"/>
        <v>Enter value from column G to column L</v>
      </c>
      <c r="F2283" s="22"/>
      <c r="G2283" s="47"/>
      <c r="H2283" s="47"/>
      <c r="I2283" s="47"/>
      <c r="J2283" s="47"/>
      <c r="K2283" s="47"/>
      <c r="L2283" s="47"/>
      <c r="M2283" s="86"/>
      <c r="N2283" s="90"/>
      <c r="O2283" s="87">
        <f t="shared" si="498"/>
        <v>0</v>
      </c>
      <c r="P2283" s="88"/>
      <c r="Q2283" s="88"/>
      <c r="R2283" s="87">
        <f t="shared" si="499"/>
        <v>0</v>
      </c>
      <c r="S2283" s="88"/>
      <c r="T2283" s="88"/>
      <c r="U2283" s="87">
        <f t="shared" si="500"/>
        <v>0</v>
      </c>
      <c r="V2283" s="324"/>
    </row>
    <row r="2284" spans="1:22" ht="28.5">
      <c r="A2284" s="81"/>
      <c r="B2284" s="369" t="s">
        <v>2545</v>
      </c>
      <c r="C2284" s="346" t="s">
        <v>2546</v>
      </c>
      <c r="D2284" s="378" t="s">
        <v>3446</v>
      </c>
      <c r="E2284" s="20" t="str">
        <f t="shared" si="497"/>
        <v>Enter value from column G to column L</v>
      </c>
      <c r="F2284" s="22"/>
      <c r="G2284" s="47"/>
      <c r="H2284" s="47"/>
      <c r="I2284" s="47"/>
      <c r="J2284" s="47"/>
      <c r="K2284" s="47"/>
      <c r="L2284" s="47"/>
      <c r="M2284" s="86"/>
      <c r="N2284" s="90"/>
      <c r="O2284" s="87">
        <f t="shared" si="498"/>
        <v>0</v>
      </c>
      <c r="P2284" s="88"/>
      <c r="Q2284" s="88"/>
      <c r="R2284" s="87">
        <f t="shared" si="499"/>
        <v>0</v>
      </c>
      <c r="S2284" s="88"/>
      <c r="T2284" s="88"/>
      <c r="U2284" s="87">
        <f t="shared" si="500"/>
        <v>0</v>
      </c>
      <c r="V2284" s="324"/>
    </row>
    <row r="2285" spans="1:22" ht="28.5">
      <c r="A2285" s="81"/>
      <c r="B2285" s="369" t="s">
        <v>2547</v>
      </c>
      <c r="C2285" s="346" t="s">
        <v>2548</v>
      </c>
      <c r="D2285" s="378" t="s">
        <v>3446</v>
      </c>
      <c r="E2285" s="20" t="str">
        <f t="shared" si="497"/>
        <v>Enter value from column G to column L</v>
      </c>
      <c r="F2285" s="22"/>
      <c r="G2285" s="47"/>
      <c r="H2285" s="47"/>
      <c r="I2285" s="47"/>
      <c r="J2285" s="47"/>
      <c r="K2285" s="47"/>
      <c r="L2285" s="47"/>
      <c r="M2285" s="86"/>
      <c r="N2285" s="90"/>
      <c r="O2285" s="87">
        <f t="shared" si="498"/>
        <v>0</v>
      </c>
      <c r="P2285" s="88"/>
      <c r="Q2285" s="88"/>
      <c r="R2285" s="87">
        <f t="shared" si="499"/>
        <v>0</v>
      </c>
      <c r="S2285" s="88"/>
      <c r="T2285" s="88"/>
      <c r="U2285" s="87">
        <f t="shared" si="500"/>
        <v>0</v>
      </c>
      <c r="V2285" s="324"/>
    </row>
    <row r="2286" spans="1:22" ht="28.5">
      <c r="A2286" s="81"/>
      <c r="B2286" s="369" t="s">
        <v>2549</v>
      </c>
      <c r="C2286" s="346" t="s">
        <v>2550</v>
      </c>
      <c r="D2286" s="378" t="s">
        <v>3446</v>
      </c>
      <c r="E2286" s="20" t="str">
        <f t="shared" si="497"/>
        <v>Enter value from column G to column L</v>
      </c>
      <c r="F2286" s="22"/>
      <c r="G2286" s="47"/>
      <c r="H2286" s="47"/>
      <c r="I2286" s="47"/>
      <c r="J2286" s="47"/>
      <c r="K2286" s="47"/>
      <c r="L2286" s="47"/>
      <c r="M2286" s="86"/>
      <c r="N2286" s="90"/>
      <c r="O2286" s="87">
        <f t="shared" si="498"/>
        <v>0</v>
      </c>
      <c r="P2286" s="88"/>
      <c r="Q2286" s="88"/>
      <c r="R2286" s="87">
        <f t="shared" si="499"/>
        <v>0</v>
      </c>
      <c r="S2286" s="88"/>
      <c r="T2286" s="88"/>
      <c r="U2286" s="87">
        <f t="shared" si="500"/>
        <v>0</v>
      </c>
      <c r="V2286" s="324"/>
    </row>
    <row r="2287" spans="1:22" ht="28.5">
      <c r="A2287" s="81"/>
      <c r="B2287" s="369" t="s">
        <v>2551</v>
      </c>
      <c r="C2287" s="346" t="s">
        <v>2552</v>
      </c>
      <c r="D2287" s="378" t="s">
        <v>3446</v>
      </c>
      <c r="E2287" s="20" t="str">
        <f t="shared" si="497"/>
        <v>Enter value from column G to column L</v>
      </c>
      <c r="F2287" s="22"/>
      <c r="G2287" s="47"/>
      <c r="H2287" s="47"/>
      <c r="I2287" s="47"/>
      <c r="J2287" s="47"/>
      <c r="K2287" s="47"/>
      <c r="L2287" s="47"/>
      <c r="M2287" s="86"/>
      <c r="N2287" s="90"/>
      <c r="O2287" s="87">
        <f t="shared" si="498"/>
        <v>0</v>
      </c>
      <c r="P2287" s="88"/>
      <c r="Q2287" s="88"/>
      <c r="R2287" s="87">
        <f t="shared" si="499"/>
        <v>0</v>
      </c>
      <c r="S2287" s="88"/>
      <c r="T2287" s="88"/>
      <c r="U2287" s="87">
        <f t="shared" si="500"/>
        <v>0</v>
      </c>
      <c r="V2287" s="324"/>
    </row>
    <row r="2288" spans="1:22" s="85" customFormat="1" ht="28.5">
      <c r="A2288" s="81"/>
      <c r="B2288" s="369" t="s">
        <v>2553</v>
      </c>
      <c r="C2288" s="344" t="s">
        <v>3691</v>
      </c>
      <c r="D2288" s="383" t="s">
        <v>3451</v>
      </c>
      <c r="E2288" s="20" t="str">
        <f t="shared" si="497"/>
        <v>Enter value from column G to column L</v>
      </c>
      <c r="F2288" s="22"/>
      <c r="G2288" s="47"/>
      <c r="H2288" s="47"/>
      <c r="I2288" s="47"/>
      <c r="J2288" s="47"/>
      <c r="K2288" s="47"/>
      <c r="L2288" s="47"/>
      <c r="M2288" s="86"/>
      <c r="N2288" s="90"/>
      <c r="O2288" s="87">
        <f t="shared" si="498"/>
        <v>0</v>
      </c>
      <c r="P2288" s="88"/>
      <c r="Q2288" s="88"/>
      <c r="R2288" s="87">
        <f t="shared" si="499"/>
        <v>0</v>
      </c>
      <c r="S2288" s="88"/>
      <c r="T2288" s="88"/>
      <c r="U2288" s="87">
        <f t="shared" si="500"/>
        <v>0</v>
      </c>
      <c r="V2288" s="324"/>
    </row>
    <row r="2289" spans="1:22" ht="28.5">
      <c r="A2289" s="81"/>
      <c r="B2289" s="369" t="s">
        <v>2554</v>
      </c>
      <c r="C2289" s="344" t="s">
        <v>646</v>
      </c>
      <c r="D2289" s="383" t="s">
        <v>3448</v>
      </c>
      <c r="E2289" s="20" t="str">
        <f t="shared" si="497"/>
        <v>Enter value from column G to column L</v>
      </c>
      <c r="F2289" s="22"/>
      <c r="G2289" s="47"/>
      <c r="H2289" s="47"/>
      <c r="I2289" s="47"/>
      <c r="J2289" s="47"/>
      <c r="K2289" s="47"/>
      <c r="L2289" s="47"/>
      <c r="M2289" s="86"/>
      <c r="N2289" s="90"/>
      <c r="O2289" s="87">
        <f t="shared" si="498"/>
        <v>0</v>
      </c>
      <c r="P2289" s="88"/>
      <c r="Q2289" s="88"/>
      <c r="R2289" s="87">
        <f t="shared" si="499"/>
        <v>0</v>
      </c>
      <c r="S2289" s="88"/>
      <c r="T2289" s="88"/>
      <c r="U2289" s="87">
        <f t="shared" si="500"/>
        <v>0</v>
      </c>
      <c r="V2289" s="324"/>
    </row>
    <row r="2290" spans="1:22" ht="28.5">
      <c r="A2290" s="81"/>
      <c r="B2290" s="369" t="s">
        <v>2556</v>
      </c>
      <c r="C2290" s="346" t="s">
        <v>2555</v>
      </c>
      <c r="D2290" s="378" t="s">
        <v>3446</v>
      </c>
      <c r="E2290" s="20" t="str">
        <f t="shared" si="497"/>
        <v>Enter value from column G to column L</v>
      </c>
      <c r="F2290" s="22"/>
      <c r="G2290" s="47"/>
      <c r="H2290" s="47"/>
      <c r="I2290" s="47"/>
      <c r="J2290" s="47"/>
      <c r="K2290" s="47"/>
      <c r="L2290" s="47"/>
      <c r="M2290" s="86"/>
      <c r="N2290" s="90"/>
      <c r="O2290" s="87">
        <f t="shared" si="498"/>
        <v>0</v>
      </c>
      <c r="P2290" s="88"/>
      <c r="Q2290" s="88"/>
      <c r="R2290" s="87">
        <f t="shared" si="499"/>
        <v>0</v>
      </c>
      <c r="S2290" s="88"/>
      <c r="T2290" s="88"/>
      <c r="U2290" s="87">
        <f t="shared" si="500"/>
        <v>0</v>
      </c>
      <c r="V2290" s="324"/>
    </row>
    <row r="2291" spans="1:22" ht="28.5">
      <c r="A2291" s="81"/>
      <c r="B2291" s="369" t="s">
        <v>2558</v>
      </c>
      <c r="C2291" s="346" t="s">
        <v>2557</v>
      </c>
      <c r="D2291" s="378" t="s">
        <v>3446</v>
      </c>
      <c r="E2291" s="20" t="str">
        <f t="shared" si="497"/>
        <v>Enter value from column G to column L</v>
      </c>
      <c r="F2291" s="22"/>
      <c r="G2291" s="47"/>
      <c r="H2291" s="47"/>
      <c r="I2291" s="47"/>
      <c r="J2291" s="47"/>
      <c r="K2291" s="47"/>
      <c r="L2291" s="47"/>
      <c r="M2291" s="86"/>
      <c r="N2291" s="90"/>
      <c r="O2291" s="87">
        <f t="shared" si="498"/>
        <v>0</v>
      </c>
      <c r="P2291" s="88"/>
      <c r="Q2291" s="88"/>
      <c r="R2291" s="87">
        <f t="shared" si="499"/>
        <v>0</v>
      </c>
      <c r="S2291" s="88"/>
      <c r="T2291" s="88"/>
      <c r="U2291" s="87">
        <f t="shared" si="500"/>
        <v>0</v>
      </c>
      <c r="V2291" s="324"/>
    </row>
    <row r="2292" spans="1:22" ht="28.5">
      <c r="A2292" s="81"/>
      <c r="B2292" s="369" t="s">
        <v>2560</v>
      </c>
      <c r="C2292" s="346" t="s">
        <v>2559</v>
      </c>
      <c r="D2292" s="378" t="s">
        <v>3446</v>
      </c>
      <c r="E2292" s="20" t="str">
        <f t="shared" si="497"/>
        <v>Enter value from column G to column L</v>
      </c>
      <c r="F2292" s="22"/>
      <c r="G2292" s="47"/>
      <c r="H2292" s="47"/>
      <c r="I2292" s="47"/>
      <c r="J2292" s="47"/>
      <c r="K2292" s="47"/>
      <c r="L2292" s="47"/>
      <c r="M2292" s="86"/>
      <c r="N2292" s="90"/>
      <c r="O2292" s="87">
        <f t="shared" si="498"/>
        <v>0</v>
      </c>
      <c r="P2292" s="88"/>
      <c r="Q2292" s="88"/>
      <c r="R2292" s="87">
        <f t="shared" si="499"/>
        <v>0</v>
      </c>
      <c r="S2292" s="88"/>
      <c r="T2292" s="88"/>
      <c r="U2292" s="87">
        <f t="shared" si="500"/>
        <v>0</v>
      </c>
      <c r="V2292" s="324"/>
    </row>
    <row r="2293" spans="1:22" ht="28.5">
      <c r="A2293" s="81"/>
      <c r="B2293" s="369" t="s">
        <v>2562</v>
      </c>
      <c r="C2293" s="346" t="s">
        <v>2561</v>
      </c>
      <c r="D2293" s="378" t="s">
        <v>3446</v>
      </c>
      <c r="E2293" s="20" t="str">
        <f t="shared" si="497"/>
        <v>Enter value from column G to column L</v>
      </c>
      <c r="F2293" s="22"/>
      <c r="G2293" s="47"/>
      <c r="H2293" s="47"/>
      <c r="I2293" s="47"/>
      <c r="J2293" s="47"/>
      <c r="K2293" s="47"/>
      <c r="L2293" s="47"/>
      <c r="M2293" s="86"/>
      <c r="N2293" s="90"/>
      <c r="O2293" s="87">
        <f t="shared" si="498"/>
        <v>0</v>
      </c>
      <c r="P2293" s="88"/>
      <c r="Q2293" s="88"/>
      <c r="R2293" s="87">
        <f t="shared" si="499"/>
        <v>0</v>
      </c>
      <c r="S2293" s="88"/>
      <c r="T2293" s="88"/>
      <c r="U2293" s="87">
        <f t="shared" si="500"/>
        <v>0</v>
      </c>
      <c r="V2293" s="324"/>
    </row>
    <row r="2294" spans="1:22" ht="28.5">
      <c r="A2294" s="81"/>
      <c r="B2294" s="369" t="s">
        <v>2564</v>
      </c>
      <c r="C2294" s="346" t="s">
        <v>2563</v>
      </c>
      <c r="D2294" s="378" t="s">
        <v>3446</v>
      </c>
      <c r="E2294" s="20" t="str">
        <f t="shared" si="497"/>
        <v>Enter value from column G to column L</v>
      </c>
      <c r="F2294" s="22"/>
      <c r="G2294" s="47"/>
      <c r="H2294" s="47"/>
      <c r="I2294" s="47"/>
      <c r="J2294" s="47"/>
      <c r="K2294" s="47"/>
      <c r="L2294" s="47"/>
      <c r="M2294" s="86"/>
      <c r="N2294" s="90"/>
      <c r="O2294" s="87">
        <f t="shared" si="498"/>
        <v>0</v>
      </c>
      <c r="P2294" s="88"/>
      <c r="Q2294" s="88"/>
      <c r="R2294" s="87">
        <f t="shared" si="499"/>
        <v>0</v>
      </c>
      <c r="S2294" s="88"/>
      <c r="T2294" s="88"/>
      <c r="U2294" s="87">
        <f t="shared" si="500"/>
        <v>0</v>
      </c>
      <c r="V2294" s="324"/>
    </row>
    <row r="2295" spans="1:22" ht="28.5">
      <c r="A2295" s="81"/>
      <c r="B2295" s="369" t="s">
        <v>4577</v>
      </c>
      <c r="C2295" s="346" t="s">
        <v>2565</v>
      </c>
      <c r="D2295" s="378" t="s">
        <v>3446</v>
      </c>
      <c r="E2295" s="20" t="str">
        <f t="shared" si="497"/>
        <v>Enter value from column G to column L</v>
      </c>
      <c r="F2295" s="22"/>
      <c r="G2295" s="47"/>
      <c r="H2295" s="47"/>
      <c r="I2295" s="47"/>
      <c r="J2295" s="47"/>
      <c r="K2295" s="47"/>
      <c r="L2295" s="47"/>
      <c r="M2295" s="86"/>
      <c r="N2295" s="90"/>
      <c r="O2295" s="87">
        <f t="shared" si="498"/>
        <v>0</v>
      </c>
      <c r="P2295" s="88"/>
      <c r="Q2295" s="88"/>
      <c r="R2295" s="87">
        <f t="shared" si="499"/>
        <v>0</v>
      </c>
      <c r="S2295" s="88"/>
      <c r="T2295" s="88"/>
      <c r="U2295" s="87">
        <f t="shared" si="500"/>
        <v>0</v>
      </c>
      <c r="V2295" s="324"/>
    </row>
    <row r="2296" spans="1:22">
      <c r="A2296" s="81"/>
      <c r="B2296" s="369"/>
      <c r="C2296" s="346"/>
      <c r="D2296" s="378"/>
      <c r="E2296" s="254"/>
      <c r="F2296" s="253"/>
      <c r="G2296" s="255"/>
      <c r="H2296" s="255"/>
      <c r="I2296" s="255"/>
      <c r="J2296" s="255"/>
      <c r="K2296" s="255"/>
      <c r="L2296" s="255"/>
      <c r="M2296" s="85"/>
      <c r="N2296" s="260"/>
      <c r="O2296" s="253"/>
      <c r="P2296" s="253"/>
      <c r="Q2296" s="261"/>
      <c r="R2296" s="253"/>
      <c r="S2296" s="253"/>
      <c r="T2296" s="261"/>
      <c r="U2296" s="253"/>
      <c r="V2296" s="262"/>
    </row>
    <row r="2297" spans="1:22" s="72" customFormat="1" ht="15">
      <c r="A2297" s="251">
        <v>1200</v>
      </c>
      <c r="B2297" s="370"/>
      <c r="C2297" s="342" t="s">
        <v>2566</v>
      </c>
      <c r="D2297" s="380"/>
      <c r="E2297" s="256"/>
      <c r="F2297" s="252"/>
      <c r="G2297" s="257"/>
      <c r="H2297" s="257"/>
      <c r="I2297" s="257"/>
      <c r="J2297" s="257"/>
      <c r="K2297" s="257"/>
      <c r="L2297" s="257"/>
      <c r="N2297" s="263"/>
      <c r="O2297" s="252"/>
      <c r="P2297" s="252"/>
      <c r="Q2297" s="264"/>
      <c r="R2297" s="252"/>
      <c r="S2297" s="252"/>
      <c r="T2297" s="264"/>
      <c r="U2297" s="252"/>
      <c r="V2297" s="265"/>
    </row>
    <row r="2298" spans="1:22" ht="28.5">
      <c r="A2298" s="81"/>
      <c r="B2298" s="369" t="s">
        <v>2567</v>
      </c>
      <c r="C2298" s="346" t="s">
        <v>2568</v>
      </c>
      <c r="D2298" s="378" t="s">
        <v>3446</v>
      </c>
      <c r="E2298" s="20" t="str">
        <f t="shared" ref="E2298:E2301" si="501">IF((COUNT(G2298:L2298)=0),"Enter value from column G to column L",SUM(G2298:L2298))</f>
        <v>Enter value from column G to column L</v>
      </c>
      <c r="F2298" s="22"/>
      <c r="G2298" s="47"/>
      <c r="H2298" s="47"/>
      <c r="I2298" s="47"/>
      <c r="J2298" s="47"/>
      <c r="K2298" s="47"/>
      <c r="L2298" s="47"/>
      <c r="M2298" s="86"/>
      <c r="N2298" s="90"/>
      <c r="O2298" s="87">
        <f t="shared" ref="O2298:O2301" si="502">N2298</f>
        <v>0</v>
      </c>
      <c r="P2298" s="88"/>
      <c r="Q2298" s="88"/>
      <c r="R2298" s="87">
        <f t="shared" ref="R2298:R2301" si="503">Q2298</f>
        <v>0</v>
      </c>
      <c r="S2298" s="88"/>
      <c r="T2298" s="88"/>
      <c r="U2298" s="87">
        <f t="shared" ref="U2298:U2301" si="504">T2298</f>
        <v>0</v>
      </c>
      <c r="V2298" s="324"/>
    </row>
    <row r="2299" spans="1:22" ht="28.5">
      <c r="A2299" s="81"/>
      <c r="B2299" s="369" t="s">
        <v>2569</v>
      </c>
      <c r="C2299" s="346" t="s">
        <v>2570</v>
      </c>
      <c r="D2299" s="378" t="s">
        <v>3446</v>
      </c>
      <c r="E2299" s="20" t="str">
        <f t="shared" si="501"/>
        <v>Enter value from column G to column L</v>
      </c>
      <c r="F2299" s="22"/>
      <c r="G2299" s="47"/>
      <c r="H2299" s="47"/>
      <c r="I2299" s="47"/>
      <c r="J2299" s="47"/>
      <c r="K2299" s="47"/>
      <c r="L2299" s="47"/>
      <c r="M2299" s="86"/>
      <c r="N2299" s="90"/>
      <c r="O2299" s="87">
        <f t="shared" si="502"/>
        <v>0</v>
      </c>
      <c r="P2299" s="88"/>
      <c r="Q2299" s="88"/>
      <c r="R2299" s="87">
        <f t="shared" si="503"/>
        <v>0</v>
      </c>
      <c r="S2299" s="88"/>
      <c r="T2299" s="88"/>
      <c r="U2299" s="87">
        <f t="shared" si="504"/>
        <v>0</v>
      </c>
      <c r="V2299" s="324"/>
    </row>
    <row r="2300" spans="1:22" ht="28.5">
      <c r="A2300" s="81"/>
      <c r="B2300" s="369" t="s">
        <v>2571</v>
      </c>
      <c r="C2300" s="346" t="s">
        <v>2572</v>
      </c>
      <c r="D2300" s="378" t="s">
        <v>3446</v>
      </c>
      <c r="E2300" s="20" t="str">
        <f t="shared" si="501"/>
        <v>Enter value from column G to column L</v>
      </c>
      <c r="F2300" s="22"/>
      <c r="G2300" s="47"/>
      <c r="H2300" s="47"/>
      <c r="I2300" s="47"/>
      <c r="J2300" s="47"/>
      <c r="K2300" s="47"/>
      <c r="L2300" s="47"/>
      <c r="M2300" s="86"/>
      <c r="N2300" s="90"/>
      <c r="O2300" s="87">
        <f t="shared" si="502"/>
        <v>0</v>
      </c>
      <c r="P2300" s="88"/>
      <c r="Q2300" s="88"/>
      <c r="R2300" s="87">
        <f t="shared" si="503"/>
        <v>0</v>
      </c>
      <c r="S2300" s="88"/>
      <c r="T2300" s="88"/>
      <c r="U2300" s="87">
        <f t="shared" si="504"/>
        <v>0</v>
      </c>
      <c r="V2300" s="324"/>
    </row>
    <row r="2301" spans="1:22" ht="28.5">
      <c r="A2301" s="81"/>
      <c r="B2301" s="369" t="s">
        <v>2573</v>
      </c>
      <c r="C2301" s="346" t="s">
        <v>2574</v>
      </c>
      <c r="D2301" s="378" t="s">
        <v>3446</v>
      </c>
      <c r="E2301" s="20" t="str">
        <f t="shared" si="501"/>
        <v>Enter value from column G to column L</v>
      </c>
      <c r="F2301" s="22"/>
      <c r="G2301" s="47"/>
      <c r="H2301" s="47"/>
      <c r="I2301" s="47"/>
      <c r="J2301" s="47"/>
      <c r="K2301" s="47"/>
      <c r="L2301" s="47"/>
      <c r="M2301" s="86"/>
      <c r="N2301" s="90"/>
      <c r="O2301" s="87">
        <f t="shared" si="502"/>
        <v>0</v>
      </c>
      <c r="P2301" s="88"/>
      <c r="Q2301" s="88"/>
      <c r="R2301" s="87">
        <f t="shared" si="503"/>
        <v>0</v>
      </c>
      <c r="S2301" s="88"/>
      <c r="T2301" s="88"/>
      <c r="U2301" s="87">
        <f t="shared" si="504"/>
        <v>0</v>
      </c>
      <c r="V2301" s="324"/>
    </row>
    <row r="2302" spans="1:22">
      <c r="A2302" s="81"/>
      <c r="B2302" s="369"/>
      <c r="C2302" s="346"/>
      <c r="D2302" s="378"/>
      <c r="E2302" s="254"/>
      <c r="F2302" s="253"/>
      <c r="G2302" s="255"/>
      <c r="H2302" s="255"/>
      <c r="I2302" s="255"/>
      <c r="J2302" s="255"/>
      <c r="K2302" s="255"/>
      <c r="L2302" s="255"/>
      <c r="M2302" s="85"/>
      <c r="N2302" s="260"/>
      <c r="O2302" s="253"/>
      <c r="P2302" s="253"/>
      <c r="Q2302" s="261"/>
      <c r="R2302" s="253"/>
      <c r="S2302" s="253"/>
      <c r="T2302" s="261"/>
      <c r="U2302" s="253"/>
      <c r="V2302" s="262"/>
    </row>
    <row r="2303" spans="1:22" s="72" customFormat="1" ht="15">
      <c r="A2303" s="251">
        <v>1200</v>
      </c>
      <c r="B2303" s="370"/>
      <c r="C2303" s="353" t="s">
        <v>3817</v>
      </c>
      <c r="D2303" s="380"/>
      <c r="E2303" s="256"/>
      <c r="F2303" s="252"/>
      <c r="G2303" s="257"/>
      <c r="H2303" s="257"/>
      <c r="I2303" s="257"/>
      <c r="J2303" s="257"/>
      <c r="K2303" s="257"/>
      <c r="L2303" s="257"/>
      <c r="N2303" s="263"/>
      <c r="O2303" s="252"/>
      <c r="P2303" s="252"/>
      <c r="Q2303" s="264"/>
      <c r="R2303" s="252"/>
      <c r="S2303" s="252"/>
      <c r="T2303" s="264"/>
      <c r="U2303" s="252"/>
      <c r="V2303" s="265"/>
    </row>
    <row r="2304" spans="1:22" s="85" customFormat="1" ht="28.5">
      <c r="A2304" s="81"/>
      <c r="B2304" s="369" t="s">
        <v>3695</v>
      </c>
      <c r="C2304" s="344" t="s">
        <v>3692</v>
      </c>
      <c r="D2304" s="387" t="s">
        <v>3454</v>
      </c>
      <c r="E2304" s="20" t="str">
        <f t="shared" ref="E2304:E2367" si="505">IF((COUNT(G2304:L2304)=0),"Enter value from column G to column L",SUM(G2304:L2304))</f>
        <v>Enter value from column G to column L</v>
      </c>
      <c r="F2304" s="22"/>
      <c r="G2304" s="47"/>
      <c r="H2304" s="47"/>
      <c r="I2304" s="47"/>
      <c r="J2304" s="47"/>
      <c r="K2304" s="47"/>
      <c r="L2304" s="47"/>
      <c r="M2304" s="86"/>
      <c r="N2304" s="90"/>
      <c r="O2304" s="87">
        <f t="shared" ref="O2304:O2367" si="506">N2304</f>
        <v>0</v>
      </c>
      <c r="P2304" s="88"/>
      <c r="Q2304" s="88"/>
      <c r="R2304" s="87">
        <f t="shared" ref="R2304:R2367" si="507">Q2304</f>
        <v>0</v>
      </c>
      <c r="S2304" s="88"/>
      <c r="T2304" s="88"/>
      <c r="U2304" s="87">
        <f t="shared" ref="U2304:U2367" si="508">T2304</f>
        <v>0</v>
      </c>
      <c r="V2304" s="324"/>
    </row>
    <row r="2305" spans="1:22" s="85" customFormat="1" ht="28.5">
      <c r="A2305" s="81"/>
      <c r="B2305" s="369" t="s">
        <v>3696</v>
      </c>
      <c r="C2305" s="344" t="s">
        <v>3693</v>
      </c>
      <c r="D2305" s="387" t="s">
        <v>3454</v>
      </c>
      <c r="E2305" s="20" t="str">
        <f t="shared" si="505"/>
        <v>Enter value from column G to column L</v>
      </c>
      <c r="F2305" s="22"/>
      <c r="G2305" s="47"/>
      <c r="H2305" s="47"/>
      <c r="I2305" s="47"/>
      <c r="J2305" s="47"/>
      <c r="K2305" s="47"/>
      <c r="L2305" s="47"/>
      <c r="M2305" s="86"/>
      <c r="N2305" s="90"/>
      <c r="O2305" s="87">
        <f t="shared" si="506"/>
        <v>0</v>
      </c>
      <c r="P2305" s="88"/>
      <c r="Q2305" s="88"/>
      <c r="R2305" s="87">
        <f t="shared" si="507"/>
        <v>0</v>
      </c>
      <c r="S2305" s="88"/>
      <c r="T2305" s="88"/>
      <c r="U2305" s="87">
        <f t="shared" si="508"/>
        <v>0</v>
      </c>
      <c r="V2305" s="324"/>
    </row>
    <row r="2306" spans="1:22" s="85" customFormat="1" ht="28.5">
      <c r="A2306" s="81"/>
      <c r="B2306" s="369" t="s">
        <v>3697</v>
      </c>
      <c r="C2306" s="356" t="s">
        <v>5000</v>
      </c>
      <c r="D2306" s="387" t="s">
        <v>3454</v>
      </c>
      <c r="E2306" s="20" t="str">
        <f t="shared" si="505"/>
        <v>Enter value from column G to column L</v>
      </c>
      <c r="F2306" s="22"/>
      <c r="G2306" s="47"/>
      <c r="H2306" s="47"/>
      <c r="I2306" s="47"/>
      <c r="J2306" s="47"/>
      <c r="K2306" s="47"/>
      <c r="L2306" s="47"/>
      <c r="M2306" s="86"/>
      <c r="N2306" s="90"/>
      <c r="O2306" s="87">
        <f t="shared" si="506"/>
        <v>0</v>
      </c>
      <c r="P2306" s="88"/>
      <c r="Q2306" s="88"/>
      <c r="R2306" s="87">
        <f t="shared" si="507"/>
        <v>0</v>
      </c>
      <c r="S2306" s="88"/>
      <c r="T2306" s="88"/>
      <c r="U2306" s="87">
        <f t="shared" si="508"/>
        <v>0</v>
      </c>
      <c r="V2306" s="324"/>
    </row>
    <row r="2307" spans="1:22" s="85" customFormat="1" ht="28.5">
      <c r="A2307" s="81"/>
      <c r="B2307" s="371" t="s">
        <v>3698</v>
      </c>
      <c r="C2307" s="357" t="s">
        <v>5001</v>
      </c>
      <c r="D2307" s="387" t="s">
        <v>3451</v>
      </c>
      <c r="E2307" s="20" t="str">
        <f t="shared" si="505"/>
        <v>Enter value from column G to column L</v>
      </c>
      <c r="F2307" s="22"/>
      <c r="G2307" s="47"/>
      <c r="H2307" s="47"/>
      <c r="I2307" s="47"/>
      <c r="J2307" s="47"/>
      <c r="K2307" s="47"/>
      <c r="L2307" s="47"/>
      <c r="M2307" s="86"/>
      <c r="N2307" s="90"/>
      <c r="O2307" s="87">
        <f t="shared" si="506"/>
        <v>0</v>
      </c>
      <c r="P2307" s="88"/>
      <c r="Q2307" s="88"/>
      <c r="R2307" s="87">
        <f t="shared" si="507"/>
        <v>0</v>
      </c>
      <c r="S2307" s="88"/>
      <c r="T2307" s="88"/>
      <c r="U2307" s="87">
        <f t="shared" si="508"/>
        <v>0</v>
      </c>
      <c r="V2307" s="324"/>
    </row>
    <row r="2308" spans="1:22" s="85" customFormat="1" ht="28.5">
      <c r="A2308" s="81"/>
      <c r="B2308" s="371" t="s">
        <v>3699</v>
      </c>
      <c r="C2308" s="357" t="s">
        <v>5002</v>
      </c>
      <c r="D2308" s="387" t="s">
        <v>3451</v>
      </c>
      <c r="E2308" s="20" t="str">
        <f t="shared" si="505"/>
        <v>Enter value from column G to column L</v>
      </c>
      <c r="F2308" s="22"/>
      <c r="G2308" s="47"/>
      <c r="H2308" s="47"/>
      <c r="I2308" s="47"/>
      <c r="J2308" s="47"/>
      <c r="K2308" s="47"/>
      <c r="L2308" s="47"/>
      <c r="M2308" s="86"/>
      <c r="N2308" s="90"/>
      <c r="O2308" s="87">
        <f t="shared" si="506"/>
        <v>0</v>
      </c>
      <c r="P2308" s="88"/>
      <c r="Q2308" s="88"/>
      <c r="R2308" s="87">
        <f t="shared" si="507"/>
        <v>0</v>
      </c>
      <c r="S2308" s="88"/>
      <c r="T2308" s="88"/>
      <c r="U2308" s="87">
        <f t="shared" si="508"/>
        <v>0</v>
      </c>
      <c r="V2308" s="324"/>
    </row>
    <row r="2309" spans="1:22" s="85" customFormat="1" ht="28.5">
      <c r="A2309" s="81"/>
      <c r="B2309" s="371" t="s">
        <v>3700</v>
      </c>
      <c r="C2309" s="357" t="s">
        <v>5003</v>
      </c>
      <c r="D2309" s="387" t="s">
        <v>3451</v>
      </c>
      <c r="E2309" s="20" t="str">
        <f t="shared" si="505"/>
        <v>Enter value from column G to column L</v>
      </c>
      <c r="F2309" s="22"/>
      <c r="G2309" s="47"/>
      <c r="H2309" s="47"/>
      <c r="I2309" s="47"/>
      <c r="J2309" s="47"/>
      <c r="K2309" s="47"/>
      <c r="L2309" s="47"/>
      <c r="M2309" s="86"/>
      <c r="N2309" s="90"/>
      <c r="O2309" s="87">
        <f t="shared" si="506"/>
        <v>0</v>
      </c>
      <c r="P2309" s="88"/>
      <c r="Q2309" s="88"/>
      <c r="R2309" s="87">
        <f t="shared" si="507"/>
        <v>0</v>
      </c>
      <c r="S2309" s="88"/>
      <c r="T2309" s="88"/>
      <c r="U2309" s="87">
        <f t="shared" si="508"/>
        <v>0</v>
      </c>
      <c r="V2309" s="324"/>
    </row>
    <row r="2310" spans="1:22" s="85" customFormat="1" ht="42.75">
      <c r="A2310" s="81"/>
      <c r="B2310" s="371" t="s">
        <v>3701</v>
      </c>
      <c r="C2310" s="357" t="s">
        <v>5004</v>
      </c>
      <c r="D2310" s="387" t="s">
        <v>3451</v>
      </c>
      <c r="E2310" s="20" t="str">
        <f t="shared" si="505"/>
        <v>Enter value from column G to column L</v>
      </c>
      <c r="F2310" s="22"/>
      <c r="G2310" s="47"/>
      <c r="H2310" s="47"/>
      <c r="I2310" s="47"/>
      <c r="J2310" s="47"/>
      <c r="K2310" s="47"/>
      <c r="L2310" s="47"/>
      <c r="M2310" s="86"/>
      <c r="N2310" s="90"/>
      <c r="O2310" s="87">
        <f t="shared" si="506"/>
        <v>0</v>
      </c>
      <c r="P2310" s="88"/>
      <c r="Q2310" s="88"/>
      <c r="R2310" s="87">
        <f t="shared" si="507"/>
        <v>0</v>
      </c>
      <c r="S2310" s="88"/>
      <c r="T2310" s="88"/>
      <c r="U2310" s="87">
        <f t="shared" si="508"/>
        <v>0</v>
      </c>
      <c r="V2310" s="324"/>
    </row>
    <row r="2311" spans="1:22" s="85" customFormat="1" ht="42.75">
      <c r="A2311" s="81"/>
      <c r="B2311" s="371" t="s">
        <v>3702</v>
      </c>
      <c r="C2311" s="357" t="s">
        <v>5005</v>
      </c>
      <c r="D2311" s="387" t="s">
        <v>3451</v>
      </c>
      <c r="E2311" s="20" t="str">
        <f t="shared" si="505"/>
        <v>Enter value from column G to column L</v>
      </c>
      <c r="F2311" s="22"/>
      <c r="G2311" s="47"/>
      <c r="H2311" s="47"/>
      <c r="I2311" s="47"/>
      <c r="J2311" s="47"/>
      <c r="K2311" s="47"/>
      <c r="L2311" s="47"/>
      <c r="M2311" s="86"/>
      <c r="N2311" s="90"/>
      <c r="O2311" s="87">
        <f t="shared" si="506"/>
        <v>0</v>
      </c>
      <c r="P2311" s="88"/>
      <c r="Q2311" s="88"/>
      <c r="R2311" s="87">
        <f t="shared" si="507"/>
        <v>0</v>
      </c>
      <c r="S2311" s="88"/>
      <c r="T2311" s="88"/>
      <c r="U2311" s="87">
        <f t="shared" si="508"/>
        <v>0</v>
      </c>
      <c r="V2311" s="324"/>
    </row>
    <row r="2312" spans="1:22" s="85" customFormat="1" ht="42.75">
      <c r="A2312" s="81"/>
      <c r="B2312" s="371" t="s">
        <v>3703</v>
      </c>
      <c r="C2312" s="357" t="s">
        <v>5006</v>
      </c>
      <c r="D2312" s="387" t="s">
        <v>3451</v>
      </c>
      <c r="E2312" s="20" t="str">
        <f t="shared" si="505"/>
        <v>Enter value from column G to column L</v>
      </c>
      <c r="F2312" s="22"/>
      <c r="G2312" s="47"/>
      <c r="H2312" s="47"/>
      <c r="I2312" s="47"/>
      <c r="J2312" s="47"/>
      <c r="K2312" s="47"/>
      <c r="L2312" s="47"/>
      <c r="M2312" s="86"/>
      <c r="N2312" s="90"/>
      <c r="O2312" s="87">
        <f t="shared" si="506"/>
        <v>0</v>
      </c>
      <c r="P2312" s="88"/>
      <c r="Q2312" s="88"/>
      <c r="R2312" s="87">
        <f t="shared" si="507"/>
        <v>0</v>
      </c>
      <c r="S2312" s="88"/>
      <c r="T2312" s="88"/>
      <c r="U2312" s="87">
        <f t="shared" si="508"/>
        <v>0</v>
      </c>
      <c r="V2312" s="324"/>
    </row>
    <row r="2313" spans="1:22" s="85" customFormat="1" ht="55.9" customHeight="1">
      <c r="A2313" s="81"/>
      <c r="B2313" s="371" t="s">
        <v>3704</v>
      </c>
      <c r="C2313" s="357" t="s">
        <v>5007</v>
      </c>
      <c r="D2313" s="387" t="s">
        <v>3451</v>
      </c>
      <c r="E2313" s="20" t="str">
        <f t="shared" si="505"/>
        <v>Enter value from column G to column L</v>
      </c>
      <c r="F2313" s="22"/>
      <c r="G2313" s="47"/>
      <c r="H2313" s="47"/>
      <c r="I2313" s="47"/>
      <c r="J2313" s="47"/>
      <c r="K2313" s="47"/>
      <c r="L2313" s="47"/>
      <c r="M2313" s="86"/>
      <c r="N2313" s="90"/>
      <c r="O2313" s="87">
        <f t="shared" si="506"/>
        <v>0</v>
      </c>
      <c r="P2313" s="88"/>
      <c r="Q2313" s="88"/>
      <c r="R2313" s="87">
        <f t="shared" si="507"/>
        <v>0</v>
      </c>
      <c r="S2313" s="88"/>
      <c r="T2313" s="88"/>
      <c r="U2313" s="87">
        <f t="shared" si="508"/>
        <v>0</v>
      </c>
      <c r="V2313" s="324"/>
    </row>
    <row r="2314" spans="1:22" s="85" customFormat="1" ht="42.75">
      <c r="A2314" s="81"/>
      <c r="B2314" s="371" t="s">
        <v>3705</v>
      </c>
      <c r="C2314" s="357" t="s">
        <v>5008</v>
      </c>
      <c r="D2314" s="387" t="s">
        <v>3451</v>
      </c>
      <c r="E2314" s="20" t="str">
        <f t="shared" si="505"/>
        <v>Enter value from column G to column L</v>
      </c>
      <c r="F2314" s="22"/>
      <c r="G2314" s="47"/>
      <c r="H2314" s="47"/>
      <c r="I2314" s="47"/>
      <c r="J2314" s="47"/>
      <c r="K2314" s="47"/>
      <c r="L2314" s="47"/>
      <c r="M2314" s="86"/>
      <c r="N2314" s="90"/>
      <c r="O2314" s="87">
        <f t="shared" si="506"/>
        <v>0</v>
      </c>
      <c r="P2314" s="88"/>
      <c r="Q2314" s="88"/>
      <c r="R2314" s="87">
        <f t="shared" si="507"/>
        <v>0</v>
      </c>
      <c r="S2314" s="88"/>
      <c r="T2314" s="88"/>
      <c r="U2314" s="87">
        <f t="shared" si="508"/>
        <v>0</v>
      </c>
      <c r="V2314" s="324"/>
    </row>
    <row r="2315" spans="1:22" s="85" customFormat="1" ht="57">
      <c r="A2315" s="81"/>
      <c r="B2315" s="371" t="s">
        <v>3706</v>
      </c>
      <c r="C2315" s="357" t="s">
        <v>5215</v>
      </c>
      <c r="D2315" s="387" t="s">
        <v>3451</v>
      </c>
      <c r="E2315" s="20" t="str">
        <f t="shared" si="505"/>
        <v>Enter value from column G to column L</v>
      </c>
      <c r="F2315" s="22"/>
      <c r="G2315" s="47"/>
      <c r="H2315" s="47"/>
      <c r="I2315" s="47"/>
      <c r="J2315" s="47"/>
      <c r="K2315" s="47"/>
      <c r="L2315" s="47"/>
      <c r="M2315" s="86"/>
      <c r="N2315" s="90"/>
      <c r="O2315" s="87">
        <f t="shared" si="506"/>
        <v>0</v>
      </c>
      <c r="P2315" s="88"/>
      <c r="Q2315" s="88"/>
      <c r="R2315" s="87">
        <f t="shared" si="507"/>
        <v>0</v>
      </c>
      <c r="S2315" s="88"/>
      <c r="T2315" s="88"/>
      <c r="U2315" s="87">
        <f t="shared" si="508"/>
        <v>0</v>
      </c>
      <c r="V2315" s="324"/>
    </row>
    <row r="2316" spans="1:22" s="85" customFormat="1" ht="28.5">
      <c r="A2316" s="81"/>
      <c r="B2316" s="371" t="s">
        <v>3707</v>
      </c>
      <c r="C2316" s="357" t="s">
        <v>5724</v>
      </c>
      <c r="D2316" s="387" t="s">
        <v>3451</v>
      </c>
      <c r="E2316" s="20" t="str">
        <f t="shared" si="505"/>
        <v>Enter value from column G to column L</v>
      </c>
      <c r="F2316" s="22"/>
      <c r="G2316" s="47"/>
      <c r="H2316" s="47"/>
      <c r="I2316" s="47"/>
      <c r="J2316" s="47"/>
      <c r="K2316" s="47"/>
      <c r="L2316" s="47"/>
      <c r="M2316" s="86"/>
      <c r="N2316" s="90"/>
      <c r="O2316" s="87">
        <f t="shared" si="506"/>
        <v>0</v>
      </c>
      <c r="P2316" s="88"/>
      <c r="Q2316" s="88"/>
      <c r="R2316" s="87">
        <f t="shared" si="507"/>
        <v>0</v>
      </c>
      <c r="S2316" s="88"/>
      <c r="T2316" s="88"/>
      <c r="U2316" s="87">
        <f t="shared" si="508"/>
        <v>0</v>
      </c>
      <c r="V2316" s="324"/>
    </row>
    <row r="2317" spans="1:22" s="85" customFormat="1" ht="42.75">
      <c r="A2317" s="81"/>
      <c r="B2317" s="371" t="s">
        <v>3708</v>
      </c>
      <c r="C2317" s="357" t="s">
        <v>5009</v>
      </c>
      <c r="D2317" s="387" t="s">
        <v>3454</v>
      </c>
      <c r="E2317" s="20" t="str">
        <f t="shared" si="505"/>
        <v>Enter value from column G to column L</v>
      </c>
      <c r="F2317" s="22"/>
      <c r="G2317" s="47"/>
      <c r="H2317" s="47"/>
      <c r="I2317" s="47"/>
      <c r="J2317" s="47"/>
      <c r="K2317" s="47"/>
      <c r="L2317" s="47"/>
      <c r="M2317" s="86"/>
      <c r="N2317" s="90"/>
      <c r="O2317" s="87">
        <f t="shared" si="506"/>
        <v>0</v>
      </c>
      <c r="P2317" s="88"/>
      <c r="Q2317" s="88"/>
      <c r="R2317" s="87">
        <f t="shared" si="507"/>
        <v>0</v>
      </c>
      <c r="S2317" s="88"/>
      <c r="T2317" s="88"/>
      <c r="U2317" s="87">
        <f t="shared" si="508"/>
        <v>0</v>
      </c>
      <c r="V2317" s="324"/>
    </row>
    <row r="2318" spans="1:22" s="85" customFormat="1" ht="42.75">
      <c r="A2318" s="81"/>
      <c r="B2318" s="371" t="s">
        <v>3709</v>
      </c>
      <c r="C2318" s="357" t="s">
        <v>5010</v>
      </c>
      <c r="D2318" s="387" t="s">
        <v>3454</v>
      </c>
      <c r="E2318" s="20" t="str">
        <f t="shared" si="505"/>
        <v>Enter value from column G to column L</v>
      </c>
      <c r="F2318" s="22"/>
      <c r="G2318" s="47"/>
      <c r="H2318" s="47"/>
      <c r="I2318" s="47"/>
      <c r="J2318" s="47"/>
      <c r="K2318" s="47"/>
      <c r="L2318" s="47"/>
      <c r="M2318" s="86"/>
      <c r="N2318" s="90"/>
      <c r="O2318" s="87">
        <f t="shared" si="506"/>
        <v>0</v>
      </c>
      <c r="P2318" s="88"/>
      <c r="Q2318" s="88"/>
      <c r="R2318" s="87">
        <f t="shared" si="507"/>
        <v>0</v>
      </c>
      <c r="S2318" s="88"/>
      <c r="T2318" s="88"/>
      <c r="U2318" s="87">
        <f t="shared" si="508"/>
        <v>0</v>
      </c>
      <c r="V2318" s="324"/>
    </row>
    <row r="2319" spans="1:22" s="85" customFormat="1" ht="42.75">
      <c r="A2319" s="81"/>
      <c r="B2319" s="371" t="s">
        <v>3710</v>
      </c>
      <c r="C2319" s="357" t="s">
        <v>5011</v>
      </c>
      <c r="D2319" s="387" t="s">
        <v>3454</v>
      </c>
      <c r="E2319" s="20" t="str">
        <f t="shared" si="505"/>
        <v>Enter value from column G to column L</v>
      </c>
      <c r="F2319" s="22"/>
      <c r="G2319" s="47"/>
      <c r="H2319" s="47"/>
      <c r="I2319" s="47"/>
      <c r="J2319" s="47"/>
      <c r="K2319" s="47"/>
      <c r="L2319" s="47"/>
      <c r="M2319" s="86"/>
      <c r="N2319" s="90"/>
      <c r="O2319" s="87">
        <f t="shared" si="506"/>
        <v>0</v>
      </c>
      <c r="P2319" s="88"/>
      <c r="Q2319" s="88"/>
      <c r="R2319" s="87">
        <f t="shared" si="507"/>
        <v>0</v>
      </c>
      <c r="S2319" s="88"/>
      <c r="T2319" s="88"/>
      <c r="U2319" s="87">
        <f t="shared" si="508"/>
        <v>0</v>
      </c>
      <c r="V2319" s="324"/>
    </row>
    <row r="2320" spans="1:22" s="85" customFormat="1" ht="42.75">
      <c r="A2320" s="81"/>
      <c r="B2320" s="371" t="s">
        <v>3711</v>
      </c>
      <c r="C2320" s="357" t="s">
        <v>5012</v>
      </c>
      <c r="D2320" s="387" t="s">
        <v>3446</v>
      </c>
      <c r="E2320" s="20" t="str">
        <f t="shared" si="505"/>
        <v>Enter value from column G to column L</v>
      </c>
      <c r="F2320" s="22"/>
      <c r="G2320" s="47"/>
      <c r="H2320" s="47"/>
      <c r="I2320" s="47"/>
      <c r="J2320" s="47"/>
      <c r="K2320" s="47"/>
      <c r="L2320" s="47"/>
      <c r="M2320" s="86"/>
      <c r="N2320" s="90"/>
      <c r="O2320" s="87">
        <f t="shared" si="506"/>
        <v>0</v>
      </c>
      <c r="P2320" s="88"/>
      <c r="Q2320" s="88"/>
      <c r="R2320" s="87">
        <f t="shared" si="507"/>
        <v>0</v>
      </c>
      <c r="S2320" s="88"/>
      <c r="T2320" s="88"/>
      <c r="U2320" s="87">
        <f t="shared" si="508"/>
        <v>0</v>
      </c>
      <c r="V2320" s="324"/>
    </row>
    <row r="2321" spans="1:22" s="85" customFormat="1" ht="57">
      <c r="A2321" s="81"/>
      <c r="B2321" s="371" t="s">
        <v>3712</v>
      </c>
      <c r="C2321" s="357" t="s">
        <v>5013</v>
      </c>
      <c r="D2321" s="387" t="s">
        <v>3446</v>
      </c>
      <c r="E2321" s="20" t="str">
        <f t="shared" si="505"/>
        <v>Enter value from column G to column L</v>
      </c>
      <c r="F2321" s="22"/>
      <c r="G2321" s="47"/>
      <c r="H2321" s="47"/>
      <c r="I2321" s="47"/>
      <c r="J2321" s="47"/>
      <c r="K2321" s="47"/>
      <c r="L2321" s="47"/>
      <c r="M2321" s="86"/>
      <c r="N2321" s="90"/>
      <c r="O2321" s="87">
        <f t="shared" si="506"/>
        <v>0</v>
      </c>
      <c r="P2321" s="88"/>
      <c r="Q2321" s="88"/>
      <c r="R2321" s="87">
        <f t="shared" si="507"/>
        <v>0</v>
      </c>
      <c r="S2321" s="88"/>
      <c r="T2321" s="88"/>
      <c r="U2321" s="87">
        <f t="shared" si="508"/>
        <v>0</v>
      </c>
      <c r="V2321" s="324"/>
    </row>
    <row r="2322" spans="1:22" s="85" customFormat="1" ht="57">
      <c r="A2322" s="81"/>
      <c r="B2322" s="371" t="s">
        <v>3713</v>
      </c>
      <c r="C2322" s="357" t="s">
        <v>5014</v>
      </c>
      <c r="D2322" s="387" t="s">
        <v>3446</v>
      </c>
      <c r="E2322" s="20" t="str">
        <f t="shared" si="505"/>
        <v>Enter value from column G to column L</v>
      </c>
      <c r="F2322" s="22"/>
      <c r="G2322" s="47"/>
      <c r="H2322" s="47"/>
      <c r="I2322" s="47"/>
      <c r="J2322" s="47"/>
      <c r="K2322" s="47"/>
      <c r="L2322" s="47"/>
      <c r="M2322" s="86"/>
      <c r="N2322" s="90"/>
      <c r="O2322" s="87">
        <f t="shared" si="506"/>
        <v>0</v>
      </c>
      <c r="P2322" s="88"/>
      <c r="Q2322" s="88"/>
      <c r="R2322" s="87">
        <f t="shared" si="507"/>
        <v>0</v>
      </c>
      <c r="S2322" s="88"/>
      <c r="T2322" s="88"/>
      <c r="U2322" s="87">
        <f t="shared" si="508"/>
        <v>0</v>
      </c>
      <c r="V2322" s="324"/>
    </row>
    <row r="2323" spans="1:22" s="85" customFormat="1" ht="42.75">
      <c r="A2323" s="81"/>
      <c r="B2323" s="371" t="s">
        <v>3714</v>
      </c>
      <c r="C2323" s="357" t="s">
        <v>5015</v>
      </c>
      <c r="D2323" s="387" t="s">
        <v>3446</v>
      </c>
      <c r="E2323" s="20" t="str">
        <f t="shared" si="505"/>
        <v>Enter value from column G to column L</v>
      </c>
      <c r="F2323" s="22"/>
      <c r="G2323" s="47"/>
      <c r="H2323" s="47"/>
      <c r="I2323" s="47"/>
      <c r="J2323" s="47"/>
      <c r="K2323" s="47"/>
      <c r="L2323" s="47"/>
      <c r="M2323" s="86"/>
      <c r="N2323" s="90"/>
      <c r="O2323" s="87">
        <f t="shared" si="506"/>
        <v>0</v>
      </c>
      <c r="P2323" s="88"/>
      <c r="Q2323" s="88"/>
      <c r="R2323" s="87">
        <f t="shared" si="507"/>
        <v>0</v>
      </c>
      <c r="S2323" s="88"/>
      <c r="T2323" s="88"/>
      <c r="U2323" s="87">
        <f t="shared" si="508"/>
        <v>0</v>
      </c>
      <c r="V2323" s="324"/>
    </row>
    <row r="2324" spans="1:22" s="85" customFormat="1" ht="42.75">
      <c r="A2324" s="81"/>
      <c r="B2324" s="371" t="s">
        <v>3715</v>
      </c>
      <c r="C2324" s="357" t="s">
        <v>5016</v>
      </c>
      <c r="D2324" s="387" t="s">
        <v>3446</v>
      </c>
      <c r="E2324" s="20" t="str">
        <f t="shared" si="505"/>
        <v>Enter value from column G to column L</v>
      </c>
      <c r="F2324" s="22"/>
      <c r="G2324" s="47"/>
      <c r="H2324" s="47"/>
      <c r="I2324" s="47"/>
      <c r="J2324" s="47"/>
      <c r="K2324" s="47"/>
      <c r="L2324" s="47"/>
      <c r="M2324" s="86"/>
      <c r="N2324" s="90"/>
      <c r="O2324" s="87">
        <f t="shared" si="506"/>
        <v>0</v>
      </c>
      <c r="P2324" s="88"/>
      <c r="Q2324" s="88"/>
      <c r="R2324" s="87">
        <f t="shared" si="507"/>
        <v>0</v>
      </c>
      <c r="S2324" s="88"/>
      <c r="T2324" s="88"/>
      <c r="U2324" s="87">
        <f t="shared" si="508"/>
        <v>0</v>
      </c>
      <c r="V2324" s="324"/>
    </row>
    <row r="2325" spans="1:22" s="85" customFormat="1" ht="42.75">
      <c r="A2325" s="81"/>
      <c r="B2325" s="371" t="s">
        <v>3716</v>
      </c>
      <c r="C2325" s="357" t="s">
        <v>5017</v>
      </c>
      <c r="D2325" s="387" t="s">
        <v>3454</v>
      </c>
      <c r="E2325" s="20" t="str">
        <f t="shared" si="505"/>
        <v>Enter value from column G to column L</v>
      </c>
      <c r="F2325" s="22"/>
      <c r="G2325" s="47"/>
      <c r="H2325" s="47"/>
      <c r="I2325" s="47"/>
      <c r="J2325" s="47"/>
      <c r="K2325" s="47"/>
      <c r="L2325" s="47"/>
      <c r="M2325" s="86"/>
      <c r="N2325" s="90"/>
      <c r="O2325" s="87">
        <f t="shared" si="506"/>
        <v>0</v>
      </c>
      <c r="P2325" s="88"/>
      <c r="Q2325" s="88"/>
      <c r="R2325" s="87">
        <f t="shared" si="507"/>
        <v>0</v>
      </c>
      <c r="S2325" s="88"/>
      <c r="T2325" s="88"/>
      <c r="U2325" s="87">
        <f t="shared" si="508"/>
        <v>0</v>
      </c>
      <c r="V2325" s="324"/>
    </row>
    <row r="2326" spans="1:22" s="85" customFormat="1" ht="28.5">
      <c r="A2326" s="81"/>
      <c r="B2326" s="371" t="s">
        <v>3717</v>
      </c>
      <c r="C2326" s="354" t="s">
        <v>3694</v>
      </c>
      <c r="D2326" s="387" t="s">
        <v>3454</v>
      </c>
      <c r="E2326" s="20" t="str">
        <f t="shared" si="505"/>
        <v>Enter value from column G to column L</v>
      </c>
      <c r="F2326" s="22"/>
      <c r="G2326" s="47"/>
      <c r="H2326" s="47"/>
      <c r="I2326" s="47"/>
      <c r="J2326" s="47"/>
      <c r="K2326" s="47"/>
      <c r="L2326" s="47"/>
      <c r="M2326" s="86"/>
      <c r="N2326" s="90"/>
      <c r="O2326" s="87">
        <f t="shared" si="506"/>
        <v>0</v>
      </c>
      <c r="P2326" s="88"/>
      <c r="Q2326" s="88"/>
      <c r="R2326" s="87">
        <f t="shared" si="507"/>
        <v>0</v>
      </c>
      <c r="S2326" s="88"/>
      <c r="T2326" s="88"/>
      <c r="U2326" s="87">
        <f t="shared" si="508"/>
        <v>0</v>
      </c>
      <c r="V2326" s="324"/>
    </row>
    <row r="2327" spans="1:22" s="85" customFormat="1" ht="28.5">
      <c r="A2327" s="81"/>
      <c r="B2327" s="371" t="s">
        <v>3718</v>
      </c>
      <c r="C2327" s="357" t="s">
        <v>5018</v>
      </c>
      <c r="D2327" s="387" t="s">
        <v>3454</v>
      </c>
      <c r="E2327" s="20" t="str">
        <f t="shared" si="505"/>
        <v>Enter value from column G to column L</v>
      </c>
      <c r="F2327" s="22"/>
      <c r="G2327" s="47"/>
      <c r="H2327" s="47"/>
      <c r="I2327" s="47"/>
      <c r="J2327" s="47"/>
      <c r="K2327" s="47"/>
      <c r="L2327" s="47"/>
      <c r="M2327" s="86"/>
      <c r="N2327" s="90"/>
      <c r="O2327" s="87">
        <f t="shared" si="506"/>
        <v>0</v>
      </c>
      <c r="P2327" s="88"/>
      <c r="Q2327" s="88"/>
      <c r="R2327" s="87">
        <f t="shared" si="507"/>
        <v>0</v>
      </c>
      <c r="S2327" s="88"/>
      <c r="T2327" s="88"/>
      <c r="U2327" s="87">
        <f t="shared" si="508"/>
        <v>0</v>
      </c>
      <c r="V2327" s="324"/>
    </row>
    <row r="2328" spans="1:22" s="85" customFormat="1" ht="42.75">
      <c r="A2328" s="81"/>
      <c r="B2328" s="371" t="s">
        <v>3719</v>
      </c>
      <c r="C2328" s="357" t="s">
        <v>5019</v>
      </c>
      <c r="D2328" s="387" t="s">
        <v>3451</v>
      </c>
      <c r="E2328" s="20" t="str">
        <f t="shared" si="505"/>
        <v>Enter value from column G to column L</v>
      </c>
      <c r="F2328" s="22"/>
      <c r="G2328" s="47"/>
      <c r="H2328" s="47"/>
      <c r="I2328" s="47"/>
      <c r="J2328" s="47"/>
      <c r="K2328" s="47"/>
      <c r="L2328" s="47"/>
      <c r="M2328" s="86"/>
      <c r="N2328" s="90"/>
      <c r="O2328" s="87">
        <f t="shared" si="506"/>
        <v>0</v>
      </c>
      <c r="P2328" s="88"/>
      <c r="Q2328" s="88"/>
      <c r="R2328" s="87">
        <f t="shared" si="507"/>
        <v>0</v>
      </c>
      <c r="S2328" s="88"/>
      <c r="T2328" s="88"/>
      <c r="U2328" s="87">
        <f t="shared" si="508"/>
        <v>0</v>
      </c>
      <c r="V2328" s="324"/>
    </row>
    <row r="2329" spans="1:22" s="85" customFormat="1" ht="42.75">
      <c r="A2329" s="81"/>
      <c r="B2329" s="371" t="s">
        <v>3720</v>
      </c>
      <c r="C2329" s="357" t="s">
        <v>5020</v>
      </c>
      <c r="D2329" s="387" t="s">
        <v>3451</v>
      </c>
      <c r="E2329" s="20" t="str">
        <f t="shared" si="505"/>
        <v>Enter value from column G to column L</v>
      </c>
      <c r="F2329" s="22"/>
      <c r="G2329" s="47"/>
      <c r="H2329" s="47"/>
      <c r="I2329" s="47"/>
      <c r="J2329" s="47"/>
      <c r="K2329" s="47"/>
      <c r="L2329" s="47"/>
      <c r="M2329" s="86"/>
      <c r="N2329" s="90"/>
      <c r="O2329" s="87">
        <f t="shared" si="506"/>
        <v>0</v>
      </c>
      <c r="P2329" s="88"/>
      <c r="Q2329" s="88"/>
      <c r="R2329" s="87">
        <f t="shared" si="507"/>
        <v>0</v>
      </c>
      <c r="S2329" s="88"/>
      <c r="T2329" s="88"/>
      <c r="U2329" s="87">
        <f t="shared" si="508"/>
        <v>0</v>
      </c>
      <c r="V2329" s="324"/>
    </row>
    <row r="2330" spans="1:22" s="85" customFormat="1" ht="42.75">
      <c r="A2330" s="81"/>
      <c r="B2330" s="371" t="s">
        <v>3721</v>
      </c>
      <c r="C2330" s="357" t="s">
        <v>5021</v>
      </c>
      <c r="D2330" s="387" t="s">
        <v>3451</v>
      </c>
      <c r="E2330" s="20" t="str">
        <f t="shared" si="505"/>
        <v>Enter value from column G to column L</v>
      </c>
      <c r="F2330" s="22"/>
      <c r="G2330" s="47"/>
      <c r="H2330" s="47"/>
      <c r="I2330" s="47"/>
      <c r="J2330" s="47"/>
      <c r="K2330" s="47"/>
      <c r="L2330" s="47"/>
      <c r="M2330" s="86"/>
      <c r="N2330" s="90"/>
      <c r="O2330" s="87">
        <f t="shared" si="506"/>
        <v>0</v>
      </c>
      <c r="P2330" s="88"/>
      <c r="Q2330" s="88"/>
      <c r="R2330" s="87">
        <f t="shared" si="507"/>
        <v>0</v>
      </c>
      <c r="S2330" s="88"/>
      <c r="T2330" s="88"/>
      <c r="U2330" s="87">
        <f t="shared" si="508"/>
        <v>0</v>
      </c>
      <c r="V2330" s="324"/>
    </row>
    <row r="2331" spans="1:22" s="85" customFormat="1" ht="42.75">
      <c r="A2331" s="81"/>
      <c r="B2331" s="371" t="s">
        <v>3722</v>
      </c>
      <c r="C2331" s="357" t="s">
        <v>5022</v>
      </c>
      <c r="D2331" s="387" t="s">
        <v>3451</v>
      </c>
      <c r="E2331" s="20" t="str">
        <f t="shared" si="505"/>
        <v>Enter value from column G to column L</v>
      </c>
      <c r="F2331" s="22"/>
      <c r="G2331" s="47"/>
      <c r="H2331" s="47"/>
      <c r="I2331" s="47"/>
      <c r="J2331" s="47"/>
      <c r="K2331" s="47"/>
      <c r="L2331" s="47"/>
      <c r="M2331" s="86"/>
      <c r="N2331" s="90"/>
      <c r="O2331" s="87">
        <f t="shared" si="506"/>
        <v>0</v>
      </c>
      <c r="P2331" s="88"/>
      <c r="Q2331" s="88"/>
      <c r="R2331" s="87">
        <f t="shared" si="507"/>
        <v>0</v>
      </c>
      <c r="S2331" s="88"/>
      <c r="T2331" s="88"/>
      <c r="U2331" s="87">
        <f t="shared" si="508"/>
        <v>0</v>
      </c>
      <c r="V2331" s="324"/>
    </row>
    <row r="2332" spans="1:22" s="85" customFormat="1" ht="42.75">
      <c r="A2332" s="81"/>
      <c r="B2332" s="371" t="s">
        <v>3723</v>
      </c>
      <c r="C2332" s="357" t="s">
        <v>5023</v>
      </c>
      <c r="D2332" s="387" t="s">
        <v>3451</v>
      </c>
      <c r="E2332" s="20" t="str">
        <f t="shared" si="505"/>
        <v>Enter value from column G to column L</v>
      </c>
      <c r="F2332" s="22"/>
      <c r="G2332" s="47"/>
      <c r="H2332" s="47"/>
      <c r="I2332" s="47"/>
      <c r="J2332" s="47"/>
      <c r="K2332" s="47"/>
      <c r="L2332" s="47"/>
      <c r="M2332" s="86"/>
      <c r="N2332" s="90"/>
      <c r="O2332" s="87">
        <f t="shared" si="506"/>
        <v>0</v>
      </c>
      <c r="P2332" s="88"/>
      <c r="Q2332" s="88"/>
      <c r="R2332" s="87">
        <f t="shared" si="507"/>
        <v>0</v>
      </c>
      <c r="S2332" s="88"/>
      <c r="T2332" s="88"/>
      <c r="U2332" s="87">
        <f t="shared" si="508"/>
        <v>0</v>
      </c>
      <c r="V2332" s="324"/>
    </row>
    <row r="2333" spans="1:22" s="85" customFormat="1" ht="42.75">
      <c r="A2333" s="81"/>
      <c r="B2333" s="371" t="s">
        <v>3724</v>
      </c>
      <c r="C2333" s="357" t="s">
        <v>5024</v>
      </c>
      <c r="D2333" s="387" t="s">
        <v>3451</v>
      </c>
      <c r="E2333" s="20" t="str">
        <f t="shared" si="505"/>
        <v>Enter value from column G to column L</v>
      </c>
      <c r="F2333" s="22"/>
      <c r="G2333" s="47"/>
      <c r="H2333" s="47"/>
      <c r="I2333" s="47"/>
      <c r="J2333" s="47"/>
      <c r="K2333" s="47"/>
      <c r="L2333" s="47"/>
      <c r="M2333" s="86"/>
      <c r="N2333" s="90"/>
      <c r="O2333" s="87">
        <f t="shared" si="506"/>
        <v>0</v>
      </c>
      <c r="P2333" s="88"/>
      <c r="Q2333" s="88"/>
      <c r="R2333" s="87">
        <f t="shared" si="507"/>
        <v>0</v>
      </c>
      <c r="S2333" s="88"/>
      <c r="T2333" s="88"/>
      <c r="U2333" s="87">
        <f t="shared" si="508"/>
        <v>0</v>
      </c>
      <c r="V2333" s="324"/>
    </row>
    <row r="2334" spans="1:22" s="85" customFormat="1" ht="42.75">
      <c r="A2334" s="81"/>
      <c r="B2334" s="371" t="s">
        <v>3725</v>
      </c>
      <c r="C2334" s="357" t="s">
        <v>5025</v>
      </c>
      <c r="D2334" s="387" t="s">
        <v>3451</v>
      </c>
      <c r="E2334" s="20" t="str">
        <f t="shared" si="505"/>
        <v>Enter value from column G to column L</v>
      </c>
      <c r="F2334" s="22"/>
      <c r="G2334" s="47"/>
      <c r="H2334" s="47"/>
      <c r="I2334" s="47"/>
      <c r="J2334" s="47"/>
      <c r="K2334" s="47"/>
      <c r="L2334" s="47"/>
      <c r="M2334" s="86"/>
      <c r="N2334" s="90"/>
      <c r="O2334" s="87">
        <f t="shared" si="506"/>
        <v>0</v>
      </c>
      <c r="P2334" s="88"/>
      <c r="Q2334" s="88"/>
      <c r="R2334" s="87">
        <f t="shared" si="507"/>
        <v>0</v>
      </c>
      <c r="S2334" s="88"/>
      <c r="T2334" s="88"/>
      <c r="U2334" s="87">
        <f t="shared" si="508"/>
        <v>0</v>
      </c>
      <c r="V2334" s="324"/>
    </row>
    <row r="2335" spans="1:22" s="85" customFormat="1" ht="42.75">
      <c r="A2335" s="81"/>
      <c r="B2335" s="371" t="s">
        <v>3726</v>
      </c>
      <c r="C2335" s="357" t="s">
        <v>5026</v>
      </c>
      <c r="D2335" s="387" t="s">
        <v>3451</v>
      </c>
      <c r="E2335" s="20" t="str">
        <f t="shared" si="505"/>
        <v>Enter value from column G to column L</v>
      </c>
      <c r="F2335" s="22"/>
      <c r="G2335" s="47"/>
      <c r="H2335" s="47"/>
      <c r="I2335" s="47"/>
      <c r="J2335" s="47"/>
      <c r="K2335" s="47"/>
      <c r="L2335" s="47"/>
      <c r="M2335" s="86"/>
      <c r="N2335" s="90"/>
      <c r="O2335" s="87">
        <f t="shared" si="506"/>
        <v>0</v>
      </c>
      <c r="P2335" s="88"/>
      <c r="Q2335" s="88"/>
      <c r="R2335" s="87">
        <f t="shared" si="507"/>
        <v>0</v>
      </c>
      <c r="S2335" s="88"/>
      <c r="T2335" s="88"/>
      <c r="U2335" s="87">
        <f t="shared" si="508"/>
        <v>0</v>
      </c>
      <c r="V2335" s="324"/>
    </row>
    <row r="2336" spans="1:22" s="85" customFormat="1" ht="42.75">
      <c r="A2336" s="81"/>
      <c r="B2336" s="371" t="s">
        <v>3727</v>
      </c>
      <c r="C2336" s="357" t="s">
        <v>5027</v>
      </c>
      <c r="D2336" s="387" t="s">
        <v>3451</v>
      </c>
      <c r="E2336" s="20" t="str">
        <f t="shared" si="505"/>
        <v>Enter value from column G to column L</v>
      </c>
      <c r="F2336" s="22"/>
      <c r="G2336" s="47"/>
      <c r="H2336" s="47"/>
      <c r="I2336" s="47"/>
      <c r="J2336" s="47"/>
      <c r="K2336" s="47"/>
      <c r="L2336" s="47"/>
      <c r="M2336" s="86"/>
      <c r="N2336" s="90"/>
      <c r="O2336" s="87">
        <f t="shared" si="506"/>
        <v>0</v>
      </c>
      <c r="P2336" s="88"/>
      <c r="Q2336" s="88"/>
      <c r="R2336" s="87">
        <f t="shared" si="507"/>
        <v>0</v>
      </c>
      <c r="S2336" s="88"/>
      <c r="T2336" s="88"/>
      <c r="U2336" s="87">
        <f t="shared" si="508"/>
        <v>0</v>
      </c>
      <c r="V2336" s="324"/>
    </row>
    <row r="2337" spans="1:22" s="85" customFormat="1" ht="57">
      <c r="A2337" s="81"/>
      <c r="B2337" s="371" t="s">
        <v>3728</v>
      </c>
      <c r="C2337" s="357" t="s">
        <v>5028</v>
      </c>
      <c r="D2337" s="387" t="s">
        <v>3451</v>
      </c>
      <c r="E2337" s="20" t="str">
        <f t="shared" si="505"/>
        <v>Enter value from column G to column L</v>
      </c>
      <c r="F2337" s="22"/>
      <c r="G2337" s="47"/>
      <c r="H2337" s="47"/>
      <c r="I2337" s="47"/>
      <c r="J2337" s="47"/>
      <c r="K2337" s="47"/>
      <c r="L2337" s="47"/>
      <c r="M2337" s="86"/>
      <c r="N2337" s="90"/>
      <c r="O2337" s="87">
        <f t="shared" si="506"/>
        <v>0</v>
      </c>
      <c r="P2337" s="88"/>
      <c r="Q2337" s="88"/>
      <c r="R2337" s="87">
        <f t="shared" si="507"/>
        <v>0</v>
      </c>
      <c r="S2337" s="88"/>
      <c r="T2337" s="88"/>
      <c r="U2337" s="87">
        <f t="shared" si="508"/>
        <v>0</v>
      </c>
      <c r="V2337" s="324"/>
    </row>
    <row r="2338" spans="1:22" s="85" customFormat="1" ht="57">
      <c r="A2338" s="81"/>
      <c r="B2338" s="371" t="s">
        <v>3729</v>
      </c>
      <c r="C2338" s="357" t="s">
        <v>5029</v>
      </c>
      <c r="D2338" s="387" t="s">
        <v>3451</v>
      </c>
      <c r="E2338" s="20" t="str">
        <f t="shared" si="505"/>
        <v>Enter value from column G to column L</v>
      </c>
      <c r="F2338" s="22"/>
      <c r="G2338" s="47"/>
      <c r="H2338" s="47"/>
      <c r="I2338" s="47"/>
      <c r="J2338" s="47"/>
      <c r="K2338" s="47"/>
      <c r="L2338" s="47"/>
      <c r="M2338" s="86"/>
      <c r="N2338" s="90"/>
      <c r="O2338" s="87">
        <f t="shared" si="506"/>
        <v>0</v>
      </c>
      <c r="P2338" s="88"/>
      <c r="Q2338" s="88"/>
      <c r="R2338" s="87">
        <f t="shared" si="507"/>
        <v>0</v>
      </c>
      <c r="S2338" s="88"/>
      <c r="T2338" s="88"/>
      <c r="U2338" s="87">
        <f t="shared" si="508"/>
        <v>0</v>
      </c>
      <c r="V2338" s="324"/>
    </row>
    <row r="2339" spans="1:22" s="85" customFormat="1" ht="57">
      <c r="A2339" s="81"/>
      <c r="B2339" s="371" t="s">
        <v>3730</v>
      </c>
      <c r="C2339" s="357" t="s">
        <v>5030</v>
      </c>
      <c r="D2339" s="387" t="s">
        <v>3451</v>
      </c>
      <c r="E2339" s="20" t="str">
        <f t="shared" si="505"/>
        <v>Enter value from column G to column L</v>
      </c>
      <c r="F2339" s="22"/>
      <c r="G2339" s="47"/>
      <c r="H2339" s="47"/>
      <c r="I2339" s="47"/>
      <c r="J2339" s="47"/>
      <c r="K2339" s="47"/>
      <c r="L2339" s="47"/>
      <c r="M2339" s="86"/>
      <c r="N2339" s="90"/>
      <c r="O2339" s="87">
        <f t="shared" si="506"/>
        <v>0</v>
      </c>
      <c r="P2339" s="88"/>
      <c r="Q2339" s="88"/>
      <c r="R2339" s="87">
        <f t="shared" si="507"/>
        <v>0</v>
      </c>
      <c r="S2339" s="88"/>
      <c r="T2339" s="88"/>
      <c r="U2339" s="87">
        <f t="shared" si="508"/>
        <v>0</v>
      </c>
      <c r="V2339" s="324"/>
    </row>
    <row r="2340" spans="1:22" s="85" customFormat="1" ht="71.25">
      <c r="A2340" s="81"/>
      <c r="B2340" s="371" t="s">
        <v>3731</v>
      </c>
      <c r="C2340" s="357" t="s">
        <v>5031</v>
      </c>
      <c r="D2340" s="387" t="s">
        <v>3451</v>
      </c>
      <c r="E2340" s="20" t="str">
        <f t="shared" si="505"/>
        <v>Enter value from column G to column L</v>
      </c>
      <c r="F2340" s="22"/>
      <c r="G2340" s="47"/>
      <c r="H2340" s="47"/>
      <c r="I2340" s="47"/>
      <c r="J2340" s="47"/>
      <c r="K2340" s="47"/>
      <c r="L2340" s="47"/>
      <c r="M2340" s="86"/>
      <c r="N2340" s="90"/>
      <c r="O2340" s="87">
        <f t="shared" si="506"/>
        <v>0</v>
      </c>
      <c r="P2340" s="88"/>
      <c r="Q2340" s="88"/>
      <c r="R2340" s="87">
        <f t="shared" si="507"/>
        <v>0</v>
      </c>
      <c r="S2340" s="88"/>
      <c r="T2340" s="88"/>
      <c r="U2340" s="87">
        <f t="shared" si="508"/>
        <v>0</v>
      </c>
      <c r="V2340" s="324"/>
    </row>
    <row r="2341" spans="1:22" s="85" customFormat="1" ht="57">
      <c r="A2341" s="81"/>
      <c r="B2341" s="371" t="s">
        <v>3732</v>
      </c>
      <c r="C2341" s="357" t="s">
        <v>5032</v>
      </c>
      <c r="D2341" s="387" t="s">
        <v>3451</v>
      </c>
      <c r="E2341" s="20" t="str">
        <f t="shared" si="505"/>
        <v>Enter value from column G to column L</v>
      </c>
      <c r="F2341" s="22"/>
      <c r="G2341" s="47"/>
      <c r="H2341" s="47"/>
      <c r="I2341" s="47"/>
      <c r="J2341" s="47"/>
      <c r="K2341" s="47"/>
      <c r="L2341" s="47"/>
      <c r="M2341" s="86"/>
      <c r="N2341" s="90"/>
      <c r="O2341" s="87">
        <f t="shared" si="506"/>
        <v>0</v>
      </c>
      <c r="P2341" s="88"/>
      <c r="Q2341" s="88"/>
      <c r="R2341" s="87">
        <f t="shared" si="507"/>
        <v>0</v>
      </c>
      <c r="S2341" s="88"/>
      <c r="T2341" s="88"/>
      <c r="U2341" s="87">
        <f t="shared" si="508"/>
        <v>0</v>
      </c>
      <c r="V2341" s="324"/>
    </row>
    <row r="2342" spans="1:22" s="85" customFormat="1" ht="57">
      <c r="A2342" s="81"/>
      <c r="B2342" s="371" t="s">
        <v>3733</v>
      </c>
      <c r="C2342" s="357" t="s">
        <v>5033</v>
      </c>
      <c r="D2342" s="387" t="s">
        <v>3451</v>
      </c>
      <c r="E2342" s="20" t="str">
        <f t="shared" si="505"/>
        <v>Enter value from column G to column L</v>
      </c>
      <c r="F2342" s="22"/>
      <c r="G2342" s="47"/>
      <c r="H2342" s="47"/>
      <c r="I2342" s="47"/>
      <c r="J2342" s="47"/>
      <c r="K2342" s="47"/>
      <c r="L2342" s="47"/>
      <c r="M2342" s="86"/>
      <c r="N2342" s="90"/>
      <c r="O2342" s="87">
        <f t="shared" si="506"/>
        <v>0</v>
      </c>
      <c r="P2342" s="88"/>
      <c r="Q2342" s="88"/>
      <c r="R2342" s="87">
        <f t="shared" si="507"/>
        <v>0</v>
      </c>
      <c r="S2342" s="88"/>
      <c r="T2342" s="88"/>
      <c r="U2342" s="87">
        <f t="shared" si="508"/>
        <v>0</v>
      </c>
      <c r="V2342" s="324"/>
    </row>
    <row r="2343" spans="1:22" s="85" customFormat="1" ht="57">
      <c r="A2343" s="81"/>
      <c r="B2343" s="371" t="s">
        <v>3734</v>
      </c>
      <c r="C2343" s="357" t="s">
        <v>5034</v>
      </c>
      <c r="D2343" s="387" t="s">
        <v>3451</v>
      </c>
      <c r="E2343" s="20" t="str">
        <f t="shared" si="505"/>
        <v>Enter value from column G to column L</v>
      </c>
      <c r="F2343" s="22"/>
      <c r="G2343" s="47"/>
      <c r="H2343" s="47"/>
      <c r="I2343" s="47"/>
      <c r="J2343" s="47"/>
      <c r="K2343" s="47"/>
      <c r="L2343" s="47"/>
      <c r="M2343" s="86"/>
      <c r="N2343" s="90"/>
      <c r="O2343" s="87">
        <f t="shared" si="506"/>
        <v>0</v>
      </c>
      <c r="P2343" s="88"/>
      <c r="Q2343" s="88"/>
      <c r="R2343" s="87">
        <f t="shared" si="507"/>
        <v>0</v>
      </c>
      <c r="S2343" s="88"/>
      <c r="T2343" s="88"/>
      <c r="U2343" s="87">
        <f t="shared" si="508"/>
        <v>0</v>
      </c>
      <c r="V2343" s="324"/>
    </row>
    <row r="2344" spans="1:22" s="85" customFormat="1" ht="57">
      <c r="A2344" s="81"/>
      <c r="B2344" s="371" t="s">
        <v>3735</v>
      </c>
      <c r="C2344" s="357" t="s">
        <v>5035</v>
      </c>
      <c r="D2344" s="387" t="s">
        <v>3451</v>
      </c>
      <c r="E2344" s="20" t="str">
        <f t="shared" si="505"/>
        <v>Enter value from column G to column L</v>
      </c>
      <c r="F2344" s="22"/>
      <c r="G2344" s="47"/>
      <c r="H2344" s="47"/>
      <c r="I2344" s="47"/>
      <c r="J2344" s="47"/>
      <c r="K2344" s="47"/>
      <c r="L2344" s="47"/>
      <c r="M2344" s="86"/>
      <c r="N2344" s="90"/>
      <c r="O2344" s="87">
        <f t="shared" si="506"/>
        <v>0</v>
      </c>
      <c r="P2344" s="88"/>
      <c r="Q2344" s="88"/>
      <c r="R2344" s="87">
        <f t="shared" si="507"/>
        <v>0</v>
      </c>
      <c r="S2344" s="88"/>
      <c r="T2344" s="88"/>
      <c r="U2344" s="87">
        <f t="shared" si="508"/>
        <v>0</v>
      </c>
      <c r="V2344" s="324"/>
    </row>
    <row r="2345" spans="1:22" s="85" customFormat="1" ht="57">
      <c r="A2345" s="81"/>
      <c r="B2345" s="371" t="s">
        <v>3736</v>
      </c>
      <c r="C2345" s="357" t="s">
        <v>5036</v>
      </c>
      <c r="D2345" s="387" t="s">
        <v>3451</v>
      </c>
      <c r="E2345" s="20" t="str">
        <f t="shared" si="505"/>
        <v>Enter value from column G to column L</v>
      </c>
      <c r="F2345" s="22"/>
      <c r="G2345" s="47"/>
      <c r="H2345" s="47"/>
      <c r="I2345" s="47"/>
      <c r="J2345" s="47"/>
      <c r="K2345" s="47"/>
      <c r="L2345" s="47"/>
      <c r="M2345" s="86"/>
      <c r="N2345" s="90"/>
      <c r="O2345" s="87">
        <f t="shared" si="506"/>
        <v>0</v>
      </c>
      <c r="P2345" s="88"/>
      <c r="Q2345" s="88"/>
      <c r="R2345" s="87">
        <f t="shared" si="507"/>
        <v>0</v>
      </c>
      <c r="S2345" s="88"/>
      <c r="T2345" s="88"/>
      <c r="U2345" s="87">
        <f t="shared" si="508"/>
        <v>0</v>
      </c>
      <c r="V2345" s="324"/>
    </row>
    <row r="2346" spans="1:22" s="85" customFormat="1" ht="57">
      <c r="A2346" s="81"/>
      <c r="B2346" s="371" t="s">
        <v>3737</v>
      </c>
      <c r="C2346" s="357" t="s">
        <v>5037</v>
      </c>
      <c r="D2346" s="387" t="s">
        <v>3451</v>
      </c>
      <c r="E2346" s="20" t="str">
        <f t="shared" si="505"/>
        <v>Enter value from column G to column L</v>
      </c>
      <c r="F2346" s="22"/>
      <c r="G2346" s="47"/>
      <c r="H2346" s="47"/>
      <c r="I2346" s="47"/>
      <c r="J2346" s="47"/>
      <c r="K2346" s="47"/>
      <c r="L2346" s="47"/>
      <c r="M2346" s="86"/>
      <c r="N2346" s="90"/>
      <c r="O2346" s="87">
        <f t="shared" si="506"/>
        <v>0</v>
      </c>
      <c r="P2346" s="88"/>
      <c r="Q2346" s="88"/>
      <c r="R2346" s="87">
        <f t="shared" si="507"/>
        <v>0</v>
      </c>
      <c r="S2346" s="88"/>
      <c r="T2346" s="88"/>
      <c r="U2346" s="87">
        <f t="shared" si="508"/>
        <v>0</v>
      </c>
      <c r="V2346" s="324"/>
    </row>
    <row r="2347" spans="1:22" s="85" customFormat="1" ht="57">
      <c r="A2347" s="81"/>
      <c r="B2347" s="371" t="s">
        <v>3738</v>
      </c>
      <c r="C2347" s="357" t="s">
        <v>5038</v>
      </c>
      <c r="D2347" s="387" t="s">
        <v>3451</v>
      </c>
      <c r="E2347" s="20" t="str">
        <f t="shared" si="505"/>
        <v>Enter value from column G to column L</v>
      </c>
      <c r="F2347" s="22"/>
      <c r="G2347" s="47"/>
      <c r="H2347" s="47"/>
      <c r="I2347" s="47"/>
      <c r="J2347" s="47"/>
      <c r="K2347" s="47"/>
      <c r="L2347" s="47"/>
      <c r="M2347" s="86"/>
      <c r="N2347" s="90"/>
      <c r="O2347" s="87">
        <f t="shared" si="506"/>
        <v>0</v>
      </c>
      <c r="P2347" s="88"/>
      <c r="Q2347" s="88"/>
      <c r="R2347" s="87">
        <f t="shared" si="507"/>
        <v>0</v>
      </c>
      <c r="S2347" s="88"/>
      <c r="T2347" s="88"/>
      <c r="U2347" s="87">
        <f t="shared" si="508"/>
        <v>0</v>
      </c>
      <c r="V2347" s="324"/>
    </row>
    <row r="2348" spans="1:22" s="85" customFormat="1" ht="57">
      <c r="A2348" s="81"/>
      <c r="B2348" s="371" t="s">
        <v>3739</v>
      </c>
      <c r="C2348" s="357" t="s">
        <v>5039</v>
      </c>
      <c r="D2348" s="387" t="s">
        <v>3451</v>
      </c>
      <c r="E2348" s="20" t="str">
        <f t="shared" si="505"/>
        <v>Enter value from column G to column L</v>
      </c>
      <c r="F2348" s="22"/>
      <c r="G2348" s="47"/>
      <c r="H2348" s="47"/>
      <c r="I2348" s="47"/>
      <c r="J2348" s="47"/>
      <c r="K2348" s="47"/>
      <c r="L2348" s="47"/>
      <c r="M2348" s="86"/>
      <c r="N2348" s="90"/>
      <c r="O2348" s="87">
        <f t="shared" si="506"/>
        <v>0</v>
      </c>
      <c r="P2348" s="88"/>
      <c r="Q2348" s="88"/>
      <c r="R2348" s="87">
        <f t="shared" si="507"/>
        <v>0</v>
      </c>
      <c r="S2348" s="88"/>
      <c r="T2348" s="88"/>
      <c r="U2348" s="87">
        <f t="shared" si="508"/>
        <v>0</v>
      </c>
      <c r="V2348" s="324"/>
    </row>
    <row r="2349" spans="1:22" s="85" customFormat="1" ht="57">
      <c r="A2349" s="81"/>
      <c r="B2349" s="371" t="s">
        <v>3740</v>
      </c>
      <c r="C2349" s="357" t="s">
        <v>5040</v>
      </c>
      <c r="D2349" s="387" t="s">
        <v>3451</v>
      </c>
      <c r="E2349" s="20" t="str">
        <f t="shared" si="505"/>
        <v>Enter value from column G to column L</v>
      </c>
      <c r="F2349" s="22"/>
      <c r="G2349" s="47"/>
      <c r="H2349" s="47"/>
      <c r="I2349" s="47"/>
      <c r="J2349" s="47"/>
      <c r="K2349" s="47"/>
      <c r="L2349" s="47"/>
      <c r="M2349" s="86"/>
      <c r="N2349" s="90"/>
      <c r="O2349" s="87">
        <f t="shared" si="506"/>
        <v>0</v>
      </c>
      <c r="P2349" s="88"/>
      <c r="Q2349" s="88"/>
      <c r="R2349" s="87">
        <f t="shared" si="507"/>
        <v>0</v>
      </c>
      <c r="S2349" s="88"/>
      <c r="T2349" s="88"/>
      <c r="U2349" s="87">
        <f t="shared" si="508"/>
        <v>0</v>
      </c>
      <c r="V2349" s="324"/>
    </row>
    <row r="2350" spans="1:22" s="85" customFormat="1" ht="57">
      <c r="A2350" s="81"/>
      <c r="B2350" s="371" t="s">
        <v>3741</v>
      </c>
      <c r="C2350" s="357" t="s">
        <v>5041</v>
      </c>
      <c r="D2350" s="387" t="s">
        <v>3451</v>
      </c>
      <c r="E2350" s="20" t="str">
        <f t="shared" si="505"/>
        <v>Enter value from column G to column L</v>
      </c>
      <c r="F2350" s="22"/>
      <c r="G2350" s="47"/>
      <c r="H2350" s="47"/>
      <c r="I2350" s="47"/>
      <c r="J2350" s="47"/>
      <c r="K2350" s="47"/>
      <c r="L2350" s="47"/>
      <c r="M2350" s="86"/>
      <c r="N2350" s="90"/>
      <c r="O2350" s="87">
        <f t="shared" si="506"/>
        <v>0</v>
      </c>
      <c r="P2350" s="88"/>
      <c r="Q2350" s="88"/>
      <c r="R2350" s="87">
        <f t="shared" si="507"/>
        <v>0</v>
      </c>
      <c r="S2350" s="88"/>
      <c r="T2350" s="88"/>
      <c r="U2350" s="87">
        <f t="shared" si="508"/>
        <v>0</v>
      </c>
      <c r="V2350" s="324"/>
    </row>
    <row r="2351" spans="1:22" s="85" customFormat="1" ht="57">
      <c r="A2351" s="81"/>
      <c r="B2351" s="371" t="s">
        <v>3742</v>
      </c>
      <c r="C2351" s="357" t="s">
        <v>5042</v>
      </c>
      <c r="D2351" s="387" t="s">
        <v>3451</v>
      </c>
      <c r="E2351" s="20" t="str">
        <f t="shared" si="505"/>
        <v>Enter value from column G to column L</v>
      </c>
      <c r="F2351" s="22"/>
      <c r="G2351" s="47"/>
      <c r="H2351" s="47"/>
      <c r="I2351" s="47"/>
      <c r="J2351" s="47"/>
      <c r="K2351" s="47"/>
      <c r="L2351" s="47"/>
      <c r="M2351" s="86"/>
      <c r="N2351" s="90"/>
      <c r="O2351" s="87">
        <f t="shared" si="506"/>
        <v>0</v>
      </c>
      <c r="P2351" s="88"/>
      <c r="Q2351" s="88"/>
      <c r="R2351" s="87">
        <f t="shared" si="507"/>
        <v>0</v>
      </c>
      <c r="S2351" s="88"/>
      <c r="T2351" s="88"/>
      <c r="U2351" s="87">
        <f t="shared" si="508"/>
        <v>0</v>
      </c>
      <c r="V2351" s="324"/>
    </row>
    <row r="2352" spans="1:22" s="85" customFormat="1" ht="57">
      <c r="A2352" s="81"/>
      <c r="B2352" s="371" t="s">
        <v>3743</v>
      </c>
      <c r="C2352" s="357" t="s">
        <v>5043</v>
      </c>
      <c r="D2352" s="387" t="s">
        <v>3451</v>
      </c>
      <c r="E2352" s="20" t="str">
        <f t="shared" si="505"/>
        <v>Enter value from column G to column L</v>
      </c>
      <c r="F2352" s="22"/>
      <c r="G2352" s="47"/>
      <c r="H2352" s="47"/>
      <c r="I2352" s="47"/>
      <c r="J2352" s="47"/>
      <c r="K2352" s="47"/>
      <c r="L2352" s="47"/>
      <c r="M2352" s="86"/>
      <c r="N2352" s="90"/>
      <c r="O2352" s="87">
        <f t="shared" si="506"/>
        <v>0</v>
      </c>
      <c r="P2352" s="88"/>
      <c r="Q2352" s="88"/>
      <c r="R2352" s="87">
        <f t="shared" si="507"/>
        <v>0</v>
      </c>
      <c r="S2352" s="88"/>
      <c r="T2352" s="88"/>
      <c r="U2352" s="87">
        <f t="shared" si="508"/>
        <v>0</v>
      </c>
      <c r="V2352" s="324"/>
    </row>
    <row r="2353" spans="1:22" s="85" customFormat="1" ht="57">
      <c r="A2353" s="81"/>
      <c r="B2353" s="371" t="s">
        <v>3744</v>
      </c>
      <c r="C2353" s="357" t="s">
        <v>5044</v>
      </c>
      <c r="D2353" s="387" t="s">
        <v>3451</v>
      </c>
      <c r="E2353" s="20" t="str">
        <f t="shared" si="505"/>
        <v>Enter value from column G to column L</v>
      </c>
      <c r="F2353" s="22"/>
      <c r="G2353" s="47"/>
      <c r="H2353" s="47"/>
      <c r="I2353" s="47"/>
      <c r="J2353" s="47"/>
      <c r="K2353" s="47"/>
      <c r="L2353" s="47"/>
      <c r="M2353" s="86"/>
      <c r="N2353" s="90"/>
      <c r="O2353" s="87">
        <f t="shared" si="506"/>
        <v>0</v>
      </c>
      <c r="P2353" s="88"/>
      <c r="Q2353" s="88"/>
      <c r="R2353" s="87">
        <f t="shared" si="507"/>
        <v>0</v>
      </c>
      <c r="S2353" s="88"/>
      <c r="T2353" s="88"/>
      <c r="U2353" s="87">
        <f t="shared" si="508"/>
        <v>0</v>
      </c>
      <c r="V2353" s="324"/>
    </row>
    <row r="2354" spans="1:22" s="85" customFormat="1" ht="57">
      <c r="A2354" s="81"/>
      <c r="B2354" s="371" t="s">
        <v>3745</v>
      </c>
      <c r="C2354" s="357" t="s">
        <v>5045</v>
      </c>
      <c r="D2354" s="387" t="s">
        <v>3451</v>
      </c>
      <c r="E2354" s="20" t="str">
        <f t="shared" si="505"/>
        <v>Enter value from column G to column L</v>
      </c>
      <c r="F2354" s="22"/>
      <c r="G2354" s="47"/>
      <c r="H2354" s="47"/>
      <c r="I2354" s="47"/>
      <c r="J2354" s="47"/>
      <c r="K2354" s="47"/>
      <c r="L2354" s="47"/>
      <c r="M2354" s="86"/>
      <c r="N2354" s="90"/>
      <c r="O2354" s="87">
        <f t="shared" si="506"/>
        <v>0</v>
      </c>
      <c r="P2354" s="88"/>
      <c r="Q2354" s="88"/>
      <c r="R2354" s="87">
        <f t="shared" si="507"/>
        <v>0</v>
      </c>
      <c r="S2354" s="88"/>
      <c r="T2354" s="88"/>
      <c r="U2354" s="87">
        <f t="shared" si="508"/>
        <v>0</v>
      </c>
      <c r="V2354" s="324"/>
    </row>
    <row r="2355" spans="1:22" s="85" customFormat="1" ht="57">
      <c r="A2355" s="81"/>
      <c r="B2355" s="371" t="s">
        <v>3746</v>
      </c>
      <c r="C2355" s="357" t="s">
        <v>5046</v>
      </c>
      <c r="D2355" s="387" t="s">
        <v>3451</v>
      </c>
      <c r="E2355" s="20" t="str">
        <f t="shared" si="505"/>
        <v>Enter value from column G to column L</v>
      </c>
      <c r="F2355" s="22"/>
      <c r="G2355" s="47"/>
      <c r="H2355" s="47"/>
      <c r="I2355" s="47"/>
      <c r="J2355" s="47"/>
      <c r="K2355" s="47"/>
      <c r="L2355" s="47"/>
      <c r="M2355" s="86"/>
      <c r="N2355" s="90"/>
      <c r="O2355" s="87">
        <f t="shared" si="506"/>
        <v>0</v>
      </c>
      <c r="P2355" s="88"/>
      <c r="Q2355" s="88"/>
      <c r="R2355" s="87">
        <f t="shared" si="507"/>
        <v>0</v>
      </c>
      <c r="S2355" s="88"/>
      <c r="T2355" s="88"/>
      <c r="U2355" s="87">
        <f t="shared" si="508"/>
        <v>0</v>
      </c>
      <c r="V2355" s="324"/>
    </row>
    <row r="2356" spans="1:22" s="85" customFormat="1" ht="57">
      <c r="A2356" s="81"/>
      <c r="B2356" s="371" t="s">
        <v>3747</v>
      </c>
      <c r="C2356" s="357" t="s">
        <v>5047</v>
      </c>
      <c r="D2356" s="387" t="s">
        <v>3451</v>
      </c>
      <c r="E2356" s="20" t="str">
        <f t="shared" si="505"/>
        <v>Enter value from column G to column L</v>
      </c>
      <c r="F2356" s="22"/>
      <c r="G2356" s="47"/>
      <c r="H2356" s="47"/>
      <c r="I2356" s="47"/>
      <c r="J2356" s="47"/>
      <c r="K2356" s="47"/>
      <c r="L2356" s="47"/>
      <c r="M2356" s="86"/>
      <c r="N2356" s="90"/>
      <c r="O2356" s="87">
        <f t="shared" si="506"/>
        <v>0</v>
      </c>
      <c r="P2356" s="88"/>
      <c r="Q2356" s="88"/>
      <c r="R2356" s="87">
        <f t="shared" si="507"/>
        <v>0</v>
      </c>
      <c r="S2356" s="88"/>
      <c r="T2356" s="88"/>
      <c r="U2356" s="87">
        <f t="shared" si="508"/>
        <v>0</v>
      </c>
      <c r="V2356" s="324"/>
    </row>
    <row r="2357" spans="1:22" s="85" customFormat="1" ht="57">
      <c r="A2357" s="81"/>
      <c r="B2357" s="371" t="s">
        <v>3748</v>
      </c>
      <c r="C2357" s="357" t="s">
        <v>5048</v>
      </c>
      <c r="D2357" s="387" t="s">
        <v>3451</v>
      </c>
      <c r="E2357" s="20" t="str">
        <f t="shared" si="505"/>
        <v>Enter value from column G to column L</v>
      </c>
      <c r="F2357" s="22"/>
      <c r="G2357" s="47"/>
      <c r="H2357" s="47"/>
      <c r="I2357" s="47"/>
      <c r="J2357" s="47"/>
      <c r="K2357" s="47"/>
      <c r="L2357" s="47"/>
      <c r="M2357" s="86"/>
      <c r="N2357" s="90"/>
      <c r="O2357" s="87">
        <f t="shared" si="506"/>
        <v>0</v>
      </c>
      <c r="P2357" s="88"/>
      <c r="Q2357" s="88"/>
      <c r="R2357" s="87">
        <f t="shared" si="507"/>
        <v>0</v>
      </c>
      <c r="S2357" s="88"/>
      <c r="T2357" s="88"/>
      <c r="U2357" s="87">
        <f t="shared" si="508"/>
        <v>0</v>
      </c>
      <c r="V2357" s="324"/>
    </row>
    <row r="2358" spans="1:22" s="85" customFormat="1" ht="57">
      <c r="A2358" s="81"/>
      <c r="B2358" s="371" t="s">
        <v>3749</v>
      </c>
      <c r="C2358" s="357" t="s">
        <v>5049</v>
      </c>
      <c r="D2358" s="387" t="s">
        <v>3451</v>
      </c>
      <c r="E2358" s="20" t="str">
        <f t="shared" si="505"/>
        <v>Enter value from column G to column L</v>
      </c>
      <c r="F2358" s="22"/>
      <c r="G2358" s="47"/>
      <c r="H2358" s="47"/>
      <c r="I2358" s="47"/>
      <c r="J2358" s="47"/>
      <c r="K2358" s="47"/>
      <c r="L2358" s="47"/>
      <c r="M2358" s="86"/>
      <c r="N2358" s="90"/>
      <c r="O2358" s="87">
        <f t="shared" si="506"/>
        <v>0</v>
      </c>
      <c r="P2358" s="88"/>
      <c r="Q2358" s="88"/>
      <c r="R2358" s="87">
        <f t="shared" si="507"/>
        <v>0</v>
      </c>
      <c r="S2358" s="88"/>
      <c r="T2358" s="88"/>
      <c r="U2358" s="87">
        <f t="shared" si="508"/>
        <v>0</v>
      </c>
      <c r="V2358" s="324"/>
    </row>
    <row r="2359" spans="1:22" s="85" customFormat="1" ht="57">
      <c r="A2359" s="81"/>
      <c r="B2359" s="371" t="s">
        <v>3750</v>
      </c>
      <c r="C2359" s="357" t="s">
        <v>5050</v>
      </c>
      <c r="D2359" s="387" t="s">
        <v>3451</v>
      </c>
      <c r="E2359" s="20" t="str">
        <f t="shared" si="505"/>
        <v>Enter value from column G to column L</v>
      </c>
      <c r="F2359" s="22"/>
      <c r="G2359" s="47"/>
      <c r="H2359" s="47"/>
      <c r="I2359" s="47"/>
      <c r="J2359" s="47"/>
      <c r="K2359" s="47"/>
      <c r="L2359" s="47"/>
      <c r="M2359" s="86"/>
      <c r="N2359" s="90"/>
      <c r="O2359" s="87">
        <f t="shared" si="506"/>
        <v>0</v>
      </c>
      <c r="P2359" s="88"/>
      <c r="Q2359" s="88"/>
      <c r="R2359" s="87">
        <f t="shared" si="507"/>
        <v>0</v>
      </c>
      <c r="S2359" s="88"/>
      <c r="T2359" s="88"/>
      <c r="U2359" s="87">
        <f t="shared" si="508"/>
        <v>0</v>
      </c>
      <c r="V2359" s="324"/>
    </row>
    <row r="2360" spans="1:22" s="85" customFormat="1" ht="57">
      <c r="A2360" s="81"/>
      <c r="B2360" s="371" t="s">
        <v>3751</v>
      </c>
      <c r="C2360" s="357" t="s">
        <v>5051</v>
      </c>
      <c r="D2360" s="387" t="s">
        <v>3451</v>
      </c>
      <c r="E2360" s="20" t="str">
        <f t="shared" si="505"/>
        <v>Enter value from column G to column L</v>
      </c>
      <c r="F2360" s="22"/>
      <c r="G2360" s="47"/>
      <c r="H2360" s="47"/>
      <c r="I2360" s="47"/>
      <c r="J2360" s="47"/>
      <c r="K2360" s="47"/>
      <c r="L2360" s="47"/>
      <c r="M2360" s="86"/>
      <c r="N2360" s="90"/>
      <c r="O2360" s="87">
        <f t="shared" si="506"/>
        <v>0</v>
      </c>
      <c r="P2360" s="88"/>
      <c r="Q2360" s="88"/>
      <c r="R2360" s="87">
        <f t="shared" si="507"/>
        <v>0</v>
      </c>
      <c r="S2360" s="88"/>
      <c r="T2360" s="88"/>
      <c r="U2360" s="87">
        <f t="shared" si="508"/>
        <v>0</v>
      </c>
      <c r="V2360" s="324"/>
    </row>
    <row r="2361" spans="1:22" s="85" customFormat="1" ht="57">
      <c r="A2361" s="81"/>
      <c r="B2361" s="371" t="s">
        <v>3752</v>
      </c>
      <c r="C2361" s="357" t="s">
        <v>5052</v>
      </c>
      <c r="D2361" s="387" t="s">
        <v>3451</v>
      </c>
      <c r="E2361" s="20" t="str">
        <f t="shared" si="505"/>
        <v>Enter value from column G to column L</v>
      </c>
      <c r="F2361" s="22"/>
      <c r="G2361" s="47"/>
      <c r="H2361" s="47"/>
      <c r="I2361" s="47"/>
      <c r="J2361" s="47"/>
      <c r="K2361" s="47"/>
      <c r="L2361" s="47"/>
      <c r="M2361" s="86"/>
      <c r="N2361" s="90"/>
      <c r="O2361" s="87">
        <f t="shared" si="506"/>
        <v>0</v>
      </c>
      <c r="P2361" s="88"/>
      <c r="Q2361" s="88"/>
      <c r="R2361" s="87">
        <f t="shared" si="507"/>
        <v>0</v>
      </c>
      <c r="S2361" s="88"/>
      <c r="T2361" s="88"/>
      <c r="U2361" s="87">
        <f t="shared" si="508"/>
        <v>0</v>
      </c>
      <c r="V2361" s="324"/>
    </row>
    <row r="2362" spans="1:22" s="85" customFormat="1" ht="57">
      <c r="A2362" s="81"/>
      <c r="B2362" s="371" t="s">
        <v>3753</v>
      </c>
      <c r="C2362" s="357" t="s">
        <v>5053</v>
      </c>
      <c r="D2362" s="387" t="s">
        <v>3451</v>
      </c>
      <c r="E2362" s="20" t="str">
        <f t="shared" si="505"/>
        <v>Enter value from column G to column L</v>
      </c>
      <c r="F2362" s="22"/>
      <c r="G2362" s="47"/>
      <c r="H2362" s="47"/>
      <c r="I2362" s="47"/>
      <c r="J2362" s="47"/>
      <c r="K2362" s="47"/>
      <c r="L2362" s="47"/>
      <c r="M2362" s="86"/>
      <c r="N2362" s="90"/>
      <c r="O2362" s="87">
        <f t="shared" si="506"/>
        <v>0</v>
      </c>
      <c r="P2362" s="88"/>
      <c r="Q2362" s="88"/>
      <c r="R2362" s="87">
        <f t="shared" si="507"/>
        <v>0</v>
      </c>
      <c r="S2362" s="88"/>
      <c r="T2362" s="88"/>
      <c r="U2362" s="87">
        <f t="shared" si="508"/>
        <v>0</v>
      </c>
      <c r="V2362" s="324"/>
    </row>
    <row r="2363" spans="1:22" s="85" customFormat="1" ht="57">
      <c r="A2363" s="81"/>
      <c r="B2363" s="371" t="s">
        <v>3754</v>
      </c>
      <c r="C2363" s="357" t="s">
        <v>5054</v>
      </c>
      <c r="D2363" s="387" t="s">
        <v>3451</v>
      </c>
      <c r="E2363" s="20" t="str">
        <f t="shared" si="505"/>
        <v>Enter value from column G to column L</v>
      </c>
      <c r="F2363" s="22"/>
      <c r="G2363" s="47"/>
      <c r="H2363" s="47"/>
      <c r="I2363" s="47"/>
      <c r="J2363" s="47"/>
      <c r="K2363" s="47"/>
      <c r="L2363" s="47"/>
      <c r="M2363" s="86"/>
      <c r="N2363" s="90"/>
      <c r="O2363" s="87">
        <f t="shared" si="506"/>
        <v>0</v>
      </c>
      <c r="P2363" s="88"/>
      <c r="Q2363" s="88"/>
      <c r="R2363" s="87">
        <f t="shared" si="507"/>
        <v>0</v>
      </c>
      <c r="S2363" s="88"/>
      <c r="T2363" s="88"/>
      <c r="U2363" s="87">
        <f t="shared" si="508"/>
        <v>0</v>
      </c>
      <c r="V2363" s="324"/>
    </row>
    <row r="2364" spans="1:22" s="85" customFormat="1" ht="57">
      <c r="A2364" s="81"/>
      <c r="B2364" s="371" t="s">
        <v>3755</v>
      </c>
      <c r="C2364" s="357" t="s">
        <v>5055</v>
      </c>
      <c r="D2364" s="387" t="s">
        <v>3451</v>
      </c>
      <c r="E2364" s="20" t="str">
        <f t="shared" si="505"/>
        <v>Enter value from column G to column L</v>
      </c>
      <c r="F2364" s="22"/>
      <c r="G2364" s="47"/>
      <c r="H2364" s="47"/>
      <c r="I2364" s="47"/>
      <c r="J2364" s="47"/>
      <c r="K2364" s="47"/>
      <c r="L2364" s="47"/>
      <c r="M2364" s="86"/>
      <c r="N2364" s="90"/>
      <c r="O2364" s="87">
        <f t="shared" si="506"/>
        <v>0</v>
      </c>
      <c r="P2364" s="88"/>
      <c r="Q2364" s="88"/>
      <c r="R2364" s="87">
        <f t="shared" si="507"/>
        <v>0</v>
      </c>
      <c r="S2364" s="88"/>
      <c r="T2364" s="88"/>
      <c r="U2364" s="87">
        <f t="shared" si="508"/>
        <v>0</v>
      </c>
      <c r="V2364" s="324"/>
    </row>
    <row r="2365" spans="1:22" s="85" customFormat="1" ht="57">
      <c r="A2365" s="81"/>
      <c r="B2365" s="371" t="s">
        <v>3756</v>
      </c>
      <c r="C2365" s="357" t="s">
        <v>5056</v>
      </c>
      <c r="D2365" s="387" t="s">
        <v>3451</v>
      </c>
      <c r="E2365" s="20" t="str">
        <f t="shared" si="505"/>
        <v>Enter value from column G to column L</v>
      </c>
      <c r="F2365" s="22"/>
      <c r="G2365" s="47"/>
      <c r="H2365" s="47"/>
      <c r="I2365" s="47"/>
      <c r="J2365" s="47"/>
      <c r="K2365" s="47"/>
      <c r="L2365" s="47"/>
      <c r="M2365" s="86"/>
      <c r="N2365" s="90"/>
      <c r="O2365" s="87">
        <f t="shared" si="506"/>
        <v>0</v>
      </c>
      <c r="P2365" s="88"/>
      <c r="Q2365" s="88"/>
      <c r="R2365" s="87">
        <f t="shared" si="507"/>
        <v>0</v>
      </c>
      <c r="S2365" s="88"/>
      <c r="T2365" s="88"/>
      <c r="U2365" s="87">
        <f t="shared" si="508"/>
        <v>0</v>
      </c>
      <c r="V2365" s="324"/>
    </row>
    <row r="2366" spans="1:22" s="85" customFormat="1" ht="57">
      <c r="A2366" s="81"/>
      <c r="B2366" s="371" t="s">
        <v>3757</v>
      </c>
      <c r="C2366" s="357" t="s">
        <v>5057</v>
      </c>
      <c r="D2366" s="387" t="s">
        <v>3451</v>
      </c>
      <c r="E2366" s="20" t="str">
        <f t="shared" si="505"/>
        <v>Enter value from column G to column L</v>
      </c>
      <c r="F2366" s="22"/>
      <c r="G2366" s="47"/>
      <c r="H2366" s="47"/>
      <c r="I2366" s="47"/>
      <c r="J2366" s="47"/>
      <c r="K2366" s="47"/>
      <c r="L2366" s="47"/>
      <c r="M2366" s="86"/>
      <c r="N2366" s="90"/>
      <c r="O2366" s="87">
        <f t="shared" si="506"/>
        <v>0</v>
      </c>
      <c r="P2366" s="88"/>
      <c r="Q2366" s="88"/>
      <c r="R2366" s="87">
        <f t="shared" si="507"/>
        <v>0</v>
      </c>
      <c r="S2366" s="88"/>
      <c r="T2366" s="88"/>
      <c r="U2366" s="87">
        <f t="shared" si="508"/>
        <v>0</v>
      </c>
      <c r="V2366" s="324"/>
    </row>
    <row r="2367" spans="1:22" s="85" customFormat="1" ht="57">
      <c r="A2367" s="81"/>
      <c r="B2367" s="371" t="s">
        <v>3758</v>
      </c>
      <c r="C2367" s="357" t="s">
        <v>5058</v>
      </c>
      <c r="D2367" s="387" t="s">
        <v>3451</v>
      </c>
      <c r="E2367" s="20" t="str">
        <f t="shared" si="505"/>
        <v>Enter value from column G to column L</v>
      </c>
      <c r="F2367" s="22"/>
      <c r="G2367" s="47"/>
      <c r="H2367" s="47"/>
      <c r="I2367" s="47"/>
      <c r="J2367" s="47"/>
      <c r="K2367" s="47"/>
      <c r="L2367" s="47"/>
      <c r="M2367" s="86"/>
      <c r="N2367" s="90"/>
      <c r="O2367" s="87">
        <f t="shared" si="506"/>
        <v>0</v>
      </c>
      <c r="P2367" s="88"/>
      <c r="Q2367" s="88"/>
      <c r="R2367" s="87">
        <f t="shared" si="507"/>
        <v>0</v>
      </c>
      <c r="S2367" s="88"/>
      <c r="T2367" s="88"/>
      <c r="U2367" s="87">
        <f t="shared" si="508"/>
        <v>0</v>
      </c>
      <c r="V2367" s="324"/>
    </row>
    <row r="2368" spans="1:22" s="85" customFormat="1" ht="57">
      <c r="A2368" s="81"/>
      <c r="B2368" s="371" t="s">
        <v>3759</v>
      </c>
      <c r="C2368" s="357" t="s">
        <v>5059</v>
      </c>
      <c r="D2368" s="387" t="s">
        <v>3451</v>
      </c>
      <c r="E2368" s="20" t="str">
        <f t="shared" ref="E2368:E2422" si="509">IF((COUNT(G2368:L2368)=0),"Enter value from column G to column L",SUM(G2368:L2368))</f>
        <v>Enter value from column G to column L</v>
      </c>
      <c r="F2368" s="22"/>
      <c r="G2368" s="47"/>
      <c r="H2368" s="47"/>
      <c r="I2368" s="47"/>
      <c r="J2368" s="47"/>
      <c r="K2368" s="47"/>
      <c r="L2368" s="47"/>
      <c r="M2368" s="86"/>
      <c r="N2368" s="90"/>
      <c r="O2368" s="87">
        <f t="shared" ref="O2368:O2422" si="510">N2368</f>
        <v>0</v>
      </c>
      <c r="P2368" s="88"/>
      <c r="Q2368" s="88"/>
      <c r="R2368" s="87">
        <f t="shared" ref="R2368:R2422" si="511">Q2368</f>
        <v>0</v>
      </c>
      <c r="S2368" s="88"/>
      <c r="T2368" s="88"/>
      <c r="U2368" s="87">
        <f t="shared" ref="U2368:U2422" si="512">T2368</f>
        <v>0</v>
      </c>
      <c r="V2368" s="324"/>
    </row>
    <row r="2369" spans="1:22" s="85" customFormat="1" ht="57">
      <c r="A2369" s="81"/>
      <c r="B2369" s="371" t="s">
        <v>3760</v>
      </c>
      <c r="C2369" s="357" t="s">
        <v>5060</v>
      </c>
      <c r="D2369" s="387" t="s">
        <v>3451</v>
      </c>
      <c r="E2369" s="20" t="str">
        <f t="shared" si="509"/>
        <v>Enter value from column G to column L</v>
      </c>
      <c r="F2369" s="22"/>
      <c r="G2369" s="47"/>
      <c r="H2369" s="47"/>
      <c r="I2369" s="47"/>
      <c r="J2369" s="47"/>
      <c r="K2369" s="47"/>
      <c r="L2369" s="47"/>
      <c r="M2369" s="86"/>
      <c r="N2369" s="90"/>
      <c r="O2369" s="87">
        <f t="shared" si="510"/>
        <v>0</v>
      </c>
      <c r="P2369" s="88"/>
      <c r="Q2369" s="88"/>
      <c r="R2369" s="87">
        <f t="shared" si="511"/>
        <v>0</v>
      </c>
      <c r="S2369" s="88"/>
      <c r="T2369" s="88"/>
      <c r="U2369" s="87">
        <f t="shared" si="512"/>
        <v>0</v>
      </c>
      <c r="V2369" s="324"/>
    </row>
    <row r="2370" spans="1:22" s="85" customFormat="1" ht="57">
      <c r="A2370" s="81"/>
      <c r="B2370" s="371" t="s">
        <v>3761</v>
      </c>
      <c r="C2370" s="357" t="s">
        <v>5061</v>
      </c>
      <c r="D2370" s="387" t="s">
        <v>3451</v>
      </c>
      <c r="E2370" s="20" t="str">
        <f t="shared" si="509"/>
        <v>Enter value from column G to column L</v>
      </c>
      <c r="F2370" s="22"/>
      <c r="G2370" s="47"/>
      <c r="H2370" s="47"/>
      <c r="I2370" s="47"/>
      <c r="J2370" s="47"/>
      <c r="K2370" s="47"/>
      <c r="L2370" s="47"/>
      <c r="M2370" s="86"/>
      <c r="N2370" s="90"/>
      <c r="O2370" s="87">
        <f t="shared" si="510"/>
        <v>0</v>
      </c>
      <c r="P2370" s="88"/>
      <c r="Q2370" s="88"/>
      <c r="R2370" s="87">
        <f t="shared" si="511"/>
        <v>0</v>
      </c>
      <c r="S2370" s="88"/>
      <c r="T2370" s="88"/>
      <c r="U2370" s="87">
        <f t="shared" si="512"/>
        <v>0</v>
      </c>
      <c r="V2370" s="324"/>
    </row>
    <row r="2371" spans="1:22" s="85" customFormat="1" ht="57">
      <c r="A2371" s="81"/>
      <c r="B2371" s="371" t="s">
        <v>3762</v>
      </c>
      <c r="C2371" s="357" t="s">
        <v>5062</v>
      </c>
      <c r="D2371" s="387" t="s">
        <v>3451</v>
      </c>
      <c r="E2371" s="20" t="str">
        <f t="shared" si="509"/>
        <v>Enter value from column G to column L</v>
      </c>
      <c r="F2371" s="22"/>
      <c r="G2371" s="47"/>
      <c r="H2371" s="47"/>
      <c r="I2371" s="47"/>
      <c r="J2371" s="47"/>
      <c r="K2371" s="47"/>
      <c r="L2371" s="47"/>
      <c r="M2371" s="86"/>
      <c r="N2371" s="90"/>
      <c r="O2371" s="87">
        <f t="shared" si="510"/>
        <v>0</v>
      </c>
      <c r="P2371" s="88"/>
      <c r="Q2371" s="88"/>
      <c r="R2371" s="87">
        <f t="shared" si="511"/>
        <v>0</v>
      </c>
      <c r="S2371" s="88"/>
      <c r="T2371" s="88"/>
      <c r="U2371" s="87">
        <f t="shared" si="512"/>
        <v>0</v>
      </c>
      <c r="V2371" s="324"/>
    </row>
    <row r="2372" spans="1:22" s="85" customFormat="1" ht="57">
      <c r="A2372" s="81"/>
      <c r="B2372" s="371" t="s">
        <v>3763</v>
      </c>
      <c r="C2372" s="357" t="s">
        <v>5063</v>
      </c>
      <c r="D2372" s="387" t="s">
        <v>3451</v>
      </c>
      <c r="E2372" s="20" t="str">
        <f t="shared" si="509"/>
        <v>Enter value from column G to column L</v>
      </c>
      <c r="F2372" s="22"/>
      <c r="G2372" s="47"/>
      <c r="H2372" s="47"/>
      <c r="I2372" s="47"/>
      <c r="J2372" s="47"/>
      <c r="K2372" s="47"/>
      <c r="L2372" s="47"/>
      <c r="M2372" s="86"/>
      <c r="N2372" s="90"/>
      <c r="O2372" s="87">
        <f t="shared" si="510"/>
        <v>0</v>
      </c>
      <c r="P2372" s="88"/>
      <c r="Q2372" s="88"/>
      <c r="R2372" s="87">
        <f t="shared" si="511"/>
        <v>0</v>
      </c>
      <c r="S2372" s="88"/>
      <c r="T2372" s="88"/>
      <c r="U2372" s="87">
        <f t="shared" si="512"/>
        <v>0</v>
      </c>
      <c r="V2372" s="324"/>
    </row>
    <row r="2373" spans="1:22" s="85" customFormat="1" ht="57">
      <c r="A2373" s="81"/>
      <c r="B2373" s="371" t="s">
        <v>3764</v>
      </c>
      <c r="C2373" s="357" t="s">
        <v>5064</v>
      </c>
      <c r="D2373" s="387" t="s">
        <v>3451</v>
      </c>
      <c r="E2373" s="20" t="str">
        <f t="shared" si="509"/>
        <v>Enter value from column G to column L</v>
      </c>
      <c r="F2373" s="22"/>
      <c r="G2373" s="47"/>
      <c r="H2373" s="47"/>
      <c r="I2373" s="47"/>
      <c r="J2373" s="47"/>
      <c r="K2373" s="47"/>
      <c r="L2373" s="47"/>
      <c r="M2373" s="86"/>
      <c r="N2373" s="90"/>
      <c r="O2373" s="87">
        <f t="shared" si="510"/>
        <v>0</v>
      </c>
      <c r="P2373" s="88"/>
      <c r="Q2373" s="88"/>
      <c r="R2373" s="87">
        <f t="shared" si="511"/>
        <v>0</v>
      </c>
      <c r="S2373" s="88"/>
      <c r="T2373" s="88"/>
      <c r="U2373" s="87">
        <f t="shared" si="512"/>
        <v>0</v>
      </c>
      <c r="V2373" s="324"/>
    </row>
    <row r="2374" spans="1:22" s="85" customFormat="1" ht="57">
      <c r="A2374" s="81"/>
      <c r="B2374" s="371" t="s">
        <v>3765</v>
      </c>
      <c r="C2374" s="357" t="s">
        <v>5065</v>
      </c>
      <c r="D2374" s="387" t="s">
        <v>3451</v>
      </c>
      <c r="E2374" s="20" t="str">
        <f t="shared" si="509"/>
        <v>Enter value from column G to column L</v>
      </c>
      <c r="F2374" s="22"/>
      <c r="G2374" s="47"/>
      <c r="H2374" s="47"/>
      <c r="I2374" s="47"/>
      <c r="J2374" s="47"/>
      <c r="K2374" s="47"/>
      <c r="L2374" s="47"/>
      <c r="M2374" s="86"/>
      <c r="N2374" s="90"/>
      <c r="O2374" s="87">
        <f t="shared" si="510"/>
        <v>0</v>
      </c>
      <c r="P2374" s="88"/>
      <c r="Q2374" s="88"/>
      <c r="R2374" s="87">
        <f t="shared" si="511"/>
        <v>0</v>
      </c>
      <c r="S2374" s="88"/>
      <c r="T2374" s="88"/>
      <c r="U2374" s="87">
        <f t="shared" si="512"/>
        <v>0</v>
      </c>
      <c r="V2374" s="324"/>
    </row>
    <row r="2375" spans="1:22" s="85" customFormat="1" ht="57">
      <c r="A2375" s="81"/>
      <c r="B2375" s="371" t="s">
        <v>3766</v>
      </c>
      <c r="C2375" s="357" t="s">
        <v>5066</v>
      </c>
      <c r="D2375" s="387" t="s">
        <v>3451</v>
      </c>
      <c r="E2375" s="20" t="str">
        <f t="shared" si="509"/>
        <v>Enter value from column G to column L</v>
      </c>
      <c r="F2375" s="22"/>
      <c r="G2375" s="47"/>
      <c r="H2375" s="47"/>
      <c r="I2375" s="47"/>
      <c r="J2375" s="47"/>
      <c r="K2375" s="47"/>
      <c r="L2375" s="47"/>
      <c r="M2375" s="86"/>
      <c r="N2375" s="90"/>
      <c r="O2375" s="87">
        <f t="shared" si="510"/>
        <v>0</v>
      </c>
      <c r="P2375" s="88"/>
      <c r="Q2375" s="88"/>
      <c r="R2375" s="87">
        <f t="shared" si="511"/>
        <v>0</v>
      </c>
      <c r="S2375" s="88"/>
      <c r="T2375" s="88"/>
      <c r="U2375" s="87">
        <f t="shared" si="512"/>
        <v>0</v>
      </c>
      <c r="V2375" s="324"/>
    </row>
    <row r="2376" spans="1:22" s="85" customFormat="1" ht="42.75">
      <c r="A2376" s="81"/>
      <c r="B2376" s="371" t="s">
        <v>3767</v>
      </c>
      <c r="C2376" s="357" t="s">
        <v>5067</v>
      </c>
      <c r="D2376" s="387" t="s">
        <v>3451</v>
      </c>
      <c r="E2376" s="20" t="str">
        <f t="shared" si="509"/>
        <v>Enter value from column G to column L</v>
      </c>
      <c r="F2376" s="22"/>
      <c r="G2376" s="47"/>
      <c r="H2376" s="47"/>
      <c r="I2376" s="47"/>
      <c r="J2376" s="47"/>
      <c r="K2376" s="47"/>
      <c r="L2376" s="47"/>
      <c r="M2376" s="86"/>
      <c r="N2376" s="90"/>
      <c r="O2376" s="87">
        <f t="shared" si="510"/>
        <v>0</v>
      </c>
      <c r="P2376" s="88"/>
      <c r="Q2376" s="88"/>
      <c r="R2376" s="87">
        <f t="shared" si="511"/>
        <v>0</v>
      </c>
      <c r="S2376" s="88"/>
      <c r="T2376" s="88"/>
      <c r="U2376" s="87">
        <f t="shared" si="512"/>
        <v>0</v>
      </c>
      <c r="V2376" s="324"/>
    </row>
    <row r="2377" spans="1:22" s="85" customFormat="1" ht="42.75">
      <c r="A2377" s="81"/>
      <c r="B2377" s="371" t="s">
        <v>3768</v>
      </c>
      <c r="C2377" s="357" t="s">
        <v>5725</v>
      </c>
      <c r="D2377" s="387" t="s">
        <v>3451</v>
      </c>
      <c r="E2377" s="20" t="str">
        <f t="shared" si="509"/>
        <v>Enter value from column G to column L</v>
      </c>
      <c r="F2377" s="22"/>
      <c r="G2377" s="47"/>
      <c r="H2377" s="47"/>
      <c r="I2377" s="47"/>
      <c r="J2377" s="47"/>
      <c r="K2377" s="47"/>
      <c r="L2377" s="47"/>
      <c r="M2377" s="86"/>
      <c r="N2377" s="90"/>
      <c r="O2377" s="87">
        <f t="shared" si="510"/>
        <v>0</v>
      </c>
      <c r="P2377" s="88"/>
      <c r="Q2377" s="88"/>
      <c r="R2377" s="87">
        <f t="shared" si="511"/>
        <v>0</v>
      </c>
      <c r="S2377" s="88"/>
      <c r="T2377" s="88"/>
      <c r="U2377" s="87">
        <f t="shared" si="512"/>
        <v>0</v>
      </c>
      <c r="V2377" s="324"/>
    </row>
    <row r="2378" spans="1:22" s="85" customFormat="1" ht="42.75">
      <c r="A2378" s="81"/>
      <c r="B2378" s="371" t="s">
        <v>3769</v>
      </c>
      <c r="C2378" s="357" t="s">
        <v>5726</v>
      </c>
      <c r="D2378" s="387" t="s">
        <v>3451</v>
      </c>
      <c r="E2378" s="20" t="str">
        <f t="shared" si="509"/>
        <v>Enter value from column G to column L</v>
      </c>
      <c r="F2378" s="22"/>
      <c r="G2378" s="47"/>
      <c r="H2378" s="47"/>
      <c r="I2378" s="47"/>
      <c r="J2378" s="47"/>
      <c r="K2378" s="47"/>
      <c r="L2378" s="47"/>
      <c r="M2378" s="86"/>
      <c r="N2378" s="90"/>
      <c r="O2378" s="87">
        <f t="shared" si="510"/>
        <v>0</v>
      </c>
      <c r="P2378" s="88"/>
      <c r="Q2378" s="88"/>
      <c r="R2378" s="87">
        <f t="shared" si="511"/>
        <v>0</v>
      </c>
      <c r="S2378" s="88"/>
      <c r="T2378" s="88"/>
      <c r="U2378" s="87">
        <f t="shared" si="512"/>
        <v>0</v>
      </c>
      <c r="V2378" s="324"/>
    </row>
    <row r="2379" spans="1:22" s="85" customFormat="1" ht="42.75">
      <c r="A2379" s="81"/>
      <c r="B2379" s="371" t="s">
        <v>3770</v>
      </c>
      <c r="C2379" s="357" t="s">
        <v>5727</v>
      </c>
      <c r="D2379" s="387" t="s">
        <v>3451</v>
      </c>
      <c r="E2379" s="20" t="str">
        <f t="shared" si="509"/>
        <v>Enter value from column G to column L</v>
      </c>
      <c r="F2379" s="22"/>
      <c r="G2379" s="47"/>
      <c r="H2379" s="47"/>
      <c r="I2379" s="47"/>
      <c r="J2379" s="47"/>
      <c r="K2379" s="47"/>
      <c r="L2379" s="47"/>
      <c r="M2379" s="86"/>
      <c r="N2379" s="90"/>
      <c r="O2379" s="87">
        <f t="shared" si="510"/>
        <v>0</v>
      </c>
      <c r="P2379" s="88"/>
      <c r="Q2379" s="88"/>
      <c r="R2379" s="87">
        <f t="shared" si="511"/>
        <v>0</v>
      </c>
      <c r="S2379" s="88"/>
      <c r="T2379" s="88"/>
      <c r="U2379" s="87">
        <f t="shared" si="512"/>
        <v>0</v>
      </c>
      <c r="V2379" s="324"/>
    </row>
    <row r="2380" spans="1:22" s="85" customFormat="1" ht="42.75">
      <c r="A2380" s="81"/>
      <c r="B2380" s="371" t="s">
        <v>3771</v>
      </c>
      <c r="C2380" s="357" t="s">
        <v>5728</v>
      </c>
      <c r="D2380" s="387" t="s">
        <v>3451</v>
      </c>
      <c r="E2380" s="20" t="str">
        <f t="shared" si="509"/>
        <v>Enter value from column G to column L</v>
      </c>
      <c r="F2380" s="22"/>
      <c r="G2380" s="47"/>
      <c r="H2380" s="47"/>
      <c r="I2380" s="47"/>
      <c r="J2380" s="47"/>
      <c r="K2380" s="47"/>
      <c r="L2380" s="47"/>
      <c r="M2380" s="86"/>
      <c r="N2380" s="90"/>
      <c r="O2380" s="87">
        <f t="shared" si="510"/>
        <v>0</v>
      </c>
      <c r="P2380" s="88"/>
      <c r="Q2380" s="88"/>
      <c r="R2380" s="87">
        <f t="shared" si="511"/>
        <v>0</v>
      </c>
      <c r="S2380" s="88"/>
      <c r="T2380" s="88"/>
      <c r="U2380" s="87">
        <f t="shared" si="512"/>
        <v>0</v>
      </c>
      <c r="V2380" s="324"/>
    </row>
    <row r="2381" spans="1:22" s="85" customFormat="1" ht="42.75">
      <c r="A2381" s="81"/>
      <c r="B2381" s="371" t="s">
        <v>3772</v>
      </c>
      <c r="C2381" s="357" t="s">
        <v>5729</v>
      </c>
      <c r="D2381" s="387" t="s">
        <v>3451</v>
      </c>
      <c r="E2381" s="20" t="str">
        <f t="shared" si="509"/>
        <v>Enter value from column G to column L</v>
      </c>
      <c r="F2381" s="22"/>
      <c r="G2381" s="47"/>
      <c r="H2381" s="47"/>
      <c r="I2381" s="47"/>
      <c r="J2381" s="47"/>
      <c r="K2381" s="47"/>
      <c r="L2381" s="47"/>
      <c r="M2381" s="86"/>
      <c r="N2381" s="90"/>
      <c r="O2381" s="87">
        <f t="shared" si="510"/>
        <v>0</v>
      </c>
      <c r="P2381" s="88"/>
      <c r="Q2381" s="88"/>
      <c r="R2381" s="87">
        <f t="shared" si="511"/>
        <v>0</v>
      </c>
      <c r="S2381" s="88"/>
      <c r="T2381" s="88"/>
      <c r="U2381" s="87">
        <f t="shared" si="512"/>
        <v>0</v>
      </c>
      <c r="V2381" s="324"/>
    </row>
    <row r="2382" spans="1:22" s="85" customFormat="1" ht="42.75">
      <c r="A2382" s="81"/>
      <c r="B2382" s="371" t="s">
        <v>3773</v>
      </c>
      <c r="C2382" s="357" t="s">
        <v>5068</v>
      </c>
      <c r="D2382" s="387" t="s">
        <v>3451</v>
      </c>
      <c r="E2382" s="20" t="str">
        <f t="shared" si="509"/>
        <v>Enter value from column G to column L</v>
      </c>
      <c r="F2382" s="22"/>
      <c r="G2382" s="47"/>
      <c r="H2382" s="47"/>
      <c r="I2382" s="47"/>
      <c r="J2382" s="47"/>
      <c r="K2382" s="47"/>
      <c r="L2382" s="47"/>
      <c r="M2382" s="86"/>
      <c r="N2382" s="90"/>
      <c r="O2382" s="87">
        <f t="shared" si="510"/>
        <v>0</v>
      </c>
      <c r="P2382" s="88"/>
      <c r="Q2382" s="88"/>
      <c r="R2382" s="87">
        <f t="shared" si="511"/>
        <v>0</v>
      </c>
      <c r="S2382" s="88"/>
      <c r="T2382" s="88"/>
      <c r="U2382" s="87">
        <f t="shared" si="512"/>
        <v>0</v>
      </c>
      <c r="V2382" s="324"/>
    </row>
    <row r="2383" spans="1:22" s="85" customFormat="1" ht="42.75">
      <c r="A2383" s="81"/>
      <c r="B2383" s="371" t="s">
        <v>3774</v>
      </c>
      <c r="C2383" s="357" t="s">
        <v>5069</v>
      </c>
      <c r="D2383" s="387" t="s">
        <v>3451</v>
      </c>
      <c r="E2383" s="20" t="str">
        <f t="shared" si="509"/>
        <v>Enter value from column G to column L</v>
      </c>
      <c r="F2383" s="22"/>
      <c r="G2383" s="47"/>
      <c r="H2383" s="47"/>
      <c r="I2383" s="47"/>
      <c r="J2383" s="47"/>
      <c r="K2383" s="47"/>
      <c r="L2383" s="47"/>
      <c r="M2383" s="86"/>
      <c r="N2383" s="90"/>
      <c r="O2383" s="87">
        <f t="shared" si="510"/>
        <v>0</v>
      </c>
      <c r="P2383" s="88"/>
      <c r="Q2383" s="88"/>
      <c r="R2383" s="87">
        <f t="shared" si="511"/>
        <v>0</v>
      </c>
      <c r="S2383" s="88"/>
      <c r="T2383" s="88"/>
      <c r="U2383" s="87">
        <f t="shared" si="512"/>
        <v>0</v>
      </c>
      <c r="V2383" s="324"/>
    </row>
    <row r="2384" spans="1:22" s="85" customFormat="1" ht="57">
      <c r="A2384" s="81"/>
      <c r="B2384" s="371" t="s">
        <v>3775</v>
      </c>
      <c r="C2384" s="357" t="s">
        <v>5070</v>
      </c>
      <c r="D2384" s="387" t="s">
        <v>3446</v>
      </c>
      <c r="E2384" s="20" t="str">
        <f t="shared" si="509"/>
        <v>Enter value from column G to column L</v>
      </c>
      <c r="F2384" s="22"/>
      <c r="G2384" s="47"/>
      <c r="H2384" s="47"/>
      <c r="I2384" s="47"/>
      <c r="J2384" s="47"/>
      <c r="K2384" s="47"/>
      <c r="L2384" s="47"/>
      <c r="M2384" s="86"/>
      <c r="N2384" s="90"/>
      <c r="O2384" s="87">
        <f t="shared" si="510"/>
        <v>0</v>
      </c>
      <c r="P2384" s="88"/>
      <c r="Q2384" s="88"/>
      <c r="R2384" s="87">
        <f t="shared" si="511"/>
        <v>0</v>
      </c>
      <c r="S2384" s="88"/>
      <c r="T2384" s="88"/>
      <c r="U2384" s="87">
        <f t="shared" si="512"/>
        <v>0</v>
      </c>
      <c r="V2384" s="324"/>
    </row>
    <row r="2385" spans="1:22" s="85" customFormat="1" ht="57">
      <c r="A2385" s="81"/>
      <c r="B2385" s="371" t="s">
        <v>3776</v>
      </c>
      <c r="C2385" s="357" t="s">
        <v>5071</v>
      </c>
      <c r="D2385" s="387" t="s">
        <v>3446</v>
      </c>
      <c r="E2385" s="20" t="str">
        <f t="shared" si="509"/>
        <v>Enter value from column G to column L</v>
      </c>
      <c r="F2385" s="22"/>
      <c r="G2385" s="47"/>
      <c r="H2385" s="47"/>
      <c r="I2385" s="47"/>
      <c r="J2385" s="47"/>
      <c r="K2385" s="47"/>
      <c r="L2385" s="47"/>
      <c r="M2385" s="86"/>
      <c r="N2385" s="90"/>
      <c r="O2385" s="87">
        <f t="shared" si="510"/>
        <v>0</v>
      </c>
      <c r="P2385" s="88"/>
      <c r="Q2385" s="88"/>
      <c r="R2385" s="87">
        <f t="shared" si="511"/>
        <v>0</v>
      </c>
      <c r="S2385" s="88"/>
      <c r="T2385" s="88"/>
      <c r="U2385" s="87">
        <f t="shared" si="512"/>
        <v>0</v>
      </c>
      <c r="V2385" s="324"/>
    </row>
    <row r="2386" spans="1:22" s="85" customFormat="1" ht="57">
      <c r="A2386" s="81"/>
      <c r="B2386" s="371" t="s">
        <v>3777</v>
      </c>
      <c r="C2386" s="357" t="s">
        <v>5072</v>
      </c>
      <c r="D2386" s="387" t="s">
        <v>3446</v>
      </c>
      <c r="E2386" s="20" t="str">
        <f t="shared" si="509"/>
        <v>Enter value from column G to column L</v>
      </c>
      <c r="F2386" s="22"/>
      <c r="G2386" s="47"/>
      <c r="H2386" s="47"/>
      <c r="I2386" s="47"/>
      <c r="J2386" s="47"/>
      <c r="K2386" s="47"/>
      <c r="L2386" s="47"/>
      <c r="M2386" s="86"/>
      <c r="N2386" s="90"/>
      <c r="O2386" s="87">
        <f t="shared" si="510"/>
        <v>0</v>
      </c>
      <c r="P2386" s="88"/>
      <c r="Q2386" s="88"/>
      <c r="R2386" s="87">
        <f t="shared" si="511"/>
        <v>0</v>
      </c>
      <c r="S2386" s="88"/>
      <c r="T2386" s="88"/>
      <c r="U2386" s="87">
        <f t="shared" si="512"/>
        <v>0</v>
      </c>
      <c r="V2386" s="324"/>
    </row>
    <row r="2387" spans="1:22" s="85" customFormat="1" ht="57">
      <c r="A2387" s="81"/>
      <c r="B2387" s="371" t="s">
        <v>3778</v>
      </c>
      <c r="C2387" s="357" t="s">
        <v>5073</v>
      </c>
      <c r="D2387" s="387" t="s">
        <v>3446</v>
      </c>
      <c r="E2387" s="20" t="str">
        <f t="shared" si="509"/>
        <v>Enter value from column G to column L</v>
      </c>
      <c r="F2387" s="22"/>
      <c r="G2387" s="47"/>
      <c r="H2387" s="47"/>
      <c r="I2387" s="47"/>
      <c r="J2387" s="47"/>
      <c r="K2387" s="47"/>
      <c r="L2387" s="47"/>
      <c r="M2387" s="86"/>
      <c r="N2387" s="90"/>
      <c r="O2387" s="87">
        <f t="shared" si="510"/>
        <v>0</v>
      </c>
      <c r="P2387" s="88"/>
      <c r="Q2387" s="88"/>
      <c r="R2387" s="87">
        <f t="shared" si="511"/>
        <v>0</v>
      </c>
      <c r="S2387" s="88"/>
      <c r="T2387" s="88"/>
      <c r="U2387" s="87">
        <f t="shared" si="512"/>
        <v>0</v>
      </c>
      <c r="V2387" s="324"/>
    </row>
    <row r="2388" spans="1:22" s="85" customFormat="1" ht="57">
      <c r="A2388" s="81"/>
      <c r="B2388" s="371" t="s">
        <v>3779</v>
      </c>
      <c r="C2388" s="357" t="s">
        <v>5074</v>
      </c>
      <c r="D2388" s="387" t="s">
        <v>3446</v>
      </c>
      <c r="E2388" s="20" t="str">
        <f t="shared" si="509"/>
        <v>Enter value from column G to column L</v>
      </c>
      <c r="F2388" s="22"/>
      <c r="G2388" s="47"/>
      <c r="H2388" s="47"/>
      <c r="I2388" s="47"/>
      <c r="J2388" s="47"/>
      <c r="K2388" s="47"/>
      <c r="L2388" s="47"/>
      <c r="M2388" s="86"/>
      <c r="N2388" s="90"/>
      <c r="O2388" s="87">
        <f t="shared" si="510"/>
        <v>0</v>
      </c>
      <c r="P2388" s="88"/>
      <c r="Q2388" s="88"/>
      <c r="R2388" s="87">
        <f t="shared" si="511"/>
        <v>0</v>
      </c>
      <c r="S2388" s="88"/>
      <c r="T2388" s="88"/>
      <c r="U2388" s="87">
        <f t="shared" si="512"/>
        <v>0</v>
      </c>
      <c r="V2388" s="324"/>
    </row>
    <row r="2389" spans="1:22" s="85" customFormat="1" ht="42.75">
      <c r="A2389" s="81"/>
      <c r="B2389" s="371" t="s">
        <v>3780</v>
      </c>
      <c r="C2389" s="357" t="s">
        <v>5075</v>
      </c>
      <c r="D2389" s="387" t="s">
        <v>3446</v>
      </c>
      <c r="E2389" s="20" t="str">
        <f t="shared" si="509"/>
        <v>Enter value from column G to column L</v>
      </c>
      <c r="F2389" s="22"/>
      <c r="G2389" s="47"/>
      <c r="H2389" s="47"/>
      <c r="I2389" s="47"/>
      <c r="J2389" s="47"/>
      <c r="K2389" s="47"/>
      <c r="L2389" s="47"/>
      <c r="M2389" s="86"/>
      <c r="N2389" s="90"/>
      <c r="O2389" s="87">
        <f t="shared" si="510"/>
        <v>0</v>
      </c>
      <c r="P2389" s="88"/>
      <c r="Q2389" s="88"/>
      <c r="R2389" s="87">
        <f t="shared" si="511"/>
        <v>0</v>
      </c>
      <c r="S2389" s="88"/>
      <c r="T2389" s="88"/>
      <c r="U2389" s="87">
        <f t="shared" si="512"/>
        <v>0</v>
      </c>
      <c r="V2389" s="324"/>
    </row>
    <row r="2390" spans="1:22" s="85" customFormat="1" ht="42.75">
      <c r="A2390" s="81"/>
      <c r="B2390" s="371" t="s">
        <v>3781</v>
      </c>
      <c r="C2390" s="357" t="s">
        <v>5076</v>
      </c>
      <c r="D2390" s="387" t="s">
        <v>3446</v>
      </c>
      <c r="E2390" s="20" t="str">
        <f t="shared" si="509"/>
        <v>Enter value from column G to column L</v>
      </c>
      <c r="F2390" s="22"/>
      <c r="G2390" s="47"/>
      <c r="H2390" s="47"/>
      <c r="I2390" s="47"/>
      <c r="J2390" s="47"/>
      <c r="K2390" s="47"/>
      <c r="L2390" s="47"/>
      <c r="M2390" s="86"/>
      <c r="N2390" s="90"/>
      <c r="O2390" s="87">
        <f t="shared" si="510"/>
        <v>0</v>
      </c>
      <c r="P2390" s="88"/>
      <c r="Q2390" s="88"/>
      <c r="R2390" s="87">
        <f t="shared" si="511"/>
        <v>0</v>
      </c>
      <c r="S2390" s="88"/>
      <c r="T2390" s="88"/>
      <c r="U2390" s="87">
        <f t="shared" si="512"/>
        <v>0</v>
      </c>
      <c r="V2390" s="324"/>
    </row>
    <row r="2391" spans="1:22" s="85" customFormat="1" ht="42.75">
      <c r="A2391" s="81"/>
      <c r="B2391" s="371" t="s">
        <v>3782</v>
      </c>
      <c r="C2391" s="357" t="s">
        <v>5077</v>
      </c>
      <c r="D2391" s="387" t="s">
        <v>3446</v>
      </c>
      <c r="E2391" s="20" t="str">
        <f t="shared" si="509"/>
        <v>Enter value from column G to column L</v>
      </c>
      <c r="F2391" s="22"/>
      <c r="G2391" s="47"/>
      <c r="H2391" s="47"/>
      <c r="I2391" s="47"/>
      <c r="J2391" s="47"/>
      <c r="K2391" s="47"/>
      <c r="L2391" s="47"/>
      <c r="M2391" s="86"/>
      <c r="N2391" s="90"/>
      <c r="O2391" s="87">
        <f t="shared" si="510"/>
        <v>0</v>
      </c>
      <c r="P2391" s="88"/>
      <c r="Q2391" s="88"/>
      <c r="R2391" s="87">
        <f t="shared" si="511"/>
        <v>0</v>
      </c>
      <c r="S2391" s="88"/>
      <c r="T2391" s="88"/>
      <c r="U2391" s="87">
        <f t="shared" si="512"/>
        <v>0</v>
      </c>
      <c r="V2391" s="324"/>
    </row>
    <row r="2392" spans="1:22" s="85" customFormat="1" ht="42.75">
      <c r="A2392" s="81"/>
      <c r="B2392" s="371" t="s">
        <v>3783</v>
      </c>
      <c r="C2392" s="357" t="s">
        <v>5078</v>
      </c>
      <c r="D2392" s="387" t="s">
        <v>3446</v>
      </c>
      <c r="E2392" s="20" t="str">
        <f t="shared" si="509"/>
        <v>Enter value from column G to column L</v>
      </c>
      <c r="F2392" s="22"/>
      <c r="G2392" s="47"/>
      <c r="H2392" s="47"/>
      <c r="I2392" s="47"/>
      <c r="J2392" s="47"/>
      <c r="K2392" s="47"/>
      <c r="L2392" s="47"/>
      <c r="M2392" s="86"/>
      <c r="N2392" s="90"/>
      <c r="O2392" s="87">
        <f t="shared" si="510"/>
        <v>0</v>
      </c>
      <c r="P2392" s="88"/>
      <c r="Q2392" s="88"/>
      <c r="R2392" s="87">
        <f t="shared" si="511"/>
        <v>0</v>
      </c>
      <c r="S2392" s="88"/>
      <c r="T2392" s="88"/>
      <c r="U2392" s="87">
        <f t="shared" si="512"/>
        <v>0</v>
      </c>
      <c r="V2392" s="324"/>
    </row>
    <row r="2393" spans="1:22" s="85" customFormat="1" ht="42.75">
      <c r="A2393" s="81"/>
      <c r="B2393" s="371" t="s">
        <v>3784</v>
      </c>
      <c r="C2393" s="357" t="s">
        <v>5079</v>
      </c>
      <c r="D2393" s="387" t="s">
        <v>3446</v>
      </c>
      <c r="E2393" s="20" t="str">
        <f t="shared" si="509"/>
        <v>Enter value from column G to column L</v>
      </c>
      <c r="F2393" s="22"/>
      <c r="G2393" s="47"/>
      <c r="H2393" s="47"/>
      <c r="I2393" s="47"/>
      <c r="J2393" s="47"/>
      <c r="K2393" s="47"/>
      <c r="L2393" s="47"/>
      <c r="M2393" s="86"/>
      <c r="N2393" s="90"/>
      <c r="O2393" s="87">
        <f t="shared" si="510"/>
        <v>0</v>
      </c>
      <c r="P2393" s="88"/>
      <c r="Q2393" s="88"/>
      <c r="R2393" s="87">
        <f t="shared" si="511"/>
        <v>0</v>
      </c>
      <c r="S2393" s="88"/>
      <c r="T2393" s="88"/>
      <c r="U2393" s="87">
        <f t="shared" si="512"/>
        <v>0</v>
      </c>
      <c r="V2393" s="324"/>
    </row>
    <row r="2394" spans="1:22" s="85" customFormat="1" ht="57">
      <c r="A2394" s="81"/>
      <c r="B2394" s="371" t="s">
        <v>3785</v>
      </c>
      <c r="C2394" s="357" t="s">
        <v>5080</v>
      </c>
      <c r="D2394" s="387" t="s">
        <v>3446</v>
      </c>
      <c r="E2394" s="20" t="str">
        <f t="shared" si="509"/>
        <v>Enter value from column G to column L</v>
      </c>
      <c r="F2394" s="22"/>
      <c r="G2394" s="47"/>
      <c r="H2394" s="47"/>
      <c r="I2394" s="47"/>
      <c r="J2394" s="47"/>
      <c r="K2394" s="47"/>
      <c r="L2394" s="47"/>
      <c r="M2394" s="86"/>
      <c r="N2394" s="90"/>
      <c r="O2394" s="87">
        <f t="shared" si="510"/>
        <v>0</v>
      </c>
      <c r="P2394" s="88"/>
      <c r="Q2394" s="88"/>
      <c r="R2394" s="87">
        <f t="shared" si="511"/>
        <v>0</v>
      </c>
      <c r="S2394" s="88"/>
      <c r="T2394" s="88"/>
      <c r="U2394" s="87">
        <f t="shared" si="512"/>
        <v>0</v>
      </c>
      <c r="V2394" s="324"/>
    </row>
    <row r="2395" spans="1:22" s="85" customFormat="1" ht="42.75">
      <c r="A2395" s="81"/>
      <c r="B2395" s="371" t="s">
        <v>3786</v>
      </c>
      <c r="C2395" s="357" t="s">
        <v>5081</v>
      </c>
      <c r="D2395" s="387" t="s">
        <v>3446</v>
      </c>
      <c r="E2395" s="20" t="str">
        <f t="shared" si="509"/>
        <v>Enter value from column G to column L</v>
      </c>
      <c r="F2395" s="22"/>
      <c r="G2395" s="47"/>
      <c r="H2395" s="47"/>
      <c r="I2395" s="47"/>
      <c r="J2395" s="47"/>
      <c r="K2395" s="47"/>
      <c r="L2395" s="47"/>
      <c r="M2395" s="86"/>
      <c r="N2395" s="90"/>
      <c r="O2395" s="87">
        <f t="shared" si="510"/>
        <v>0</v>
      </c>
      <c r="P2395" s="88"/>
      <c r="Q2395" s="88"/>
      <c r="R2395" s="87">
        <f t="shared" si="511"/>
        <v>0</v>
      </c>
      <c r="S2395" s="88"/>
      <c r="T2395" s="88"/>
      <c r="U2395" s="87">
        <f t="shared" si="512"/>
        <v>0</v>
      </c>
      <c r="V2395" s="324"/>
    </row>
    <row r="2396" spans="1:22" s="85" customFormat="1" ht="42.75">
      <c r="A2396" s="81"/>
      <c r="B2396" s="371" t="s">
        <v>3787</v>
      </c>
      <c r="C2396" s="357" t="s">
        <v>5082</v>
      </c>
      <c r="D2396" s="387" t="s">
        <v>3446</v>
      </c>
      <c r="E2396" s="20" t="str">
        <f t="shared" si="509"/>
        <v>Enter value from column G to column L</v>
      </c>
      <c r="F2396" s="22"/>
      <c r="G2396" s="47"/>
      <c r="H2396" s="47"/>
      <c r="I2396" s="47"/>
      <c r="J2396" s="47"/>
      <c r="K2396" s="47"/>
      <c r="L2396" s="47"/>
      <c r="M2396" s="86"/>
      <c r="N2396" s="90"/>
      <c r="O2396" s="87">
        <f t="shared" si="510"/>
        <v>0</v>
      </c>
      <c r="P2396" s="88"/>
      <c r="Q2396" s="88"/>
      <c r="R2396" s="87">
        <f t="shared" si="511"/>
        <v>0</v>
      </c>
      <c r="S2396" s="88"/>
      <c r="T2396" s="88"/>
      <c r="U2396" s="87">
        <f t="shared" si="512"/>
        <v>0</v>
      </c>
      <c r="V2396" s="324"/>
    </row>
    <row r="2397" spans="1:22" s="85" customFormat="1" ht="57">
      <c r="A2397" s="81"/>
      <c r="B2397" s="371" t="s">
        <v>3788</v>
      </c>
      <c r="C2397" s="357" t="s">
        <v>5083</v>
      </c>
      <c r="D2397" s="387" t="s">
        <v>3446</v>
      </c>
      <c r="E2397" s="20" t="str">
        <f t="shared" si="509"/>
        <v>Enter value from column G to column L</v>
      </c>
      <c r="F2397" s="22"/>
      <c r="G2397" s="47"/>
      <c r="H2397" s="47"/>
      <c r="I2397" s="47"/>
      <c r="J2397" s="47"/>
      <c r="K2397" s="47"/>
      <c r="L2397" s="47"/>
      <c r="M2397" s="86"/>
      <c r="N2397" s="90"/>
      <c r="O2397" s="87">
        <f t="shared" si="510"/>
        <v>0</v>
      </c>
      <c r="P2397" s="88"/>
      <c r="Q2397" s="88"/>
      <c r="R2397" s="87">
        <f t="shared" si="511"/>
        <v>0</v>
      </c>
      <c r="S2397" s="88"/>
      <c r="T2397" s="88"/>
      <c r="U2397" s="87">
        <f t="shared" si="512"/>
        <v>0</v>
      </c>
      <c r="V2397" s="324"/>
    </row>
    <row r="2398" spans="1:22" s="85" customFormat="1" ht="42.75">
      <c r="A2398" s="81"/>
      <c r="B2398" s="371" t="s">
        <v>3789</v>
      </c>
      <c r="C2398" s="357" t="s">
        <v>5084</v>
      </c>
      <c r="D2398" s="387" t="s">
        <v>3446</v>
      </c>
      <c r="E2398" s="20" t="str">
        <f t="shared" si="509"/>
        <v>Enter value from column G to column L</v>
      </c>
      <c r="F2398" s="22"/>
      <c r="G2398" s="47"/>
      <c r="H2398" s="47"/>
      <c r="I2398" s="47"/>
      <c r="J2398" s="47"/>
      <c r="K2398" s="47"/>
      <c r="L2398" s="47"/>
      <c r="M2398" s="86"/>
      <c r="N2398" s="90"/>
      <c r="O2398" s="87">
        <f t="shared" si="510"/>
        <v>0</v>
      </c>
      <c r="P2398" s="88"/>
      <c r="Q2398" s="88"/>
      <c r="R2398" s="87">
        <f t="shared" si="511"/>
        <v>0</v>
      </c>
      <c r="S2398" s="88"/>
      <c r="T2398" s="88"/>
      <c r="U2398" s="87">
        <f t="shared" si="512"/>
        <v>0</v>
      </c>
      <c r="V2398" s="324"/>
    </row>
    <row r="2399" spans="1:22" s="85" customFormat="1" ht="42.75">
      <c r="A2399" s="81"/>
      <c r="B2399" s="371" t="s">
        <v>3790</v>
      </c>
      <c r="C2399" s="357" t="s">
        <v>5085</v>
      </c>
      <c r="D2399" s="387" t="s">
        <v>3446</v>
      </c>
      <c r="E2399" s="20" t="str">
        <f t="shared" si="509"/>
        <v>Enter value from column G to column L</v>
      </c>
      <c r="F2399" s="22"/>
      <c r="G2399" s="47"/>
      <c r="H2399" s="47"/>
      <c r="I2399" s="47"/>
      <c r="J2399" s="47"/>
      <c r="K2399" s="47"/>
      <c r="L2399" s="47"/>
      <c r="M2399" s="86"/>
      <c r="N2399" s="90"/>
      <c r="O2399" s="87">
        <f t="shared" si="510"/>
        <v>0</v>
      </c>
      <c r="P2399" s="88"/>
      <c r="Q2399" s="88"/>
      <c r="R2399" s="87">
        <f t="shared" si="511"/>
        <v>0</v>
      </c>
      <c r="S2399" s="88"/>
      <c r="T2399" s="88"/>
      <c r="U2399" s="87">
        <f t="shared" si="512"/>
        <v>0</v>
      </c>
      <c r="V2399" s="324"/>
    </row>
    <row r="2400" spans="1:22" s="85" customFormat="1" ht="57">
      <c r="A2400" s="81"/>
      <c r="B2400" s="371" t="s">
        <v>3791</v>
      </c>
      <c r="C2400" s="357" t="s">
        <v>5086</v>
      </c>
      <c r="D2400" s="387" t="s">
        <v>3446</v>
      </c>
      <c r="E2400" s="20" t="str">
        <f t="shared" si="509"/>
        <v>Enter value from column G to column L</v>
      </c>
      <c r="F2400" s="22"/>
      <c r="G2400" s="47"/>
      <c r="H2400" s="47"/>
      <c r="I2400" s="47"/>
      <c r="J2400" s="47"/>
      <c r="K2400" s="47"/>
      <c r="L2400" s="47"/>
      <c r="M2400" s="86"/>
      <c r="N2400" s="90"/>
      <c r="O2400" s="87">
        <f t="shared" si="510"/>
        <v>0</v>
      </c>
      <c r="P2400" s="88"/>
      <c r="Q2400" s="88"/>
      <c r="R2400" s="87">
        <f t="shared" si="511"/>
        <v>0</v>
      </c>
      <c r="S2400" s="88"/>
      <c r="T2400" s="88"/>
      <c r="U2400" s="87">
        <f t="shared" si="512"/>
        <v>0</v>
      </c>
      <c r="V2400" s="324"/>
    </row>
    <row r="2401" spans="1:22" s="85" customFormat="1" ht="42.75">
      <c r="A2401" s="81"/>
      <c r="B2401" s="371" t="s">
        <v>3792</v>
      </c>
      <c r="C2401" s="357" t="s">
        <v>5087</v>
      </c>
      <c r="D2401" s="387" t="s">
        <v>3446</v>
      </c>
      <c r="E2401" s="20" t="str">
        <f t="shared" si="509"/>
        <v>Enter value from column G to column L</v>
      </c>
      <c r="F2401" s="22"/>
      <c r="G2401" s="47"/>
      <c r="H2401" s="47"/>
      <c r="I2401" s="47"/>
      <c r="J2401" s="47"/>
      <c r="K2401" s="47"/>
      <c r="L2401" s="47"/>
      <c r="M2401" s="86"/>
      <c r="N2401" s="90"/>
      <c r="O2401" s="87">
        <f t="shared" si="510"/>
        <v>0</v>
      </c>
      <c r="P2401" s="88"/>
      <c r="Q2401" s="88"/>
      <c r="R2401" s="87">
        <f t="shared" si="511"/>
        <v>0</v>
      </c>
      <c r="S2401" s="88"/>
      <c r="T2401" s="88"/>
      <c r="U2401" s="87">
        <f t="shared" si="512"/>
        <v>0</v>
      </c>
      <c r="V2401" s="324"/>
    </row>
    <row r="2402" spans="1:22" s="85" customFormat="1" ht="42.75">
      <c r="A2402" s="81"/>
      <c r="B2402" s="371" t="s">
        <v>3793</v>
      </c>
      <c r="C2402" s="357" t="s">
        <v>5088</v>
      </c>
      <c r="D2402" s="387" t="s">
        <v>3446</v>
      </c>
      <c r="E2402" s="20" t="str">
        <f t="shared" si="509"/>
        <v>Enter value from column G to column L</v>
      </c>
      <c r="F2402" s="22"/>
      <c r="G2402" s="47"/>
      <c r="H2402" s="47"/>
      <c r="I2402" s="47"/>
      <c r="J2402" s="47"/>
      <c r="K2402" s="47"/>
      <c r="L2402" s="47"/>
      <c r="M2402" s="86"/>
      <c r="N2402" s="90"/>
      <c r="O2402" s="87">
        <f t="shared" si="510"/>
        <v>0</v>
      </c>
      <c r="P2402" s="88"/>
      <c r="Q2402" s="88"/>
      <c r="R2402" s="87">
        <f t="shared" si="511"/>
        <v>0</v>
      </c>
      <c r="S2402" s="88"/>
      <c r="T2402" s="88"/>
      <c r="U2402" s="87">
        <f t="shared" si="512"/>
        <v>0</v>
      </c>
      <c r="V2402" s="324"/>
    </row>
    <row r="2403" spans="1:22" s="85" customFormat="1" ht="57">
      <c r="A2403" s="81"/>
      <c r="B2403" s="371" t="s">
        <v>3794</v>
      </c>
      <c r="C2403" s="357" t="s">
        <v>5089</v>
      </c>
      <c r="D2403" s="387" t="s">
        <v>3446</v>
      </c>
      <c r="E2403" s="20" t="str">
        <f t="shared" si="509"/>
        <v>Enter value from column G to column L</v>
      </c>
      <c r="F2403" s="22"/>
      <c r="G2403" s="47"/>
      <c r="H2403" s="47"/>
      <c r="I2403" s="47"/>
      <c r="J2403" s="47"/>
      <c r="K2403" s="47"/>
      <c r="L2403" s="47"/>
      <c r="M2403" s="86"/>
      <c r="N2403" s="90"/>
      <c r="O2403" s="87">
        <f t="shared" si="510"/>
        <v>0</v>
      </c>
      <c r="P2403" s="88"/>
      <c r="Q2403" s="88"/>
      <c r="R2403" s="87">
        <f t="shared" si="511"/>
        <v>0</v>
      </c>
      <c r="S2403" s="88"/>
      <c r="T2403" s="88"/>
      <c r="U2403" s="87">
        <f t="shared" si="512"/>
        <v>0</v>
      </c>
      <c r="V2403" s="324"/>
    </row>
    <row r="2404" spans="1:22" s="85" customFormat="1" ht="42.75">
      <c r="A2404" s="81"/>
      <c r="B2404" s="371" t="s">
        <v>3795</v>
      </c>
      <c r="C2404" s="357" t="s">
        <v>5090</v>
      </c>
      <c r="D2404" s="387" t="s">
        <v>3446</v>
      </c>
      <c r="E2404" s="20" t="str">
        <f t="shared" si="509"/>
        <v>Enter value from column G to column L</v>
      </c>
      <c r="F2404" s="22"/>
      <c r="G2404" s="47"/>
      <c r="H2404" s="47"/>
      <c r="I2404" s="47"/>
      <c r="J2404" s="47"/>
      <c r="K2404" s="47"/>
      <c r="L2404" s="47"/>
      <c r="M2404" s="86"/>
      <c r="N2404" s="90"/>
      <c r="O2404" s="87">
        <f t="shared" si="510"/>
        <v>0</v>
      </c>
      <c r="P2404" s="88"/>
      <c r="Q2404" s="88"/>
      <c r="R2404" s="87">
        <f t="shared" si="511"/>
        <v>0</v>
      </c>
      <c r="S2404" s="88"/>
      <c r="T2404" s="88"/>
      <c r="U2404" s="87">
        <f t="shared" si="512"/>
        <v>0</v>
      </c>
      <c r="V2404" s="324"/>
    </row>
    <row r="2405" spans="1:22" s="85" customFormat="1" ht="42.75">
      <c r="A2405" s="81"/>
      <c r="B2405" s="371" t="s">
        <v>3796</v>
      </c>
      <c r="C2405" s="357" t="s">
        <v>5091</v>
      </c>
      <c r="D2405" s="387" t="s">
        <v>3446</v>
      </c>
      <c r="E2405" s="20" t="str">
        <f t="shared" si="509"/>
        <v>Enter value from column G to column L</v>
      </c>
      <c r="F2405" s="22"/>
      <c r="G2405" s="47"/>
      <c r="H2405" s="47"/>
      <c r="I2405" s="47"/>
      <c r="J2405" s="47"/>
      <c r="K2405" s="47"/>
      <c r="L2405" s="47"/>
      <c r="M2405" s="86"/>
      <c r="N2405" s="90"/>
      <c r="O2405" s="87">
        <f t="shared" si="510"/>
        <v>0</v>
      </c>
      <c r="P2405" s="88"/>
      <c r="Q2405" s="88"/>
      <c r="R2405" s="87">
        <f t="shared" si="511"/>
        <v>0</v>
      </c>
      <c r="S2405" s="88"/>
      <c r="T2405" s="88"/>
      <c r="U2405" s="87">
        <f t="shared" si="512"/>
        <v>0</v>
      </c>
      <c r="V2405" s="324"/>
    </row>
    <row r="2406" spans="1:22" s="85" customFormat="1" ht="57">
      <c r="A2406" s="81"/>
      <c r="B2406" s="371" t="s">
        <v>3797</v>
      </c>
      <c r="C2406" s="357" t="s">
        <v>5092</v>
      </c>
      <c r="D2406" s="387" t="s">
        <v>3446</v>
      </c>
      <c r="E2406" s="20" t="str">
        <f t="shared" si="509"/>
        <v>Enter value from column G to column L</v>
      </c>
      <c r="F2406" s="22"/>
      <c r="G2406" s="47"/>
      <c r="H2406" s="47"/>
      <c r="I2406" s="47"/>
      <c r="J2406" s="47"/>
      <c r="K2406" s="47"/>
      <c r="L2406" s="47"/>
      <c r="M2406" s="86"/>
      <c r="N2406" s="90"/>
      <c r="O2406" s="87">
        <f t="shared" si="510"/>
        <v>0</v>
      </c>
      <c r="P2406" s="88"/>
      <c r="Q2406" s="88"/>
      <c r="R2406" s="87">
        <f t="shared" si="511"/>
        <v>0</v>
      </c>
      <c r="S2406" s="88"/>
      <c r="T2406" s="88"/>
      <c r="U2406" s="87">
        <f t="shared" si="512"/>
        <v>0</v>
      </c>
      <c r="V2406" s="324"/>
    </row>
    <row r="2407" spans="1:22" s="85" customFormat="1" ht="42.75">
      <c r="A2407" s="81"/>
      <c r="B2407" s="371" t="s">
        <v>3798</v>
      </c>
      <c r="C2407" s="357" t="s">
        <v>5093</v>
      </c>
      <c r="D2407" s="387" t="s">
        <v>3446</v>
      </c>
      <c r="E2407" s="20" t="str">
        <f t="shared" si="509"/>
        <v>Enter value from column G to column L</v>
      </c>
      <c r="F2407" s="22"/>
      <c r="G2407" s="47"/>
      <c r="H2407" s="47"/>
      <c r="I2407" s="47"/>
      <c r="J2407" s="47"/>
      <c r="K2407" s="47"/>
      <c r="L2407" s="47"/>
      <c r="M2407" s="86"/>
      <c r="N2407" s="90"/>
      <c r="O2407" s="87">
        <f t="shared" si="510"/>
        <v>0</v>
      </c>
      <c r="P2407" s="88"/>
      <c r="Q2407" s="88"/>
      <c r="R2407" s="87">
        <f t="shared" si="511"/>
        <v>0</v>
      </c>
      <c r="S2407" s="88"/>
      <c r="T2407" s="88"/>
      <c r="U2407" s="87">
        <f t="shared" si="512"/>
        <v>0</v>
      </c>
      <c r="V2407" s="324"/>
    </row>
    <row r="2408" spans="1:22" s="85" customFormat="1" ht="42.75">
      <c r="A2408" s="81"/>
      <c r="B2408" s="371" t="s">
        <v>3799</v>
      </c>
      <c r="C2408" s="357" t="s">
        <v>5094</v>
      </c>
      <c r="D2408" s="387" t="s">
        <v>3446</v>
      </c>
      <c r="E2408" s="20" t="str">
        <f t="shared" si="509"/>
        <v>Enter value from column G to column L</v>
      </c>
      <c r="F2408" s="22"/>
      <c r="G2408" s="47"/>
      <c r="H2408" s="47"/>
      <c r="I2408" s="47"/>
      <c r="J2408" s="47"/>
      <c r="K2408" s="47"/>
      <c r="L2408" s="47"/>
      <c r="M2408" s="86"/>
      <c r="N2408" s="90"/>
      <c r="O2408" s="87">
        <f t="shared" si="510"/>
        <v>0</v>
      </c>
      <c r="P2408" s="88"/>
      <c r="Q2408" s="88"/>
      <c r="R2408" s="87">
        <f t="shared" si="511"/>
        <v>0</v>
      </c>
      <c r="S2408" s="88"/>
      <c r="T2408" s="88"/>
      <c r="U2408" s="87">
        <f t="shared" si="512"/>
        <v>0</v>
      </c>
      <c r="V2408" s="324"/>
    </row>
    <row r="2409" spans="1:22" s="85" customFormat="1" ht="42.75">
      <c r="A2409" s="81"/>
      <c r="B2409" s="371" t="s">
        <v>3800</v>
      </c>
      <c r="C2409" s="357" t="s">
        <v>5095</v>
      </c>
      <c r="D2409" s="387" t="s">
        <v>3446</v>
      </c>
      <c r="E2409" s="20" t="str">
        <f t="shared" si="509"/>
        <v>Enter value from column G to column L</v>
      </c>
      <c r="F2409" s="22"/>
      <c r="G2409" s="47"/>
      <c r="H2409" s="47"/>
      <c r="I2409" s="47"/>
      <c r="J2409" s="47"/>
      <c r="K2409" s="47"/>
      <c r="L2409" s="47"/>
      <c r="M2409" s="86"/>
      <c r="N2409" s="90"/>
      <c r="O2409" s="87">
        <f t="shared" si="510"/>
        <v>0</v>
      </c>
      <c r="P2409" s="88"/>
      <c r="Q2409" s="88"/>
      <c r="R2409" s="87">
        <f t="shared" si="511"/>
        <v>0</v>
      </c>
      <c r="S2409" s="88"/>
      <c r="T2409" s="88"/>
      <c r="U2409" s="87">
        <f t="shared" si="512"/>
        <v>0</v>
      </c>
      <c r="V2409" s="324"/>
    </row>
    <row r="2410" spans="1:22" s="85" customFormat="1" ht="42.75">
      <c r="A2410" s="81"/>
      <c r="B2410" s="371" t="s">
        <v>3801</v>
      </c>
      <c r="C2410" s="357" t="s">
        <v>5096</v>
      </c>
      <c r="D2410" s="387" t="s">
        <v>3446</v>
      </c>
      <c r="E2410" s="20" t="str">
        <f t="shared" si="509"/>
        <v>Enter value from column G to column L</v>
      </c>
      <c r="F2410" s="22"/>
      <c r="G2410" s="47"/>
      <c r="H2410" s="47"/>
      <c r="I2410" s="47"/>
      <c r="J2410" s="47"/>
      <c r="K2410" s="47"/>
      <c r="L2410" s="47"/>
      <c r="M2410" s="86"/>
      <c r="N2410" s="90"/>
      <c r="O2410" s="87">
        <f t="shared" si="510"/>
        <v>0</v>
      </c>
      <c r="P2410" s="88"/>
      <c r="Q2410" s="88"/>
      <c r="R2410" s="87">
        <f t="shared" si="511"/>
        <v>0</v>
      </c>
      <c r="S2410" s="88"/>
      <c r="T2410" s="88"/>
      <c r="U2410" s="87">
        <f t="shared" si="512"/>
        <v>0</v>
      </c>
      <c r="V2410" s="324"/>
    </row>
    <row r="2411" spans="1:22" s="85" customFormat="1" ht="42.75">
      <c r="A2411" s="81"/>
      <c r="B2411" s="371" t="s">
        <v>3802</v>
      </c>
      <c r="C2411" s="357" t="s">
        <v>5097</v>
      </c>
      <c r="D2411" s="387" t="s">
        <v>3446</v>
      </c>
      <c r="E2411" s="20" t="str">
        <f t="shared" si="509"/>
        <v>Enter value from column G to column L</v>
      </c>
      <c r="F2411" s="22"/>
      <c r="G2411" s="47"/>
      <c r="H2411" s="47"/>
      <c r="I2411" s="47"/>
      <c r="J2411" s="47"/>
      <c r="K2411" s="47"/>
      <c r="L2411" s="47"/>
      <c r="M2411" s="86"/>
      <c r="N2411" s="90"/>
      <c r="O2411" s="87">
        <f t="shared" si="510"/>
        <v>0</v>
      </c>
      <c r="P2411" s="88"/>
      <c r="Q2411" s="88"/>
      <c r="R2411" s="87">
        <f t="shared" si="511"/>
        <v>0</v>
      </c>
      <c r="S2411" s="88"/>
      <c r="T2411" s="88"/>
      <c r="U2411" s="87">
        <f t="shared" si="512"/>
        <v>0</v>
      </c>
      <c r="V2411" s="324"/>
    </row>
    <row r="2412" spans="1:22" s="85" customFormat="1" ht="57">
      <c r="A2412" s="81"/>
      <c r="B2412" s="371" t="s">
        <v>3803</v>
      </c>
      <c r="C2412" s="357" t="s">
        <v>5013</v>
      </c>
      <c r="D2412" s="387" t="s">
        <v>3446</v>
      </c>
      <c r="E2412" s="20" t="str">
        <f t="shared" si="509"/>
        <v>Enter value from column G to column L</v>
      </c>
      <c r="F2412" s="22"/>
      <c r="G2412" s="47"/>
      <c r="H2412" s="47"/>
      <c r="I2412" s="47"/>
      <c r="J2412" s="47"/>
      <c r="K2412" s="47"/>
      <c r="L2412" s="47"/>
      <c r="M2412" s="86"/>
      <c r="N2412" s="90"/>
      <c r="O2412" s="87">
        <f t="shared" si="510"/>
        <v>0</v>
      </c>
      <c r="P2412" s="88"/>
      <c r="Q2412" s="88"/>
      <c r="R2412" s="87">
        <f t="shared" si="511"/>
        <v>0</v>
      </c>
      <c r="S2412" s="88"/>
      <c r="T2412" s="88"/>
      <c r="U2412" s="87">
        <f t="shared" si="512"/>
        <v>0</v>
      </c>
      <c r="V2412" s="324"/>
    </row>
    <row r="2413" spans="1:22" s="85" customFormat="1" ht="57">
      <c r="A2413" s="81"/>
      <c r="B2413" s="371" t="s">
        <v>3804</v>
      </c>
      <c r="C2413" s="357" t="s">
        <v>5014</v>
      </c>
      <c r="D2413" s="387" t="s">
        <v>3446</v>
      </c>
      <c r="E2413" s="20" t="str">
        <f t="shared" si="509"/>
        <v>Enter value from column G to column L</v>
      </c>
      <c r="F2413" s="22"/>
      <c r="G2413" s="47"/>
      <c r="H2413" s="47"/>
      <c r="I2413" s="47"/>
      <c r="J2413" s="47"/>
      <c r="K2413" s="47"/>
      <c r="L2413" s="47"/>
      <c r="M2413" s="86"/>
      <c r="N2413" s="90"/>
      <c r="O2413" s="87">
        <f t="shared" si="510"/>
        <v>0</v>
      </c>
      <c r="P2413" s="88"/>
      <c r="Q2413" s="88"/>
      <c r="R2413" s="87">
        <f t="shared" si="511"/>
        <v>0</v>
      </c>
      <c r="S2413" s="88"/>
      <c r="T2413" s="88"/>
      <c r="U2413" s="87">
        <f t="shared" si="512"/>
        <v>0</v>
      </c>
      <c r="V2413" s="324"/>
    </row>
    <row r="2414" spans="1:22" s="85" customFormat="1" ht="42.75">
      <c r="A2414" s="81"/>
      <c r="B2414" s="371" t="s">
        <v>3805</v>
      </c>
      <c r="C2414" s="357" t="s">
        <v>5098</v>
      </c>
      <c r="D2414" s="387" t="s">
        <v>3446</v>
      </c>
      <c r="E2414" s="20" t="str">
        <f t="shared" si="509"/>
        <v>Enter value from column G to column L</v>
      </c>
      <c r="F2414" s="22"/>
      <c r="G2414" s="47"/>
      <c r="H2414" s="47"/>
      <c r="I2414" s="47"/>
      <c r="J2414" s="47"/>
      <c r="K2414" s="47"/>
      <c r="L2414" s="47"/>
      <c r="M2414" s="86"/>
      <c r="N2414" s="90"/>
      <c r="O2414" s="87">
        <f t="shared" si="510"/>
        <v>0</v>
      </c>
      <c r="P2414" s="88"/>
      <c r="Q2414" s="88"/>
      <c r="R2414" s="87">
        <f t="shared" si="511"/>
        <v>0</v>
      </c>
      <c r="S2414" s="88"/>
      <c r="T2414" s="88"/>
      <c r="U2414" s="87">
        <f t="shared" si="512"/>
        <v>0</v>
      </c>
      <c r="V2414" s="324"/>
    </row>
    <row r="2415" spans="1:22" s="85" customFormat="1" ht="42.75">
      <c r="A2415" s="81"/>
      <c r="B2415" s="371" t="s">
        <v>3806</v>
      </c>
      <c r="C2415" s="357" t="s">
        <v>5099</v>
      </c>
      <c r="D2415" s="387" t="s">
        <v>3446</v>
      </c>
      <c r="E2415" s="20" t="str">
        <f t="shared" si="509"/>
        <v>Enter value from column G to column L</v>
      </c>
      <c r="F2415" s="22"/>
      <c r="G2415" s="47"/>
      <c r="H2415" s="47"/>
      <c r="I2415" s="47"/>
      <c r="J2415" s="47"/>
      <c r="K2415" s="47"/>
      <c r="L2415" s="47"/>
      <c r="M2415" s="86"/>
      <c r="N2415" s="90"/>
      <c r="O2415" s="87">
        <f t="shared" si="510"/>
        <v>0</v>
      </c>
      <c r="P2415" s="88"/>
      <c r="Q2415" s="88"/>
      <c r="R2415" s="87">
        <f t="shared" si="511"/>
        <v>0</v>
      </c>
      <c r="S2415" s="88"/>
      <c r="T2415" s="88"/>
      <c r="U2415" s="87">
        <f t="shared" si="512"/>
        <v>0</v>
      </c>
      <c r="V2415" s="324"/>
    </row>
    <row r="2416" spans="1:22" s="85" customFormat="1" ht="42.75">
      <c r="A2416" s="81"/>
      <c r="B2416" s="371" t="s">
        <v>3807</v>
      </c>
      <c r="C2416" s="357" t="s">
        <v>5100</v>
      </c>
      <c r="D2416" s="387" t="s">
        <v>3446</v>
      </c>
      <c r="E2416" s="20" t="str">
        <f t="shared" si="509"/>
        <v>Enter value from column G to column L</v>
      </c>
      <c r="F2416" s="22"/>
      <c r="G2416" s="47"/>
      <c r="H2416" s="47"/>
      <c r="I2416" s="47"/>
      <c r="J2416" s="47"/>
      <c r="K2416" s="47"/>
      <c r="L2416" s="47"/>
      <c r="M2416" s="86"/>
      <c r="N2416" s="90"/>
      <c r="O2416" s="87">
        <f t="shared" si="510"/>
        <v>0</v>
      </c>
      <c r="P2416" s="88"/>
      <c r="Q2416" s="88"/>
      <c r="R2416" s="87">
        <f t="shared" si="511"/>
        <v>0</v>
      </c>
      <c r="S2416" s="88"/>
      <c r="T2416" s="88"/>
      <c r="U2416" s="87">
        <f t="shared" si="512"/>
        <v>0</v>
      </c>
      <c r="V2416" s="324"/>
    </row>
    <row r="2417" spans="1:22" s="85" customFormat="1" ht="42.75">
      <c r="A2417" s="81"/>
      <c r="B2417" s="371" t="s">
        <v>3808</v>
      </c>
      <c r="C2417" s="357" t="s">
        <v>5101</v>
      </c>
      <c r="D2417" s="387" t="s">
        <v>3446</v>
      </c>
      <c r="E2417" s="20" t="str">
        <f t="shared" si="509"/>
        <v>Enter value from column G to column L</v>
      </c>
      <c r="F2417" s="22"/>
      <c r="G2417" s="47"/>
      <c r="H2417" s="47"/>
      <c r="I2417" s="47"/>
      <c r="J2417" s="47"/>
      <c r="K2417" s="47"/>
      <c r="L2417" s="47"/>
      <c r="M2417" s="86"/>
      <c r="N2417" s="90"/>
      <c r="O2417" s="87">
        <f t="shared" si="510"/>
        <v>0</v>
      </c>
      <c r="P2417" s="88"/>
      <c r="Q2417" s="88"/>
      <c r="R2417" s="87">
        <f t="shared" si="511"/>
        <v>0</v>
      </c>
      <c r="S2417" s="88"/>
      <c r="T2417" s="88"/>
      <c r="U2417" s="87">
        <f t="shared" si="512"/>
        <v>0</v>
      </c>
      <c r="V2417" s="324"/>
    </row>
    <row r="2418" spans="1:22" s="85" customFormat="1" ht="42.75">
      <c r="A2418" s="81"/>
      <c r="B2418" s="371" t="s">
        <v>3809</v>
      </c>
      <c r="C2418" s="357" t="s">
        <v>5102</v>
      </c>
      <c r="D2418" s="387" t="s">
        <v>3446</v>
      </c>
      <c r="E2418" s="20" t="str">
        <f t="shared" si="509"/>
        <v>Enter value from column G to column L</v>
      </c>
      <c r="F2418" s="22"/>
      <c r="G2418" s="47"/>
      <c r="H2418" s="47"/>
      <c r="I2418" s="47"/>
      <c r="J2418" s="47"/>
      <c r="K2418" s="47"/>
      <c r="L2418" s="47"/>
      <c r="M2418" s="86"/>
      <c r="N2418" s="90"/>
      <c r="O2418" s="87">
        <f t="shared" si="510"/>
        <v>0</v>
      </c>
      <c r="P2418" s="88"/>
      <c r="Q2418" s="88"/>
      <c r="R2418" s="87">
        <f t="shared" si="511"/>
        <v>0</v>
      </c>
      <c r="S2418" s="88"/>
      <c r="T2418" s="88"/>
      <c r="U2418" s="87">
        <f t="shared" si="512"/>
        <v>0</v>
      </c>
      <c r="V2418" s="324"/>
    </row>
    <row r="2419" spans="1:22" s="85" customFormat="1" ht="42.75">
      <c r="A2419" s="81"/>
      <c r="B2419" s="371" t="s">
        <v>3810</v>
      </c>
      <c r="C2419" s="357" t="s">
        <v>5103</v>
      </c>
      <c r="D2419" s="387" t="s">
        <v>3446</v>
      </c>
      <c r="E2419" s="20" t="str">
        <f t="shared" si="509"/>
        <v>Enter value from column G to column L</v>
      </c>
      <c r="F2419" s="22"/>
      <c r="G2419" s="47"/>
      <c r="H2419" s="47"/>
      <c r="I2419" s="47"/>
      <c r="J2419" s="47"/>
      <c r="K2419" s="47"/>
      <c r="L2419" s="47"/>
      <c r="M2419" s="86"/>
      <c r="N2419" s="90"/>
      <c r="O2419" s="87">
        <f t="shared" si="510"/>
        <v>0</v>
      </c>
      <c r="P2419" s="88"/>
      <c r="Q2419" s="88"/>
      <c r="R2419" s="87">
        <f t="shared" si="511"/>
        <v>0</v>
      </c>
      <c r="S2419" s="88"/>
      <c r="T2419" s="88"/>
      <c r="U2419" s="87">
        <f t="shared" si="512"/>
        <v>0</v>
      </c>
      <c r="V2419" s="324"/>
    </row>
    <row r="2420" spans="1:22" s="85" customFormat="1" ht="42.75">
      <c r="A2420" s="81"/>
      <c r="B2420" s="371" t="s">
        <v>3811</v>
      </c>
      <c r="C2420" s="357" t="s">
        <v>5104</v>
      </c>
      <c r="D2420" s="387" t="s">
        <v>3446</v>
      </c>
      <c r="E2420" s="20" t="str">
        <f t="shared" si="509"/>
        <v>Enter value from column G to column L</v>
      </c>
      <c r="F2420" s="22"/>
      <c r="G2420" s="47"/>
      <c r="H2420" s="47"/>
      <c r="I2420" s="47"/>
      <c r="J2420" s="47"/>
      <c r="K2420" s="47"/>
      <c r="L2420" s="47"/>
      <c r="M2420" s="86"/>
      <c r="N2420" s="90"/>
      <c r="O2420" s="87">
        <f t="shared" si="510"/>
        <v>0</v>
      </c>
      <c r="P2420" s="88"/>
      <c r="Q2420" s="88"/>
      <c r="R2420" s="87">
        <f t="shared" si="511"/>
        <v>0</v>
      </c>
      <c r="S2420" s="88"/>
      <c r="T2420" s="88"/>
      <c r="U2420" s="87">
        <f t="shared" si="512"/>
        <v>0</v>
      </c>
      <c r="V2420" s="324"/>
    </row>
    <row r="2421" spans="1:22" s="85" customFormat="1" ht="57">
      <c r="A2421" s="81"/>
      <c r="B2421" s="371" t="s">
        <v>3812</v>
      </c>
      <c r="C2421" s="357" t="s">
        <v>5105</v>
      </c>
      <c r="D2421" s="387" t="s">
        <v>3451</v>
      </c>
      <c r="E2421" s="20" t="str">
        <f t="shared" si="509"/>
        <v>Enter value from column G to column L</v>
      </c>
      <c r="F2421" s="22"/>
      <c r="G2421" s="47"/>
      <c r="H2421" s="47"/>
      <c r="I2421" s="47"/>
      <c r="J2421" s="47"/>
      <c r="K2421" s="47"/>
      <c r="L2421" s="47"/>
      <c r="M2421" s="86"/>
      <c r="N2421" s="90"/>
      <c r="O2421" s="87">
        <f t="shared" si="510"/>
        <v>0</v>
      </c>
      <c r="P2421" s="88"/>
      <c r="Q2421" s="88"/>
      <c r="R2421" s="87">
        <f t="shared" si="511"/>
        <v>0</v>
      </c>
      <c r="S2421" s="88"/>
      <c r="T2421" s="88"/>
      <c r="U2421" s="87">
        <f t="shared" si="512"/>
        <v>0</v>
      </c>
      <c r="V2421" s="324"/>
    </row>
    <row r="2422" spans="1:22" s="85" customFormat="1" ht="28.5">
      <c r="A2422" s="81"/>
      <c r="B2422" s="369" t="s">
        <v>3813</v>
      </c>
      <c r="C2422" s="344" t="s">
        <v>2537</v>
      </c>
      <c r="D2422" s="387" t="s">
        <v>3448</v>
      </c>
      <c r="E2422" s="20" t="str">
        <f t="shared" si="509"/>
        <v>Enter value from column G to column L</v>
      </c>
      <c r="F2422" s="22"/>
      <c r="G2422" s="47"/>
      <c r="H2422" s="47"/>
      <c r="I2422" s="47"/>
      <c r="J2422" s="47"/>
      <c r="K2422" s="47"/>
      <c r="L2422" s="47"/>
      <c r="M2422" s="86"/>
      <c r="N2422" s="90"/>
      <c r="O2422" s="87">
        <f t="shared" si="510"/>
        <v>0</v>
      </c>
      <c r="P2422" s="88"/>
      <c r="Q2422" s="88"/>
      <c r="R2422" s="87">
        <f t="shared" si="511"/>
        <v>0</v>
      </c>
      <c r="S2422" s="88"/>
      <c r="T2422" s="88"/>
      <c r="U2422" s="87">
        <f t="shared" si="512"/>
        <v>0</v>
      </c>
      <c r="V2422" s="324"/>
    </row>
    <row r="2423" spans="1:22" s="85" customFormat="1">
      <c r="A2423" s="81"/>
      <c r="B2423" s="369"/>
      <c r="C2423" s="346"/>
      <c r="D2423" s="378"/>
      <c r="E2423" s="254"/>
      <c r="F2423" s="253"/>
      <c r="G2423" s="255"/>
      <c r="H2423" s="255"/>
      <c r="I2423" s="255"/>
      <c r="J2423" s="255"/>
      <c r="K2423" s="255"/>
      <c r="L2423" s="255"/>
      <c r="N2423" s="260"/>
      <c r="O2423" s="253"/>
      <c r="P2423" s="253"/>
      <c r="Q2423" s="261"/>
      <c r="R2423" s="253"/>
      <c r="S2423" s="253"/>
      <c r="T2423" s="261"/>
      <c r="U2423" s="253"/>
      <c r="V2423" s="262"/>
    </row>
    <row r="2424" spans="1:22" s="72" customFormat="1" ht="15">
      <c r="A2424" s="251">
        <v>1200</v>
      </c>
      <c r="B2424" s="370"/>
      <c r="C2424" s="342" t="s">
        <v>3816</v>
      </c>
      <c r="D2424" s="380"/>
      <c r="E2424" s="256"/>
      <c r="F2424" s="252"/>
      <c r="G2424" s="257"/>
      <c r="H2424" s="257"/>
      <c r="I2424" s="257"/>
      <c r="J2424" s="257"/>
      <c r="K2424" s="257"/>
      <c r="L2424" s="257"/>
      <c r="N2424" s="263"/>
      <c r="O2424" s="252"/>
      <c r="P2424" s="252"/>
      <c r="Q2424" s="264"/>
      <c r="R2424" s="252"/>
      <c r="S2424" s="252"/>
      <c r="T2424" s="264"/>
      <c r="U2424" s="252"/>
      <c r="V2424" s="265"/>
    </row>
    <row r="2425" spans="1:22" s="85" customFormat="1" ht="28.5">
      <c r="A2425" s="81"/>
      <c r="B2425" s="369" t="s">
        <v>3814</v>
      </c>
      <c r="C2425" s="344" t="s">
        <v>3815</v>
      </c>
      <c r="D2425" s="383" t="s">
        <v>3446</v>
      </c>
      <c r="E2425" s="20" t="str">
        <f>IF((COUNT(G2425:L2425)=0),"Enter value from column G to column L",SUM(G2425:L2425))</f>
        <v>Enter value from column G to column L</v>
      </c>
      <c r="F2425" s="22"/>
      <c r="G2425" s="47"/>
      <c r="H2425" s="47"/>
      <c r="I2425" s="47"/>
      <c r="J2425" s="47"/>
      <c r="K2425" s="47"/>
      <c r="L2425" s="47"/>
      <c r="M2425" s="86"/>
      <c r="N2425" s="90"/>
      <c r="O2425" s="87">
        <f t="shared" ref="O2425" si="513">N2425</f>
        <v>0</v>
      </c>
      <c r="P2425" s="88"/>
      <c r="Q2425" s="88"/>
      <c r="R2425" s="87">
        <f t="shared" ref="R2425" si="514">Q2425</f>
        <v>0</v>
      </c>
      <c r="S2425" s="88"/>
      <c r="T2425" s="88"/>
      <c r="U2425" s="87">
        <f t="shared" ref="U2425" si="515">T2425</f>
        <v>0</v>
      </c>
      <c r="V2425" s="324"/>
    </row>
    <row r="2426" spans="1:22" s="85" customFormat="1">
      <c r="A2426" s="81"/>
      <c r="B2426" s="369"/>
      <c r="C2426" s="346"/>
      <c r="D2426" s="378"/>
      <c r="E2426" s="254"/>
      <c r="F2426" s="253"/>
      <c r="G2426" s="255"/>
      <c r="H2426" s="255"/>
      <c r="I2426" s="255"/>
      <c r="J2426" s="255"/>
      <c r="K2426" s="255"/>
      <c r="L2426" s="255"/>
      <c r="N2426" s="260"/>
      <c r="O2426" s="253"/>
      <c r="P2426" s="253"/>
      <c r="Q2426" s="261"/>
      <c r="R2426" s="253"/>
      <c r="S2426" s="253"/>
      <c r="T2426" s="261"/>
      <c r="U2426" s="253"/>
      <c r="V2426" s="262"/>
    </row>
    <row r="2427" spans="1:22" s="72" customFormat="1" ht="30">
      <c r="A2427" s="251">
        <v>1300</v>
      </c>
      <c r="B2427" s="370"/>
      <c r="C2427" s="342" t="s">
        <v>2575</v>
      </c>
      <c r="D2427" s="380"/>
      <c r="E2427" s="256"/>
      <c r="F2427" s="252"/>
      <c r="G2427" s="257"/>
      <c r="H2427" s="257"/>
      <c r="I2427" s="257"/>
      <c r="J2427" s="257"/>
      <c r="K2427" s="257"/>
      <c r="L2427" s="257"/>
      <c r="N2427" s="263"/>
      <c r="O2427" s="252"/>
      <c r="P2427" s="252"/>
      <c r="Q2427" s="264"/>
      <c r="R2427" s="252"/>
      <c r="S2427" s="252"/>
      <c r="T2427" s="264"/>
      <c r="U2427" s="252"/>
      <c r="V2427" s="265"/>
    </row>
    <row r="2428" spans="1:22" ht="57">
      <c r="A2428" s="81"/>
      <c r="B2428" s="369" t="s">
        <v>2576</v>
      </c>
      <c r="C2428" s="408" t="s">
        <v>5730</v>
      </c>
      <c r="D2428" s="378" t="s">
        <v>3446</v>
      </c>
      <c r="E2428" s="20" t="str">
        <f t="shared" ref="E2428:E2491" si="516">IF((COUNT(G2428:L2428)=0),"Enter value from column G to column L",SUM(G2428:L2428))</f>
        <v>Enter value from column G to column L</v>
      </c>
      <c r="F2428" s="22"/>
      <c r="G2428" s="47"/>
      <c r="H2428" s="47"/>
      <c r="I2428" s="47"/>
      <c r="J2428" s="47"/>
      <c r="K2428" s="47"/>
      <c r="L2428" s="47"/>
      <c r="M2428" s="86"/>
      <c r="N2428" s="90"/>
      <c r="O2428" s="87">
        <f t="shared" ref="O2428:O2491" si="517">N2428</f>
        <v>0</v>
      </c>
      <c r="P2428" s="88"/>
      <c r="Q2428" s="88"/>
      <c r="R2428" s="87">
        <f t="shared" ref="R2428:R2491" si="518">Q2428</f>
        <v>0</v>
      </c>
      <c r="S2428" s="88"/>
      <c r="T2428" s="88"/>
      <c r="U2428" s="87">
        <f t="shared" ref="U2428:U2491" si="519">T2428</f>
        <v>0</v>
      </c>
      <c r="V2428" s="324"/>
    </row>
    <row r="2429" spans="1:22" ht="57">
      <c r="A2429" s="81"/>
      <c r="B2429" s="369" t="s">
        <v>2577</v>
      </c>
      <c r="C2429" s="408" t="s">
        <v>5731</v>
      </c>
      <c r="D2429" s="378" t="s">
        <v>3446</v>
      </c>
      <c r="E2429" s="20" t="str">
        <f t="shared" si="516"/>
        <v>Enter value from column G to column L</v>
      </c>
      <c r="F2429" s="22"/>
      <c r="G2429" s="47"/>
      <c r="H2429" s="47"/>
      <c r="I2429" s="47"/>
      <c r="J2429" s="47"/>
      <c r="K2429" s="47"/>
      <c r="L2429" s="47"/>
      <c r="M2429" s="86"/>
      <c r="N2429" s="90"/>
      <c r="O2429" s="87">
        <f t="shared" si="517"/>
        <v>0</v>
      </c>
      <c r="P2429" s="88"/>
      <c r="Q2429" s="88"/>
      <c r="R2429" s="87">
        <f t="shared" si="518"/>
        <v>0</v>
      </c>
      <c r="S2429" s="88"/>
      <c r="T2429" s="88"/>
      <c r="U2429" s="87">
        <f t="shared" si="519"/>
        <v>0</v>
      </c>
      <c r="V2429" s="324"/>
    </row>
    <row r="2430" spans="1:22" ht="57">
      <c r="A2430" s="81"/>
      <c r="B2430" s="369" t="s">
        <v>2578</v>
      </c>
      <c r="C2430" s="408" t="s">
        <v>5732</v>
      </c>
      <c r="D2430" s="378" t="s">
        <v>3446</v>
      </c>
      <c r="E2430" s="20" t="str">
        <f t="shared" si="516"/>
        <v>Enter value from column G to column L</v>
      </c>
      <c r="F2430" s="22"/>
      <c r="G2430" s="47"/>
      <c r="H2430" s="47"/>
      <c r="I2430" s="47"/>
      <c r="J2430" s="47"/>
      <c r="K2430" s="47"/>
      <c r="L2430" s="47"/>
      <c r="M2430" s="86"/>
      <c r="N2430" s="90"/>
      <c r="O2430" s="87">
        <f t="shared" si="517"/>
        <v>0</v>
      </c>
      <c r="P2430" s="88"/>
      <c r="Q2430" s="88"/>
      <c r="R2430" s="87">
        <f t="shared" si="518"/>
        <v>0</v>
      </c>
      <c r="S2430" s="88"/>
      <c r="T2430" s="88"/>
      <c r="U2430" s="87">
        <f t="shared" si="519"/>
        <v>0</v>
      </c>
      <c r="V2430" s="324"/>
    </row>
    <row r="2431" spans="1:22" ht="57">
      <c r="A2431" s="81"/>
      <c r="B2431" s="369" t="s">
        <v>2579</v>
      </c>
      <c r="C2431" s="408" t="s">
        <v>5733</v>
      </c>
      <c r="D2431" s="378" t="s">
        <v>3446</v>
      </c>
      <c r="E2431" s="20" t="str">
        <f t="shared" si="516"/>
        <v>Enter value from column G to column L</v>
      </c>
      <c r="F2431" s="22"/>
      <c r="G2431" s="47"/>
      <c r="H2431" s="47"/>
      <c r="I2431" s="47"/>
      <c r="J2431" s="47"/>
      <c r="K2431" s="47"/>
      <c r="L2431" s="47"/>
      <c r="M2431" s="86"/>
      <c r="N2431" s="90"/>
      <c r="O2431" s="87">
        <f t="shared" si="517"/>
        <v>0</v>
      </c>
      <c r="P2431" s="88"/>
      <c r="Q2431" s="88"/>
      <c r="R2431" s="87">
        <f t="shared" si="518"/>
        <v>0</v>
      </c>
      <c r="S2431" s="88"/>
      <c r="T2431" s="88"/>
      <c r="U2431" s="87">
        <f t="shared" si="519"/>
        <v>0</v>
      </c>
      <c r="V2431" s="324"/>
    </row>
    <row r="2432" spans="1:22" ht="57">
      <c r="A2432" s="81"/>
      <c r="B2432" s="369" t="s">
        <v>2580</v>
      </c>
      <c r="C2432" s="408" t="s">
        <v>5734</v>
      </c>
      <c r="D2432" s="378" t="s">
        <v>3446</v>
      </c>
      <c r="E2432" s="20" t="str">
        <f t="shared" si="516"/>
        <v>Enter value from column G to column L</v>
      </c>
      <c r="F2432" s="22"/>
      <c r="G2432" s="47"/>
      <c r="H2432" s="47"/>
      <c r="I2432" s="47"/>
      <c r="J2432" s="47"/>
      <c r="K2432" s="47"/>
      <c r="L2432" s="47"/>
      <c r="M2432" s="86"/>
      <c r="N2432" s="90"/>
      <c r="O2432" s="87">
        <f t="shared" si="517"/>
        <v>0</v>
      </c>
      <c r="P2432" s="88"/>
      <c r="Q2432" s="88"/>
      <c r="R2432" s="87">
        <f t="shared" si="518"/>
        <v>0</v>
      </c>
      <c r="S2432" s="88"/>
      <c r="T2432" s="88"/>
      <c r="U2432" s="87">
        <f t="shared" si="519"/>
        <v>0</v>
      </c>
      <c r="V2432" s="324"/>
    </row>
    <row r="2433" spans="1:22" ht="57">
      <c r="A2433" s="81"/>
      <c r="B2433" s="369" t="s">
        <v>2581</v>
      </c>
      <c r="C2433" s="408" t="s">
        <v>5735</v>
      </c>
      <c r="D2433" s="378" t="s">
        <v>3446</v>
      </c>
      <c r="E2433" s="20" t="str">
        <f t="shared" si="516"/>
        <v>Enter value from column G to column L</v>
      </c>
      <c r="F2433" s="22"/>
      <c r="G2433" s="47"/>
      <c r="H2433" s="47"/>
      <c r="I2433" s="47"/>
      <c r="J2433" s="47"/>
      <c r="K2433" s="47"/>
      <c r="L2433" s="47"/>
      <c r="M2433" s="86"/>
      <c r="N2433" s="90"/>
      <c r="O2433" s="87">
        <f t="shared" si="517"/>
        <v>0</v>
      </c>
      <c r="P2433" s="88"/>
      <c r="Q2433" s="88"/>
      <c r="R2433" s="87">
        <f t="shared" si="518"/>
        <v>0</v>
      </c>
      <c r="S2433" s="88"/>
      <c r="T2433" s="88"/>
      <c r="U2433" s="87">
        <f t="shared" si="519"/>
        <v>0</v>
      </c>
      <c r="V2433" s="324"/>
    </row>
    <row r="2434" spans="1:22" ht="57">
      <c r="A2434" s="81"/>
      <c r="B2434" s="369" t="s">
        <v>2582</v>
      </c>
      <c r="C2434" s="408" t="s">
        <v>5736</v>
      </c>
      <c r="D2434" s="378" t="s">
        <v>3446</v>
      </c>
      <c r="E2434" s="20" t="str">
        <f t="shared" si="516"/>
        <v>Enter value from column G to column L</v>
      </c>
      <c r="F2434" s="22"/>
      <c r="G2434" s="47"/>
      <c r="H2434" s="47"/>
      <c r="I2434" s="47"/>
      <c r="J2434" s="47"/>
      <c r="K2434" s="47"/>
      <c r="L2434" s="47"/>
      <c r="M2434" s="86"/>
      <c r="N2434" s="90"/>
      <c r="O2434" s="87">
        <f t="shared" si="517"/>
        <v>0</v>
      </c>
      <c r="P2434" s="88"/>
      <c r="Q2434" s="88"/>
      <c r="R2434" s="87">
        <f t="shared" si="518"/>
        <v>0</v>
      </c>
      <c r="S2434" s="88"/>
      <c r="T2434" s="88"/>
      <c r="U2434" s="87">
        <f t="shared" si="519"/>
        <v>0</v>
      </c>
      <c r="V2434" s="324"/>
    </row>
    <row r="2435" spans="1:22" ht="52.9" customHeight="1">
      <c r="A2435" s="81"/>
      <c r="B2435" s="369" t="s">
        <v>2583</v>
      </c>
      <c r="C2435" s="408" t="s">
        <v>5737</v>
      </c>
      <c r="D2435" s="378" t="s">
        <v>3446</v>
      </c>
      <c r="E2435" s="20" t="str">
        <f t="shared" si="516"/>
        <v>Enter value from column G to column L</v>
      </c>
      <c r="F2435" s="22"/>
      <c r="G2435" s="47"/>
      <c r="H2435" s="47"/>
      <c r="I2435" s="47"/>
      <c r="J2435" s="47"/>
      <c r="K2435" s="47"/>
      <c r="L2435" s="47"/>
      <c r="M2435" s="86"/>
      <c r="N2435" s="90"/>
      <c r="O2435" s="87">
        <f t="shared" si="517"/>
        <v>0</v>
      </c>
      <c r="P2435" s="88"/>
      <c r="Q2435" s="88"/>
      <c r="R2435" s="87">
        <f t="shared" si="518"/>
        <v>0</v>
      </c>
      <c r="S2435" s="88"/>
      <c r="T2435" s="88"/>
      <c r="U2435" s="87">
        <f t="shared" si="519"/>
        <v>0</v>
      </c>
      <c r="V2435" s="324"/>
    </row>
    <row r="2436" spans="1:22" ht="57">
      <c r="A2436" s="81"/>
      <c r="B2436" s="369" t="s">
        <v>2584</v>
      </c>
      <c r="C2436" s="408" t="s">
        <v>5738</v>
      </c>
      <c r="D2436" s="378" t="s">
        <v>3446</v>
      </c>
      <c r="E2436" s="20" t="str">
        <f t="shared" si="516"/>
        <v>Enter value from column G to column L</v>
      </c>
      <c r="F2436" s="22"/>
      <c r="G2436" s="47"/>
      <c r="H2436" s="47"/>
      <c r="I2436" s="47"/>
      <c r="J2436" s="47"/>
      <c r="K2436" s="47"/>
      <c r="L2436" s="47"/>
      <c r="M2436" s="86"/>
      <c r="N2436" s="90"/>
      <c r="O2436" s="87">
        <f t="shared" si="517"/>
        <v>0</v>
      </c>
      <c r="P2436" s="88"/>
      <c r="Q2436" s="88"/>
      <c r="R2436" s="87">
        <f t="shared" si="518"/>
        <v>0</v>
      </c>
      <c r="S2436" s="88"/>
      <c r="T2436" s="88"/>
      <c r="U2436" s="87">
        <f t="shared" si="519"/>
        <v>0</v>
      </c>
      <c r="V2436" s="324"/>
    </row>
    <row r="2437" spans="1:22" ht="61.9" customHeight="1">
      <c r="A2437" s="81"/>
      <c r="B2437" s="369" t="s">
        <v>2585</v>
      </c>
      <c r="C2437" s="408" t="s">
        <v>5739</v>
      </c>
      <c r="D2437" s="378" t="s">
        <v>3446</v>
      </c>
      <c r="E2437" s="20" t="str">
        <f t="shared" si="516"/>
        <v>Enter value from column G to column L</v>
      </c>
      <c r="F2437" s="22"/>
      <c r="G2437" s="47"/>
      <c r="H2437" s="47"/>
      <c r="I2437" s="47"/>
      <c r="J2437" s="47"/>
      <c r="K2437" s="47"/>
      <c r="L2437" s="47"/>
      <c r="M2437" s="86"/>
      <c r="N2437" s="90"/>
      <c r="O2437" s="87">
        <f t="shared" si="517"/>
        <v>0</v>
      </c>
      <c r="P2437" s="88"/>
      <c r="Q2437" s="88"/>
      <c r="R2437" s="87">
        <f t="shared" si="518"/>
        <v>0</v>
      </c>
      <c r="S2437" s="88"/>
      <c r="T2437" s="88"/>
      <c r="U2437" s="87">
        <f t="shared" si="519"/>
        <v>0</v>
      </c>
      <c r="V2437" s="324"/>
    </row>
    <row r="2438" spans="1:22" ht="57">
      <c r="A2438" s="81"/>
      <c r="B2438" s="369" t="s">
        <v>2586</v>
      </c>
      <c r="C2438" s="408" t="s">
        <v>5740</v>
      </c>
      <c r="D2438" s="378" t="s">
        <v>3446</v>
      </c>
      <c r="E2438" s="20" t="str">
        <f t="shared" si="516"/>
        <v>Enter value from column G to column L</v>
      </c>
      <c r="F2438" s="22"/>
      <c r="G2438" s="47"/>
      <c r="H2438" s="47"/>
      <c r="I2438" s="47"/>
      <c r="J2438" s="47"/>
      <c r="K2438" s="47"/>
      <c r="L2438" s="47"/>
      <c r="M2438" s="86"/>
      <c r="N2438" s="90"/>
      <c r="O2438" s="87">
        <f t="shared" si="517"/>
        <v>0</v>
      </c>
      <c r="P2438" s="88"/>
      <c r="Q2438" s="88"/>
      <c r="R2438" s="87">
        <f t="shared" si="518"/>
        <v>0</v>
      </c>
      <c r="S2438" s="88"/>
      <c r="T2438" s="88"/>
      <c r="U2438" s="87">
        <f t="shared" si="519"/>
        <v>0</v>
      </c>
      <c r="V2438" s="324"/>
    </row>
    <row r="2439" spans="1:22" ht="60" customHeight="1">
      <c r="A2439" s="81"/>
      <c r="B2439" s="369" t="s">
        <v>2587</v>
      </c>
      <c r="C2439" s="408" t="s">
        <v>5741</v>
      </c>
      <c r="D2439" s="378" t="s">
        <v>3446</v>
      </c>
      <c r="E2439" s="20" t="str">
        <f t="shared" si="516"/>
        <v>Enter value from column G to column L</v>
      </c>
      <c r="F2439" s="22"/>
      <c r="G2439" s="47"/>
      <c r="H2439" s="47"/>
      <c r="I2439" s="47"/>
      <c r="J2439" s="47"/>
      <c r="K2439" s="47"/>
      <c r="L2439" s="47"/>
      <c r="M2439" s="86"/>
      <c r="N2439" s="90"/>
      <c r="O2439" s="87">
        <f t="shared" si="517"/>
        <v>0</v>
      </c>
      <c r="P2439" s="88"/>
      <c r="Q2439" s="88"/>
      <c r="R2439" s="87">
        <f t="shared" si="518"/>
        <v>0</v>
      </c>
      <c r="S2439" s="88"/>
      <c r="T2439" s="88"/>
      <c r="U2439" s="87">
        <f t="shared" si="519"/>
        <v>0</v>
      </c>
      <c r="V2439" s="324"/>
    </row>
    <row r="2440" spans="1:22" ht="57">
      <c r="A2440" s="81"/>
      <c r="B2440" s="369" t="s">
        <v>2588</v>
      </c>
      <c r="C2440" s="408" t="s">
        <v>5742</v>
      </c>
      <c r="D2440" s="378" t="s">
        <v>3446</v>
      </c>
      <c r="E2440" s="20" t="str">
        <f t="shared" si="516"/>
        <v>Enter value from column G to column L</v>
      </c>
      <c r="F2440" s="22"/>
      <c r="G2440" s="47"/>
      <c r="H2440" s="47"/>
      <c r="I2440" s="47"/>
      <c r="J2440" s="47"/>
      <c r="K2440" s="47"/>
      <c r="L2440" s="47"/>
      <c r="M2440" s="86"/>
      <c r="N2440" s="90"/>
      <c r="O2440" s="87">
        <f t="shared" si="517"/>
        <v>0</v>
      </c>
      <c r="P2440" s="88"/>
      <c r="Q2440" s="88"/>
      <c r="R2440" s="87">
        <f t="shared" si="518"/>
        <v>0</v>
      </c>
      <c r="S2440" s="88"/>
      <c r="T2440" s="88"/>
      <c r="U2440" s="87">
        <f t="shared" si="519"/>
        <v>0</v>
      </c>
      <c r="V2440" s="324"/>
    </row>
    <row r="2441" spans="1:22" ht="54" customHeight="1">
      <c r="A2441" s="81"/>
      <c r="B2441" s="369" t="s">
        <v>2589</v>
      </c>
      <c r="C2441" s="408" t="s">
        <v>5743</v>
      </c>
      <c r="D2441" s="378" t="s">
        <v>3446</v>
      </c>
      <c r="E2441" s="20" t="str">
        <f t="shared" si="516"/>
        <v>Enter value from column G to column L</v>
      </c>
      <c r="F2441" s="22"/>
      <c r="G2441" s="47"/>
      <c r="H2441" s="47"/>
      <c r="I2441" s="47"/>
      <c r="J2441" s="47"/>
      <c r="K2441" s="47"/>
      <c r="L2441" s="47"/>
      <c r="M2441" s="86"/>
      <c r="N2441" s="90"/>
      <c r="O2441" s="87">
        <f t="shared" si="517"/>
        <v>0</v>
      </c>
      <c r="P2441" s="88"/>
      <c r="Q2441" s="88"/>
      <c r="R2441" s="87">
        <f t="shared" si="518"/>
        <v>0</v>
      </c>
      <c r="S2441" s="88"/>
      <c r="T2441" s="88"/>
      <c r="U2441" s="87">
        <f t="shared" si="519"/>
        <v>0</v>
      </c>
      <c r="V2441" s="324"/>
    </row>
    <row r="2442" spans="1:22" ht="57">
      <c r="A2442" s="81"/>
      <c r="B2442" s="369" t="s">
        <v>2590</v>
      </c>
      <c r="C2442" s="408" t="s">
        <v>5744</v>
      </c>
      <c r="D2442" s="378" t="s">
        <v>3446</v>
      </c>
      <c r="E2442" s="20" t="str">
        <f t="shared" si="516"/>
        <v>Enter value from column G to column L</v>
      </c>
      <c r="F2442" s="22"/>
      <c r="G2442" s="47"/>
      <c r="H2442" s="47"/>
      <c r="I2442" s="47"/>
      <c r="J2442" s="47"/>
      <c r="K2442" s="47"/>
      <c r="L2442" s="47"/>
      <c r="M2442" s="86"/>
      <c r="N2442" s="90"/>
      <c r="O2442" s="87">
        <f t="shared" si="517"/>
        <v>0</v>
      </c>
      <c r="P2442" s="88"/>
      <c r="Q2442" s="88"/>
      <c r="R2442" s="87">
        <f t="shared" si="518"/>
        <v>0</v>
      </c>
      <c r="S2442" s="88"/>
      <c r="T2442" s="88"/>
      <c r="U2442" s="87">
        <f t="shared" si="519"/>
        <v>0</v>
      </c>
      <c r="V2442" s="324"/>
    </row>
    <row r="2443" spans="1:22" ht="53.45" customHeight="1">
      <c r="A2443" s="81"/>
      <c r="B2443" s="369" t="s">
        <v>2591</v>
      </c>
      <c r="C2443" s="408" t="s">
        <v>5745</v>
      </c>
      <c r="D2443" s="378" t="s">
        <v>3446</v>
      </c>
      <c r="E2443" s="20" t="str">
        <f t="shared" si="516"/>
        <v>Enter value from column G to column L</v>
      </c>
      <c r="F2443" s="22"/>
      <c r="G2443" s="47"/>
      <c r="H2443" s="47"/>
      <c r="I2443" s="47"/>
      <c r="J2443" s="47"/>
      <c r="K2443" s="47"/>
      <c r="L2443" s="47"/>
      <c r="M2443" s="86"/>
      <c r="N2443" s="90"/>
      <c r="O2443" s="87">
        <f t="shared" si="517"/>
        <v>0</v>
      </c>
      <c r="P2443" s="88"/>
      <c r="Q2443" s="88"/>
      <c r="R2443" s="87">
        <f t="shared" si="518"/>
        <v>0</v>
      </c>
      <c r="S2443" s="88"/>
      <c r="T2443" s="88"/>
      <c r="U2443" s="87">
        <f t="shared" si="519"/>
        <v>0</v>
      </c>
      <c r="V2443" s="324"/>
    </row>
    <row r="2444" spans="1:22" ht="71.25">
      <c r="A2444" s="81"/>
      <c r="B2444" s="369" t="s">
        <v>2592</v>
      </c>
      <c r="C2444" s="346" t="s">
        <v>2593</v>
      </c>
      <c r="D2444" s="378" t="s">
        <v>3446</v>
      </c>
      <c r="E2444" s="20" t="str">
        <f t="shared" si="516"/>
        <v>Enter value from column G to column L</v>
      </c>
      <c r="F2444" s="22"/>
      <c r="G2444" s="47"/>
      <c r="H2444" s="47"/>
      <c r="I2444" s="47"/>
      <c r="J2444" s="47"/>
      <c r="K2444" s="47"/>
      <c r="L2444" s="47"/>
      <c r="M2444" s="86"/>
      <c r="N2444" s="90"/>
      <c r="O2444" s="87">
        <f t="shared" si="517"/>
        <v>0</v>
      </c>
      <c r="P2444" s="88"/>
      <c r="Q2444" s="88"/>
      <c r="R2444" s="87">
        <f t="shared" si="518"/>
        <v>0</v>
      </c>
      <c r="S2444" s="88"/>
      <c r="T2444" s="88"/>
      <c r="U2444" s="87">
        <f t="shared" si="519"/>
        <v>0</v>
      </c>
      <c r="V2444" s="324"/>
    </row>
    <row r="2445" spans="1:22" ht="71.25">
      <c r="A2445" s="81"/>
      <c r="B2445" s="369" t="s">
        <v>2594</v>
      </c>
      <c r="C2445" s="346" t="s">
        <v>2595</v>
      </c>
      <c r="D2445" s="378" t="s">
        <v>3446</v>
      </c>
      <c r="E2445" s="20" t="str">
        <f t="shared" si="516"/>
        <v>Enter value from column G to column L</v>
      </c>
      <c r="F2445" s="22"/>
      <c r="G2445" s="47"/>
      <c r="H2445" s="47"/>
      <c r="I2445" s="47"/>
      <c r="J2445" s="47"/>
      <c r="K2445" s="47"/>
      <c r="L2445" s="47"/>
      <c r="M2445" s="86"/>
      <c r="N2445" s="90"/>
      <c r="O2445" s="87">
        <f t="shared" si="517"/>
        <v>0</v>
      </c>
      <c r="P2445" s="88"/>
      <c r="Q2445" s="88"/>
      <c r="R2445" s="87">
        <f t="shared" si="518"/>
        <v>0</v>
      </c>
      <c r="S2445" s="88"/>
      <c r="T2445" s="88"/>
      <c r="U2445" s="87">
        <f t="shared" si="519"/>
        <v>0</v>
      </c>
      <c r="V2445" s="324"/>
    </row>
    <row r="2446" spans="1:22" ht="85.5">
      <c r="A2446" s="81"/>
      <c r="B2446" s="369" t="s">
        <v>2596</v>
      </c>
      <c r="C2446" s="346" t="s">
        <v>2597</v>
      </c>
      <c r="D2446" s="378" t="s">
        <v>3446</v>
      </c>
      <c r="E2446" s="20" t="str">
        <f t="shared" si="516"/>
        <v>Enter value from column G to column L</v>
      </c>
      <c r="F2446" s="22"/>
      <c r="G2446" s="47"/>
      <c r="H2446" s="47"/>
      <c r="I2446" s="47"/>
      <c r="J2446" s="47"/>
      <c r="K2446" s="47"/>
      <c r="L2446" s="47"/>
      <c r="M2446" s="86"/>
      <c r="N2446" s="90"/>
      <c r="O2446" s="87">
        <f t="shared" si="517"/>
        <v>0</v>
      </c>
      <c r="P2446" s="88"/>
      <c r="Q2446" s="88"/>
      <c r="R2446" s="87">
        <f t="shared" si="518"/>
        <v>0</v>
      </c>
      <c r="S2446" s="88"/>
      <c r="T2446" s="88"/>
      <c r="U2446" s="87">
        <f t="shared" si="519"/>
        <v>0</v>
      </c>
      <c r="V2446" s="324"/>
    </row>
    <row r="2447" spans="1:22" ht="85.5">
      <c r="A2447" s="81"/>
      <c r="B2447" s="369" t="s">
        <v>2598</v>
      </c>
      <c r="C2447" s="346" t="s">
        <v>2599</v>
      </c>
      <c r="D2447" s="378" t="s">
        <v>3446</v>
      </c>
      <c r="E2447" s="20" t="str">
        <f t="shared" si="516"/>
        <v>Enter value from column G to column L</v>
      </c>
      <c r="F2447" s="22"/>
      <c r="G2447" s="47"/>
      <c r="H2447" s="47"/>
      <c r="I2447" s="47"/>
      <c r="J2447" s="47"/>
      <c r="K2447" s="47"/>
      <c r="L2447" s="47"/>
      <c r="M2447" s="86"/>
      <c r="N2447" s="90"/>
      <c r="O2447" s="87">
        <f t="shared" si="517"/>
        <v>0</v>
      </c>
      <c r="P2447" s="88"/>
      <c r="Q2447" s="88"/>
      <c r="R2447" s="87">
        <f t="shared" si="518"/>
        <v>0</v>
      </c>
      <c r="S2447" s="88"/>
      <c r="T2447" s="88"/>
      <c r="U2447" s="87">
        <f t="shared" si="519"/>
        <v>0</v>
      </c>
      <c r="V2447" s="324"/>
    </row>
    <row r="2448" spans="1:22" ht="71.25">
      <c r="A2448" s="81"/>
      <c r="B2448" s="369" t="s">
        <v>2600</v>
      </c>
      <c r="C2448" s="346" t="s">
        <v>2601</v>
      </c>
      <c r="D2448" s="378" t="s">
        <v>3446</v>
      </c>
      <c r="E2448" s="20" t="str">
        <f t="shared" si="516"/>
        <v>Enter value from column G to column L</v>
      </c>
      <c r="F2448" s="22"/>
      <c r="G2448" s="47"/>
      <c r="H2448" s="47"/>
      <c r="I2448" s="47"/>
      <c r="J2448" s="47"/>
      <c r="K2448" s="47"/>
      <c r="L2448" s="47"/>
      <c r="M2448" s="86"/>
      <c r="N2448" s="90"/>
      <c r="O2448" s="87">
        <f t="shared" si="517"/>
        <v>0</v>
      </c>
      <c r="P2448" s="88"/>
      <c r="Q2448" s="88"/>
      <c r="R2448" s="87">
        <f t="shared" si="518"/>
        <v>0</v>
      </c>
      <c r="S2448" s="88"/>
      <c r="T2448" s="88"/>
      <c r="U2448" s="87">
        <f t="shared" si="519"/>
        <v>0</v>
      </c>
      <c r="V2448" s="324"/>
    </row>
    <row r="2449" spans="1:22" ht="71.25">
      <c r="A2449" s="81"/>
      <c r="B2449" s="369" t="s">
        <v>2602</v>
      </c>
      <c r="C2449" s="346" t="s">
        <v>2603</v>
      </c>
      <c r="D2449" s="378" t="s">
        <v>3446</v>
      </c>
      <c r="E2449" s="20" t="str">
        <f t="shared" si="516"/>
        <v>Enter value from column G to column L</v>
      </c>
      <c r="F2449" s="22"/>
      <c r="G2449" s="47"/>
      <c r="H2449" s="47"/>
      <c r="I2449" s="47"/>
      <c r="J2449" s="47"/>
      <c r="K2449" s="47"/>
      <c r="L2449" s="47"/>
      <c r="M2449" s="86"/>
      <c r="N2449" s="90"/>
      <c r="O2449" s="87">
        <f t="shared" si="517"/>
        <v>0</v>
      </c>
      <c r="P2449" s="88"/>
      <c r="Q2449" s="88"/>
      <c r="R2449" s="87">
        <f t="shared" si="518"/>
        <v>0</v>
      </c>
      <c r="S2449" s="88"/>
      <c r="T2449" s="88"/>
      <c r="U2449" s="87">
        <f t="shared" si="519"/>
        <v>0</v>
      </c>
      <c r="V2449" s="324"/>
    </row>
    <row r="2450" spans="1:22" ht="85.5">
      <c r="A2450" s="81"/>
      <c r="B2450" s="369" t="s">
        <v>2604</v>
      </c>
      <c r="C2450" s="346" t="s">
        <v>2605</v>
      </c>
      <c r="D2450" s="378" t="s">
        <v>3446</v>
      </c>
      <c r="E2450" s="20" t="str">
        <f t="shared" si="516"/>
        <v>Enter value from column G to column L</v>
      </c>
      <c r="F2450" s="22"/>
      <c r="G2450" s="47"/>
      <c r="H2450" s="47"/>
      <c r="I2450" s="47"/>
      <c r="J2450" s="47"/>
      <c r="K2450" s="47"/>
      <c r="L2450" s="47"/>
      <c r="M2450" s="86"/>
      <c r="N2450" s="90"/>
      <c r="O2450" s="87">
        <f t="shared" si="517"/>
        <v>0</v>
      </c>
      <c r="P2450" s="88"/>
      <c r="Q2450" s="88"/>
      <c r="R2450" s="87">
        <f t="shared" si="518"/>
        <v>0</v>
      </c>
      <c r="S2450" s="88"/>
      <c r="T2450" s="88"/>
      <c r="U2450" s="87">
        <f t="shared" si="519"/>
        <v>0</v>
      </c>
      <c r="V2450" s="324"/>
    </row>
    <row r="2451" spans="1:22" ht="85.5">
      <c r="A2451" s="81"/>
      <c r="B2451" s="369" t="s">
        <v>2606</v>
      </c>
      <c r="C2451" s="346" t="s">
        <v>2607</v>
      </c>
      <c r="D2451" s="378" t="s">
        <v>3446</v>
      </c>
      <c r="E2451" s="20" t="str">
        <f t="shared" si="516"/>
        <v>Enter value from column G to column L</v>
      </c>
      <c r="F2451" s="22"/>
      <c r="G2451" s="47"/>
      <c r="H2451" s="47"/>
      <c r="I2451" s="47"/>
      <c r="J2451" s="47"/>
      <c r="K2451" s="47"/>
      <c r="L2451" s="47"/>
      <c r="M2451" s="86"/>
      <c r="N2451" s="90"/>
      <c r="O2451" s="87">
        <f t="shared" si="517"/>
        <v>0</v>
      </c>
      <c r="P2451" s="88"/>
      <c r="Q2451" s="88"/>
      <c r="R2451" s="87">
        <f t="shared" si="518"/>
        <v>0</v>
      </c>
      <c r="S2451" s="88"/>
      <c r="T2451" s="88"/>
      <c r="U2451" s="87">
        <f t="shared" si="519"/>
        <v>0</v>
      </c>
      <c r="V2451" s="324"/>
    </row>
    <row r="2452" spans="1:22" ht="71.25">
      <c r="A2452" s="81"/>
      <c r="B2452" s="369" t="s">
        <v>2608</v>
      </c>
      <c r="C2452" s="346" t="s">
        <v>2609</v>
      </c>
      <c r="D2452" s="378" t="s">
        <v>3446</v>
      </c>
      <c r="E2452" s="20" t="str">
        <f t="shared" si="516"/>
        <v>Enter value from column G to column L</v>
      </c>
      <c r="F2452" s="22"/>
      <c r="G2452" s="47"/>
      <c r="H2452" s="47"/>
      <c r="I2452" s="47"/>
      <c r="J2452" s="47"/>
      <c r="K2452" s="47"/>
      <c r="L2452" s="47"/>
      <c r="M2452" s="86"/>
      <c r="N2452" s="90"/>
      <c r="O2452" s="87">
        <f t="shared" si="517"/>
        <v>0</v>
      </c>
      <c r="P2452" s="88"/>
      <c r="Q2452" s="88"/>
      <c r="R2452" s="87">
        <f t="shared" si="518"/>
        <v>0</v>
      </c>
      <c r="S2452" s="88"/>
      <c r="T2452" s="88"/>
      <c r="U2452" s="87">
        <f t="shared" si="519"/>
        <v>0</v>
      </c>
      <c r="V2452" s="324"/>
    </row>
    <row r="2453" spans="1:22" ht="71.25">
      <c r="A2453" s="81"/>
      <c r="B2453" s="369" t="s">
        <v>2610</v>
      </c>
      <c r="C2453" s="346" t="s">
        <v>2611</v>
      </c>
      <c r="D2453" s="378" t="s">
        <v>3446</v>
      </c>
      <c r="E2453" s="20" t="str">
        <f t="shared" si="516"/>
        <v>Enter value from column G to column L</v>
      </c>
      <c r="F2453" s="22"/>
      <c r="G2453" s="47"/>
      <c r="H2453" s="47"/>
      <c r="I2453" s="47"/>
      <c r="J2453" s="47"/>
      <c r="K2453" s="47"/>
      <c r="L2453" s="47"/>
      <c r="M2453" s="86"/>
      <c r="N2453" s="90"/>
      <c r="O2453" s="87">
        <f t="shared" si="517"/>
        <v>0</v>
      </c>
      <c r="P2453" s="88"/>
      <c r="Q2453" s="88"/>
      <c r="R2453" s="87">
        <f t="shared" si="518"/>
        <v>0</v>
      </c>
      <c r="S2453" s="88"/>
      <c r="T2453" s="88"/>
      <c r="U2453" s="87">
        <f t="shared" si="519"/>
        <v>0</v>
      </c>
      <c r="V2453" s="324"/>
    </row>
    <row r="2454" spans="1:22" ht="85.5">
      <c r="A2454" s="81"/>
      <c r="B2454" s="369" t="s">
        <v>2612</v>
      </c>
      <c r="C2454" s="346" t="s">
        <v>2613</v>
      </c>
      <c r="D2454" s="378" t="s">
        <v>3446</v>
      </c>
      <c r="E2454" s="20" t="str">
        <f t="shared" si="516"/>
        <v>Enter value from column G to column L</v>
      </c>
      <c r="F2454" s="22"/>
      <c r="G2454" s="47"/>
      <c r="H2454" s="47"/>
      <c r="I2454" s="47"/>
      <c r="J2454" s="47"/>
      <c r="K2454" s="47"/>
      <c r="L2454" s="47"/>
      <c r="M2454" s="86"/>
      <c r="N2454" s="90"/>
      <c r="O2454" s="87">
        <f t="shared" si="517"/>
        <v>0</v>
      </c>
      <c r="P2454" s="88"/>
      <c r="Q2454" s="88"/>
      <c r="R2454" s="87">
        <f t="shared" si="518"/>
        <v>0</v>
      </c>
      <c r="S2454" s="88"/>
      <c r="T2454" s="88"/>
      <c r="U2454" s="87">
        <f t="shared" si="519"/>
        <v>0</v>
      </c>
      <c r="V2454" s="324"/>
    </row>
    <row r="2455" spans="1:22" ht="85.5">
      <c r="A2455" s="81"/>
      <c r="B2455" s="369" t="s">
        <v>2614</v>
      </c>
      <c r="C2455" s="346" t="s">
        <v>2615</v>
      </c>
      <c r="D2455" s="378" t="s">
        <v>3446</v>
      </c>
      <c r="E2455" s="20" t="str">
        <f t="shared" si="516"/>
        <v>Enter value from column G to column L</v>
      </c>
      <c r="F2455" s="22"/>
      <c r="G2455" s="47"/>
      <c r="H2455" s="47"/>
      <c r="I2455" s="47"/>
      <c r="J2455" s="47"/>
      <c r="K2455" s="47"/>
      <c r="L2455" s="47"/>
      <c r="M2455" s="86"/>
      <c r="N2455" s="90"/>
      <c r="O2455" s="87">
        <f t="shared" si="517"/>
        <v>0</v>
      </c>
      <c r="P2455" s="88"/>
      <c r="Q2455" s="88"/>
      <c r="R2455" s="87">
        <f t="shared" si="518"/>
        <v>0</v>
      </c>
      <c r="S2455" s="88"/>
      <c r="T2455" s="88"/>
      <c r="U2455" s="87">
        <f t="shared" si="519"/>
        <v>0</v>
      </c>
      <c r="V2455" s="324"/>
    </row>
    <row r="2456" spans="1:22" ht="71.25">
      <c r="A2456" s="81"/>
      <c r="B2456" s="369" t="s">
        <v>2616</v>
      </c>
      <c r="C2456" s="346" t="s">
        <v>2617</v>
      </c>
      <c r="D2456" s="378" t="s">
        <v>3446</v>
      </c>
      <c r="E2456" s="20" t="str">
        <f t="shared" si="516"/>
        <v>Enter value from column G to column L</v>
      </c>
      <c r="F2456" s="22"/>
      <c r="G2456" s="47"/>
      <c r="H2456" s="47"/>
      <c r="I2456" s="47"/>
      <c r="J2456" s="47"/>
      <c r="K2456" s="47"/>
      <c r="L2456" s="47"/>
      <c r="M2456" s="86"/>
      <c r="N2456" s="90"/>
      <c r="O2456" s="87">
        <f t="shared" si="517"/>
        <v>0</v>
      </c>
      <c r="P2456" s="88"/>
      <c r="Q2456" s="88"/>
      <c r="R2456" s="87">
        <f t="shared" si="518"/>
        <v>0</v>
      </c>
      <c r="S2456" s="88"/>
      <c r="T2456" s="88"/>
      <c r="U2456" s="87">
        <f t="shared" si="519"/>
        <v>0</v>
      </c>
      <c r="V2456" s="324"/>
    </row>
    <row r="2457" spans="1:22" ht="71.25">
      <c r="A2457" s="81"/>
      <c r="B2457" s="369" t="s">
        <v>2618</v>
      </c>
      <c r="C2457" s="346" t="s">
        <v>2619</v>
      </c>
      <c r="D2457" s="378" t="s">
        <v>3446</v>
      </c>
      <c r="E2457" s="20" t="str">
        <f t="shared" si="516"/>
        <v>Enter value from column G to column L</v>
      </c>
      <c r="F2457" s="22"/>
      <c r="G2457" s="47"/>
      <c r="H2457" s="47"/>
      <c r="I2457" s="47"/>
      <c r="J2457" s="47"/>
      <c r="K2457" s="47"/>
      <c r="L2457" s="47"/>
      <c r="M2457" s="86"/>
      <c r="N2457" s="90"/>
      <c r="O2457" s="87">
        <f t="shared" si="517"/>
        <v>0</v>
      </c>
      <c r="P2457" s="88"/>
      <c r="Q2457" s="88"/>
      <c r="R2457" s="87">
        <f t="shared" si="518"/>
        <v>0</v>
      </c>
      <c r="S2457" s="88"/>
      <c r="T2457" s="88"/>
      <c r="U2457" s="87">
        <f t="shared" si="519"/>
        <v>0</v>
      </c>
      <c r="V2457" s="324"/>
    </row>
    <row r="2458" spans="1:22" ht="85.5">
      <c r="A2458" s="81"/>
      <c r="B2458" s="369" t="s">
        <v>2620</v>
      </c>
      <c r="C2458" s="346" t="s">
        <v>2621</v>
      </c>
      <c r="D2458" s="378" t="s">
        <v>3446</v>
      </c>
      <c r="E2458" s="20" t="str">
        <f t="shared" si="516"/>
        <v>Enter value from column G to column L</v>
      </c>
      <c r="F2458" s="22"/>
      <c r="G2458" s="47"/>
      <c r="H2458" s="47"/>
      <c r="I2458" s="47"/>
      <c r="J2458" s="47"/>
      <c r="K2458" s="47"/>
      <c r="L2458" s="47"/>
      <c r="M2458" s="86"/>
      <c r="N2458" s="90"/>
      <c r="O2458" s="87">
        <f t="shared" si="517"/>
        <v>0</v>
      </c>
      <c r="P2458" s="88"/>
      <c r="Q2458" s="88"/>
      <c r="R2458" s="87">
        <f t="shared" si="518"/>
        <v>0</v>
      </c>
      <c r="S2458" s="88"/>
      <c r="T2458" s="88"/>
      <c r="U2458" s="87">
        <f t="shared" si="519"/>
        <v>0</v>
      </c>
      <c r="V2458" s="324"/>
    </row>
    <row r="2459" spans="1:22" ht="85.5">
      <c r="A2459" s="81"/>
      <c r="B2459" s="369" t="s">
        <v>2622</v>
      </c>
      <c r="C2459" s="346" t="s">
        <v>2623</v>
      </c>
      <c r="D2459" s="378" t="s">
        <v>3446</v>
      </c>
      <c r="E2459" s="20" t="str">
        <f t="shared" si="516"/>
        <v>Enter value from column G to column L</v>
      </c>
      <c r="F2459" s="22"/>
      <c r="G2459" s="47"/>
      <c r="H2459" s="47"/>
      <c r="I2459" s="47"/>
      <c r="J2459" s="47"/>
      <c r="K2459" s="47"/>
      <c r="L2459" s="47"/>
      <c r="M2459" s="86"/>
      <c r="N2459" s="90"/>
      <c r="O2459" s="87">
        <f t="shared" si="517"/>
        <v>0</v>
      </c>
      <c r="P2459" s="88"/>
      <c r="Q2459" s="88"/>
      <c r="R2459" s="87">
        <f t="shared" si="518"/>
        <v>0</v>
      </c>
      <c r="S2459" s="88"/>
      <c r="T2459" s="88"/>
      <c r="U2459" s="87">
        <f t="shared" si="519"/>
        <v>0</v>
      </c>
      <c r="V2459" s="324"/>
    </row>
    <row r="2460" spans="1:22" ht="71.25">
      <c r="A2460" s="81"/>
      <c r="B2460" s="369" t="s">
        <v>2624</v>
      </c>
      <c r="C2460" s="346" t="s">
        <v>2625</v>
      </c>
      <c r="D2460" s="378" t="s">
        <v>3446</v>
      </c>
      <c r="E2460" s="20" t="str">
        <f t="shared" si="516"/>
        <v>Enter value from column G to column L</v>
      </c>
      <c r="F2460" s="22"/>
      <c r="G2460" s="47"/>
      <c r="H2460" s="47"/>
      <c r="I2460" s="47"/>
      <c r="J2460" s="47"/>
      <c r="K2460" s="47"/>
      <c r="L2460" s="47"/>
      <c r="M2460" s="86"/>
      <c r="N2460" s="90"/>
      <c r="O2460" s="87">
        <f t="shared" si="517"/>
        <v>0</v>
      </c>
      <c r="P2460" s="88"/>
      <c r="Q2460" s="88"/>
      <c r="R2460" s="87">
        <f t="shared" si="518"/>
        <v>0</v>
      </c>
      <c r="S2460" s="88"/>
      <c r="T2460" s="88"/>
      <c r="U2460" s="87">
        <f t="shared" si="519"/>
        <v>0</v>
      </c>
      <c r="V2460" s="324"/>
    </row>
    <row r="2461" spans="1:22" ht="71.25">
      <c r="A2461" s="81"/>
      <c r="B2461" s="369" t="s">
        <v>2626</v>
      </c>
      <c r="C2461" s="346" t="s">
        <v>2627</v>
      </c>
      <c r="D2461" s="378" t="s">
        <v>3446</v>
      </c>
      <c r="E2461" s="20" t="str">
        <f t="shared" si="516"/>
        <v>Enter value from column G to column L</v>
      </c>
      <c r="F2461" s="22"/>
      <c r="G2461" s="47"/>
      <c r="H2461" s="47"/>
      <c r="I2461" s="47"/>
      <c r="J2461" s="47"/>
      <c r="K2461" s="47"/>
      <c r="L2461" s="47"/>
      <c r="M2461" s="86"/>
      <c r="N2461" s="90"/>
      <c r="O2461" s="87">
        <f t="shared" si="517"/>
        <v>0</v>
      </c>
      <c r="P2461" s="88"/>
      <c r="Q2461" s="88"/>
      <c r="R2461" s="87">
        <f t="shared" si="518"/>
        <v>0</v>
      </c>
      <c r="S2461" s="88"/>
      <c r="T2461" s="88"/>
      <c r="U2461" s="87">
        <f t="shared" si="519"/>
        <v>0</v>
      </c>
      <c r="V2461" s="324"/>
    </row>
    <row r="2462" spans="1:22" ht="85.5">
      <c r="A2462" s="81"/>
      <c r="B2462" s="369" t="s">
        <v>2628</v>
      </c>
      <c r="C2462" s="346" t="s">
        <v>2629</v>
      </c>
      <c r="D2462" s="378" t="s">
        <v>3446</v>
      </c>
      <c r="E2462" s="20" t="str">
        <f t="shared" si="516"/>
        <v>Enter value from column G to column L</v>
      </c>
      <c r="F2462" s="22"/>
      <c r="G2462" s="47"/>
      <c r="H2462" s="47"/>
      <c r="I2462" s="47"/>
      <c r="J2462" s="47"/>
      <c r="K2462" s="47"/>
      <c r="L2462" s="47"/>
      <c r="M2462" s="86"/>
      <c r="N2462" s="90"/>
      <c r="O2462" s="87">
        <f t="shared" si="517"/>
        <v>0</v>
      </c>
      <c r="P2462" s="88"/>
      <c r="Q2462" s="88"/>
      <c r="R2462" s="87">
        <f t="shared" si="518"/>
        <v>0</v>
      </c>
      <c r="S2462" s="88"/>
      <c r="T2462" s="88"/>
      <c r="U2462" s="87">
        <f t="shared" si="519"/>
        <v>0</v>
      </c>
      <c r="V2462" s="324"/>
    </row>
    <row r="2463" spans="1:22" ht="85.5">
      <c r="A2463" s="81"/>
      <c r="B2463" s="369" t="s">
        <v>2630</v>
      </c>
      <c r="C2463" s="346" t="s">
        <v>2631</v>
      </c>
      <c r="D2463" s="378" t="s">
        <v>3446</v>
      </c>
      <c r="E2463" s="20" t="str">
        <f t="shared" si="516"/>
        <v>Enter value from column G to column L</v>
      </c>
      <c r="F2463" s="22"/>
      <c r="G2463" s="47"/>
      <c r="H2463" s="47"/>
      <c r="I2463" s="47"/>
      <c r="J2463" s="47"/>
      <c r="K2463" s="47"/>
      <c r="L2463" s="47"/>
      <c r="M2463" s="86"/>
      <c r="N2463" s="90"/>
      <c r="O2463" s="87">
        <f t="shared" si="517"/>
        <v>0</v>
      </c>
      <c r="P2463" s="88"/>
      <c r="Q2463" s="88"/>
      <c r="R2463" s="87">
        <f t="shared" si="518"/>
        <v>0</v>
      </c>
      <c r="S2463" s="88"/>
      <c r="T2463" s="88"/>
      <c r="U2463" s="87">
        <f t="shared" si="519"/>
        <v>0</v>
      </c>
      <c r="V2463" s="324"/>
    </row>
    <row r="2464" spans="1:22" ht="71.25">
      <c r="A2464" s="81"/>
      <c r="B2464" s="369" t="s">
        <v>2632</v>
      </c>
      <c r="C2464" s="346" t="s">
        <v>2633</v>
      </c>
      <c r="D2464" s="378" t="s">
        <v>3446</v>
      </c>
      <c r="E2464" s="20" t="str">
        <f t="shared" si="516"/>
        <v>Enter value from column G to column L</v>
      </c>
      <c r="F2464" s="22"/>
      <c r="G2464" s="47"/>
      <c r="H2464" s="47"/>
      <c r="I2464" s="47"/>
      <c r="J2464" s="47"/>
      <c r="K2464" s="47"/>
      <c r="L2464" s="47"/>
      <c r="M2464" s="86"/>
      <c r="N2464" s="90"/>
      <c r="O2464" s="87">
        <f t="shared" si="517"/>
        <v>0</v>
      </c>
      <c r="P2464" s="88"/>
      <c r="Q2464" s="88"/>
      <c r="R2464" s="87">
        <f t="shared" si="518"/>
        <v>0</v>
      </c>
      <c r="S2464" s="88"/>
      <c r="T2464" s="88"/>
      <c r="U2464" s="87">
        <f t="shared" si="519"/>
        <v>0</v>
      </c>
      <c r="V2464" s="324"/>
    </row>
    <row r="2465" spans="1:22" ht="71.25">
      <c r="A2465" s="81"/>
      <c r="B2465" s="369" t="s">
        <v>2634</v>
      </c>
      <c r="C2465" s="346" t="s">
        <v>2635</v>
      </c>
      <c r="D2465" s="378" t="s">
        <v>3446</v>
      </c>
      <c r="E2465" s="20" t="str">
        <f t="shared" si="516"/>
        <v>Enter value from column G to column L</v>
      </c>
      <c r="F2465" s="22"/>
      <c r="G2465" s="47"/>
      <c r="H2465" s="47"/>
      <c r="I2465" s="47"/>
      <c r="J2465" s="47"/>
      <c r="K2465" s="47"/>
      <c r="L2465" s="47"/>
      <c r="M2465" s="86"/>
      <c r="N2465" s="90"/>
      <c r="O2465" s="87">
        <f t="shared" si="517"/>
        <v>0</v>
      </c>
      <c r="P2465" s="88"/>
      <c r="Q2465" s="88"/>
      <c r="R2465" s="87">
        <f t="shared" si="518"/>
        <v>0</v>
      </c>
      <c r="S2465" s="88"/>
      <c r="T2465" s="88"/>
      <c r="U2465" s="87">
        <f t="shared" si="519"/>
        <v>0</v>
      </c>
      <c r="V2465" s="324"/>
    </row>
    <row r="2466" spans="1:22" ht="85.5">
      <c r="A2466" s="81"/>
      <c r="B2466" s="369" t="s">
        <v>2636</v>
      </c>
      <c r="C2466" s="346" t="s">
        <v>2637</v>
      </c>
      <c r="D2466" s="378" t="s">
        <v>3446</v>
      </c>
      <c r="E2466" s="20" t="str">
        <f t="shared" si="516"/>
        <v>Enter value from column G to column L</v>
      </c>
      <c r="F2466" s="22"/>
      <c r="G2466" s="47"/>
      <c r="H2466" s="47"/>
      <c r="I2466" s="47"/>
      <c r="J2466" s="47"/>
      <c r="K2466" s="47"/>
      <c r="L2466" s="47"/>
      <c r="M2466" s="86"/>
      <c r="N2466" s="90"/>
      <c r="O2466" s="87">
        <f t="shared" si="517"/>
        <v>0</v>
      </c>
      <c r="P2466" s="88"/>
      <c r="Q2466" s="88"/>
      <c r="R2466" s="87">
        <f t="shared" si="518"/>
        <v>0</v>
      </c>
      <c r="S2466" s="88"/>
      <c r="T2466" s="88"/>
      <c r="U2466" s="87">
        <f t="shared" si="519"/>
        <v>0</v>
      </c>
      <c r="V2466" s="324"/>
    </row>
    <row r="2467" spans="1:22" ht="85.5">
      <c r="A2467" s="81"/>
      <c r="B2467" s="369" t="s">
        <v>2638</v>
      </c>
      <c r="C2467" s="346" t="s">
        <v>2639</v>
      </c>
      <c r="D2467" s="378" t="s">
        <v>3446</v>
      </c>
      <c r="E2467" s="20" t="str">
        <f t="shared" si="516"/>
        <v>Enter value from column G to column L</v>
      </c>
      <c r="F2467" s="22"/>
      <c r="G2467" s="47"/>
      <c r="H2467" s="47"/>
      <c r="I2467" s="47"/>
      <c r="J2467" s="47"/>
      <c r="K2467" s="47"/>
      <c r="L2467" s="47"/>
      <c r="M2467" s="86"/>
      <c r="N2467" s="90"/>
      <c r="O2467" s="87">
        <f t="shared" si="517"/>
        <v>0</v>
      </c>
      <c r="P2467" s="88"/>
      <c r="Q2467" s="88"/>
      <c r="R2467" s="87">
        <f t="shared" si="518"/>
        <v>0</v>
      </c>
      <c r="S2467" s="88"/>
      <c r="T2467" s="88"/>
      <c r="U2467" s="87">
        <f t="shared" si="519"/>
        <v>0</v>
      </c>
      <c r="V2467" s="324"/>
    </row>
    <row r="2468" spans="1:22" ht="71.25">
      <c r="A2468" s="81"/>
      <c r="B2468" s="369" t="s">
        <v>2640</v>
      </c>
      <c r="C2468" s="346" t="s">
        <v>2641</v>
      </c>
      <c r="D2468" s="378" t="s">
        <v>3446</v>
      </c>
      <c r="E2468" s="20" t="str">
        <f t="shared" si="516"/>
        <v>Enter value from column G to column L</v>
      </c>
      <c r="F2468" s="22"/>
      <c r="G2468" s="47"/>
      <c r="H2468" s="47"/>
      <c r="I2468" s="47"/>
      <c r="J2468" s="47"/>
      <c r="K2468" s="47"/>
      <c r="L2468" s="47"/>
      <c r="M2468" s="86"/>
      <c r="N2468" s="90"/>
      <c r="O2468" s="87">
        <f t="shared" si="517"/>
        <v>0</v>
      </c>
      <c r="P2468" s="88"/>
      <c r="Q2468" s="88"/>
      <c r="R2468" s="87">
        <f t="shared" si="518"/>
        <v>0</v>
      </c>
      <c r="S2468" s="88"/>
      <c r="T2468" s="88"/>
      <c r="U2468" s="87">
        <f t="shared" si="519"/>
        <v>0</v>
      </c>
      <c r="V2468" s="324"/>
    </row>
    <row r="2469" spans="1:22" ht="71.25">
      <c r="A2469" s="81"/>
      <c r="B2469" s="369" t="s">
        <v>2642</v>
      </c>
      <c r="C2469" s="346" t="s">
        <v>2643</v>
      </c>
      <c r="D2469" s="378" t="s">
        <v>3446</v>
      </c>
      <c r="E2469" s="20" t="str">
        <f t="shared" si="516"/>
        <v>Enter value from column G to column L</v>
      </c>
      <c r="F2469" s="22"/>
      <c r="G2469" s="47"/>
      <c r="H2469" s="47"/>
      <c r="I2469" s="47"/>
      <c r="J2469" s="47"/>
      <c r="K2469" s="47"/>
      <c r="L2469" s="47"/>
      <c r="M2469" s="86"/>
      <c r="N2469" s="90"/>
      <c r="O2469" s="87">
        <f t="shared" si="517"/>
        <v>0</v>
      </c>
      <c r="P2469" s="88"/>
      <c r="Q2469" s="88"/>
      <c r="R2469" s="87">
        <f t="shared" si="518"/>
        <v>0</v>
      </c>
      <c r="S2469" s="88"/>
      <c r="T2469" s="88"/>
      <c r="U2469" s="87">
        <f t="shared" si="519"/>
        <v>0</v>
      </c>
      <c r="V2469" s="324"/>
    </row>
    <row r="2470" spans="1:22" ht="85.5">
      <c r="A2470" s="81"/>
      <c r="B2470" s="369" t="s">
        <v>2644</v>
      </c>
      <c r="C2470" s="346" t="s">
        <v>2645</v>
      </c>
      <c r="D2470" s="378" t="s">
        <v>3446</v>
      </c>
      <c r="E2470" s="20" t="str">
        <f t="shared" si="516"/>
        <v>Enter value from column G to column L</v>
      </c>
      <c r="F2470" s="22"/>
      <c r="G2470" s="47"/>
      <c r="H2470" s="47"/>
      <c r="I2470" s="47"/>
      <c r="J2470" s="47"/>
      <c r="K2470" s="47"/>
      <c r="L2470" s="47"/>
      <c r="M2470" s="86"/>
      <c r="N2470" s="90"/>
      <c r="O2470" s="87">
        <f t="shared" si="517"/>
        <v>0</v>
      </c>
      <c r="P2470" s="88"/>
      <c r="Q2470" s="88"/>
      <c r="R2470" s="87">
        <f t="shared" si="518"/>
        <v>0</v>
      </c>
      <c r="S2470" s="88"/>
      <c r="T2470" s="88"/>
      <c r="U2470" s="87">
        <f t="shared" si="519"/>
        <v>0</v>
      </c>
      <c r="V2470" s="324"/>
    </row>
    <row r="2471" spans="1:22" ht="85.5">
      <c r="A2471" s="81"/>
      <c r="B2471" s="369" t="s">
        <v>2646</v>
      </c>
      <c r="C2471" s="346" t="s">
        <v>2647</v>
      </c>
      <c r="D2471" s="378" t="s">
        <v>3446</v>
      </c>
      <c r="E2471" s="20" t="str">
        <f t="shared" si="516"/>
        <v>Enter value from column G to column L</v>
      </c>
      <c r="F2471" s="22"/>
      <c r="G2471" s="47"/>
      <c r="H2471" s="47"/>
      <c r="I2471" s="47"/>
      <c r="J2471" s="47"/>
      <c r="K2471" s="47"/>
      <c r="L2471" s="47"/>
      <c r="M2471" s="86"/>
      <c r="N2471" s="90"/>
      <c r="O2471" s="87">
        <f t="shared" si="517"/>
        <v>0</v>
      </c>
      <c r="P2471" s="88"/>
      <c r="Q2471" s="88"/>
      <c r="R2471" s="87">
        <f t="shared" si="518"/>
        <v>0</v>
      </c>
      <c r="S2471" s="88"/>
      <c r="T2471" s="88"/>
      <c r="U2471" s="87">
        <f t="shared" si="519"/>
        <v>0</v>
      </c>
      <c r="V2471" s="324"/>
    </row>
    <row r="2472" spans="1:22" ht="71.25">
      <c r="A2472" s="81"/>
      <c r="B2472" s="369" t="s">
        <v>2648</v>
      </c>
      <c r="C2472" s="346" t="s">
        <v>2649</v>
      </c>
      <c r="D2472" s="378" t="s">
        <v>3446</v>
      </c>
      <c r="E2472" s="20" t="str">
        <f t="shared" si="516"/>
        <v>Enter value from column G to column L</v>
      </c>
      <c r="F2472" s="22"/>
      <c r="G2472" s="47"/>
      <c r="H2472" s="47"/>
      <c r="I2472" s="47"/>
      <c r="J2472" s="47"/>
      <c r="K2472" s="47"/>
      <c r="L2472" s="47"/>
      <c r="M2472" s="86"/>
      <c r="N2472" s="90"/>
      <c r="O2472" s="87">
        <f t="shared" si="517"/>
        <v>0</v>
      </c>
      <c r="P2472" s="88"/>
      <c r="Q2472" s="88"/>
      <c r="R2472" s="87">
        <f t="shared" si="518"/>
        <v>0</v>
      </c>
      <c r="S2472" s="88"/>
      <c r="T2472" s="88"/>
      <c r="U2472" s="87">
        <f t="shared" si="519"/>
        <v>0</v>
      </c>
      <c r="V2472" s="324"/>
    </row>
    <row r="2473" spans="1:22" ht="71.25">
      <c r="A2473" s="81"/>
      <c r="B2473" s="369" t="s">
        <v>2650</v>
      </c>
      <c r="C2473" s="346" t="s">
        <v>2651</v>
      </c>
      <c r="D2473" s="378" t="s">
        <v>3446</v>
      </c>
      <c r="E2473" s="20" t="str">
        <f t="shared" si="516"/>
        <v>Enter value from column G to column L</v>
      </c>
      <c r="F2473" s="22"/>
      <c r="G2473" s="47"/>
      <c r="H2473" s="47"/>
      <c r="I2473" s="47"/>
      <c r="J2473" s="47"/>
      <c r="K2473" s="47"/>
      <c r="L2473" s="47"/>
      <c r="M2473" s="86"/>
      <c r="N2473" s="90"/>
      <c r="O2473" s="87">
        <f t="shared" si="517"/>
        <v>0</v>
      </c>
      <c r="P2473" s="88"/>
      <c r="Q2473" s="88"/>
      <c r="R2473" s="87">
        <f t="shared" si="518"/>
        <v>0</v>
      </c>
      <c r="S2473" s="88"/>
      <c r="T2473" s="88"/>
      <c r="U2473" s="87">
        <f t="shared" si="519"/>
        <v>0</v>
      </c>
      <c r="V2473" s="324"/>
    </row>
    <row r="2474" spans="1:22" ht="85.5">
      <c r="A2474" s="81"/>
      <c r="B2474" s="369" t="s">
        <v>2652</v>
      </c>
      <c r="C2474" s="346" t="s">
        <v>2653</v>
      </c>
      <c r="D2474" s="378" t="s">
        <v>3446</v>
      </c>
      <c r="E2474" s="20" t="str">
        <f t="shared" si="516"/>
        <v>Enter value from column G to column L</v>
      </c>
      <c r="F2474" s="22"/>
      <c r="G2474" s="47"/>
      <c r="H2474" s="47"/>
      <c r="I2474" s="47"/>
      <c r="J2474" s="47"/>
      <c r="K2474" s="47"/>
      <c r="L2474" s="47"/>
      <c r="M2474" s="86"/>
      <c r="N2474" s="90"/>
      <c r="O2474" s="87">
        <f t="shared" si="517"/>
        <v>0</v>
      </c>
      <c r="P2474" s="88"/>
      <c r="Q2474" s="88"/>
      <c r="R2474" s="87">
        <f t="shared" si="518"/>
        <v>0</v>
      </c>
      <c r="S2474" s="88"/>
      <c r="T2474" s="88"/>
      <c r="U2474" s="87">
        <f t="shared" si="519"/>
        <v>0</v>
      </c>
      <c r="V2474" s="324"/>
    </row>
    <row r="2475" spans="1:22" ht="85.5">
      <c r="A2475" s="81"/>
      <c r="B2475" s="369" t="s">
        <v>2654</v>
      </c>
      <c r="C2475" s="346" t="s">
        <v>2655</v>
      </c>
      <c r="D2475" s="378" t="s">
        <v>3446</v>
      </c>
      <c r="E2475" s="20" t="str">
        <f t="shared" si="516"/>
        <v>Enter value from column G to column L</v>
      </c>
      <c r="F2475" s="22"/>
      <c r="G2475" s="47"/>
      <c r="H2475" s="47"/>
      <c r="I2475" s="47"/>
      <c r="J2475" s="47"/>
      <c r="K2475" s="47"/>
      <c r="L2475" s="47"/>
      <c r="M2475" s="86"/>
      <c r="N2475" s="90"/>
      <c r="O2475" s="87">
        <f t="shared" si="517"/>
        <v>0</v>
      </c>
      <c r="P2475" s="88"/>
      <c r="Q2475" s="88"/>
      <c r="R2475" s="87">
        <f t="shared" si="518"/>
        <v>0</v>
      </c>
      <c r="S2475" s="88"/>
      <c r="T2475" s="88"/>
      <c r="U2475" s="87">
        <f t="shared" si="519"/>
        <v>0</v>
      </c>
      <c r="V2475" s="324"/>
    </row>
    <row r="2476" spans="1:22" ht="71.25">
      <c r="A2476" s="81"/>
      <c r="B2476" s="369" t="s">
        <v>2656</v>
      </c>
      <c r="C2476" s="346" t="s">
        <v>2657</v>
      </c>
      <c r="D2476" s="378" t="s">
        <v>3446</v>
      </c>
      <c r="E2476" s="20" t="str">
        <f t="shared" si="516"/>
        <v>Enter value from column G to column L</v>
      </c>
      <c r="F2476" s="22"/>
      <c r="G2476" s="47"/>
      <c r="H2476" s="47"/>
      <c r="I2476" s="47"/>
      <c r="J2476" s="47"/>
      <c r="K2476" s="47"/>
      <c r="L2476" s="47"/>
      <c r="M2476" s="86"/>
      <c r="N2476" s="90"/>
      <c r="O2476" s="87">
        <f t="shared" si="517"/>
        <v>0</v>
      </c>
      <c r="P2476" s="88"/>
      <c r="Q2476" s="88"/>
      <c r="R2476" s="87">
        <f t="shared" si="518"/>
        <v>0</v>
      </c>
      <c r="S2476" s="88"/>
      <c r="T2476" s="88"/>
      <c r="U2476" s="87">
        <f t="shared" si="519"/>
        <v>0</v>
      </c>
      <c r="V2476" s="324"/>
    </row>
    <row r="2477" spans="1:22" ht="71.25">
      <c r="A2477" s="81"/>
      <c r="B2477" s="369" t="s">
        <v>2658</v>
      </c>
      <c r="C2477" s="346" t="s">
        <v>2659</v>
      </c>
      <c r="D2477" s="378" t="s">
        <v>3446</v>
      </c>
      <c r="E2477" s="20" t="str">
        <f t="shared" si="516"/>
        <v>Enter value from column G to column L</v>
      </c>
      <c r="F2477" s="22"/>
      <c r="G2477" s="47"/>
      <c r="H2477" s="47"/>
      <c r="I2477" s="47"/>
      <c r="J2477" s="47"/>
      <c r="K2477" s="47"/>
      <c r="L2477" s="47"/>
      <c r="M2477" s="86"/>
      <c r="N2477" s="90"/>
      <c r="O2477" s="87">
        <f t="shared" si="517"/>
        <v>0</v>
      </c>
      <c r="P2477" s="88"/>
      <c r="Q2477" s="88"/>
      <c r="R2477" s="87">
        <f t="shared" si="518"/>
        <v>0</v>
      </c>
      <c r="S2477" s="88"/>
      <c r="T2477" s="88"/>
      <c r="U2477" s="87">
        <f t="shared" si="519"/>
        <v>0</v>
      </c>
      <c r="V2477" s="324"/>
    </row>
    <row r="2478" spans="1:22" ht="85.5">
      <c r="A2478" s="81"/>
      <c r="B2478" s="369" t="s">
        <v>2660</v>
      </c>
      <c r="C2478" s="346" t="s">
        <v>2661</v>
      </c>
      <c r="D2478" s="378" t="s">
        <v>3446</v>
      </c>
      <c r="E2478" s="20" t="str">
        <f t="shared" si="516"/>
        <v>Enter value from column G to column L</v>
      </c>
      <c r="F2478" s="22"/>
      <c r="G2478" s="47"/>
      <c r="H2478" s="47"/>
      <c r="I2478" s="47"/>
      <c r="J2478" s="47"/>
      <c r="K2478" s="47"/>
      <c r="L2478" s="47"/>
      <c r="M2478" s="86"/>
      <c r="N2478" s="90"/>
      <c r="O2478" s="87">
        <f t="shared" si="517"/>
        <v>0</v>
      </c>
      <c r="P2478" s="88"/>
      <c r="Q2478" s="88"/>
      <c r="R2478" s="87">
        <f t="shared" si="518"/>
        <v>0</v>
      </c>
      <c r="S2478" s="88"/>
      <c r="T2478" s="88"/>
      <c r="U2478" s="87">
        <f t="shared" si="519"/>
        <v>0</v>
      </c>
      <c r="V2478" s="324"/>
    </row>
    <row r="2479" spans="1:22" ht="85.5">
      <c r="A2479" s="81"/>
      <c r="B2479" s="369" t="s">
        <v>2662</v>
      </c>
      <c r="C2479" s="346" t="s">
        <v>2663</v>
      </c>
      <c r="D2479" s="378" t="s">
        <v>3446</v>
      </c>
      <c r="E2479" s="20" t="str">
        <f t="shared" si="516"/>
        <v>Enter value from column G to column L</v>
      </c>
      <c r="F2479" s="22"/>
      <c r="G2479" s="47"/>
      <c r="H2479" s="47"/>
      <c r="I2479" s="47"/>
      <c r="J2479" s="47"/>
      <c r="K2479" s="47"/>
      <c r="L2479" s="47"/>
      <c r="M2479" s="86"/>
      <c r="N2479" s="90"/>
      <c r="O2479" s="87">
        <f t="shared" si="517"/>
        <v>0</v>
      </c>
      <c r="P2479" s="88"/>
      <c r="Q2479" s="88"/>
      <c r="R2479" s="87">
        <f t="shared" si="518"/>
        <v>0</v>
      </c>
      <c r="S2479" s="88"/>
      <c r="T2479" s="88"/>
      <c r="U2479" s="87">
        <f t="shared" si="519"/>
        <v>0</v>
      </c>
      <c r="V2479" s="324"/>
    </row>
    <row r="2480" spans="1:22" ht="71.25">
      <c r="A2480" s="81"/>
      <c r="B2480" s="369" t="s">
        <v>2664</v>
      </c>
      <c r="C2480" s="346" t="s">
        <v>2665</v>
      </c>
      <c r="D2480" s="378" t="s">
        <v>3446</v>
      </c>
      <c r="E2480" s="20" t="str">
        <f t="shared" si="516"/>
        <v>Enter value from column G to column L</v>
      </c>
      <c r="F2480" s="22"/>
      <c r="G2480" s="47"/>
      <c r="H2480" s="47"/>
      <c r="I2480" s="47"/>
      <c r="J2480" s="47"/>
      <c r="K2480" s="47"/>
      <c r="L2480" s="47"/>
      <c r="M2480" s="86"/>
      <c r="N2480" s="90"/>
      <c r="O2480" s="87">
        <f t="shared" si="517"/>
        <v>0</v>
      </c>
      <c r="P2480" s="88"/>
      <c r="Q2480" s="88"/>
      <c r="R2480" s="87">
        <f t="shared" si="518"/>
        <v>0</v>
      </c>
      <c r="S2480" s="88"/>
      <c r="T2480" s="88"/>
      <c r="U2480" s="87">
        <f t="shared" si="519"/>
        <v>0</v>
      </c>
      <c r="V2480" s="324"/>
    </row>
    <row r="2481" spans="1:22" ht="71.25">
      <c r="A2481" s="81"/>
      <c r="B2481" s="369" t="s">
        <v>2666</v>
      </c>
      <c r="C2481" s="346" t="s">
        <v>2667</v>
      </c>
      <c r="D2481" s="378" t="s">
        <v>3446</v>
      </c>
      <c r="E2481" s="20" t="str">
        <f t="shared" si="516"/>
        <v>Enter value from column G to column L</v>
      </c>
      <c r="F2481" s="22"/>
      <c r="G2481" s="47"/>
      <c r="H2481" s="47"/>
      <c r="I2481" s="47"/>
      <c r="J2481" s="47"/>
      <c r="K2481" s="47"/>
      <c r="L2481" s="47"/>
      <c r="M2481" s="86"/>
      <c r="N2481" s="90"/>
      <c r="O2481" s="87">
        <f t="shared" si="517"/>
        <v>0</v>
      </c>
      <c r="P2481" s="88"/>
      <c r="Q2481" s="88"/>
      <c r="R2481" s="87">
        <f t="shared" si="518"/>
        <v>0</v>
      </c>
      <c r="S2481" s="88"/>
      <c r="T2481" s="88"/>
      <c r="U2481" s="87">
        <f t="shared" si="519"/>
        <v>0</v>
      </c>
      <c r="V2481" s="324"/>
    </row>
    <row r="2482" spans="1:22" ht="85.5">
      <c r="A2482" s="81"/>
      <c r="B2482" s="369" t="s">
        <v>2668</v>
      </c>
      <c r="C2482" s="346" t="s">
        <v>2669</v>
      </c>
      <c r="D2482" s="378" t="s">
        <v>3446</v>
      </c>
      <c r="E2482" s="20" t="str">
        <f t="shared" si="516"/>
        <v>Enter value from column G to column L</v>
      </c>
      <c r="F2482" s="22"/>
      <c r="G2482" s="47"/>
      <c r="H2482" s="47"/>
      <c r="I2482" s="47"/>
      <c r="J2482" s="47"/>
      <c r="K2482" s="47"/>
      <c r="L2482" s="47"/>
      <c r="M2482" s="86"/>
      <c r="N2482" s="90"/>
      <c r="O2482" s="87">
        <f t="shared" si="517"/>
        <v>0</v>
      </c>
      <c r="P2482" s="88"/>
      <c r="Q2482" s="88"/>
      <c r="R2482" s="87">
        <f t="shared" si="518"/>
        <v>0</v>
      </c>
      <c r="S2482" s="88"/>
      <c r="T2482" s="88"/>
      <c r="U2482" s="87">
        <f t="shared" si="519"/>
        <v>0</v>
      </c>
      <c r="V2482" s="324"/>
    </row>
    <row r="2483" spans="1:22" ht="85.5">
      <c r="A2483" s="81"/>
      <c r="B2483" s="369" t="s">
        <v>2670</v>
      </c>
      <c r="C2483" s="346" t="s">
        <v>2671</v>
      </c>
      <c r="D2483" s="378" t="s">
        <v>3446</v>
      </c>
      <c r="E2483" s="20" t="str">
        <f t="shared" si="516"/>
        <v>Enter value from column G to column L</v>
      </c>
      <c r="F2483" s="22"/>
      <c r="G2483" s="47"/>
      <c r="H2483" s="47"/>
      <c r="I2483" s="47"/>
      <c r="J2483" s="47"/>
      <c r="K2483" s="47"/>
      <c r="L2483" s="47"/>
      <c r="M2483" s="86"/>
      <c r="N2483" s="90"/>
      <c r="O2483" s="87">
        <f t="shared" si="517"/>
        <v>0</v>
      </c>
      <c r="P2483" s="88"/>
      <c r="Q2483" s="88"/>
      <c r="R2483" s="87">
        <f t="shared" si="518"/>
        <v>0</v>
      </c>
      <c r="S2483" s="88"/>
      <c r="T2483" s="88"/>
      <c r="U2483" s="87">
        <f t="shared" si="519"/>
        <v>0</v>
      </c>
      <c r="V2483" s="324"/>
    </row>
    <row r="2484" spans="1:22" ht="71.25">
      <c r="A2484" s="81"/>
      <c r="B2484" s="369" t="s">
        <v>2672</v>
      </c>
      <c r="C2484" s="346" t="s">
        <v>2673</v>
      </c>
      <c r="D2484" s="378" t="s">
        <v>3446</v>
      </c>
      <c r="E2484" s="20" t="str">
        <f t="shared" si="516"/>
        <v>Enter value from column G to column L</v>
      </c>
      <c r="F2484" s="22"/>
      <c r="G2484" s="47"/>
      <c r="H2484" s="47"/>
      <c r="I2484" s="47"/>
      <c r="J2484" s="47"/>
      <c r="K2484" s="47"/>
      <c r="L2484" s="47"/>
      <c r="M2484" s="86"/>
      <c r="N2484" s="90"/>
      <c r="O2484" s="87">
        <f t="shared" si="517"/>
        <v>0</v>
      </c>
      <c r="P2484" s="88"/>
      <c r="Q2484" s="88"/>
      <c r="R2484" s="87">
        <f t="shared" si="518"/>
        <v>0</v>
      </c>
      <c r="S2484" s="88"/>
      <c r="T2484" s="88"/>
      <c r="U2484" s="87">
        <f t="shared" si="519"/>
        <v>0</v>
      </c>
      <c r="V2484" s="324"/>
    </row>
    <row r="2485" spans="1:22" ht="71.25">
      <c r="A2485" s="81"/>
      <c r="B2485" s="369" t="s">
        <v>2674</v>
      </c>
      <c r="C2485" s="346" t="s">
        <v>2675</v>
      </c>
      <c r="D2485" s="378" t="s">
        <v>3446</v>
      </c>
      <c r="E2485" s="20" t="str">
        <f t="shared" si="516"/>
        <v>Enter value from column G to column L</v>
      </c>
      <c r="F2485" s="22"/>
      <c r="G2485" s="47"/>
      <c r="H2485" s="47"/>
      <c r="I2485" s="47"/>
      <c r="J2485" s="47"/>
      <c r="K2485" s="47"/>
      <c r="L2485" s="47"/>
      <c r="M2485" s="86"/>
      <c r="N2485" s="90"/>
      <c r="O2485" s="87">
        <f t="shared" si="517"/>
        <v>0</v>
      </c>
      <c r="P2485" s="88"/>
      <c r="Q2485" s="88"/>
      <c r="R2485" s="87">
        <f t="shared" si="518"/>
        <v>0</v>
      </c>
      <c r="S2485" s="88"/>
      <c r="T2485" s="88"/>
      <c r="U2485" s="87">
        <f t="shared" si="519"/>
        <v>0</v>
      </c>
      <c r="V2485" s="324"/>
    </row>
    <row r="2486" spans="1:22" ht="85.5">
      <c r="A2486" s="81"/>
      <c r="B2486" s="369" t="s">
        <v>2676</v>
      </c>
      <c r="C2486" s="346" t="s">
        <v>2677</v>
      </c>
      <c r="D2486" s="378" t="s">
        <v>3446</v>
      </c>
      <c r="E2486" s="20" t="str">
        <f t="shared" si="516"/>
        <v>Enter value from column G to column L</v>
      </c>
      <c r="F2486" s="22"/>
      <c r="G2486" s="47"/>
      <c r="H2486" s="47"/>
      <c r="I2486" s="47"/>
      <c r="J2486" s="47"/>
      <c r="K2486" s="47"/>
      <c r="L2486" s="47"/>
      <c r="M2486" s="86"/>
      <c r="N2486" s="90"/>
      <c r="O2486" s="87">
        <f t="shared" si="517"/>
        <v>0</v>
      </c>
      <c r="P2486" s="88"/>
      <c r="Q2486" s="88"/>
      <c r="R2486" s="87">
        <f t="shared" si="518"/>
        <v>0</v>
      </c>
      <c r="S2486" s="88"/>
      <c r="T2486" s="88"/>
      <c r="U2486" s="87">
        <f t="shared" si="519"/>
        <v>0</v>
      </c>
      <c r="V2486" s="324"/>
    </row>
    <row r="2487" spans="1:22" ht="85.5">
      <c r="A2487" s="81"/>
      <c r="B2487" s="369" t="s">
        <v>2678</v>
      </c>
      <c r="C2487" s="346" t="s">
        <v>2679</v>
      </c>
      <c r="D2487" s="378" t="s">
        <v>3446</v>
      </c>
      <c r="E2487" s="20" t="str">
        <f t="shared" si="516"/>
        <v>Enter value from column G to column L</v>
      </c>
      <c r="F2487" s="22"/>
      <c r="G2487" s="47"/>
      <c r="H2487" s="47"/>
      <c r="I2487" s="47"/>
      <c r="J2487" s="47"/>
      <c r="K2487" s="47"/>
      <c r="L2487" s="47"/>
      <c r="M2487" s="86"/>
      <c r="N2487" s="90"/>
      <c r="O2487" s="87">
        <f t="shared" si="517"/>
        <v>0</v>
      </c>
      <c r="P2487" s="88"/>
      <c r="Q2487" s="88"/>
      <c r="R2487" s="87">
        <f t="shared" si="518"/>
        <v>0</v>
      </c>
      <c r="S2487" s="88"/>
      <c r="T2487" s="88"/>
      <c r="U2487" s="87">
        <f t="shared" si="519"/>
        <v>0</v>
      </c>
      <c r="V2487" s="324"/>
    </row>
    <row r="2488" spans="1:22" ht="71.25">
      <c r="A2488" s="81"/>
      <c r="B2488" s="369" t="s">
        <v>2680</v>
      </c>
      <c r="C2488" s="346" t="s">
        <v>2681</v>
      </c>
      <c r="D2488" s="378" t="s">
        <v>3446</v>
      </c>
      <c r="E2488" s="20" t="str">
        <f t="shared" si="516"/>
        <v>Enter value from column G to column L</v>
      </c>
      <c r="F2488" s="22"/>
      <c r="G2488" s="47"/>
      <c r="H2488" s="47"/>
      <c r="I2488" s="47"/>
      <c r="J2488" s="47"/>
      <c r="K2488" s="47"/>
      <c r="L2488" s="47"/>
      <c r="M2488" s="86"/>
      <c r="N2488" s="90"/>
      <c r="O2488" s="87">
        <f t="shared" si="517"/>
        <v>0</v>
      </c>
      <c r="P2488" s="88"/>
      <c r="Q2488" s="88"/>
      <c r="R2488" s="87">
        <f t="shared" si="518"/>
        <v>0</v>
      </c>
      <c r="S2488" s="88"/>
      <c r="T2488" s="88"/>
      <c r="U2488" s="87">
        <f t="shared" si="519"/>
        <v>0</v>
      </c>
      <c r="V2488" s="324"/>
    </row>
    <row r="2489" spans="1:22" ht="71.25">
      <c r="A2489" s="81"/>
      <c r="B2489" s="369" t="s">
        <v>2682</v>
      </c>
      <c r="C2489" s="346" t="s">
        <v>2683</v>
      </c>
      <c r="D2489" s="378" t="s">
        <v>3446</v>
      </c>
      <c r="E2489" s="20" t="str">
        <f t="shared" si="516"/>
        <v>Enter value from column G to column L</v>
      </c>
      <c r="F2489" s="22"/>
      <c r="G2489" s="47"/>
      <c r="H2489" s="47"/>
      <c r="I2489" s="47"/>
      <c r="J2489" s="47"/>
      <c r="K2489" s="47"/>
      <c r="L2489" s="47"/>
      <c r="M2489" s="86"/>
      <c r="N2489" s="90"/>
      <c r="O2489" s="87">
        <f t="shared" si="517"/>
        <v>0</v>
      </c>
      <c r="P2489" s="88"/>
      <c r="Q2489" s="88"/>
      <c r="R2489" s="87">
        <f t="shared" si="518"/>
        <v>0</v>
      </c>
      <c r="S2489" s="88"/>
      <c r="T2489" s="88"/>
      <c r="U2489" s="87">
        <f t="shared" si="519"/>
        <v>0</v>
      </c>
      <c r="V2489" s="324"/>
    </row>
    <row r="2490" spans="1:22" ht="85.5">
      <c r="A2490" s="81"/>
      <c r="B2490" s="369" t="s">
        <v>2684</v>
      </c>
      <c r="C2490" s="346" t="s">
        <v>2685</v>
      </c>
      <c r="D2490" s="378" t="s">
        <v>3446</v>
      </c>
      <c r="E2490" s="20" t="str">
        <f t="shared" si="516"/>
        <v>Enter value from column G to column L</v>
      </c>
      <c r="F2490" s="22"/>
      <c r="G2490" s="47"/>
      <c r="H2490" s="47"/>
      <c r="I2490" s="47"/>
      <c r="J2490" s="47"/>
      <c r="K2490" s="47"/>
      <c r="L2490" s="47"/>
      <c r="M2490" s="86"/>
      <c r="N2490" s="90"/>
      <c r="O2490" s="87">
        <f t="shared" si="517"/>
        <v>0</v>
      </c>
      <c r="P2490" s="88"/>
      <c r="Q2490" s="88"/>
      <c r="R2490" s="87">
        <f t="shared" si="518"/>
        <v>0</v>
      </c>
      <c r="S2490" s="88"/>
      <c r="T2490" s="88"/>
      <c r="U2490" s="87">
        <f t="shared" si="519"/>
        <v>0</v>
      </c>
      <c r="V2490" s="324"/>
    </row>
    <row r="2491" spans="1:22" ht="85.5">
      <c r="A2491" s="81"/>
      <c r="B2491" s="369" t="s">
        <v>2686</v>
      </c>
      <c r="C2491" s="346" t="s">
        <v>2687</v>
      </c>
      <c r="D2491" s="378" t="s">
        <v>3446</v>
      </c>
      <c r="E2491" s="20" t="str">
        <f t="shared" si="516"/>
        <v>Enter value from column G to column L</v>
      </c>
      <c r="F2491" s="22"/>
      <c r="G2491" s="47"/>
      <c r="H2491" s="47"/>
      <c r="I2491" s="47"/>
      <c r="J2491" s="47"/>
      <c r="K2491" s="47"/>
      <c r="L2491" s="47"/>
      <c r="M2491" s="86"/>
      <c r="N2491" s="90"/>
      <c r="O2491" s="87">
        <f t="shared" si="517"/>
        <v>0</v>
      </c>
      <c r="P2491" s="88"/>
      <c r="Q2491" s="88"/>
      <c r="R2491" s="87">
        <f t="shared" si="518"/>
        <v>0</v>
      </c>
      <c r="S2491" s="88"/>
      <c r="T2491" s="88"/>
      <c r="U2491" s="87">
        <f t="shared" si="519"/>
        <v>0</v>
      </c>
      <c r="V2491" s="324"/>
    </row>
    <row r="2492" spans="1:22" ht="71.25">
      <c r="A2492" s="81"/>
      <c r="B2492" s="369" t="s">
        <v>2688</v>
      </c>
      <c r="C2492" s="346" t="s">
        <v>2689</v>
      </c>
      <c r="D2492" s="378" t="s">
        <v>3446</v>
      </c>
      <c r="E2492" s="20" t="str">
        <f t="shared" ref="E2492:E2533" si="520">IF((COUNT(G2492:L2492)=0),"Enter value from column G to column L",SUM(G2492:L2492))</f>
        <v>Enter value from column G to column L</v>
      </c>
      <c r="F2492" s="22"/>
      <c r="G2492" s="47"/>
      <c r="H2492" s="47"/>
      <c r="I2492" s="47"/>
      <c r="J2492" s="47"/>
      <c r="K2492" s="47"/>
      <c r="L2492" s="47"/>
      <c r="M2492" s="86"/>
      <c r="N2492" s="90"/>
      <c r="O2492" s="87">
        <f t="shared" ref="O2492:O2533" si="521">N2492</f>
        <v>0</v>
      </c>
      <c r="P2492" s="88"/>
      <c r="Q2492" s="88"/>
      <c r="R2492" s="87">
        <f t="shared" ref="R2492:R2533" si="522">Q2492</f>
        <v>0</v>
      </c>
      <c r="S2492" s="88"/>
      <c r="T2492" s="88"/>
      <c r="U2492" s="87">
        <f t="shared" ref="U2492:U2533" si="523">T2492</f>
        <v>0</v>
      </c>
      <c r="V2492" s="324"/>
    </row>
    <row r="2493" spans="1:22" ht="71.25">
      <c r="A2493" s="81"/>
      <c r="B2493" s="369" t="s">
        <v>2690</v>
      </c>
      <c r="C2493" s="346" t="s">
        <v>2691</v>
      </c>
      <c r="D2493" s="378" t="s">
        <v>3446</v>
      </c>
      <c r="E2493" s="20" t="str">
        <f t="shared" si="520"/>
        <v>Enter value from column G to column L</v>
      </c>
      <c r="F2493" s="22"/>
      <c r="G2493" s="47"/>
      <c r="H2493" s="47"/>
      <c r="I2493" s="47"/>
      <c r="J2493" s="47"/>
      <c r="K2493" s="47"/>
      <c r="L2493" s="47"/>
      <c r="M2493" s="86"/>
      <c r="N2493" s="90"/>
      <c r="O2493" s="87">
        <f t="shared" si="521"/>
        <v>0</v>
      </c>
      <c r="P2493" s="88"/>
      <c r="Q2493" s="88"/>
      <c r="R2493" s="87">
        <f t="shared" si="522"/>
        <v>0</v>
      </c>
      <c r="S2493" s="88"/>
      <c r="T2493" s="88"/>
      <c r="U2493" s="87">
        <f t="shared" si="523"/>
        <v>0</v>
      </c>
      <c r="V2493" s="324"/>
    </row>
    <row r="2494" spans="1:22" ht="85.5">
      <c r="A2494" s="81"/>
      <c r="B2494" s="369" t="s">
        <v>2692</v>
      </c>
      <c r="C2494" s="346" t="s">
        <v>2693</v>
      </c>
      <c r="D2494" s="378" t="s">
        <v>3446</v>
      </c>
      <c r="E2494" s="20" t="str">
        <f t="shared" si="520"/>
        <v>Enter value from column G to column L</v>
      </c>
      <c r="F2494" s="22"/>
      <c r="G2494" s="47"/>
      <c r="H2494" s="47"/>
      <c r="I2494" s="47"/>
      <c r="J2494" s="47"/>
      <c r="K2494" s="47"/>
      <c r="L2494" s="47"/>
      <c r="M2494" s="86"/>
      <c r="N2494" s="90"/>
      <c r="O2494" s="87">
        <f t="shared" si="521"/>
        <v>0</v>
      </c>
      <c r="P2494" s="88"/>
      <c r="Q2494" s="88"/>
      <c r="R2494" s="87">
        <f t="shared" si="522"/>
        <v>0</v>
      </c>
      <c r="S2494" s="88"/>
      <c r="T2494" s="88"/>
      <c r="U2494" s="87">
        <f t="shared" si="523"/>
        <v>0</v>
      </c>
      <c r="V2494" s="324"/>
    </row>
    <row r="2495" spans="1:22" ht="85.5">
      <c r="A2495" s="81"/>
      <c r="B2495" s="369" t="s">
        <v>2694</v>
      </c>
      <c r="C2495" s="346" t="s">
        <v>2695</v>
      </c>
      <c r="D2495" s="378" t="s">
        <v>3446</v>
      </c>
      <c r="E2495" s="20" t="str">
        <f t="shared" si="520"/>
        <v>Enter value from column G to column L</v>
      </c>
      <c r="F2495" s="22"/>
      <c r="G2495" s="47"/>
      <c r="H2495" s="47"/>
      <c r="I2495" s="47"/>
      <c r="J2495" s="47"/>
      <c r="K2495" s="47"/>
      <c r="L2495" s="47"/>
      <c r="M2495" s="86"/>
      <c r="N2495" s="90"/>
      <c r="O2495" s="87">
        <f t="shared" si="521"/>
        <v>0</v>
      </c>
      <c r="P2495" s="88"/>
      <c r="Q2495" s="88"/>
      <c r="R2495" s="87">
        <f t="shared" si="522"/>
        <v>0</v>
      </c>
      <c r="S2495" s="88"/>
      <c r="T2495" s="88"/>
      <c r="U2495" s="87">
        <f t="shared" si="523"/>
        <v>0</v>
      </c>
      <c r="V2495" s="324"/>
    </row>
    <row r="2496" spans="1:22" ht="71.25">
      <c r="A2496" s="81"/>
      <c r="B2496" s="369" t="s">
        <v>2696</v>
      </c>
      <c r="C2496" s="346" t="s">
        <v>2697</v>
      </c>
      <c r="D2496" s="378" t="s">
        <v>3446</v>
      </c>
      <c r="E2496" s="20" t="str">
        <f t="shared" si="520"/>
        <v>Enter value from column G to column L</v>
      </c>
      <c r="F2496" s="22"/>
      <c r="G2496" s="47"/>
      <c r="H2496" s="47"/>
      <c r="I2496" s="47"/>
      <c r="J2496" s="47"/>
      <c r="K2496" s="47"/>
      <c r="L2496" s="47"/>
      <c r="M2496" s="86"/>
      <c r="N2496" s="90"/>
      <c r="O2496" s="87">
        <f t="shared" si="521"/>
        <v>0</v>
      </c>
      <c r="P2496" s="88"/>
      <c r="Q2496" s="88"/>
      <c r="R2496" s="87">
        <f t="shared" si="522"/>
        <v>0</v>
      </c>
      <c r="S2496" s="88"/>
      <c r="T2496" s="88"/>
      <c r="U2496" s="87">
        <f t="shared" si="523"/>
        <v>0</v>
      </c>
      <c r="V2496" s="324"/>
    </row>
    <row r="2497" spans="1:22" ht="71.25">
      <c r="A2497" s="81"/>
      <c r="B2497" s="369" t="s">
        <v>2698</v>
      </c>
      <c r="C2497" s="346" t="s">
        <v>2699</v>
      </c>
      <c r="D2497" s="378" t="s">
        <v>3446</v>
      </c>
      <c r="E2497" s="20" t="str">
        <f t="shared" si="520"/>
        <v>Enter value from column G to column L</v>
      </c>
      <c r="F2497" s="22"/>
      <c r="G2497" s="47"/>
      <c r="H2497" s="47"/>
      <c r="I2497" s="47"/>
      <c r="J2497" s="47"/>
      <c r="K2497" s="47"/>
      <c r="L2497" s="47"/>
      <c r="M2497" s="86"/>
      <c r="N2497" s="90"/>
      <c r="O2497" s="87">
        <f t="shared" si="521"/>
        <v>0</v>
      </c>
      <c r="P2497" s="88"/>
      <c r="Q2497" s="88"/>
      <c r="R2497" s="87">
        <f t="shared" si="522"/>
        <v>0</v>
      </c>
      <c r="S2497" s="88"/>
      <c r="T2497" s="88"/>
      <c r="U2497" s="87">
        <f t="shared" si="523"/>
        <v>0</v>
      </c>
      <c r="V2497" s="324"/>
    </row>
    <row r="2498" spans="1:22" ht="85.5">
      <c r="A2498" s="81"/>
      <c r="B2498" s="369" t="s">
        <v>2700</v>
      </c>
      <c r="C2498" s="346" t="s">
        <v>2701</v>
      </c>
      <c r="D2498" s="378" t="s">
        <v>3446</v>
      </c>
      <c r="E2498" s="20" t="str">
        <f t="shared" si="520"/>
        <v>Enter value from column G to column L</v>
      </c>
      <c r="F2498" s="22"/>
      <c r="G2498" s="47"/>
      <c r="H2498" s="47"/>
      <c r="I2498" s="47"/>
      <c r="J2498" s="47"/>
      <c r="K2498" s="47"/>
      <c r="L2498" s="47"/>
      <c r="M2498" s="86"/>
      <c r="N2498" s="90"/>
      <c r="O2498" s="87">
        <f t="shared" si="521"/>
        <v>0</v>
      </c>
      <c r="P2498" s="88"/>
      <c r="Q2498" s="88"/>
      <c r="R2498" s="87">
        <f t="shared" si="522"/>
        <v>0</v>
      </c>
      <c r="S2498" s="88"/>
      <c r="T2498" s="88"/>
      <c r="U2498" s="87">
        <f t="shared" si="523"/>
        <v>0</v>
      </c>
      <c r="V2498" s="324"/>
    </row>
    <row r="2499" spans="1:22" ht="85.5">
      <c r="A2499" s="81"/>
      <c r="B2499" s="369" t="s">
        <v>2702</v>
      </c>
      <c r="C2499" s="346" t="s">
        <v>2703</v>
      </c>
      <c r="D2499" s="378" t="s">
        <v>3446</v>
      </c>
      <c r="E2499" s="20" t="str">
        <f t="shared" si="520"/>
        <v>Enter value from column G to column L</v>
      </c>
      <c r="F2499" s="22"/>
      <c r="G2499" s="47"/>
      <c r="H2499" s="47"/>
      <c r="I2499" s="47"/>
      <c r="J2499" s="47"/>
      <c r="K2499" s="47"/>
      <c r="L2499" s="47"/>
      <c r="M2499" s="86"/>
      <c r="N2499" s="90"/>
      <c r="O2499" s="87">
        <f t="shared" si="521"/>
        <v>0</v>
      </c>
      <c r="P2499" s="88"/>
      <c r="Q2499" s="88"/>
      <c r="R2499" s="87">
        <f t="shared" si="522"/>
        <v>0</v>
      </c>
      <c r="S2499" s="88"/>
      <c r="T2499" s="88"/>
      <c r="U2499" s="87">
        <f t="shared" si="523"/>
        <v>0</v>
      </c>
      <c r="V2499" s="324"/>
    </row>
    <row r="2500" spans="1:22" ht="71.25">
      <c r="A2500" s="81"/>
      <c r="B2500" s="369" t="s">
        <v>2704</v>
      </c>
      <c r="C2500" s="346" t="s">
        <v>2705</v>
      </c>
      <c r="D2500" s="378" t="s">
        <v>3446</v>
      </c>
      <c r="E2500" s="20" t="str">
        <f t="shared" si="520"/>
        <v>Enter value from column G to column L</v>
      </c>
      <c r="F2500" s="22"/>
      <c r="G2500" s="47"/>
      <c r="H2500" s="47"/>
      <c r="I2500" s="47"/>
      <c r="J2500" s="47"/>
      <c r="K2500" s="47"/>
      <c r="L2500" s="47"/>
      <c r="M2500" s="86"/>
      <c r="N2500" s="90"/>
      <c r="O2500" s="87">
        <f t="shared" si="521"/>
        <v>0</v>
      </c>
      <c r="P2500" s="88"/>
      <c r="Q2500" s="88"/>
      <c r="R2500" s="87">
        <f t="shared" si="522"/>
        <v>0</v>
      </c>
      <c r="S2500" s="88"/>
      <c r="T2500" s="88"/>
      <c r="U2500" s="87">
        <f t="shared" si="523"/>
        <v>0</v>
      </c>
      <c r="V2500" s="324"/>
    </row>
    <row r="2501" spans="1:22" ht="71.25">
      <c r="A2501" s="81"/>
      <c r="B2501" s="369" t="s">
        <v>2706</v>
      </c>
      <c r="C2501" s="346" t="s">
        <v>2707</v>
      </c>
      <c r="D2501" s="378" t="s">
        <v>3446</v>
      </c>
      <c r="E2501" s="20" t="str">
        <f t="shared" si="520"/>
        <v>Enter value from column G to column L</v>
      </c>
      <c r="F2501" s="22"/>
      <c r="G2501" s="47"/>
      <c r="H2501" s="47"/>
      <c r="I2501" s="47"/>
      <c r="J2501" s="47"/>
      <c r="K2501" s="47"/>
      <c r="L2501" s="47"/>
      <c r="M2501" s="86"/>
      <c r="N2501" s="90"/>
      <c r="O2501" s="87">
        <f t="shared" si="521"/>
        <v>0</v>
      </c>
      <c r="P2501" s="88"/>
      <c r="Q2501" s="88"/>
      <c r="R2501" s="87">
        <f t="shared" si="522"/>
        <v>0</v>
      </c>
      <c r="S2501" s="88"/>
      <c r="T2501" s="88"/>
      <c r="U2501" s="87">
        <f t="shared" si="523"/>
        <v>0</v>
      </c>
      <c r="V2501" s="324"/>
    </row>
    <row r="2502" spans="1:22" ht="85.5">
      <c r="A2502" s="81"/>
      <c r="B2502" s="369" t="s">
        <v>2708</v>
      </c>
      <c r="C2502" s="346" t="s">
        <v>2709</v>
      </c>
      <c r="D2502" s="378" t="s">
        <v>3446</v>
      </c>
      <c r="E2502" s="20" t="str">
        <f t="shared" si="520"/>
        <v>Enter value from column G to column L</v>
      </c>
      <c r="F2502" s="22"/>
      <c r="G2502" s="47"/>
      <c r="H2502" s="47"/>
      <c r="I2502" s="47"/>
      <c r="J2502" s="47"/>
      <c r="K2502" s="47"/>
      <c r="L2502" s="47"/>
      <c r="M2502" s="86"/>
      <c r="N2502" s="90"/>
      <c r="O2502" s="87">
        <f t="shared" si="521"/>
        <v>0</v>
      </c>
      <c r="P2502" s="88"/>
      <c r="Q2502" s="88"/>
      <c r="R2502" s="87">
        <f t="shared" si="522"/>
        <v>0</v>
      </c>
      <c r="S2502" s="88"/>
      <c r="T2502" s="88"/>
      <c r="U2502" s="87">
        <f t="shared" si="523"/>
        <v>0</v>
      </c>
      <c r="V2502" s="324"/>
    </row>
    <row r="2503" spans="1:22" ht="85.5">
      <c r="A2503" s="81"/>
      <c r="B2503" s="369" t="s">
        <v>2710</v>
      </c>
      <c r="C2503" s="346" t="s">
        <v>2711</v>
      </c>
      <c r="D2503" s="378" t="s">
        <v>3446</v>
      </c>
      <c r="E2503" s="20" t="str">
        <f t="shared" si="520"/>
        <v>Enter value from column G to column L</v>
      </c>
      <c r="F2503" s="22"/>
      <c r="G2503" s="47"/>
      <c r="H2503" s="47"/>
      <c r="I2503" s="47"/>
      <c r="J2503" s="47"/>
      <c r="K2503" s="47"/>
      <c r="L2503" s="47"/>
      <c r="M2503" s="86"/>
      <c r="N2503" s="90"/>
      <c r="O2503" s="87">
        <f t="shared" si="521"/>
        <v>0</v>
      </c>
      <c r="P2503" s="88"/>
      <c r="Q2503" s="88"/>
      <c r="R2503" s="87">
        <f t="shared" si="522"/>
        <v>0</v>
      </c>
      <c r="S2503" s="88"/>
      <c r="T2503" s="88"/>
      <c r="U2503" s="87">
        <f t="shared" si="523"/>
        <v>0</v>
      </c>
      <c r="V2503" s="324"/>
    </row>
    <row r="2504" spans="1:22" ht="71.25">
      <c r="A2504" s="81"/>
      <c r="B2504" s="369" t="s">
        <v>2712</v>
      </c>
      <c r="C2504" s="346" t="s">
        <v>2713</v>
      </c>
      <c r="D2504" s="378" t="s">
        <v>3446</v>
      </c>
      <c r="E2504" s="20" t="str">
        <f t="shared" si="520"/>
        <v>Enter value from column G to column L</v>
      </c>
      <c r="F2504" s="22"/>
      <c r="G2504" s="47"/>
      <c r="H2504" s="47"/>
      <c r="I2504" s="47"/>
      <c r="J2504" s="47"/>
      <c r="K2504" s="47"/>
      <c r="L2504" s="47"/>
      <c r="M2504" s="86"/>
      <c r="N2504" s="90"/>
      <c r="O2504" s="87">
        <f t="shared" si="521"/>
        <v>0</v>
      </c>
      <c r="P2504" s="88"/>
      <c r="Q2504" s="88"/>
      <c r="R2504" s="87">
        <f t="shared" si="522"/>
        <v>0</v>
      </c>
      <c r="S2504" s="88"/>
      <c r="T2504" s="88"/>
      <c r="U2504" s="87">
        <f t="shared" si="523"/>
        <v>0</v>
      </c>
      <c r="V2504" s="324"/>
    </row>
    <row r="2505" spans="1:22" ht="71.25">
      <c r="A2505" s="81"/>
      <c r="B2505" s="369" t="s">
        <v>2714</v>
      </c>
      <c r="C2505" s="346" t="s">
        <v>2715</v>
      </c>
      <c r="D2505" s="378" t="s">
        <v>3446</v>
      </c>
      <c r="E2505" s="20" t="str">
        <f t="shared" si="520"/>
        <v>Enter value from column G to column L</v>
      </c>
      <c r="F2505" s="22"/>
      <c r="G2505" s="47"/>
      <c r="H2505" s="47"/>
      <c r="I2505" s="47"/>
      <c r="J2505" s="47"/>
      <c r="K2505" s="47"/>
      <c r="L2505" s="47"/>
      <c r="M2505" s="86"/>
      <c r="N2505" s="90"/>
      <c r="O2505" s="87">
        <f t="shared" si="521"/>
        <v>0</v>
      </c>
      <c r="P2505" s="88"/>
      <c r="Q2505" s="88"/>
      <c r="R2505" s="87">
        <f t="shared" si="522"/>
        <v>0</v>
      </c>
      <c r="S2505" s="88"/>
      <c r="T2505" s="88"/>
      <c r="U2505" s="87">
        <f t="shared" si="523"/>
        <v>0</v>
      </c>
      <c r="V2505" s="324"/>
    </row>
    <row r="2506" spans="1:22" ht="85.5">
      <c r="A2506" s="81"/>
      <c r="B2506" s="369" t="s">
        <v>2716</v>
      </c>
      <c r="C2506" s="346" t="s">
        <v>2717</v>
      </c>
      <c r="D2506" s="378" t="s">
        <v>3446</v>
      </c>
      <c r="E2506" s="20" t="str">
        <f t="shared" si="520"/>
        <v>Enter value from column G to column L</v>
      </c>
      <c r="F2506" s="22"/>
      <c r="G2506" s="47"/>
      <c r="H2506" s="47"/>
      <c r="I2506" s="47"/>
      <c r="J2506" s="47"/>
      <c r="K2506" s="47"/>
      <c r="L2506" s="47"/>
      <c r="M2506" s="86"/>
      <c r="N2506" s="90"/>
      <c r="O2506" s="87">
        <f t="shared" si="521"/>
        <v>0</v>
      </c>
      <c r="P2506" s="88"/>
      <c r="Q2506" s="88"/>
      <c r="R2506" s="87">
        <f t="shared" si="522"/>
        <v>0</v>
      </c>
      <c r="S2506" s="88"/>
      <c r="T2506" s="88"/>
      <c r="U2506" s="87">
        <f t="shared" si="523"/>
        <v>0</v>
      </c>
      <c r="V2506" s="324"/>
    </row>
    <row r="2507" spans="1:22" ht="85.5">
      <c r="A2507" s="81"/>
      <c r="B2507" s="369" t="s">
        <v>2718</v>
      </c>
      <c r="C2507" s="346" t="s">
        <v>2719</v>
      </c>
      <c r="D2507" s="378" t="s">
        <v>3446</v>
      </c>
      <c r="E2507" s="20" t="str">
        <f t="shared" si="520"/>
        <v>Enter value from column G to column L</v>
      </c>
      <c r="F2507" s="22"/>
      <c r="G2507" s="47"/>
      <c r="H2507" s="47"/>
      <c r="I2507" s="47"/>
      <c r="J2507" s="47"/>
      <c r="K2507" s="47"/>
      <c r="L2507" s="47"/>
      <c r="M2507" s="86"/>
      <c r="N2507" s="90"/>
      <c r="O2507" s="87">
        <f t="shared" si="521"/>
        <v>0</v>
      </c>
      <c r="P2507" s="88"/>
      <c r="Q2507" s="88"/>
      <c r="R2507" s="87">
        <f t="shared" si="522"/>
        <v>0</v>
      </c>
      <c r="S2507" s="88"/>
      <c r="T2507" s="88"/>
      <c r="U2507" s="87">
        <f t="shared" si="523"/>
        <v>0</v>
      </c>
      <c r="V2507" s="324"/>
    </row>
    <row r="2508" spans="1:22" ht="71.25">
      <c r="A2508" s="81"/>
      <c r="B2508" s="369" t="s">
        <v>2720</v>
      </c>
      <c r="C2508" s="346" t="s">
        <v>2721</v>
      </c>
      <c r="D2508" s="378" t="s">
        <v>3446</v>
      </c>
      <c r="E2508" s="20" t="str">
        <f t="shared" si="520"/>
        <v>Enter value from column G to column L</v>
      </c>
      <c r="F2508" s="22"/>
      <c r="G2508" s="47"/>
      <c r="H2508" s="47"/>
      <c r="I2508" s="47"/>
      <c r="J2508" s="47"/>
      <c r="K2508" s="47"/>
      <c r="L2508" s="47"/>
      <c r="M2508" s="86"/>
      <c r="N2508" s="90"/>
      <c r="O2508" s="87">
        <f t="shared" si="521"/>
        <v>0</v>
      </c>
      <c r="P2508" s="88"/>
      <c r="Q2508" s="88"/>
      <c r="R2508" s="87">
        <f t="shared" si="522"/>
        <v>0</v>
      </c>
      <c r="S2508" s="88"/>
      <c r="T2508" s="88"/>
      <c r="U2508" s="87">
        <f t="shared" si="523"/>
        <v>0</v>
      </c>
      <c r="V2508" s="324"/>
    </row>
    <row r="2509" spans="1:22" ht="71.25">
      <c r="A2509" s="81"/>
      <c r="B2509" s="369" t="s">
        <v>2722</v>
      </c>
      <c r="C2509" s="346" t="s">
        <v>2723</v>
      </c>
      <c r="D2509" s="378" t="s">
        <v>3446</v>
      </c>
      <c r="E2509" s="20" t="str">
        <f t="shared" si="520"/>
        <v>Enter value from column G to column L</v>
      </c>
      <c r="F2509" s="22"/>
      <c r="G2509" s="47"/>
      <c r="H2509" s="47"/>
      <c r="I2509" s="47"/>
      <c r="J2509" s="47"/>
      <c r="K2509" s="47"/>
      <c r="L2509" s="47"/>
      <c r="M2509" s="86"/>
      <c r="N2509" s="90"/>
      <c r="O2509" s="87">
        <f t="shared" si="521"/>
        <v>0</v>
      </c>
      <c r="P2509" s="88"/>
      <c r="Q2509" s="88"/>
      <c r="R2509" s="87">
        <f t="shared" si="522"/>
        <v>0</v>
      </c>
      <c r="S2509" s="88"/>
      <c r="T2509" s="88"/>
      <c r="U2509" s="87">
        <f t="shared" si="523"/>
        <v>0</v>
      </c>
      <c r="V2509" s="324"/>
    </row>
    <row r="2510" spans="1:22" ht="85.5">
      <c r="A2510" s="81"/>
      <c r="B2510" s="369" t="s">
        <v>2724</v>
      </c>
      <c r="C2510" s="346" t="s">
        <v>2725</v>
      </c>
      <c r="D2510" s="378" t="s">
        <v>3446</v>
      </c>
      <c r="E2510" s="20" t="str">
        <f t="shared" si="520"/>
        <v>Enter value from column G to column L</v>
      </c>
      <c r="F2510" s="22"/>
      <c r="G2510" s="47"/>
      <c r="H2510" s="47"/>
      <c r="I2510" s="47"/>
      <c r="J2510" s="47"/>
      <c r="K2510" s="47"/>
      <c r="L2510" s="47"/>
      <c r="M2510" s="86"/>
      <c r="N2510" s="90"/>
      <c r="O2510" s="87">
        <f t="shared" si="521"/>
        <v>0</v>
      </c>
      <c r="P2510" s="88"/>
      <c r="Q2510" s="88"/>
      <c r="R2510" s="87">
        <f t="shared" si="522"/>
        <v>0</v>
      </c>
      <c r="S2510" s="88"/>
      <c r="T2510" s="88"/>
      <c r="U2510" s="87">
        <f t="shared" si="523"/>
        <v>0</v>
      </c>
      <c r="V2510" s="324"/>
    </row>
    <row r="2511" spans="1:22" ht="85.5">
      <c r="A2511" s="81"/>
      <c r="B2511" s="369" t="s">
        <v>2726</v>
      </c>
      <c r="C2511" s="346" t="s">
        <v>2727</v>
      </c>
      <c r="D2511" s="378" t="s">
        <v>3446</v>
      </c>
      <c r="E2511" s="20" t="str">
        <f t="shared" si="520"/>
        <v>Enter value from column G to column L</v>
      </c>
      <c r="F2511" s="22"/>
      <c r="G2511" s="47"/>
      <c r="H2511" s="47"/>
      <c r="I2511" s="47"/>
      <c r="J2511" s="47"/>
      <c r="K2511" s="47"/>
      <c r="L2511" s="47"/>
      <c r="M2511" s="86"/>
      <c r="N2511" s="90"/>
      <c r="O2511" s="87">
        <f t="shared" si="521"/>
        <v>0</v>
      </c>
      <c r="P2511" s="88"/>
      <c r="Q2511" s="88"/>
      <c r="R2511" s="87">
        <f t="shared" si="522"/>
        <v>0</v>
      </c>
      <c r="S2511" s="88"/>
      <c r="T2511" s="88"/>
      <c r="U2511" s="87">
        <f t="shared" si="523"/>
        <v>0</v>
      </c>
      <c r="V2511" s="324"/>
    </row>
    <row r="2512" spans="1:22" ht="71.25">
      <c r="A2512" s="81"/>
      <c r="B2512" s="369" t="s">
        <v>2728</v>
      </c>
      <c r="C2512" s="346" t="s">
        <v>2729</v>
      </c>
      <c r="D2512" s="378" t="s">
        <v>3446</v>
      </c>
      <c r="E2512" s="20" t="str">
        <f t="shared" si="520"/>
        <v>Enter value from column G to column L</v>
      </c>
      <c r="F2512" s="22"/>
      <c r="G2512" s="47"/>
      <c r="H2512" s="47"/>
      <c r="I2512" s="47"/>
      <c r="J2512" s="47"/>
      <c r="K2512" s="47"/>
      <c r="L2512" s="47"/>
      <c r="M2512" s="86"/>
      <c r="N2512" s="90"/>
      <c r="O2512" s="87">
        <f t="shared" si="521"/>
        <v>0</v>
      </c>
      <c r="P2512" s="88"/>
      <c r="Q2512" s="88"/>
      <c r="R2512" s="87">
        <f t="shared" si="522"/>
        <v>0</v>
      </c>
      <c r="S2512" s="88"/>
      <c r="T2512" s="88"/>
      <c r="U2512" s="87">
        <f t="shared" si="523"/>
        <v>0</v>
      </c>
      <c r="V2512" s="324"/>
    </row>
    <row r="2513" spans="1:22" ht="71.25">
      <c r="A2513" s="81"/>
      <c r="B2513" s="369" t="s">
        <v>2730</v>
      </c>
      <c r="C2513" s="346" t="s">
        <v>2731</v>
      </c>
      <c r="D2513" s="378" t="s">
        <v>3446</v>
      </c>
      <c r="E2513" s="20" t="str">
        <f t="shared" si="520"/>
        <v>Enter value from column G to column L</v>
      </c>
      <c r="F2513" s="22"/>
      <c r="G2513" s="47"/>
      <c r="H2513" s="47"/>
      <c r="I2513" s="47"/>
      <c r="J2513" s="47"/>
      <c r="K2513" s="47"/>
      <c r="L2513" s="47"/>
      <c r="M2513" s="86"/>
      <c r="N2513" s="90"/>
      <c r="O2513" s="87">
        <f t="shared" si="521"/>
        <v>0</v>
      </c>
      <c r="P2513" s="88"/>
      <c r="Q2513" s="88"/>
      <c r="R2513" s="87">
        <f t="shared" si="522"/>
        <v>0</v>
      </c>
      <c r="S2513" s="88"/>
      <c r="T2513" s="88"/>
      <c r="U2513" s="87">
        <f t="shared" si="523"/>
        <v>0</v>
      </c>
      <c r="V2513" s="324"/>
    </row>
    <row r="2514" spans="1:22" ht="85.5">
      <c r="A2514" s="81"/>
      <c r="B2514" s="369" t="s">
        <v>2732</v>
      </c>
      <c r="C2514" s="346" t="s">
        <v>2733</v>
      </c>
      <c r="D2514" s="378" t="s">
        <v>3446</v>
      </c>
      <c r="E2514" s="20" t="str">
        <f t="shared" si="520"/>
        <v>Enter value from column G to column L</v>
      </c>
      <c r="F2514" s="22"/>
      <c r="G2514" s="47"/>
      <c r="H2514" s="47"/>
      <c r="I2514" s="47"/>
      <c r="J2514" s="47"/>
      <c r="K2514" s="47"/>
      <c r="L2514" s="47"/>
      <c r="M2514" s="86"/>
      <c r="N2514" s="90"/>
      <c r="O2514" s="87">
        <f t="shared" si="521"/>
        <v>0</v>
      </c>
      <c r="P2514" s="88"/>
      <c r="Q2514" s="88"/>
      <c r="R2514" s="87">
        <f t="shared" si="522"/>
        <v>0</v>
      </c>
      <c r="S2514" s="88"/>
      <c r="T2514" s="88"/>
      <c r="U2514" s="87">
        <f t="shared" si="523"/>
        <v>0</v>
      </c>
      <c r="V2514" s="324"/>
    </row>
    <row r="2515" spans="1:22" ht="85.5">
      <c r="A2515" s="81"/>
      <c r="B2515" s="369" t="s">
        <v>2734</v>
      </c>
      <c r="C2515" s="346" t="s">
        <v>2735</v>
      </c>
      <c r="D2515" s="378" t="s">
        <v>3446</v>
      </c>
      <c r="E2515" s="20" t="str">
        <f t="shared" si="520"/>
        <v>Enter value from column G to column L</v>
      </c>
      <c r="F2515" s="22"/>
      <c r="G2515" s="47"/>
      <c r="H2515" s="47"/>
      <c r="I2515" s="47"/>
      <c r="J2515" s="47"/>
      <c r="K2515" s="47"/>
      <c r="L2515" s="47"/>
      <c r="M2515" s="86"/>
      <c r="N2515" s="90"/>
      <c r="O2515" s="87">
        <f t="shared" si="521"/>
        <v>0</v>
      </c>
      <c r="P2515" s="88"/>
      <c r="Q2515" s="88"/>
      <c r="R2515" s="87">
        <f t="shared" si="522"/>
        <v>0</v>
      </c>
      <c r="S2515" s="88"/>
      <c r="T2515" s="88"/>
      <c r="U2515" s="87">
        <f t="shared" si="523"/>
        <v>0</v>
      </c>
      <c r="V2515" s="324"/>
    </row>
    <row r="2516" spans="1:22" ht="99.75">
      <c r="A2516" s="81"/>
      <c r="B2516" s="369" t="s">
        <v>2736</v>
      </c>
      <c r="C2516" s="346" t="s">
        <v>2737</v>
      </c>
      <c r="D2516" s="378" t="s">
        <v>3446</v>
      </c>
      <c r="E2516" s="20" t="str">
        <f t="shared" si="520"/>
        <v>Enter value from column G to column L</v>
      </c>
      <c r="F2516" s="22"/>
      <c r="G2516" s="47"/>
      <c r="H2516" s="47"/>
      <c r="I2516" s="47"/>
      <c r="J2516" s="47"/>
      <c r="K2516" s="47"/>
      <c r="L2516" s="47"/>
      <c r="M2516" s="86"/>
      <c r="N2516" s="90"/>
      <c r="O2516" s="87">
        <f t="shared" si="521"/>
        <v>0</v>
      </c>
      <c r="P2516" s="88"/>
      <c r="Q2516" s="88"/>
      <c r="R2516" s="87">
        <f t="shared" si="522"/>
        <v>0</v>
      </c>
      <c r="S2516" s="88"/>
      <c r="T2516" s="88"/>
      <c r="U2516" s="87">
        <f t="shared" si="523"/>
        <v>0</v>
      </c>
      <c r="V2516" s="324"/>
    </row>
    <row r="2517" spans="1:22" ht="99.75">
      <c r="A2517" s="81"/>
      <c r="B2517" s="369" t="s">
        <v>2738</v>
      </c>
      <c r="C2517" s="346" t="s">
        <v>2739</v>
      </c>
      <c r="D2517" s="378" t="s">
        <v>3446</v>
      </c>
      <c r="E2517" s="20" t="str">
        <f t="shared" si="520"/>
        <v>Enter value from column G to column L</v>
      </c>
      <c r="F2517" s="22"/>
      <c r="G2517" s="47"/>
      <c r="H2517" s="47"/>
      <c r="I2517" s="47"/>
      <c r="J2517" s="47"/>
      <c r="K2517" s="47"/>
      <c r="L2517" s="47"/>
      <c r="M2517" s="86"/>
      <c r="N2517" s="90"/>
      <c r="O2517" s="87">
        <f t="shared" si="521"/>
        <v>0</v>
      </c>
      <c r="P2517" s="88"/>
      <c r="Q2517" s="88"/>
      <c r="R2517" s="87">
        <f t="shared" si="522"/>
        <v>0</v>
      </c>
      <c r="S2517" s="88"/>
      <c r="T2517" s="88"/>
      <c r="U2517" s="87">
        <f t="shared" si="523"/>
        <v>0</v>
      </c>
      <c r="V2517" s="324"/>
    </row>
    <row r="2518" spans="1:22" ht="99.75">
      <c r="A2518" s="81"/>
      <c r="B2518" s="369" t="s">
        <v>2740</v>
      </c>
      <c r="C2518" s="346" t="s">
        <v>2741</v>
      </c>
      <c r="D2518" s="378" t="s">
        <v>3446</v>
      </c>
      <c r="E2518" s="20" t="str">
        <f t="shared" si="520"/>
        <v>Enter value from column G to column L</v>
      </c>
      <c r="F2518" s="22"/>
      <c r="G2518" s="47"/>
      <c r="H2518" s="47"/>
      <c r="I2518" s="47"/>
      <c r="J2518" s="47"/>
      <c r="K2518" s="47"/>
      <c r="L2518" s="47"/>
      <c r="M2518" s="86"/>
      <c r="N2518" s="90"/>
      <c r="O2518" s="87">
        <f t="shared" si="521"/>
        <v>0</v>
      </c>
      <c r="P2518" s="88"/>
      <c r="Q2518" s="88"/>
      <c r="R2518" s="87">
        <f t="shared" si="522"/>
        <v>0</v>
      </c>
      <c r="S2518" s="88"/>
      <c r="T2518" s="88"/>
      <c r="U2518" s="87">
        <f t="shared" si="523"/>
        <v>0</v>
      </c>
      <c r="V2518" s="324"/>
    </row>
    <row r="2519" spans="1:22" ht="99.75">
      <c r="A2519" s="81"/>
      <c r="B2519" s="369" t="s">
        <v>2742</v>
      </c>
      <c r="C2519" s="346" t="s">
        <v>2743</v>
      </c>
      <c r="D2519" s="378" t="s">
        <v>3446</v>
      </c>
      <c r="E2519" s="20" t="str">
        <f t="shared" si="520"/>
        <v>Enter value from column G to column L</v>
      </c>
      <c r="F2519" s="22"/>
      <c r="G2519" s="47"/>
      <c r="H2519" s="47"/>
      <c r="I2519" s="47"/>
      <c r="J2519" s="47"/>
      <c r="K2519" s="47"/>
      <c r="L2519" s="47"/>
      <c r="M2519" s="86"/>
      <c r="N2519" s="90"/>
      <c r="O2519" s="87">
        <f t="shared" si="521"/>
        <v>0</v>
      </c>
      <c r="P2519" s="88"/>
      <c r="Q2519" s="88"/>
      <c r="R2519" s="87">
        <f t="shared" si="522"/>
        <v>0</v>
      </c>
      <c r="S2519" s="88"/>
      <c r="T2519" s="88"/>
      <c r="U2519" s="87">
        <f t="shared" si="523"/>
        <v>0</v>
      </c>
      <c r="V2519" s="324"/>
    </row>
    <row r="2520" spans="1:22" ht="99.75">
      <c r="A2520" s="81"/>
      <c r="B2520" s="369" t="s">
        <v>2744</v>
      </c>
      <c r="C2520" s="346" t="s">
        <v>2745</v>
      </c>
      <c r="D2520" s="378" t="s">
        <v>3446</v>
      </c>
      <c r="E2520" s="20" t="str">
        <f t="shared" si="520"/>
        <v>Enter value from column G to column L</v>
      </c>
      <c r="F2520" s="22"/>
      <c r="G2520" s="47"/>
      <c r="H2520" s="47"/>
      <c r="I2520" s="47"/>
      <c r="J2520" s="47"/>
      <c r="K2520" s="47"/>
      <c r="L2520" s="47"/>
      <c r="M2520" s="86"/>
      <c r="N2520" s="90"/>
      <c r="O2520" s="87">
        <f t="shared" si="521"/>
        <v>0</v>
      </c>
      <c r="P2520" s="88"/>
      <c r="Q2520" s="88"/>
      <c r="R2520" s="87">
        <f t="shared" si="522"/>
        <v>0</v>
      </c>
      <c r="S2520" s="88"/>
      <c r="T2520" s="88"/>
      <c r="U2520" s="87">
        <f t="shared" si="523"/>
        <v>0</v>
      </c>
      <c r="V2520" s="324"/>
    </row>
    <row r="2521" spans="1:22" ht="99.75">
      <c r="A2521" s="81"/>
      <c r="B2521" s="369" t="s">
        <v>2746</v>
      </c>
      <c r="C2521" s="346" t="s">
        <v>2747</v>
      </c>
      <c r="D2521" s="378" t="s">
        <v>3446</v>
      </c>
      <c r="E2521" s="20" t="str">
        <f t="shared" si="520"/>
        <v>Enter value from column G to column L</v>
      </c>
      <c r="F2521" s="22"/>
      <c r="G2521" s="47"/>
      <c r="H2521" s="47"/>
      <c r="I2521" s="47"/>
      <c r="J2521" s="47"/>
      <c r="K2521" s="47"/>
      <c r="L2521" s="47"/>
      <c r="M2521" s="86"/>
      <c r="N2521" s="90"/>
      <c r="O2521" s="87">
        <f t="shared" si="521"/>
        <v>0</v>
      </c>
      <c r="P2521" s="88"/>
      <c r="Q2521" s="88"/>
      <c r="R2521" s="87">
        <f t="shared" si="522"/>
        <v>0</v>
      </c>
      <c r="S2521" s="88"/>
      <c r="T2521" s="88"/>
      <c r="U2521" s="87">
        <f t="shared" si="523"/>
        <v>0</v>
      </c>
      <c r="V2521" s="324"/>
    </row>
    <row r="2522" spans="1:22" ht="99.75">
      <c r="A2522" s="81"/>
      <c r="B2522" s="369" t="s">
        <v>2748</v>
      </c>
      <c r="C2522" s="346" t="s">
        <v>2749</v>
      </c>
      <c r="D2522" s="378" t="s">
        <v>3446</v>
      </c>
      <c r="E2522" s="20" t="str">
        <f t="shared" si="520"/>
        <v>Enter value from column G to column L</v>
      </c>
      <c r="F2522" s="22"/>
      <c r="G2522" s="47"/>
      <c r="H2522" s="47"/>
      <c r="I2522" s="47"/>
      <c r="J2522" s="47"/>
      <c r="K2522" s="47"/>
      <c r="L2522" s="47"/>
      <c r="M2522" s="86"/>
      <c r="N2522" s="90"/>
      <c r="O2522" s="87">
        <f t="shared" si="521"/>
        <v>0</v>
      </c>
      <c r="P2522" s="88"/>
      <c r="Q2522" s="88"/>
      <c r="R2522" s="87">
        <f t="shared" si="522"/>
        <v>0</v>
      </c>
      <c r="S2522" s="88"/>
      <c r="T2522" s="88"/>
      <c r="U2522" s="87">
        <f t="shared" si="523"/>
        <v>0</v>
      </c>
      <c r="V2522" s="324"/>
    </row>
    <row r="2523" spans="1:22" ht="99.75">
      <c r="A2523" s="81"/>
      <c r="B2523" s="369" t="s">
        <v>2750</v>
      </c>
      <c r="C2523" s="346" t="s">
        <v>2751</v>
      </c>
      <c r="D2523" s="378" t="s">
        <v>3446</v>
      </c>
      <c r="E2523" s="20" t="str">
        <f t="shared" si="520"/>
        <v>Enter value from column G to column L</v>
      </c>
      <c r="F2523" s="22"/>
      <c r="G2523" s="47"/>
      <c r="H2523" s="47"/>
      <c r="I2523" s="47"/>
      <c r="J2523" s="47"/>
      <c r="K2523" s="47"/>
      <c r="L2523" s="47"/>
      <c r="M2523" s="86"/>
      <c r="N2523" s="90"/>
      <c r="O2523" s="87">
        <f t="shared" si="521"/>
        <v>0</v>
      </c>
      <c r="P2523" s="88"/>
      <c r="Q2523" s="88"/>
      <c r="R2523" s="87">
        <f t="shared" si="522"/>
        <v>0</v>
      </c>
      <c r="S2523" s="88"/>
      <c r="T2523" s="88"/>
      <c r="U2523" s="87">
        <f t="shared" si="523"/>
        <v>0</v>
      </c>
      <c r="V2523" s="324"/>
    </row>
    <row r="2524" spans="1:22" ht="99.75">
      <c r="A2524" s="81"/>
      <c r="B2524" s="369" t="s">
        <v>2752</v>
      </c>
      <c r="C2524" s="346" t="s">
        <v>2753</v>
      </c>
      <c r="D2524" s="378" t="s">
        <v>3446</v>
      </c>
      <c r="E2524" s="20" t="str">
        <f t="shared" si="520"/>
        <v>Enter value from column G to column L</v>
      </c>
      <c r="F2524" s="22"/>
      <c r="G2524" s="47"/>
      <c r="H2524" s="47"/>
      <c r="I2524" s="47"/>
      <c r="J2524" s="47"/>
      <c r="K2524" s="47"/>
      <c r="L2524" s="47"/>
      <c r="M2524" s="86"/>
      <c r="N2524" s="90"/>
      <c r="O2524" s="87">
        <f t="shared" si="521"/>
        <v>0</v>
      </c>
      <c r="P2524" s="88"/>
      <c r="Q2524" s="88"/>
      <c r="R2524" s="87">
        <f t="shared" si="522"/>
        <v>0</v>
      </c>
      <c r="S2524" s="88"/>
      <c r="T2524" s="88"/>
      <c r="U2524" s="87">
        <f t="shared" si="523"/>
        <v>0</v>
      </c>
      <c r="V2524" s="324"/>
    </row>
    <row r="2525" spans="1:22" ht="99.75">
      <c r="A2525" s="81"/>
      <c r="B2525" s="369" t="s">
        <v>2754</v>
      </c>
      <c r="C2525" s="346" t="s">
        <v>2755</v>
      </c>
      <c r="D2525" s="378" t="s">
        <v>3446</v>
      </c>
      <c r="E2525" s="20" t="str">
        <f t="shared" si="520"/>
        <v>Enter value from column G to column L</v>
      </c>
      <c r="F2525" s="22"/>
      <c r="G2525" s="47"/>
      <c r="H2525" s="47"/>
      <c r="I2525" s="47"/>
      <c r="J2525" s="47"/>
      <c r="K2525" s="47"/>
      <c r="L2525" s="47"/>
      <c r="M2525" s="86"/>
      <c r="N2525" s="90"/>
      <c r="O2525" s="87">
        <f t="shared" si="521"/>
        <v>0</v>
      </c>
      <c r="P2525" s="88"/>
      <c r="Q2525" s="88"/>
      <c r="R2525" s="87">
        <f t="shared" si="522"/>
        <v>0</v>
      </c>
      <c r="S2525" s="88"/>
      <c r="T2525" s="88"/>
      <c r="U2525" s="87">
        <f t="shared" si="523"/>
        <v>0</v>
      </c>
      <c r="V2525" s="324"/>
    </row>
    <row r="2526" spans="1:22" ht="99.75">
      <c r="A2526" s="81"/>
      <c r="B2526" s="369" t="s">
        <v>2756</v>
      </c>
      <c r="C2526" s="346" t="s">
        <v>2757</v>
      </c>
      <c r="D2526" s="378" t="s">
        <v>3446</v>
      </c>
      <c r="E2526" s="20" t="str">
        <f t="shared" si="520"/>
        <v>Enter value from column G to column L</v>
      </c>
      <c r="F2526" s="22"/>
      <c r="G2526" s="47"/>
      <c r="H2526" s="47"/>
      <c r="I2526" s="47"/>
      <c r="J2526" s="47"/>
      <c r="K2526" s="47"/>
      <c r="L2526" s="47"/>
      <c r="M2526" s="86"/>
      <c r="N2526" s="90"/>
      <c r="O2526" s="87">
        <f t="shared" si="521"/>
        <v>0</v>
      </c>
      <c r="P2526" s="88"/>
      <c r="Q2526" s="88"/>
      <c r="R2526" s="87">
        <f t="shared" si="522"/>
        <v>0</v>
      </c>
      <c r="S2526" s="88"/>
      <c r="T2526" s="88"/>
      <c r="U2526" s="87">
        <f t="shared" si="523"/>
        <v>0</v>
      </c>
      <c r="V2526" s="324"/>
    </row>
    <row r="2527" spans="1:22" ht="99.75">
      <c r="A2527" s="81"/>
      <c r="B2527" s="369" t="s">
        <v>2758</v>
      </c>
      <c r="C2527" s="346" t="s">
        <v>2759</v>
      </c>
      <c r="D2527" s="378" t="s">
        <v>3446</v>
      </c>
      <c r="E2527" s="20" t="str">
        <f t="shared" si="520"/>
        <v>Enter value from column G to column L</v>
      </c>
      <c r="F2527" s="22"/>
      <c r="G2527" s="47"/>
      <c r="H2527" s="47"/>
      <c r="I2527" s="47"/>
      <c r="J2527" s="47"/>
      <c r="K2527" s="47"/>
      <c r="L2527" s="47"/>
      <c r="M2527" s="86"/>
      <c r="N2527" s="90"/>
      <c r="O2527" s="87">
        <f t="shared" si="521"/>
        <v>0</v>
      </c>
      <c r="P2527" s="88"/>
      <c r="Q2527" s="88"/>
      <c r="R2527" s="87">
        <f t="shared" si="522"/>
        <v>0</v>
      </c>
      <c r="S2527" s="88"/>
      <c r="T2527" s="88"/>
      <c r="U2527" s="87">
        <f t="shared" si="523"/>
        <v>0</v>
      </c>
      <c r="V2527" s="324"/>
    </row>
    <row r="2528" spans="1:22" ht="99.75">
      <c r="A2528" s="81"/>
      <c r="B2528" s="369" t="s">
        <v>2760</v>
      </c>
      <c r="C2528" s="346" t="s">
        <v>2761</v>
      </c>
      <c r="D2528" s="378" t="s">
        <v>3446</v>
      </c>
      <c r="E2528" s="20" t="str">
        <f t="shared" si="520"/>
        <v>Enter value from column G to column L</v>
      </c>
      <c r="F2528" s="22"/>
      <c r="G2528" s="47"/>
      <c r="H2528" s="47"/>
      <c r="I2528" s="47"/>
      <c r="J2528" s="47"/>
      <c r="K2528" s="47"/>
      <c r="L2528" s="47"/>
      <c r="M2528" s="86"/>
      <c r="N2528" s="90"/>
      <c r="O2528" s="87">
        <f t="shared" si="521"/>
        <v>0</v>
      </c>
      <c r="P2528" s="88"/>
      <c r="Q2528" s="88"/>
      <c r="R2528" s="87">
        <f t="shared" si="522"/>
        <v>0</v>
      </c>
      <c r="S2528" s="88"/>
      <c r="T2528" s="88"/>
      <c r="U2528" s="87">
        <f t="shared" si="523"/>
        <v>0</v>
      </c>
      <c r="V2528" s="324"/>
    </row>
    <row r="2529" spans="1:22" ht="99.75">
      <c r="A2529" s="81"/>
      <c r="B2529" s="369" t="s">
        <v>2762</v>
      </c>
      <c r="C2529" s="346" t="s">
        <v>2763</v>
      </c>
      <c r="D2529" s="378" t="s">
        <v>3446</v>
      </c>
      <c r="E2529" s="20" t="str">
        <f t="shared" si="520"/>
        <v>Enter value from column G to column L</v>
      </c>
      <c r="F2529" s="22"/>
      <c r="G2529" s="47"/>
      <c r="H2529" s="47"/>
      <c r="I2529" s="47"/>
      <c r="J2529" s="47"/>
      <c r="K2529" s="47"/>
      <c r="L2529" s="47"/>
      <c r="M2529" s="86"/>
      <c r="N2529" s="90"/>
      <c r="O2529" s="87">
        <f t="shared" si="521"/>
        <v>0</v>
      </c>
      <c r="P2529" s="88"/>
      <c r="Q2529" s="88"/>
      <c r="R2529" s="87">
        <f t="shared" si="522"/>
        <v>0</v>
      </c>
      <c r="S2529" s="88"/>
      <c r="T2529" s="88"/>
      <c r="U2529" s="87">
        <f t="shared" si="523"/>
        <v>0</v>
      </c>
      <c r="V2529" s="324"/>
    </row>
    <row r="2530" spans="1:22" ht="99.75">
      <c r="A2530" s="81"/>
      <c r="B2530" s="369" t="s">
        <v>2764</v>
      </c>
      <c r="C2530" s="346" t="s">
        <v>2765</v>
      </c>
      <c r="D2530" s="378" t="s">
        <v>3446</v>
      </c>
      <c r="E2530" s="20" t="str">
        <f t="shared" si="520"/>
        <v>Enter value from column G to column L</v>
      </c>
      <c r="F2530" s="22"/>
      <c r="G2530" s="47"/>
      <c r="H2530" s="47"/>
      <c r="I2530" s="47"/>
      <c r="J2530" s="47"/>
      <c r="K2530" s="47"/>
      <c r="L2530" s="47"/>
      <c r="M2530" s="86"/>
      <c r="N2530" s="90"/>
      <c r="O2530" s="87">
        <f t="shared" si="521"/>
        <v>0</v>
      </c>
      <c r="P2530" s="88"/>
      <c r="Q2530" s="88"/>
      <c r="R2530" s="87">
        <f t="shared" si="522"/>
        <v>0</v>
      </c>
      <c r="S2530" s="88"/>
      <c r="T2530" s="88"/>
      <c r="U2530" s="87">
        <f t="shared" si="523"/>
        <v>0</v>
      </c>
      <c r="V2530" s="324"/>
    </row>
    <row r="2531" spans="1:22" ht="99.75">
      <c r="A2531" s="81"/>
      <c r="B2531" s="369" t="s">
        <v>2766</v>
      </c>
      <c r="C2531" s="346" t="s">
        <v>2767</v>
      </c>
      <c r="D2531" s="378" t="s">
        <v>3446</v>
      </c>
      <c r="E2531" s="20" t="str">
        <f t="shared" si="520"/>
        <v>Enter value from column G to column L</v>
      </c>
      <c r="F2531" s="22"/>
      <c r="G2531" s="47"/>
      <c r="H2531" s="47"/>
      <c r="I2531" s="47"/>
      <c r="J2531" s="47"/>
      <c r="K2531" s="47"/>
      <c r="L2531" s="47"/>
      <c r="M2531" s="86"/>
      <c r="N2531" s="90"/>
      <c r="O2531" s="87">
        <f t="shared" si="521"/>
        <v>0</v>
      </c>
      <c r="P2531" s="88"/>
      <c r="Q2531" s="88"/>
      <c r="R2531" s="87">
        <f t="shared" si="522"/>
        <v>0</v>
      </c>
      <c r="S2531" s="88"/>
      <c r="T2531" s="88"/>
      <c r="U2531" s="87">
        <f t="shared" si="523"/>
        <v>0</v>
      </c>
      <c r="V2531" s="324"/>
    </row>
    <row r="2532" spans="1:22" ht="99.75">
      <c r="A2532" s="81"/>
      <c r="B2532" s="369" t="s">
        <v>2768</v>
      </c>
      <c r="C2532" s="346" t="s">
        <v>2769</v>
      </c>
      <c r="D2532" s="378" t="s">
        <v>3446</v>
      </c>
      <c r="E2532" s="20" t="str">
        <f t="shared" si="520"/>
        <v>Enter value from column G to column L</v>
      </c>
      <c r="F2532" s="22"/>
      <c r="G2532" s="47"/>
      <c r="H2532" s="47"/>
      <c r="I2532" s="47"/>
      <c r="J2532" s="47"/>
      <c r="K2532" s="47"/>
      <c r="L2532" s="47"/>
      <c r="M2532" s="86"/>
      <c r="N2532" s="90"/>
      <c r="O2532" s="87">
        <f t="shared" si="521"/>
        <v>0</v>
      </c>
      <c r="P2532" s="88"/>
      <c r="Q2532" s="88"/>
      <c r="R2532" s="87">
        <f t="shared" si="522"/>
        <v>0</v>
      </c>
      <c r="S2532" s="88"/>
      <c r="T2532" s="88"/>
      <c r="U2532" s="87">
        <f t="shared" si="523"/>
        <v>0</v>
      </c>
      <c r="V2532" s="324"/>
    </row>
    <row r="2533" spans="1:22" ht="88.15" customHeight="1">
      <c r="A2533" s="81"/>
      <c r="B2533" s="369" t="s">
        <v>2770</v>
      </c>
      <c r="C2533" s="346" t="s">
        <v>2771</v>
      </c>
      <c r="D2533" s="378" t="s">
        <v>3446</v>
      </c>
      <c r="E2533" s="20" t="str">
        <f t="shared" si="520"/>
        <v>Enter value from column G to column L</v>
      </c>
      <c r="F2533" s="22"/>
      <c r="G2533" s="47"/>
      <c r="H2533" s="47"/>
      <c r="I2533" s="47"/>
      <c r="J2533" s="47"/>
      <c r="K2533" s="47"/>
      <c r="L2533" s="47"/>
      <c r="M2533" s="86"/>
      <c r="N2533" s="90"/>
      <c r="O2533" s="87">
        <f t="shared" si="521"/>
        <v>0</v>
      </c>
      <c r="P2533" s="88"/>
      <c r="Q2533" s="88"/>
      <c r="R2533" s="87">
        <f t="shared" si="522"/>
        <v>0</v>
      </c>
      <c r="S2533" s="88"/>
      <c r="T2533" s="88"/>
      <c r="U2533" s="87">
        <f t="shared" si="523"/>
        <v>0</v>
      </c>
      <c r="V2533" s="324"/>
    </row>
    <row r="2534" spans="1:22">
      <c r="A2534" s="81"/>
      <c r="B2534" s="369"/>
      <c r="C2534" s="346"/>
      <c r="D2534" s="378"/>
      <c r="E2534" s="254"/>
      <c r="F2534" s="253"/>
      <c r="G2534" s="255"/>
      <c r="H2534" s="255"/>
      <c r="I2534" s="255"/>
      <c r="J2534" s="255"/>
      <c r="K2534" s="255"/>
      <c r="L2534" s="255"/>
      <c r="M2534" s="85"/>
      <c r="N2534" s="260"/>
      <c r="O2534" s="253"/>
      <c r="P2534" s="253"/>
      <c r="Q2534" s="261"/>
      <c r="R2534" s="253"/>
      <c r="S2534" s="253"/>
      <c r="T2534" s="261"/>
      <c r="U2534" s="253"/>
      <c r="V2534" s="262"/>
    </row>
    <row r="2535" spans="1:22">
      <c r="A2535" s="81"/>
      <c r="B2535" s="369"/>
      <c r="C2535" s="346"/>
      <c r="D2535" s="378"/>
      <c r="E2535" s="254"/>
      <c r="F2535" s="253"/>
      <c r="G2535" s="255"/>
      <c r="H2535" s="255"/>
      <c r="I2535" s="255"/>
      <c r="J2535" s="255"/>
      <c r="K2535" s="255"/>
      <c r="L2535" s="255"/>
      <c r="M2535" s="85"/>
      <c r="N2535" s="260"/>
      <c r="O2535" s="253"/>
      <c r="P2535" s="253"/>
      <c r="Q2535" s="261"/>
      <c r="R2535" s="253"/>
      <c r="S2535" s="253"/>
      <c r="T2535" s="261"/>
      <c r="U2535" s="253"/>
      <c r="V2535" s="262"/>
    </row>
    <row r="2536" spans="1:22" s="72" customFormat="1" ht="45">
      <c r="A2536" s="251">
        <v>1300</v>
      </c>
      <c r="B2536" s="370"/>
      <c r="C2536" s="342" t="s">
        <v>2772</v>
      </c>
      <c r="D2536" s="380"/>
      <c r="E2536" s="256"/>
      <c r="F2536" s="252"/>
      <c r="G2536" s="257"/>
      <c r="H2536" s="257"/>
      <c r="I2536" s="257"/>
      <c r="J2536" s="257"/>
      <c r="K2536" s="257"/>
      <c r="L2536" s="257"/>
      <c r="N2536" s="263"/>
      <c r="O2536" s="252"/>
      <c r="P2536" s="252"/>
      <c r="Q2536" s="264"/>
      <c r="R2536" s="252"/>
      <c r="S2536" s="252"/>
      <c r="T2536" s="264"/>
      <c r="U2536" s="252"/>
      <c r="V2536" s="265"/>
    </row>
    <row r="2537" spans="1:22" ht="42.75">
      <c r="A2537" s="81"/>
      <c r="B2537" s="369" t="s">
        <v>2773</v>
      </c>
      <c r="C2537" s="346" t="s">
        <v>2774</v>
      </c>
      <c r="D2537" s="378" t="s">
        <v>3446</v>
      </c>
      <c r="E2537" s="20" t="str">
        <f t="shared" ref="E2537:E2544" si="524">IF((COUNT(G2537:L2537)=0),"Enter value from column G to column L",SUM(G2537:L2537))</f>
        <v>Enter value from column G to column L</v>
      </c>
      <c r="F2537" s="22"/>
      <c r="G2537" s="47"/>
      <c r="H2537" s="47"/>
      <c r="I2537" s="47"/>
      <c r="J2537" s="47"/>
      <c r="K2537" s="47"/>
      <c r="L2537" s="47"/>
      <c r="M2537" s="86"/>
      <c r="N2537" s="90"/>
      <c r="O2537" s="87">
        <f t="shared" ref="O2537:O2544" si="525">N2537</f>
        <v>0</v>
      </c>
      <c r="P2537" s="88"/>
      <c r="Q2537" s="88"/>
      <c r="R2537" s="87">
        <f t="shared" ref="R2537:R2544" si="526">Q2537</f>
        <v>0</v>
      </c>
      <c r="S2537" s="88"/>
      <c r="T2537" s="88"/>
      <c r="U2537" s="87">
        <f t="shared" ref="U2537:U2544" si="527">T2537</f>
        <v>0</v>
      </c>
      <c r="V2537" s="324"/>
    </row>
    <row r="2538" spans="1:22" ht="42.75">
      <c r="A2538" s="81"/>
      <c r="B2538" s="369" t="s">
        <v>2775</v>
      </c>
      <c r="C2538" s="346" t="s">
        <v>2776</v>
      </c>
      <c r="D2538" s="378" t="s">
        <v>3446</v>
      </c>
      <c r="E2538" s="20" t="str">
        <f t="shared" si="524"/>
        <v>Enter value from column G to column L</v>
      </c>
      <c r="F2538" s="22"/>
      <c r="G2538" s="47"/>
      <c r="H2538" s="47"/>
      <c r="I2538" s="47"/>
      <c r="J2538" s="47"/>
      <c r="K2538" s="47"/>
      <c r="L2538" s="47"/>
      <c r="M2538" s="86"/>
      <c r="N2538" s="90"/>
      <c r="O2538" s="87">
        <f t="shared" si="525"/>
        <v>0</v>
      </c>
      <c r="P2538" s="88"/>
      <c r="Q2538" s="88"/>
      <c r="R2538" s="87">
        <f t="shared" si="526"/>
        <v>0</v>
      </c>
      <c r="S2538" s="88"/>
      <c r="T2538" s="88"/>
      <c r="U2538" s="87">
        <f t="shared" si="527"/>
        <v>0</v>
      </c>
      <c r="V2538" s="324"/>
    </row>
    <row r="2539" spans="1:22" ht="42.75">
      <c r="A2539" s="81"/>
      <c r="B2539" s="369" t="s">
        <v>2777</v>
      </c>
      <c r="C2539" s="346" t="s">
        <v>2778</v>
      </c>
      <c r="D2539" s="378" t="s">
        <v>3446</v>
      </c>
      <c r="E2539" s="20" t="str">
        <f t="shared" si="524"/>
        <v>Enter value from column G to column L</v>
      </c>
      <c r="F2539" s="22"/>
      <c r="G2539" s="47"/>
      <c r="H2539" s="47"/>
      <c r="I2539" s="47"/>
      <c r="J2539" s="47"/>
      <c r="K2539" s="47"/>
      <c r="L2539" s="47"/>
      <c r="M2539" s="86"/>
      <c r="N2539" s="90"/>
      <c r="O2539" s="87">
        <f t="shared" si="525"/>
        <v>0</v>
      </c>
      <c r="P2539" s="88"/>
      <c r="Q2539" s="88"/>
      <c r="R2539" s="87">
        <f t="shared" si="526"/>
        <v>0</v>
      </c>
      <c r="S2539" s="88"/>
      <c r="T2539" s="88"/>
      <c r="U2539" s="87">
        <f t="shared" si="527"/>
        <v>0</v>
      </c>
      <c r="V2539" s="324"/>
    </row>
    <row r="2540" spans="1:22" ht="42.75">
      <c r="A2540" s="81"/>
      <c r="B2540" s="369" t="s">
        <v>2779</v>
      </c>
      <c r="C2540" s="346" t="s">
        <v>2780</v>
      </c>
      <c r="D2540" s="378" t="s">
        <v>3446</v>
      </c>
      <c r="E2540" s="20" t="str">
        <f t="shared" si="524"/>
        <v>Enter value from column G to column L</v>
      </c>
      <c r="F2540" s="22"/>
      <c r="G2540" s="47"/>
      <c r="H2540" s="47"/>
      <c r="I2540" s="47"/>
      <c r="J2540" s="47"/>
      <c r="K2540" s="47"/>
      <c r="L2540" s="47"/>
      <c r="M2540" s="86"/>
      <c r="N2540" s="90"/>
      <c r="O2540" s="87">
        <f t="shared" si="525"/>
        <v>0</v>
      </c>
      <c r="P2540" s="88"/>
      <c r="Q2540" s="88"/>
      <c r="R2540" s="87">
        <f t="shared" si="526"/>
        <v>0</v>
      </c>
      <c r="S2540" s="88"/>
      <c r="T2540" s="88"/>
      <c r="U2540" s="87">
        <f t="shared" si="527"/>
        <v>0</v>
      </c>
      <c r="V2540" s="324"/>
    </row>
    <row r="2541" spans="1:22" ht="42.75">
      <c r="A2541" s="81"/>
      <c r="B2541" s="369" t="s">
        <v>2781</v>
      </c>
      <c r="C2541" s="346" t="s">
        <v>2782</v>
      </c>
      <c r="D2541" s="378" t="s">
        <v>3446</v>
      </c>
      <c r="E2541" s="20" t="str">
        <f t="shared" si="524"/>
        <v>Enter value from column G to column L</v>
      </c>
      <c r="F2541" s="22"/>
      <c r="G2541" s="47"/>
      <c r="H2541" s="47"/>
      <c r="I2541" s="47"/>
      <c r="J2541" s="47"/>
      <c r="K2541" s="47"/>
      <c r="L2541" s="47"/>
      <c r="M2541" s="86"/>
      <c r="N2541" s="90"/>
      <c r="O2541" s="87">
        <f t="shared" si="525"/>
        <v>0</v>
      </c>
      <c r="P2541" s="88"/>
      <c r="Q2541" s="88"/>
      <c r="R2541" s="87">
        <f t="shared" si="526"/>
        <v>0</v>
      </c>
      <c r="S2541" s="88"/>
      <c r="T2541" s="88"/>
      <c r="U2541" s="87">
        <f t="shared" si="527"/>
        <v>0</v>
      </c>
      <c r="V2541" s="324"/>
    </row>
    <row r="2542" spans="1:22" ht="42.75">
      <c r="A2542" s="81"/>
      <c r="B2542" s="369" t="s">
        <v>2783</v>
      </c>
      <c r="C2542" s="346" t="s">
        <v>2784</v>
      </c>
      <c r="D2542" s="378" t="s">
        <v>3446</v>
      </c>
      <c r="E2542" s="20" t="str">
        <f t="shared" si="524"/>
        <v>Enter value from column G to column L</v>
      </c>
      <c r="F2542" s="22"/>
      <c r="G2542" s="47"/>
      <c r="H2542" s="47"/>
      <c r="I2542" s="47"/>
      <c r="J2542" s="47"/>
      <c r="K2542" s="47"/>
      <c r="L2542" s="47"/>
      <c r="M2542" s="86"/>
      <c r="N2542" s="90"/>
      <c r="O2542" s="87">
        <f t="shared" si="525"/>
        <v>0</v>
      </c>
      <c r="P2542" s="88"/>
      <c r="Q2542" s="88"/>
      <c r="R2542" s="87">
        <f t="shared" si="526"/>
        <v>0</v>
      </c>
      <c r="S2542" s="88"/>
      <c r="T2542" s="88"/>
      <c r="U2542" s="87">
        <f t="shared" si="527"/>
        <v>0</v>
      </c>
      <c r="V2542" s="324"/>
    </row>
    <row r="2543" spans="1:22" ht="42.75">
      <c r="A2543" s="81"/>
      <c r="B2543" s="369" t="s">
        <v>2785</v>
      </c>
      <c r="C2543" s="346" t="s">
        <v>2786</v>
      </c>
      <c r="D2543" s="378" t="s">
        <v>3446</v>
      </c>
      <c r="E2543" s="20" t="str">
        <f t="shared" si="524"/>
        <v>Enter value from column G to column L</v>
      </c>
      <c r="F2543" s="22"/>
      <c r="G2543" s="47"/>
      <c r="H2543" s="47"/>
      <c r="I2543" s="47"/>
      <c r="J2543" s="47"/>
      <c r="K2543" s="47"/>
      <c r="L2543" s="47"/>
      <c r="M2543" s="86"/>
      <c r="N2543" s="90"/>
      <c r="O2543" s="87">
        <f t="shared" si="525"/>
        <v>0</v>
      </c>
      <c r="P2543" s="88"/>
      <c r="Q2543" s="88"/>
      <c r="R2543" s="87">
        <f t="shared" si="526"/>
        <v>0</v>
      </c>
      <c r="S2543" s="88"/>
      <c r="T2543" s="88"/>
      <c r="U2543" s="87">
        <f t="shared" si="527"/>
        <v>0</v>
      </c>
      <c r="V2543" s="324"/>
    </row>
    <row r="2544" spans="1:22" ht="42.75">
      <c r="A2544" s="81"/>
      <c r="B2544" s="369" t="s">
        <v>2787</v>
      </c>
      <c r="C2544" s="346" t="s">
        <v>2788</v>
      </c>
      <c r="D2544" s="378" t="s">
        <v>3446</v>
      </c>
      <c r="E2544" s="20" t="str">
        <f t="shared" si="524"/>
        <v>Enter value from column G to column L</v>
      </c>
      <c r="F2544" s="22"/>
      <c r="G2544" s="47"/>
      <c r="H2544" s="47"/>
      <c r="I2544" s="47"/>
      <c r="J2544" s="47"/>
      <c r="K2544" s="47"/>
      <c r="L2544" s="47"/>
      <c r="M2544" s="86"/>
      <c r="N2544" s="90"/>
      <c r="O2544" s="87">
        <f t="shared" si="525"/>
        <v>0</v>
      </c>
      <c r="P2544" s="88"/>
      <c r="Q2544" s="88"/>
      <c r="R2544" s="87">
        <f t="shared" si="526"/>
        <v>0</v>
      </c>
      <c r="S2544" s="88"/>
      <c r="T2544" s="88"/>
      <c r="U2544" s="87">
        <f t="shared" si="527"/>
        <v>0</v>
      </c>
      <c r="V2544" s="324"/>
    </row>
    <row r="2545" spans="1:22">
      <c r="A2545" s="81"/>
      <c r="B2545" s="369"/>
      <c r="C2545" s="346"/>
      <c r="D2545" s="378"/>
      <c r="E2545" s="254"/>
      <c r="F2545" s="253"/>
      <c r="G2545" s="255"/>
      <c r="H2545" s="255"/>
      <c r="I2545" s="255"/>
      <c r="J2545" s="255"/>
      <c r="K2545" s="255"/>
      <c r="L2545" s="255"/>
      <c r="M2545" s="85"/>
      <c r="N2545" s="260"/>
      <c r="O2545" s="253"/>
      <c r="P2545" s="253"/>
      <c r="Q2545" s="261"/>
      <c r="R2545" s="253"/>
      <c r="S2545" s="253"/>
      <c r="T2545" s="261"/>
      <c r="U2545" s="253"/>
      <c r="V2545" s="262"/>
    </row>
    <row r="2546" spans="1:22">
      <c r="A2546" s="81"/>
      <c r="B2546" s="369"/>
      <c r="C2546" s="346"/>
      <c r="D2546" s="378"/>
      <c r="E2546" s="254"/>
      <c r="F2546" s="253"/>
      <c r="G2546" s="255"/>
      <c r="H2546" s="255"/>
      <c r="I2546" s="255"/>
      <c r="J2546" s="255"/>
      <c r="K2546" s="255"/>
      <c r="L2546" s="255"/>
      <c r="M2546" s="85"/>
      <c r="N2546" s="260"/>
      <c r="O2546" s="253"/>
      <c r="P2546" s="253"/>
      <c r="Q2546" s="261"/>
      <c r="R2546" s="253"/>
      <c r="S2546" s="253"/>
      <c r="T2546" s="261"/>
      <c r="U2546" s="253"/>
      <c r="V2546" s="262"/>
    </row>
    <row r="2547" spans="1:22" s="72" customFormat="1" ht="28.5" customHeight="1">
      <c r="A2547" s="251">
        <v>1400</v>
      </c>
      <c r="B2547" s="370"/>
      <c r="C2547" s="342" t="s">
        <v>2789</v>
      </c>
      <c r="D2547" s="380"/>
      <c r="E2547" s="256"/>
      <c r="F2547" s="252"/>
      <c r="G2547" s="257"/>
      <c r="H2547" s="257"/>
      <c r="I2547" s="257"/>
      <c r="J2547" s="257"/>
      <c r="K2547" s="257"/>
      <c r="L2547" s="257"/>
      <c r="N2547" s="263"/>
      <c r="O2547" s="252"/>
      <c r="P2547" s="252"/>
      <c r="Q2547" s="264"/>
      <c r="R2547" s="252"/>
      <c r="S2547" s="252"/>
      <c r="T2547" s="264"/>
      <c r="U2547" s="252"/>
      <c r="V2547" s="265"/>
    </row>
    <row r="2548" spans="1:22" ht="28.5">
      <c r="A2548" s="81"/>
      <c r="B2548" s="369" t="s">
        <v>2790</v>
      </c>
      <c r="C2548" s="346" t="s">
        <v>2791</v>
      </c>
      <c r="D2548" s="378" t="s">
        <v>3451</v>
      </c>
      <c r="E2548" s="20" t="str">
        <f t="shared" ref="E2548:E2550" si="528">IF((COUNT(G2548:L2548)=0),"Enter value from column G to column L",SUM(G2548:L2548))</f>
        <v>Enter value from column G to column L</v>
      </c>
      <c r="F2548" s="22"/>
      <c r="G2548" s="47"/>
      <c r="H2548" s="47"/>
      <c r="I2548" s="47"/>
      <c r="J2548" s="47"/>
      <c r="K2548" s="47"/>
      <c r="L2548" s="47"/>
      <c r="M2548" s="86"/>
      <c r="N2548" s="90"/>
      <c r="O2548" s="87">
        <f t="shared" ref="O2548:O2550" si="529">N2548</f>
        <v>0</v>
      </c>
      <c r="P2548" s="88"/>
      <c r="Q2548" s="88"/>
      <c r="R2548" s="87">
        <f t="shared" ref="R2548:R2550" si="530">Q2548</f>
        <v>0</v>
      </c>
      <c r="S2548" s="88"/>
      <c r="T2548" s="88"/>
      <c r="U2548" s="87">
        <f t="shared" ref="U2548:U2550" si="531">T2548</f>
        <v>0</v>
      </c>
      <c r="V2548" s="324"/>
    </row>
    <row r="2549" spans="1:22" ht="28.5">
      <c r="A2549" s="81"/>
      <c r="B2549" s="369" t="s">
        <v>2792</v>
      </c>
      <c r="C2549" s="346" t="s">
        <v>2793</v>
      </c>
      <c r="D2549" s="378" t="s">
        <v>3451</v>
      </c>
      <c r="E2549" s="20" t="str">
        <f t="shared" si="528"/>
        <v>Enter value from column G to column L</v>
      </c>
      <c r="F2549" s="22"/>
      <c r="G2549" s="47"/>
      <c r="H2549" s="47"/>
      <c r="I2549" s="47"/>
      <c r="J2549" s="47"/>
      <c r="K2549" s="47"/>
      <c r="L2549" s="47"/>
      <c r="M2549" s="86"/>
      <c r="N2549" s="90"/>
      <c r="O2549" s="87">
        <f t="shared" si="529"/>
        <v>0</v>
      </c>
      <c r="P2549" s="88"/>
      <c r="Q2549" s="88"/>
      <c r="R2549" s="87">
        <f t="shared" si="530"/>
        <v>0</v>
      </c>
      <c r="S2549" s="88"/>
      <c r="T2549" s="88"/>
      <c r="U2549" s="87">
        <f t="shared" si="531"/>
        <v>0</v>
      </c>
      <c r="V2549" s="324"/>
    </row>
    <row r="2550" spans="1:22" ht="28.5">
      <c r="A2550" s="81"/>
      <c r="B2550" s="369" t="s">
        <v>2794</v>
      </c>
      <c r="C2550" s="346" t="s">
        <v>2795</v>
      </c>
      <c r="D2550" s="378" t="s">
        <v>3451</v>
      </c>
      <c r="E2550" s="20" t="str">
        <f t="shared" si="528"/>
        <v>Enter value from column G to column L</v>
      </c>
      <c r="F2550" s="22"/>
      <c r="G2550" s="47"/>
      <c r="H2550" s="47"/>
      <c r="I2550" s="47"/>
      <c r="J2550" s="47"/>
      <c r="K2550" s="47"/>
      <c r="L2550" s="47"/>
      <c r="M2550" s="86"/>
      <c r="N2550" s="90"/>
      <c r="O2550" s="87">
        <f t="shared" si="529"/>
        <v>0</v>
      </c>
      <c r="P2550" s="88"/>
      <c r="Q2550" s="88"/>
      <c r="R2550" s="87">
        <f t="shared" si="530"/>
        <v>0</v>
      </c>
      <c r="S2550" s="88"/>
      <c r="T2550" s="88"/>
      <c r="U2550" s="87">
        <f t="shared" si="531"/>
        <v>0</v>
      </c>
      <c r="V2550" s="324"/>
    </row>
    <row r="2551" spans="1:22">
      <c r="A2551" s="81"/>
      <c r="B2551" s="369"/>
      <c r="C2551" s="346"/>
      <c r="D2551" s="378"/>
      <c r="E2551" s="254"/>
      <c r="F2551" s="253"/>
      <c r="G2551" s="255"/>
      <c r="H2551" s="255"/>
      <c r="I2551" s="255"/>
      <c r="J2551" s="255"/>
      <c r="K2551" s="255"/>
      <c r="L2551" s="255"/>
      <c r="M2551" s="85"/>
      <c r="N2551" s="260"/>
      <c r="O2551" s="253"/>
      <c r="P2551" s="253"/>
      <c r="Q2551" s="261"/>
      <c r="R2551" s="253"/>
      <c r="S2551" s="253"/>
      <c r="T2551" s="261"/>
      <c r="U2551" s="253"/>
      <c r="V2551" s="262"/>
    </row>
    <row r="2552" spans="1:22" s="72" customFormat="1" ht="15">
      <c r="A2552" s="251">
        <v>1400</v>
      </c>
      <c r="B2552" s="370"/>
      <c r="C2552" s="342" t="s">
        <v>2796</v>
      </c>
      <c r="D2552" s="380"/>
      <c r="E2552" s="256"/>
      <c r="F2552" s="252"/>
      <c r="G2552" s="257"/>
      <c r="H2552" s="257"/>
      <c r="I2552" s="257"/>
      <c r="J2552" s="257"/>
      <c r="K2552" s="257"/>
      <c r="L2552" s="257"/>
      <c r="N2552" s="263"/>
      <c r="O2552" s="252"/>
      <c r="P2552" s="252"/>
      <c r="Q2552" s="264"/>
      <c r="R2552" s="252"/>
      <c r="S2552" s="252"/>
      <c r="T2552" s="264"/>
      <c r="U2552" s="252"/>
      <c r="V2552" s="265"/>
    </row>
    <row r="2553" spans="1:22" ht="42.75">
      <c r="A2553" s="81"/>
      <c r="B2553" s="369" t="s">
        <v>2797</v>
      </c>
      <c r="C2553" s="346" t="s">
        <v>2798</v>
      </c>
      <c r="D2553" s="378" t="s">
        <v>3451</v>
      </c>
      <c r="E2553" s="20" t="str">
        <f t="shared" ref="E2553:E2580" si="532">IF((COUNT(G2553:L2553)=0),"Enter value from column G to column L",SUM(G2553:L2553))</f>
        <v>Enter value from column G to column L</v>
      </c>
      <c r="F2553" s="22"/>
      <c r="G2553" s="47"/>
      <c r="H2553" s="47"/>
      <c r="I2553" s="47"/>
      <c r="J2553" s="47"/>
      <c r="K2553" s="47"/>
      <c r="L2553" s="47"/>
      <c r="M2553" s="86"/>
      <c r="N2553" s="90"/>
      <c r="O2553" s="87">
        <f t="shared" ref="O2553:O2580" si="533">N2553</f>
        <v>0</v>
      </c>
      <c r="P2553" s="88"/>
      <c r="Q2553" s="88"/>
      <c r="R2553" s="87">
        <f t="shared" ref="R2553:R2580" si="534">Q2553</f>
        <v>0</v>
      </c>
      <c r="S2553" s="88"/>
      <c r="T2553" s="88"/>
      <c r="U2553" s="87">
        <f t="shared" ref="U2553:U2580" si="535">T2553</f>
        <v>0</v>
      </c>
      <c r="V2553" s="324"/>
    </row>
    <row r="2554" spans="1:22" ht="57">
      <c r="A2554" s="81"/>
      <c r="B2554" s="369" t="s">
        <v>2799</v>
      </c>
      <c r="C2554" s="346" t="s">
        <v>2800</v>
      </c>
      <c r="D2554" s="378" t="s">
        <v>3451</v>
      </c>
      <c r="E2554" s="20" t="str">
        <f t="shared" si="532"/>
        <v>Enter value from column G to column L</v>
      </c>
      <c r="F2554" s="22"/>
      <c r="G2554" s="47"/>
      <c r="H2554" s="47"/>
      <c r="I2554" s="47"/>
      <c r="J2554" s="47"/>
      <c r="K2554" s="47"/>
      <c r="L2554" s="47"/>
      <c r="M2554" s="86"/>
      <c r="N2554" s="90"/>
      <c r="O2554" s="87">
        <f t="shared" si="533"/>
        <v>0</v>
      </c>
      <c r="P2554" s="88"/>
      <c r="Q2554" s="88"/>
      <c r="R2554" s="87">
        <f t="shared" si="534"/>
        <v>0</v>
      </c>
      <c r="S2554" s="88"/>
      <c r="T2554" s="88"/>
      <c r="U2554" s="87">
        <f t="shared" si="535"/>
        <v>0</v>
      </c>
      <c r="V2554" s="324"/>
    </row>
    <row r="2555" spans="1:22" ht="57">
      <c r="A2555" s="81"/>
      <c r="B2555" s="369" t="s">
        <v>2801</v>
      </c>
      <c r="C2555" s="346" t="s">
        <v>2802</v>
      </c>
      <c r="D2555" s="378" t="s">
        <v>3451</v>
      </c>
      <c r="E2555" s="20" t="str">
        <f t="shared" si="532"/>
        <v>Enter value from column G to column L</v>
      </c>
      <c r="F2555" s="22"/>
      <c r="G2555" s="47"/>
      <c r="H2555" s="47"/>
      <c r="I2555" s="47"/>
      <c r="J2555" s="47"/>
      <c r="K2555" s="47"/>
      <c r="L2555" s="47"/>
      <c r="M2555" s="86"/>
      <c r="N2555" s="90"/>
      <c r="O2555" s="87">
        <f t="shared" si="533"/>
        <v>0</v>
      </c>
      <c r="P2555" s="88"/>
      <c r="Q2555" s="88"/>
      <c r="R2555" s="87">
        <f t="shared" si="534"/>
        <v>0</v>
      </c>
      <c r="S2555" s="88"/>
      <c r="T2555" s="88"/>
      <c r="U2555" s="87">
        <f t="shared" si="535"/>
        <v>0</v>
      </c>
      <c r="V2555" s="324"/>
    </row>
    <row r="2556" spans="1:22" ht="42.75">
      <c r="A2556" s="81"/>
      <c r="B2556" s="369" t="s">
        <v>2803</v>
      </c>
      <c r="C2556" s="346" t="s">
        <v>2804</v>
      </c>
      <c r="D2556" s="378" t="s">
        <v>3451</v>
      </c>
      <c r="E2556" s="20" t="str">
        <f t="shared" si="532"/>
        <v>Enter value from column G to column L</v>
      </c>
      <c r="F2556" s="22"/>
      <c r="G2556" s="47"/>
      <c r="H2556" s="47"/>
      <c r="I2556" s="47"/>
      <c r="J2556" s="47"/>
      <c r="K2556" s="47"/>
      <c r="L2556" s="47"/>
      <c r="M2556" s="86"/>
      <c r="N2556" s="90"/>
      <c r="O2556" s="87">
        <f t="shared" si="533"/>
        <v>0</v>
      </c>
      <c r="P2556" s="88"/>
      <c r="Q2556" s="88"/>
      <c r="R2556" s="87">
        <f t="shared" si="534"/>
        <v>0</v>
      </c>
      <c r="S2556" s="88"/>
      <c r="T2556" s="88"/>
      <c r="U2556" s="87">
        <f t="shared" si="535"/>
        <v>0</v>
      </c>
      <c r="V2556" s="324"/>
    </row>
    <row r="2557" spans="1:22" ht="42.75">
      <c r="A2557" s="81"/>
      <c r="B2557" s="369" t="s">
        <v>2805</v>
      </c>
      <c r="C2557" s="346" t="s">
        <v>2806</v>
      </c>
      <c r="D2557" s="378" t="s">
        <v>3451</v>
      </c>
      <c r="E2557" s="20" t="str">
        <f t="shared" si="532"/>
        <v>Enter value from column G to column L</v>
      </c>
      <c r="F2557" s="22"/>
      <c r="G2557" s="47"/>
      <c r="H2557" s="47"/>
      <c r="I2557" s="47"/>
      <c r="J2557" s="47"/>
      <c r="K2557" s="47"/>
      <c r="L2557" s="47"/>
      <c r="M2557" s="86"/>
      <c r="N2557" s="90"/>
      <c r="O2557" s="87">
        <f t="shared" si="533"/>
        <v>0</v>
      </c>
      <c r="P2557" s="88"/>
      <c r="Q2557" s="88"/>
      <c r="R2557" s="87">
        <f t="shared" si="534"/>
        <v>0</v>
      </c>
      <c r="S2557" s="88"/>
      <c r="T2557" s="88"/>
      <c r="U2557" s="87">
        <f t="shared" si="535"/>
        <v>0</v>
      </c>
      <c r="V2557" s="324"/>
    </row>
    <row r="2558" spans="1:22" ht="42.75">
      <c r="A2558" s="81"/>
      <c r="B2558" s="369" t="s">
        <v>2807</v>
      </c>
      <c r="C2558" s="346" t="s">
        <v>2808</v>
      </c>
      <c r="D2558" s="378" t="s">
        <v>3451</v>
      </c>
      <c r="E2558" s="20" t="str">
        <f t="shared" si="532"/>
        <v>Enter value from column G to column L</v>
      </c>
      <c r="F2558" s="22"/>
      <c r="G2558" s="47"/>
      <c r="H2558" s="47"/>
      <c r="I2558" s="47"/>
      <c r="J2558" s="47"/>
      <c r="K2558" s="47"/>
      <c r="L2558" s="47"/>
      <c r="M2558" s="86"/>
      <c r="N2558" s="90"/>
      <c r="O2558" s="87">
        <f t="shared" si="533"/>
        <v>0</v>
      </c>
      <c r="P2558" s="88"/>
      <c r="Q2558" s="88"/>
      <c r="R2558" s="87">
        <f t="shared" si="534"/>
        <v>0</v>
      </c>
      <c r="S2558" s="88"/>
      <c r="T2558" s="88"/>
      <c r="U2558" s="87">
        <f t="shared" si="535"/>
        <v>0</v>
      </c>
      <c r="V2558" s="324"/>
    </row>
    <row r="2559" spans="1:22" ht="42.75">
      <c r="A2559" s="81"/>
      <c r="B2559" s="369" t="s">
        <v>2809</v>
      </c>
      <c r="C2559" s="346" t="s">
        <v>2810</v>
      </c>
      <c r="D2559" s="378" t="s">
        <v>3451</v>
      </c>
      <c r="E2559" s="20" t="str">
        <f t="shared" si="532"/>
        <v>Enter value from column G to column L</v>
      </c>
      <c r="F2559" s="22"/>
      <c r="G2559" s="47"/>
      <c r="H2559" s="47"/>
      <c r="I2559" s="47"/>
      <c r="J2559" s="47"/>
      <c r="K2559" s="47"/>
      <c r="L2559" s="47"/>
      <c r="M2559" s="86"/>
      <c r="N2559" s="90"/>
      <c r="O2559" s="87">
        <f t="shared" si="533"/>
        <v>0</v>
      </c>
      <c r="P2559" s="88"/>
      <c r="Q2559" s="88"/>
      <c r="R2559" s="87">
        <f t="shared" si="534"/>
        <v>0</v>
      </c>
      <c r="S2559" s="88"/>
      <c r="T2559" s="88"/>
      <c r="U2559" s="87">
        <f t="shared" si="535"/>
        <v>0</v>
      </c>
      <c r="V2559" s="324"/>
    </row>
    <row r="2560" spans="1:22" ht="42.75">
      <c r="A2560" s="81"/>
      <c r="B2560" s="369" t="s">
        <v>2811</v>
      </c>
      <c r="C2560" s="346" t="s">
        <v>2812</v>
      </c>
      <c r="D2560" s="378" t="s">
        <v>3451</v>
      </c>
      <c r="E2560" s="20" t="str">
        <f t="shared" si="532"/>
        <v>Enter value from column G to column L</v>
      </c>
      <c r="F2560" s="22"/>
      <c r="G2560" s="47"/>
      <c r="H2560" s="47"/>
      <c r="I2560" s="47"/>
      <c r="J2560" s="47"/>
      <c r="K2560" s="47"/>
      <c r="L2560" s="47"/>
      <c r="M2560" s="86"/>
      <c r="N2560" s="90"/>
      <c r="O2560" s="87">
        <f t="shared" si="533"/>
        <v>0</v>
      </c>
      <c r="P2560" s="88"/>
      <c r="Q2560" s="88"/>
      <c r="R2560" s="87">
        <f t="shared" si="534"/>
        <v>0</v>
      </c>
      <c r="S2560" s="88"/>
      <c r="T2560" s="88"/>
      <c r="U2560" s="87">
        <f t="shared" si="535"/>
        <v>0</v>
      </c>
      <c r="V2560" s="324"/>
    </row>
    <row r="2561" spans="1:22" ht="57">
      <c r="A2561" s="81"/>
      <c r="B2561" s="369" t="s">
        <v>2813</v>
      </c>
      <c r="C2561" s="346" t="s">
        <v>2814</v>
      </c>
      <c r="D2561" s="378" t="s">
        <v>3451</v>
      </c>
      <c r="E2561" s="20" t="str">
        <f t="shared" si="532"/>
        <v>Enter value from column G to column L</v>
      </c>
      <c r="F2561" s="22"/>
      <c r="G2561" s="47"/>
      <c r="H2561" s="47"/>
      <c r="I2561" s="47"/>
      <c r="J2561" s="47"/>
      <c r="K2561" s="47"/>
      <c r="L2561" s="47"/>
      <c r="M2561" s="86"/>
      <c r="N2561" s="90"/>
      <c r="O2561" s="87">
        <f t="shared" si="533"/>
        <v>0</v>
      </c>
      <c r="P2561" s="88"/>
      <c r="Q2561" s="88"/>
      <c r="R2561" s="87">
        <f t="shared" si="534"/>
        <v>0</v>
      </c>
      <c r="S2561" s="88"/>
      <c r="T2561" s="88"/>
      <c r="U2561" s="87">
        <f t="shared" si="535"/>
        <v>0</v>
      </c>
      <c r="V2561" s="324"/>
    </row>
    <row r="2562" spans="1:22" ht="57">
      <c r="A2562" s="81"/>
      <c r="B2562" s="369" t="s">
        <v>2815</v>
      </c>
      <c r="C2562" s="346" t="s">
        <v>2816</v>
      </c>
      <c r="D2562" s="378" t="s">
        <v>3451</v>
      </c>
      <c r="E2562" s="20" t="str">
        <f t="shared" si="532"/>
        <v>Enter value from column G to column L</v>
      </c>
      <c r="F2562" s="22"/>
      <c r="G2562" s="47"/>
      <c r="H2562" s="47"/>
      <c r="I2562" s="47"/>
      <c r="J2562" s="47"/>
      <c r="K2562" s="47"/>
      <c r="L2562" s="47"/>
      <c r="M2562" s="86"/>
      <c r="N2562" s="90"/>
      <c r="O2562" s="87">
        <f t="shared" si="533"/>
        <v>0</v>
      </c>
      <c r="P2562" s="88"/>
      <c r="Q2562" s="88"/>
      <c r="R2562" s="87">
        <f t="shared" si="534"/>
        <v>0</v>
      </c>
      <c r="S2562" s="88"/>
      <c r="T2562" s="88"/>
      <c r="U2562" s="87">
        <f t="shared" si="535"/>
        <v>0</v>
      </c>
      <c r="V2562" s="324"/>
    </row>
    <row r="2563" spans="1:22" ht="57">
      <c r="A2563" s="81"/>
      <c r="B2563" s="369" t="s">
        <v>2817</v>
      </c>
      <c r="C2563" s="346" t="s">
        <v>2818</v>
      </c>
      <c r="D2563" s="378" t="s">
        <v>3451</v>
      </c>
      <c r="E2563" s="20" t="str">
        <f t="shared" si="532"/>
        <v>Enter value from column G to column L</v>
      </c>
      <c r="F2563" s="22"/>
      <c r="G2563" s="47"/>
      <c r="H2563" s="47"/>
      <c r="I2563" s="47"/>
      <c r="J2563" s="47"/>
      <c r="K2563" s="47"/>
      <c r="L2563" s="47"/>
      <c r="M2563" s="86"/>
      <c r="N2563" s="90"/>
      <c r="O2563" s="87">
        <f t="shared" si="533"/>
        <v>0</v>
      </c>
      <c r="P2563" s="88"/>
      <c r="Q2563" s="88"/>
      <c r="R2563" s="87">
        <f t="shared" si="534"/>
        <v>0</v>
      </c>
      <c r="S2563" s="88"/>
      <c r="T2563" s="88"/>
      <c r="U2563" s="87">
        <f t="shared" si="535"/>
        <v>0</v>
      </c>
      <c r="V2563" s="324"/>
    </row>
    <row r="2564" spans="1:22" ht="57">
      <c r="A2564" s="81"/>
      <c r="B2564" s="369" t="s">
        <v>2819</v>
      </c>
      <c r="C2564" s="346" t="s">
        <v>2820</v>
      </c>
      <c r="D2564" s="378" t="s">
        <v>3451</v>
      </c>
      <c r="E2564" s="20" t="str">
        <f t="shared" si="532"/>
        <v>Enter value from column G to column L</v>
      </c>
      <c r="F2564" s="22"/>
      <c r="G2564" s="47"/>
      <c r="H2564" s="47"/>
      <c r="I2564" s="47"/>
      <c r="J2564" s="47"/>
      <c r="K2564" s="47"/>
      <c r="L2564" s="47"/>
      <c r="M2564" s="86"/>
      <c r="N2564" s="90"/>
      <c r="O2564" s="87">
        <f t="shared" si="533"/>
        <v>0</v>
      </c>
      <c r="P2564" s="88"/>
      <c r="Q2564" s="88"/>
      <c r="R2564" s="87">
        <f t="shared" si="534"/>
        <v>0</v>
      </c>
      <c r="S2564" s="88"/>
      <c r="T2564" s="88"/>
      <c r="U2564" s="87">
        <f t="shared" si="535"/>
        <v>0</v>
      </c>
      <c r="V2564" s="324"/>
    </row>
    <row r="2565" spans="1:22" ht="42.75">
      <c r="A2565" s="81"/>
      <c r="B2565" s="369" t="s">
        <v>2821</v>
      </c>
      <c r="C2565" s="346" t="s">
        <v>2822</v>
      </c>
      <c r="D2565" s="378" t="s">
        <v>3451</v>
      </c>
      <c r="E2565" s="20" t="str">
        <f t="shared" si="532"/>
        <v>Enter value from column G to column L</v>
      </c>
      <c r="F2565" s="22"/>
      <c r="G2565" s="47"/>
      <c r="H2565" s="47"/>
      <c r="I2565" s="47"/>
      <c r="J2565" s="47"/>
      <c r="K2565" s="47"/>
      <c r="L2565" s="47"/>
      <c r="M2565" s="86"/>
      <c r="N2565" s="90"/>
      <c r="O2565" s="87">
        <f t="shared" si="533"/>
        <v>0</v>
      </c>
      <c r="P2565" s="88"/>
      <c r="Q2565" s="88"/>
      <c r="R2565" s="87">
        <f t="shared" si="534"/>
        <v>0</v>
      </c>
      <c r="S2565" s="88"/>
      <c r="T2565" s="88"/>
      <c r="U2565" s="87">
        <f t="shared" si="535"/>
        <v>0</v>
      </c>
      <c r="V2565" s="324"/>
    </row>
    <row r="2566" spans="1:22" ht="57">
      <c r="A2566" s="81"/>
      <c r="B2566" s="369" t="s">
        <v>2823</v>
      </c>
      <c r="C2566" s="346" t="s">
        <v>2824</v>
      </c>
      <c r="D2566" s="378" t="s">
        <v>3451</v>
      </c>
      <c r="E2566" s="20" t="str">
        <f t="shared" si="532"/>
        <v>Enter value from column G to column L</v>
      </c>
      <c r="F2566" s="22"/>
      <c r="G2566" s="47"/>
      <c r="H2566" s="47"/>
      <c r="I2566" s="47"/>
      <c r="J2566" s="47"/>
      <c r="K2566" s="47"/>
      <c r="L2566" s="47"/>
      <c r="M2566" s="86"/>
      <c r="N2566" s="90"/>
      <c r="O2566" s="87">
        <f t="shared" si="533"/>
        <v>0</v>
      </c>
      <c r="P2566" s="88"/>
      <c r="Q2566" s="88"/>
      <c r="R2566" s="87">
        <f t="shared" si="534"/>
        <v>0</v>
      </c>
      <c r="S2566" s="88"/>
      <c r="T2566" s="88"/>
      <c r="U2566" s="87">
        <f t="shared" si="535"/>
        <v>0</v>
      </c>
      <c r="V2566" s="324"/>
    </row>
    <row r="2567" spans="1:22" ht="57">
      <c r="A2567" s="81"/>
      <c r="B2567" s="369" t="s">
        <v>2825</v>
      </c>
      <c r="C2567" s="346" t="s">
        <v>2826</v>
      </c>
      <c r="D2567" s="378" t="s">
        <v>3451</v>
      </c>
      <c r="E2567" s="20" t="str">
        <f t="shared" si="532"/>
        <v>Enter value from column G to column L</v>
      </c>
      <c r="F2567" s="22"/>
      <c r="G2567" s="47"/>
      <c r="H2567" s="47"/>
      <c r="I2567" s="47"/>
      <c r="J2567" s="47"/>
      <c r="K2567" s="47"/>
      <c r="L2567" s="47"/>
      <c r="M2567" s="86"/>
      <c r="N2567" s="90"/>
      <c r="O2567" s="87">
        <f t="shared" si="533"/>
        <v>0</v>
      </c>
      <c r="P2567" s="88"/>
      <c r="Q2567" s="88"/>
      <c r="R2567" s="87">
        <f t="shared" si="534"/>
        <v>0</v>
      </c>
      <c r="S2567" s="88"/>
      <c r="T2567" s="88"/>
      <c r="U2567" s="87">
        <f t="shared" si="535"/>
        <v>0</v>
      </c>
      <c r="V2567" s="324"/>
    </row>
    <row r="2568" spans="1:22" ht="42.75">
      <c r="A2568" s="81"/>
      <c r="B2568" s="369" t="s">
        <v>2827</v>
      </c>
      <c r="C2568" s="346" t="s">
        <v>2828</v>
      </c>
      <c r="D2568" s="378" t="s">
        <v>3451</v>
      </c>
      <c r="E2568" s="20" t="str">
        <f t="shared" si="532"/>
        <v>Enter value from column G to column L</v>
      </c>
      <c r="F2568" s="22"/>
      <c r="G2568" s="47"/>
      <c r="H2568" s="47"/>
      <c r="I2568" s="47"/>
      <c r="J2568" s="47"/>
      <c r="K2568" s="47"/>
      <c r="L2568" s="47"/>
      <c r="M2568" s="86"/>
      <c r="N2568" s="90"/>
      <c r="O2568" s="87">
        <f t="shared" si="533"/>
        <v>0</v>
      </c>
      <c r="P2568" s="88"/>
      <c r="Q2568" s="88"/>
      <c r="R2568" s="87">
        <f t="shared" si="534"/>
        <v>0</v>
      </c>
      <c r="S2568" s="88"/>
      <c r="T2568" s="88"/>
      <c r="U2568" s="87">
        <f t="shared" si="535"/>
        <v>0</v>
      </c>
      <c r="V2568" s="324"/>
    </row>
    <row r="2569" spans="1:22" ht="57">
      <c r="A2569" s="81"/>
      <c r="B2569" s="369" t="s">
        <v>2829</v>
      </c>
      <c r="C2569" s="346" t="s">
        <v>2830</v>
      </c>
      <c r="D2569" s="378" t="s">
        <v>3451</v>
      </c>
      <c r="E2569" s="20" t="str">
        <f t="shared" si="532"/>
        <v>Enter value from column G to column L</v>
      </c>
      <c r="F2569" s="22"/>
      <c r="G2569" s="47"/>
      <c r="H2569" s="47"/>
      <c r="I2569" s="47"/>
      <c r="J2569" s="47"/>
      <c r="K2569" s="47"/>
      <c r="L2569" s="47"/>
      <c r="M2569" s="86"/>
      <c r="N2569" s="90"/>
      <c r="O2569" s="87">
        <f t="shared" si="533"/>
        <v>0</v>
      </c>
      <c r="P2569" s="88"/>
      <c r="Q2569" s="88"/>
      <c r="R2569" s="87">
        <f t="shared" si="534"/>
        <v>0</v>
      </c>
      <c r="S2569" s="88"/>
      <c r="T2569" s="88"/>
      <c r="U2569" s="87">
        <f t="shared" si="535"/>
        <v>0</v>
      </c>
      <c r="V2569" s="324"/>
    </row>
    <row r="2570" spans="1:22" ht="57">
      <c r="A2570" s="81"/>
      <c r="B2570" s="369" t="s">
        <v>2831</v>
      </c>
      <c r="C2570" s="346" t="s">
        <v>2832</v>
      </c>
      <c r="D2570" s="378" t="s">
        <v>3451</v>
      </c>
      <c r="E2570" s="20" t="str">
        <f t="shared" si="532"/>
        <v>Enter value from column G to column L</v>
      </c>
      <c r="F2570" s="22"/>
      <c r="G2570" s="47"/>
      <c r="H2570" s="47"/>
      <c r="I2570" s="47"/>
      <c r="J2570" s="47"/>
      <c r="K2570" s="47"/>
      <c r="L2570" s="47"/>
      <c r="M2570" s="86"/>
      <c r="N2570" s="90"/>
      <c r="O2570" s="87">
        <f t="shared" si="533"/>
        <v>0</v>
      </c>
      <c r="P2570" s="88"/>
      <c r="Q2570" s="88"/>
      <c r="R2570" s="87">
        <f t="shared" si="534"/>
        <v>0</v>
      </c>
      <c r="S2570" s="88"/>
      <c r="T2570" s="88"/>
      <c r="U2570" s="87">
        <f t="shared" si="535"/>
        <v>0</v>
      </c>
      <c r="V2570" s="324"/>
    </row>
    <row r="2571" spans="1:22" ht="57">
      <c r="A2571" s="81"/>
      <c r="B2571" s="369" t="s">
        <v>2833</v>
      </c>
      <c r="C2571" s="346" t="s">
        <v>2834</v>
      </c>
      <c r="D2571" s="378" t="s">
        <v>3451</v>
      </c>
      <c r="E2571" s="20" t="str">
        <f t="shared" si="532"/>
        <v>Enter value from column G to column L</v>
      </c>
      <c r="F2571" s="22"/>
      <c r="G2571" s="47"/>
      <c r="H2571" s="47"/>
      <c r="I2571" s="47"/>
      <c r="J2571" s="47"/>
      <c r="K2571" s="47"/>
      <c r="L2571" s="47"/>
      <c r="M2571" s="86"/>
      <c r="N2571" s="90"/>
      <c r="O2571" s="87">
        <f t="shared" si="533"/>
        <v>0</v>
      </c>
      <c r="P2571" s="88"/>
      <c r="Q2571" s="88"/>
      <c r="R2571" s="87">
        <f t="shared" si="534"/>
        <v>0</v>
      </c>
      <c r="S2571" s="88"/>
      <c r="T2571" s="88"/>
      <c r="U2571" s="87">
        <f t="shared" si="535"/>
        <v>0</v>
      </c>
      <c r="V2571" s="324"/>
    </row>
    <row r="2572" spans="1:22" ht="57">
      <c r="A2572" s="81"/>
      <c r="B2572" s="369" t="s">
        <v>2835</v>
      </c>
      <c r="C2572" s="346" t="s">
        <v>2836</v>
      </c>
      <c r="D2572" s="378" t="s">
        <v>3451</v>
      </c>
      <c r="E2572" s="20" t="str">
        <f t="shared" si="532"/>
        <v>Enter value from column G to column L</v>
      </c>
      <c r="F2572" s="22"/>
      <c r="G2572" s="47"/>
      <c r="H2572" s="47"/>
      <c r="I2572" s="47"/>
      <c r="J2572" s="47"/>
      <c r="K2572" s="47"/>
      <c r="L2572" s="47"/>
      <c r="M2572" s="86"/>
      <c r="N2572" s="90"/>
      <c r="O2572" s="87">
        <f t="shared" si="533"/>
        <v>0</v>
      </c>
      <c r="P2572" s="88"/>
      <c r="Q2572" s="88"/>
      <c r="R2572" s="87">
        <f t="shared" si="534"/>
        <v>0</v>
      </c>
      <c r="S2572" s="88"/>
      <c r="T2572" s="88"/>
      <c r="U2572" s="87">
        <f t="shared" si="535"/>
        <v>0</v>
      </c>
      <c r="V2572" s="324"/>
    </row>
    <row r="2573" spans="1:22" ht="57">
      <c r="A2573" s="81"/>
      <c r="B2573" s="369" t="s">
        <v>2837</v>
      </c>
      <c r="C2573" s="346" t="s">
        <v>2838</v>
      </c>
      <c r="D2573" s="378" t="s">
        <v>3451</v>
      </c>
      <c r="E2573" s="20" t="str">
        <f t="shared" si="532"/>
        <v>Enter value from column G to column L</v>
      </c>
      <c r="F2573" s="22"/>
      <c r="G2573" s="47"/>
      <c r="H2573" s="47"/>
      <c r="I2573" s="47"/>
      <c r="J2573" s="47"/>
      <c r="K2573" s="47"/>
      <c r="L2573" s="47"/>
      <c r="M2573" s="86"/>
      <c r="N2573" s="90"/>
      <c r="O2573" s="87">
        <f t="shared" si="533"/>
        <v>0</v>
      </c>
      <c r="P2573" s="88"/>
      <c r="Q2573" s="88"/>
      <c r="R2573" s="87">
        <f t="shared" si="534"/>
        <v>0</v>
      </c>
      <c r="S2573" s="88"/>
      <c r="T2573" s="88"/>
      <c r="U2573" s="87">
        <f t="shared" si="535"/>
        <v>0</v>
      </c>
      <c r="V2573" s="324"/>
    </row>
    <row r="2574" spans="1:22" ht="57">
      <c r="A2574" s="81"/>
      <c r="B2574" s="369" t="s">
        <v>2839</v>
      </c>
      <c r="C2574" s="346" t="s">
        <v>2840</v>
      </c>
      <c r="D2574" s="378" t="s">
        <v>3451</v>
      </c>
      <c r="E2574" s="20" t="str">
        <f t="shared" si="532"/>
        <v>Enter value from column G to column L</v>
      </c>
      <c r="F2574" s="22"/>
      <c r="G2574" s="47"/>
      <c r="H2574" s="47"/>
      <c r="I2574" s="47"/>
      <c r="J2574" s="47"/>
      <c r="K2574" s="47"/>
      <c r="L2574" s="47"/>
      <c r="M2574" s="86"/>
      <c r="N2574" s="90"/>
      <c r="O2574" s="87">
        <f t="shared" si="533"/>
        <v>0</v>
      </c>
      <c r="P2574" s="88"/>
      <c r="Q2574" s="88"/>
      <c r="R2574" s="87">
        <f t="shared" si="534"/>
        <v>0</v>
      </c>
      <c r="S2574" s="88"/>
      <c r="T2574" s="88"/>
      <c r="U2574" s="87">
        <f t="shared" si="535"/>
        <v>0</v>
      </c>
      <c r="V2574" s="324"/>
    </row>
    <row r="2575" spans="1:22" ht="57">
      <c r="A2575" s="81"/>
      <c r="B2575" s="369" t="s">
        <v>2841</v>
      </c>
      <c r="C2575" s="346" t="s">
        <v>2842</v>
      </c>
      <c r="D2575" s="378" t="s">
        <v>3451</v>
      </c>
      <c r="E2575" s="20" t="str">
        <f t="shared" si="532"/>
        <v>Enter value from column G to column L</v>
      </c>
      <c r="F2575" s="22"/>
      <c r="G2575" s="47"/>
      <c r="H2575" s="47"/>
      <c r="I2575" s="47"/>
      <c r="J2575" s="47"/>
      <c r="K2575" s="47"/>
      <c r="L2575" s="47"/>
      <c r="M2575" s="86"/>
      <c r="N2575" s="90"/>
      <c r="O2575" s="87">
        <f t="shared" si="533"/>
        <v>0</v>
      </c>
      <c r="P2575" s="88"/>
      <c r="Q2575" s="88"/>
      <c r="R2575" s="87">
        <f t="shared" si="534"/>
        <v>0</v>
      </c>
      <c r="S2575" s="88"/>
      <c r="T2575" s="88"/>
      <c r="U2575" s="87">
        <f t="shared" si="535"/>
        <v>0</v>
      </c>
      <c r="V2575" s="324"/>
    </row>
    <row r="2576" spans="1:22" ht="57">
      <c r="A2576" s="81"/>
      <c r="B2576" s="369" t="s">
        <v>2843</v>
      </c>
      <c r="C2576" s="346" t="s">
        <v>2844</v>
      </c>
      <c r="D2576" s="378" t="s">
        <v>3451</v>
      </c>
      <c r="E2576" s="20" t="str">
        <f t="shared" si="532"/>
        <v>Enter value from column G to column L</v>
      </c>
      <c r="F2576" s="22"/>
      <c r="G2576" s="47"/>
      <c r="H2576" s="47"/>
      <c r="I2576" s="47"/>
      <c r="J2576" s="47"/>
      <c r="K2576" s="47"/>
      <c r="L2576" s="47"/>
      <c r="M2576" s="86"/>
      <c r="N2576" s="90"/>
      <c r="O2576" s="87">
        <f t="shared" si="533"/>
        <v>0</v>
      </c>
      <c r="P2576" s="88"/>
      <c r="Q2576" s="88"/>
      <c r="R2576" s="87">
        <f t="shared" si="534"/>
        <v>0</v>
      </c>
      <c r="S2576" s="88"/>
      <c r="T2576" s="88"/>
      <c r="U2576" s="87">
        <f t="shared" si="535"/>
        <v>0</v>
      </c>
      <c r="V2576" s="324"/>
    </row>
    <row r="2577" spans="1:22" ht="57">
      <c r="A2577" s="81"/>
      <c r="B2577" s="369" t="s">
        <v>2845</v>
      </c>
      <c r="C2577" s="346" t="s">
        <v>2846</v>
      </c>
      <c r="D2577" s="378" t="s">
        <v>3451</v>
      </c>
      <c r="E2577" s="20" t="str">
        <f t="shared" si="532"/>
        <v>Enter value from column G to column L</v>
      </c>
      <c r="F2577" s="22"/>
      <c r="G2577" s="47"/>
      <c r="H2577" s="47"/>
      <c r="I2577" s="47"/>
      <c r="J2577" s="47"/>
      <c r="K2577" s="47"/>
      <c r="L2577" s="47"/>
      <c r="M2577" s="86"/>
      <c r="N2577" s="90"/>
      <c r="O2577" s="87">
        <f t="shared" si="533"/>
        <v>0</v>
      </c>
      <c r="P2577" s="88"/>
      <c r="Q2577" s="88"/>
      <c r="R2577" s="87">
        <f t="shared" si="534"/>
        <v>0</v>
      </c>
      <c r="S2577" s="88"/>
      <c r="T2577" s="88"/>
      <c r="U2577" s="87">
        <f t="shared" si="535"/>
        <v>0</v>
      </c>
      <c r="V2577" s="324"/>
    </row>
    <row r="2578" spans="1:22" ht="71.25">
      <c r="A2578" s="81"/>
      <c r="B2578" s="369" t="s">
        <v>2847</v>
      </c>
      <c r="C2578" s="346" t="s">
        <v>2848</v>
      </c>
      <c r="D2578" s="378" t="s">
        <v>3451</v>
      </c>
      <c r="E2578" s="20" t="str">
        <f t="shared" si="532"/>
        <v>Enter value from column G to column L</v>
      </c>
      <c r="F2578" s="22"/>
      <c r="G2578" s="47"/>
      <c r="H2578" s="47"/>
      <c r="I2578" s="47"/>
      <c r="J2578" s="47"/>
      <c r="K2578" s="47"/>
      <c r="L2578" s="47"/>
      <c r="M2578" s="86"/>
      <c r="N2578" s="90"/>
      <c r="O2578" s="87">
        <f t="shared" si="533"/>
        <v>0</v>
      </c>
      <c r="P2578" s="88"/>
      <c r="Q2578" s="88"/>
      <c r="R2578" s="87">
        <f t="shared" si="534"/>
        <v>0</v>
      </c>
      <c r="S2578" s="88"/>
      <c r="T2578" s="88"/>
      <c r="U2578" s="87">
        <f t="shared" si="535"/>
        <v>0</v>
      </c>
      <c r="V2578" s="324"/>
    </row>
    <row r="2579" spans="1:22" ht="71.25">
      <c r="A2579" s="81"/>
      <c r="B2579" s="369" t="s">
        <v>2849</v>
      </c>
      <c r="C2579" s="346" t="s">
        <v>2850</v>
      </c>
      <c r="D2579" s="378" t="s">
        <v>3451</v>
      </c>
      <c r="E2579" s="20" t="str">
        <f t="shared" si="532"/>
        <v>Enter value from column G to column L</v>
      </c>
      <c r="F2579" s="22"/>
      <c r="G2579" s="47"/>
      <c r="H2579" s="47"/>
      <c r="I2579" s="47"/>
      <c r="J2579" s="47"/>
      <c r="K2579" s="47"/>
      <c r="L2579" s="47"/>
      <c r="M2579" s="86"/>
      <c r="N2579" s="90"/>
      <c r="O2579" s="87">
        <f t="shared" si="533"/>
        <v>0</v>
      </c>
      <c r="P2579" s="88"/>
      <c r="Q2579" s="88"/>
      <c r="R2579" s="87">
        <f t="shared" si="534"/>
        <v>0</v>
      </c>
      <c r="S2579" s="88"/>
      <c r="T2579" s="88"/>
      <c r="U2579" s="87">
        <f t="shared" si="535"/>
        <v>0</v>
      </c>
      <c r="V2579" s="324"/>
    </row>
    <row r="2580" spans="1:22" ht="57">
      <c r="A2580" s="81"/>
      <c r="B2580" s="369" t="s">
        <v>2851</v>
      </c>
      <c r="C2580" s="346" t="s">
        <v>2852</v>
      </c>
      <c r="D2580" s="378" t="s">
        <v>3451</v>
      </c>
      <c r="E2580" s="20" t="str">
        <f t="shared" si="532"/>
        <v>Enter value from column G to column L</v>
      </c>
      <c r="F2580" s="22"/>
      <c r="G2580" s="47"/>
      <c r="H2580" s="47"/>
      <c r="I2580" s="47"/>
      <c r="J2580" s="47"/>
      <c r="K2580" s="47"/>
      <c r="L2580" s="47"/>
      <c r="M2580" s="86"/>
      <c r="N2580" s="90"/>
      <c r="O2580" s="87">
        <f t="shared" si="533"/>
        <v>0</v>
      </c>
      <c r="P2580" s="88"/>
      <c r="Q2580" s="88"/>
      <c r="R2580" s="87">
        <f t="shared" si="534"/>
        <v>0</v>
      </c>
      <c r="S2580" s="88"/>
      <c r="T2580" s="88"/>
      <c r="U2580" s="87">
        <f t="shared" si="535"/>
        <v>0</v>
      </c>
      <c r="V2580" s="324"/>
    </row>
    <row r="2581" spans="1:22">
      <c r="A2581" s="81"/>
      <c r="B2581" s="369"/>
      <c r="C2581" s="346"/>
      <c r="D2581" s="378"/>
      <c r="E2581" s="254"/>
      <c r="F2581" s="253"/>
      <c r="G2581" s="255"/>
      <c r="H2581" s="255"/>
      <c r="I2581" s="255"/>
      <c r="J2581" s="255"/>
      <c r="K2581" s="255"/>
      <c r="L2581" s="255"/>
      <c r="M2581" s="85"/>
      <c r="N2581" s="260"/>
      <c r="O2581" s="253"/>
      <c r="P2581" s="253"/>
      <c r="Q2581" s="261"/>
      <c r="R2581" s="253"/>
      <c r="S2581" s="253"/>
      <c r="T2581" s="261"/>
      <c r="U2581" s="253"/>
      <c r="V2581" s="262"/>
    </row>
    <row r="2582" spans="1:22" s="72" customFormat="1" ht="15">
      <c r="A2582" s="251">
        <v>1400</v>
      </c>
      <c r="B2582" s="370"/>
      <c r="C2582" s="342" t="s">
        <v>2853</v>
      </c>
      <c r="D2582" s="380"/>
      <c r="E2582" s="256"/>
      <c r="F2582" s="252"/>
      <c r="G2582" s="257"/>
      <c r="H2582" s="257"/>
      <c r="I2582" s="257"/>
      <c r="J2582" s="257"/>
      <c r="K2582" s="257"/>
      <c r="L2582" s="257"/>
      <c r="N2582" s="263"/>
      <c r="O2582" s="252"/>
      <c r="P2582" s="252"/>
      <c r="Q2582" s="264"/>
      <c r="R2582" s="252"/>
      <c r="S2582" s="252"/>
      <c r="T2582" s="264"/>
      <c r="U2582" s="252"/>
      <c r="V2582" s="265"/>
    </row>
    <row r="2583" spans="1:22" ht="28.5">
      <c r="A2583" s="81"/>
      <c r="B2583" s="369" t="s">
        <v>2854</v>
      </c>
      <c r="C2583" s="346" t="s">
        <v>2855</v>
      </c>
      <c r="D2583" s="378" t="s">
        <v>3451</v>
      </c>
      <c r="E2583" s="20" t="str">
        <f t="shared" ref="E2583:E2624" si="536">IF((COUNT(G2583:L2583)=0),"Enter value from column G to column L",SUM(G2583:L2583))</f>
        <v>Enter value from column G to column L</v>
      </c>
      <c r="F2583" s="22"/>
      <c r="G2583" s="47"/>
      <c r="H2583" s="47"/>
      <c r="I2583" s="47"/>
      <c r="J2583" s="47"/>
      <c r="K2583" s="47"/>
      <c r="L2583" s="47"/>
      <c r="M2583" s="86"/>
      <c r="N2583" s="90"/>
      <c r="O2583" s="87">
        <f t="shared" ref="O2583:O2624" si="537">N2583</f>
        <v>0</v>
      </c>
      <c r="P2583" s="88"/>
      <c r="Q2583" s="88"/>
      <c r="R2583" s="87">
        <f t="shared" ref="R2583:R2624" si="538">Q2583</f>
        <v>0</v>
      </c>
      <c r="S2583" s="88"/>
      <c r="T2583" s="88"/>
      <c r="U2583" s="87">
        <f t="shared" ref="U2583:U2624" si="539">T2583</f>
        <v>0</v>
      </c>
      <c r="V2583" s="324"/>
    </row>
    <row r="2584" spans="1:22" ht="42.75">
      <c r="A2584" s="81"/>
      <c r="B2584" s="369" t="s">
        <v>2856</v>
      </c>
      <c r="C2584" s="346" t="s">
        <v>2857</v>
      </c>
      <c r="D2584" s="378" t="s">
        <v>3451</v>
      </c>
      <c r="E2584" s="20" t="str">
        <f t="shared" si="536"/>
        <v>Enter value from column G to column L</v>
      </c>
      <c r="F2584" s="22"/>
      <c r="G2584" s="47"/>
      <c r="H2584" s="47"/>
      <c r="I2584" s="47"/>
      <c r="J2584" s="47"/>
      <c r="K2584" s="47"/>
      <c r="L2584" s="47"/>
      <c r="M2584" s="86"/>
      <c r="N2584" s="90"/>
      <c r="O2584" s="87">
        <f t="shared" si="537"/>
        <v>0</v>
      </c>
      <c r="P2584" s="88"/>
      <c r="Q2584" s="88"/>
      <c r="R2584" s="87">
        <f t="shared" si="538"/>
        <v>0</v>
      </c>
      <c r="S2584" s="88"/>
      <c r="T2584" s="88"/>
      <c r="U2584" s="87">
        <f t="shared" si="539"/>
        <v>0</v>
      </c>
      <c r="V2584" s="324"/>
    </row>
    <row r="2585" spans="1:22" ht="28.5">
      <c r="A2585" s="81"/>
      <c r="B2585" s="369" t="s">
        <v>2858</v>
      </c>
      <c r="C2585" s="346" t="s">
        <v>2859</v>
      </c>
      <c r="D2585" s="378" t="s">
        <v>3451</v>
      </c>
      <c r="E2585" s="20" t="str">
        <f t="shared" si="536"/>
        <v>Enter value from column G to column L</v>
      </c>
      <c r="F2585" s="22"/>
      <c r="G2585" s="47"/>
      <c r="H2585" s="47"/>
      <c r="I2585" s="47"/>
      <c r="J2585" s="47"/>
      <c r="K2585" s="47"/>
      <c r="L2585" s="47"/>
      <c r="M2585" s="86"/>
      <c r="N2585" s="90"/>
      <c r="O2585" s="87">
        <f t="shared" si="537"/>
        <v>0</v>
      </c>
      <c r="P2585" s="88"/>
      <c r="Q2585" s="88"/>
      <c r="R2585" s="87">
        <f t="shared" si="538"/>
        <v>0</v>
      </c>
      <c r="S2585" s="88"/>
      <c r="T2585" s="88"/>
      <c r="U2585" s="87">
        <f t="shared" si="539"/>
        <v>0</v>
      </c>
      <c r="V2585" s="324"/>
    </row>
    <row r="2586" spans="1:22" ht="28.5">
      <c r="A2586" s="81"/>
      <c r="B2586" s="369" t="s">
        <v>2860</v>
      </c>
      <c r="C2586" s="346" t="s">
        <v>2861</v>
      </c>
      <c r="D2586" s="378" t="s">
        <v>3451</v>
      </c>
      <c r="E2586" s="20" t="str">
        <f t="shared" si="536"/>
        <v>Enter value from column G to column L</v>
      </c>
      <c r="F2586" s="22"/>
      <c r="G2586" s="47"/>
      <c r="H2586" s="47"/>
      <c r="I2586" s="47"/>
      <c r="J2586" s="47"/>
      <c r="K2586" s="47"/>
      <c r="L2586" s="47"/>
      <c r="M2586" s="86"/>
      <c r="N2586" s="90"/>
      <c r="O2586" s="87">
        <f t="shared" si="537"/>
        <v>0</v>
      </c>
      <c r="P2586" s="88"/>
      <c r="Q2586" s="88"/>
      <c r="R2586" s="87">
        <f t="shared" si="538"/>
        <v>0</v>
      </c>
      <c r="S2586" s="88"/>
      <c r="T2586" s="88"/>
      <c r="U2586" s="87">
        <f t="shared" si="539"/>
        <v>0</v>
      </c>
      <c r="V2586" s="324"/>
    </row>
    <row r="2587" spans="1:22" ht="42.75">
      <c r="A2587" s="81"/>
      <c r="B2587" s="369" t="s">
        <v>2862</v>
      </c>
      <c r="C2587" s="346" t="s">
        <v>2863</v>
      </c>
      <c r="D2587" s="378" t="s">
        <v>3451</v>
      </c>
      <c r="E2587" s="20" t="str">
        <f t="shared" si="536"/>
        <v>Enter value from column G to column L</v>
      </c>
      <c r="F2587" s="22"/>
      <c r="G2587" s="47"/>
      <c r="H2587" s="47"/>
      <c r="I2587" s="47"/>
      <c r="J2587" s="47"/>
      <c r="K2587" s="47"/>
      <c r="L2587" s="47"/>
      <c r="M2587" s="86"/>
      <c r="N2587" s="90"/>
      <c r="O2587" s="87">
        <f t="shared" si="537"/>
        <v>0</v>
      </c>
      <c r="P2587" s="88"/>
      <c r="Q2587" s="88"/>
      <c r="R2587" s="87">
        <f t="shared" si="538"/>
        <v>0</v>
      </c>
      <c r="S2587" s="88"/>
      <c r="T2587" s="88"/>
      <c r="U2587" s="87">
        <f t="shared" si="539"/>
        <v>0</v>
      </c>
      <c r="V2587" s="324"/>
    </row>
    <row r="2588" spans="1:22" ht="28.5">
      <c r="A2588" s="81"/>
      <c r="B2588" s="369" t="s">
        <v>2864</v>
      </c>
      <c r="C2588" s="346" t="s">
        <v>2865</v>
      </c>
      <c r="D2588" s="378" t="s">
        <v>3451</v>
      </c>
      <c r="E2588" s="20" t="str">
        <f t="shared" si="536"/>
        <v>Enter value from column G to column L</v>
      </c>
      <c r="F2588" s="22"/>
      <c r="G2588" s="47"/>
      <c r="H2588" s="47"/>
      <c r="I2588" s="47"/>
      <c r="J2588" s="47"/>
      <c r="K2588" s="47"/>
      <c r="L2588" s="47"/>
      <c r="M2588" s="86"/>
      <c r="N2588" s="90"/>
      <c r="O2588" s="87">
        <f t="shared" si="537"/>
        <v>0</v>
      </c>
      <c r="P2588" s="88"/>
      <c r="Q2588" s="88"/>
      <c r="R2588" s="87">
        <f t="shared" si="538"/>
        <v>0</v>
      </c>
      <c r="S2588" s="88"/>
      <c r="T2588" s="88"/>
      <c r="U2588" s="87">
        <f t="shared" si="539"/>
        <v>0</v>
      </c>
      <c r="V2588" s="324"/>
    </row>
    <row r="2589" spans="1:22" ht="28.5">
      <c r="A2589" s="81"/>
      <c r="B2589" s="369" t="s">
        <v>2866</v>
      </c>
      <c r="C2589" s="346" t="s">
        <v>2867</v>
      </c>
      <c r="D2589" s="378" t="s">
        <v>3451</v>
      </c>
      <c r="E2589" s="20" t="str">
        <f t="shared" si="536"/>
        <v>Enter value from column G to column L</v>
      </c>
      <c r="F2589" s="22"/>
      <c r="G2589" s="47"/>
      <c r="H2589" s="47"/>
      <c r="I2589" s="47"/>
      <c r="J2589" s="47"/>
      <c r="K2589" s="47"/>
      <c r="L2589" s="47"/>
      <c r="M2589" s="86"/>
      <c r="N2589" s="90"/>
      <c r="O2589" s="87">
        <f t="shared" si="537"/>
        <v>0</v>
      </c>
      <c r="P2589" s="88"/>
      <c r="Q2589" s="88"/>
      <c r="R2589" s="87">
        <f t="shared" si="538"/>
        <v>0</v>
      </c>
      <c r="S2589" s="88"/>
      <c r="T2589" s="88"/>
      <c r="U2589" s="87">
        <f t="shared" si="539"/>
        <v>0</v>
      </c>
      <c r="V2589" s="324"/>
    </row>
    <row r="2590" spans="1:22" ht="42.75">
      <c r="A2590" s="81"/>
      <c r="B2590" s="369" t="s">
        <v>2868</v>
      </c>
      <c r="C2590" s="346" t="s">
        <v>2869</v>
      </c>
      <c r="D2590" s="378" t="s">
        <v>3451</v>
      </c>
      <c r="E2590" s="20" t="str">
        <f t="shared" si="536"/>
        <v>Enter value from column G to column L</v>
      </c>
      <c r="F2590" s="22"/>
      <c r="G2590" s="47"/>
      <c r="H2590" s="47"/>
      <c r="I2590" s="47"/>
      <c r="J2590" s="47"/>
      <c r="K2590" s="47"/>
      <c r="L2590" s="47"/>
      <c r="M2590" s="86"/>
      <c r="N2590" s="90"/>
      <c r="O2590" s="87">
        <f t="shared" si="537"/>
        <v>0</v>
      </c>
      <c r="P2590" s="88"/>
      <c r="Q2590" s="88"/>
      <c r="R2590" s="87">
        <f t="shared" si="538"/>
        <v>0</v>
      </c>
      <c r="S2590" s="88"/>
      <c r="T2590" s="88"/>
      <c r="U2590" s="87">
        <f t="shared" si="539"/>
        <v>0</v>
      </c>
      <c r="V2590" s="324"/>
    </row>
    <row r="2591" spans="1:22" ht="28.5">
      <c r="A2591" s="81"/>
      <c r="B2591" s="369" t="s">
        <v>2870</v>
      </c>
      <c r="C2591" s="346" t="s">
        <v>2871</v>
      </c>
      <c r="D2591" s="378" t="s">
        <v>3451</v>
      </c>
      <c r="E2591" s="20" t="str">
        <f t="shared" si="536"/>
        <v>Enter value from column G to column L</v>
      </c>
      <c r="F2591" s="22"/>
      <c r="G2591" s="47"/>
      <c r="H2591" s="47"/>
      <c r="I2591" s="47"/>
      <c r="J2591" s="47"/>
      <c r="K2591" s="47"/>
      <c r="L2591" s="47"/>
      <c r="M2591" s="86"/>
      <c r="N2591" s="90"/>
      <c r="O2591" s="87">
        <f t="shared" si="537"/>
        <v>0</v>
      </c>
      <c r="P2591" s="88"/>
      <c r="Q2591" s="88"/>
      <c r="R2591" s="87">
        <f t="shared" si="538"/>
        <v>0</v>
      </c>
      <c r="S2591" s="88"/>
      <c r="T2591" s="88"/>
      <c r="U2591" s="87">
        <f t="shared" si="539"/>
        <v>0</v>
      </c>
      <c r="V2591" s="324"/>
    </row>
    <row r="2592" spans="1:22" ht="28.5">
      <c r="A2592" s="81"/>
      <c r="B2592" s="369" t="s">
        <v>2872</v>
      </c>
      <c r="C2592" s="346" t="s">
        <v>2873</v>
      </c>
      <c r="D2592" s="378" t="s">
        <v>3451</v>
      </c>
      <c r="E2592" s="20" t="str">
        <f t="shared" si="536"/>
        <v>Enter value from column G to column L</v>
      </c>
      <c r="F2592" s="22"/>
      <c r="G2592" s="47"/>
      <c r="H2592" s="47"/>
      <c r="I2592" s="47"/>
      <c r="J2592" s="47"/>
      <c r="K2592" s="47"/>
      <c r="L2592" s="47"/>
      <c r="M2592" s="86"/>
      <c r="N2592" s="90"/>
      <c r="O2592" s="87">
        <f t="shared" si="537"/>
        <v>0</v>
      </c>
      <c r="P2592" s="88"/>
      <c r="Q2592" s="88"/>
      <c r="R2592" s="87">
        <f t="shared" si="538"/>
        <v>0</v>
      </c>
      <c r="S2592" s="88"/>
      <c r="T2592" s="88"/>
      <c r="U2592" s="87">
        <f t="shared" si="539"/>
        <v>0</v>
      </c>
      <c r="V2592" s="324"/>
    </row>
    <row r="2593" spans="1:22" ht="42.75">
      <c r="A2593" s="81"/>
      <c r="B2593" s="369" t="s">
        <v>2874</v>
      </c>
      <c r="C2593" s="346" t="s">
        <v>2875</v>
      </c>
      <c r="D2593" s="378" t="s">
        <v>3451</v>
      </c>
      <c r="E2593" s="20" t="str">
        <f t="shared" si="536"/>
        <v>Enter value from column G to column L</v>
      </c>
      <c r="F2593" s="22"/>
      <c r="G2593" s="47"/>
      <c r="H2593" s="47"/>
      <c r="I2593" s="47"/>
      <c r="J2593" s="47"/>
      <c r="K2593" s="47"/>
      <c r="L2593" s="47"/>
      <c r="M2593" s="86"/>
      <c r="N2593" s="90"/>
      <c r="O2593" s="87">
        <f t="shared" si="537"/>
        <v>0</v>
      </c>
      <c r="P2593" s="88"/>
      <c r="Q2593" s="88"/>
      <c r="R2593" s="87">
        <f t="shared" si="538"/>
        <v>0</v>
      </c>
      <c r="S2593" s="88"/>
      <c r="T2593" s="88"/>
      <c r="U2593" s="87">
        <f t="shared" si="539"/>
        <v>0</v>
      </c>
      <c r="V2593" s="324"/>
    </row>
    <row r="2594" spans="1:22" ht="28.5">
      <c r="A2594" s="81"/>
      <c r="B2594" s="369" t="s">
        <v>2876</v>
      </c>
      <c r="C2594" s="346" t="s">
        <v>2877</v>
      </c>
      <c r="D2594" s="378" t="s">
        <v>3451</v>
      </c>
      <c r="E2594" s="20" t="str">
        <f t="shared" si="536"/>
        <v>Enter value from column G to column L</v>
      </c>
      <c r="F2594" s="22"/>
      <c r="G2594" s="47"/>
      <c r="H2594" s="47"/>
      <c r="I2594" s="47"/>
      <c r="J2594" s="47"/>
      <c r="K2594" s="47"/>
      <c r="L2594" s="47"/>
      <c r="M2594" s="86"/>
      <c r="N2594" s="90"/>
      <c r="O2594" s="87">
        <f t="shared" si="537"/>
        <v>0</v>
      </c>
      <c r="P2594" s="88"/>
      <c r="Q2594" s="88"/>
      <c r="R2594" s="87">
        <f t="shared" si="538"/>
        <v>0</v>
      </c>
      <c r="S2594" s="88"/>
      <c r="T2594" s="88"/>
      <c r="U2594" s="87">
        <f t="shared" si="539"/>
        <v>0</v>
      </c>
      <c r="V2594" s="324"/>
    </row>
    <row r="2595" spans="1:22" ht="28.5">
      <c r="A2595" s="81"/>
      <c r="B2595" s="369" t="s">
        <v>2878</v>
      </c>
      <c r="C2595" s="346" t="s">
        <v>2879</v>
      </c>
      <c r="D2595" s="378" t="s">
        <v>3451</v>
      </c>
      <c r="E2595" s="20" t="str">
        <f t="shared" si="536"/>
        <v>Enter value from column G to column L</v>
      </c>
      <c r="F2595" s="22"/>
      <c r="G2595" s="47"/>
      <c r="H2595" s="47"/>
      <c r="I2595" s="47"/>
      <c r="J2595" s="47"/>
      <c r="K2595" s="47"/>
      <c r="L2595" s="47"/>
      <c r="M2595" s="86"/>
      <c r="N2595" s="90"/>
      <c r="O2595" s="87">
        <f t="shared" si="537"/>
        <v>0</v>
      </c>
      <c r="P2595" s="88"/>
      <c r="Q2595" s="88"/>
      <c r="R2595" s="87">
        <f t="shared" si="538"/>
        <v>0</v>
      </c>
      <c r="S2595" s="88"/>
      <c r="T2595" s="88"/>
      <c r="U2595" s="87">
        <f t="shared" si="539"/>
        <v>0</v>
      </c>
      <c r="V2595" s="324"/>
    </row>
    <row r="2596" spans="1:22" ht="42.75">
      <c r="A2596" s="81"/>
      <c r="B2596" s="369" t="s">
        <v>2880</v>
      </c>
      <c r="C2596" s="346" t="s">
        <v>2881</v>
      </c>
      <c r="D2596" s="378" t="s">
        <v>3451</v>
      </c>
      <c r="E2596" s="20" t="str">
        <f t="shared" si="536"/>
        <v>Enter value from column G to column L</v>
      </c>
      <c r="F2596" s="22"/>
      <c r="G2596" s="47"/>
      <c r="H2596" s="47"/>
      <c r="I2596" s="47"/>
      <c r="J2596" s="47"/>
      <c r="K2596" s="47"/>
      <c r="L2596" s="47"/>
      <c r="M2596" s="86"/>
      <c r="N2596" s="90"/>
      <c r="O2596" s="87">
        <f t="shared" si="537"/>
        <v>0</v>
      </c>
      <c r="P2596" s="88"/>
      <c r="Q2596" s="88"/>
      <c r="R2596" s="87">
        <f t="shared" si="538"/>
        <v>0</v>
      </c>
      <c r="S2596" s="88"/>
      <c r="T2596" s="88"/>
      <c r="U2596" s="87">
        <f t="shared" si="539"/>
        <v>0</v>
      </c>
      <c r="V2596" s="324"/>
    </row>
    <row r="2597" spans="1:22" ht="28.5">
      <c r="A2597" s="81"/>
      <c r="B2597" s="369" t="s">
        <v>2882</v>
      </c>
      <c r="C2597" s="346" t="s">
        <v>2883</v>
      </c>
      <c r="D2597" s="378" t="s">
        <v>3451</v>
      </c>
      <c r="E2597" s="20" t="str">
        <f t="shared" si="536"/>
        <v>Enter value from column G to column L</v>
      </c>
      <c r="F2597" s="22"/>
      <c r="G2597" s="47"/>
      <c r="H2597" s="47"/>
      <c r="I2597" s="47"/>
      <c r="J2597" s="47"/>
      <c r="K2597" s="47"/>
      <c r="L2597" s="47"/>
      <c r="M2597" s="86"/>
      <c r="N2597" s="90"/>
      <c r="O2597" s="87">
        <f t="shared" si="537"/>
        <v>0</v>
      </c>
      <c r="P2597" s="88"/>
      <c r="Q2597" s="88"/>
      <c r="R2597" s="87">
        <f t="shared" si="538"/>
        <v>0</v>
      </c>
      <c r="S2597" s="88"/>
      <c r="T2597" s="88"/>
      <c r="U2597" s="87">
        <f t="shared" si="539"/>
        <v>0</v>
      </c>
      <c r="V2597" s="324"/>
    </row>
    <row r="2598" spans="1:22" ht="28.5">
      <c r="A2598" s="81"/>
      <c r="B2598" s="369" t="s">
        <v>2884</v>
      </c>
      <c r="C2598" s="346" t="s">
        <v>2885</v>
      </c>
      <c r="D2598" s="378" t="s">
        <v>3451</v>
      </c>
      <c r="E2598" s="20" t="str">
        <f t="shared" si="536"/>
        <v>Enter value from column G to column L</v>
      </c>
      <c r="F2598" s="22"/>
      <c r="G2598" s="47"/>
      <c r="H2598" s="47"/>
      <c r="I2598" s="47"/>
      <c r="J2598" s="47"/>
      <c r="K2598" s="47"/>
      <c r="L2598" s="47"/>
      <c r="M2598" s="86"/>
      <c r="N2598" s="90"/>
      <c r="O2598" s="87">
        <f t="shared" si="537"/>
        <v>0</v>
      </c>
      <c r="P2598" s="88"/>
      <c r="Q2598" s="88"/>
      <c r="R2598" s="87">
        <f t="shared" si="538"/>
        <v>0</v>
      </c>
      <c r="S2598" s="88"/>
      <c r="T2598" s="88"/>
      <c r="U2598" s="87">
        <f t="shared" si="539"/>
        <v>0</v>
      </c>
      <c r="V2598" s="324"/>
    </row>
    <row r="2599" spans="1:22" ht="42.75">
      <c r="A2599" s="81"/>
      <c r="B2599" s="369" t="s">
        <v>2886</v>
      </c>
      <c r="C2599" s="346" t="s">
        <v>2887</v>
      </c>
      <c r="D2599" s="378" t="s">
        <v>3451</v>
      </c>
      <c r="E2599" s="20" t="str">
        <f t="shared" si="536"/>
        <v>Enter value from column G to column L</v>
      </c>
      <c r="F2599" s="22"/>
      <c r="G2599" s="47"/>
      <c r="H2599" s="47"/>
      <c r="I2599" s="47"/>
      <c r="J2599" s="47"/>
      <c r="K2599" s="47"/>
      <c r="L2599" s="47"/>
      <c r="M2599" s="86"/>
      <c r="N2599" s="90"/>
      <c r="O2599" s="87">
        <f t="shared" si="537"/>
        <v>0</v>
      </c>
      <c r="P2599" s="88"/>
      <c r="Q2599" s="88"/>
      <c r="R2599" s="87">
        <f t="shared" si="538"/>
        <v>0</v>
      </c>
      <c r="S2599" s="88"/>
      <c r="T2599" s="88"/>
      <c r="U2599" s="87">
        <f t="shared" si="539"/>
        <v>0</v>
      </c>
      <c r="V2599" s="324"/>
    </row>
    <row r="2600" spans="1:22" ht="28.5">
      <c r="A2600" s="81"/>
      <c r="B2600" s="369" t="s">
        <v>2888</v>
      </c>
      <c r="C2600" s="346" t="s">
        <v>2889</v>
      </c>
      <c r="D2600" s="378" t="s">
        <v>3451</v>
      </c>
      <c r="E2600" s="20" t="str">
        <f t="shared" si="536"/>
        <v>Enter value from column G to column L</v>
      </c>
      <c r="F2600" s="22"/>
      <c r="G2600" s="47"/>
      <c r="H2600" s="47"/>
      <c r="I2600" s="47"/>
      <c r="J2600" s="47"/>
      <c r="K2600" s="47"/>
      <c r="L2600" s="47"/>
      <c r="M2600" s="86"/>
      <c r="N2600" s="90"/>
      <c r="O2600" s="87">
        <f t="shared" si="537"/>
        <v>0</v>
      </c>
      <c r="P2600" s="88"/>
      <c r="Q2600" s="88"/>
      <c r="R2600" s="87">
        <f t="shared" si="538"/>
        <v>0</v>
      </c>
      <c r="S2600" s="88"/>
      <c r="T2600" s="88"/>
      <c r="U2600" s="87">
        <f t="shared" si="539"/>
        <v>0</v>
      </c>
      <c r="V2600" s="324"/>
    </row>
    <row r="2601" spans="1:22" ht="28.5">
      <c r="A2601" s="81"/>
      <c r="B2601" s="369" t="s">
        <v>2890</v>
      </c>
      <c r="C2601" s="346" t="s">
        <v>2891</v>
      </c>
      <c r="D2601" s="378" t="s">
        <v>3451</v>
      </c>
      <c r="E2601" s="20" t="str">
        <f t="shared" si="536"/>
        <v>Enter value from column G to column L</v>
      </c>
      <c r="F2601" s="22"/>
      <c r="G2601" s="47"/>
      <c r="H2601" s="47"/>
      <c r="I2601" s="47"/>
      <c r="J2601" s="47"/>
      <c r="K2601" s="47"/>
      <c r="L2601" s="47"/>
      <c r="M2601" s="86"/>
      <c r="N2601" s="90"/>
      <c r="O2601" s="87">
        <f t="shared" si="537"/>
        <v>0</v>
      </c>
      <c r="P2601" s="88"/>
      <c r="Q2601" s="88"/>
      <c r="R2601" s="87">
        <f t="shared" si="538"/>
        <v>0</v>
      </c>
      <c r="S2601" s="88"/>
      <c r="T2601" s="88"/>
      <c r="U2601" s="87">
        <f t="shared" si="539"/>
        <v>0</v>
      </c>
      <c r="V2601" s="324"/>
    </row>
    <row r="2602" spans="1:22" ht="28.5">
      <c r="A2602" s="81"/>
      <c r="B2602" s="369" t="s">
        <v>2892</v>
      </c>
      <c r="C2602" s="346" t="s">
        <v>2893</v>
      </c>
      <c r="D2602" s="378" t="s">
        <v>3451</v>
      </c>
      <c r="E2602" s="20" t="str">
        <f t="shared" si="536"/>
        <v>Enter value from column G to column L</v>
      </c>
      <c r="F2602" s="22"/>
      <c r="G2602" s="47"/>
      <c r="H2602" s="47"/>
      <c r="I2602" s="47"/>
      <c r="J2602" s="47"/>
      <c r="K2602" s="47"/>
      <c r="L2602" s="47"/>
      <c r="M2602" s="86"/>
      <c r="N2602" s="90"/>
      <c r="O2602" s="87">
        <f t="shared" si="537"/>
        <v>0</v>
      </c>
      <c r="P2602" s="88"/>
      <c r="Q2602" s="88"/>
      <c r="R2602" s="87">
        <f t="shared" si="538"/>
        <v>0</v>
      </c>
      <c r="S2602" s="88"/>
      <c r="T2602" s="88"/>
      <c r="U2602" s="87">
        <f t="shared" si="539"/>
        <v>0</v>
      </c>
      <c r="V2602" s="324"/>
    </row>
    <row r="2603" spans="1:22" ht="28.5">
      <c r="A2603" s="81"/>
      <c r="B2603" s="369" t="s">
        <v>2894</v>
      </c>
      <c r="C2603" s="346" t="s">
        <v>2895</v>
      </c>
      <c r="D2603" s="378" t="s">
        <v>3451</v>
      </c>
      <c r="E2603" s="20" t="str">
        <f t="shared" si="536"/>
        <v>Enter value from column G to column L</v>
      </c>
      <c r="F2603" s="22"/>
      <c r="G2603" s="47"/>
      <c r="H2603" s="47"/>
      <c r="I2603" s="47"/>
      <c r="J2603" s="47"/>
      <c r="K2603" s="47"/>
      <c r="L2603" s="47"/>
      <c r="M2603" s="86"/>
      <c r="N2603" s="90"/>
      <c r="O2603" s="87">
        <f t="shared" si="537"/>
        <v>0</v>
      </c>
      <c r="P2603" s="88"/>
      <c r="Q2603" s="88"/>
      <c r="R2603" s="87">
        <f t="shared" si="538"/>
        <v>0</v>
      </c>
      <c r="S2603" s="88"/>
      <c r="T2603" s="88"/>
      <c r="U2603" s="87">
        <f t="shared" si="539"/>
        <v>0</v>
      </c>
      <c r="V2603" s="324"/>
    </row>
    <row r="2604" spans="1:22" ht="28.5">
      <c r="A2604" s="81"/>
      <c r="B2604" s="369" t="s">
        <v>2896</v>
      </c>
      <c r="C2604" s="346" t="s">
        <v>2897</v>
      </c>
      <c r="D2604" s="378" t="s">
        <v>3451</v>
      </c>
      <c r="E2604" s="20" t="str">
        <f t="shared" si="536"/>
        <v>Enter value from column G to column L</v>
      </c>
      <c r="F2604" s="22"/>
      <c r="G2604" s="47"/>
      <c r="H2604" s="47"/>
      <c r="I2604" s="47"/>
      <c r="J2604" s="47"/>
      <c r="K2604" s="47"/>
      <c r="L2604" s="47"/>
      <c r="M2604" s="86"/>
      <c r="N2604" s="90"/>
      <c r="O2604" s="87">
        <f t="shared" si="537"/>
        <v>0</v>
      </c>
      <c r="P2604" s="88"/>
      <c r="Q2604" s="88"/>
      <c r="R2604" s="87">
        <f t="shared" si="538"/>
        <v>0</v>
      </c>
      <c r="S2604" s="88"/>
      <c r="T2604" s="88"/>
      <c r="U2604" s="87">
        <f t="shared" si="539"/>
        <v>0</v>
      </c>
      <c r="V2604" s="324"/>
    </row>
    <row r="2605" spans="1:22" ht="28.5">
      <c r="A2605" s="81"/>
      <c r="B2605" s="369" t="s">
        <v>2898</v>
      </c>
      <c r="C2605" s="346" t="s">
        <v>2899</v>
      </c>
      <c r="D2605" s="378" t="s">
        <v>3451</v>
      </c>
      <c r="E2605" s="20" t="str">
        <f t="shared" si="536"/>
        <v>Enter value from column G to column L</v>
      </c>
      <c r="F2605" s="22"/>
      <c r="G2605" s="47"/>
      <c r="H2605" s="47"/>
      <c r="I2605" s="47"/>
      <c r="J2605" s="47"/>
      <c r="K2605" s="47"/>
      <c r="L2605" s="47"/>
      <c r="M2605" s="86"/>
      <c r="N2605" s="90"/>
      <c r="O2605" s="87">
        <f t="shared" si="537"/>
        <v>0</v>
      </c>
      <c r="P2605" s="88"/>
      <c r="Q2605" s="88"/>
      <c r="R2605" s="87">
        <f t="shared" si="538"/>
        <v>0</v>
      </c>
      <c r="S2605" s="88"/>
      <c r="T2605" s="88"/>
      <c r="U2605" s="87">
        <f t="shared" si="539"/>
        <v>0</v>
      </c>
      <c r="V2605" s="324"/>
    </row>
    <row r="2606" spans="1:22" ht="28.5">
      <c r="A2606" s="81"/>
      <c r="B2606" s="369" t="s">
        <v>2900</v>
      </c>
      <c r="C2606" s="346" t="s">
        <v>2901</v>
      </c>
      <c r="D2606" s="378" t="s">
        <v>3451</v>
      </c>
      <c r="E2606" s="20" t="str">
        <f t="shared" si="536"/>
        <v>Enter value from column G to column L</v>
      </c>
      <c r="F2606" s="22"/>
      <c r="G2606" s="47"/>
      <c r="H2606" s="47"/>
      <c r="I2606" s="47"/>
      <c r="J2606" s="47"/>
      <c r="K2606" s="47"/>
      <c r="L2606" s="47"/>
      <c r="M2606" s="86"/>
      <c r="N2606" s="90"/>
      <c r="O2606" s="87">
        <f t="shared" si="537"/>
        <v>0</v>
      </c>
      <c r="P2606" s="88"/>
      <c r="Q2606" s="88"/>
      <c r="R2606" s="87">
        <f t="shared" si="538"/>
        <v>0</v>
      </c>
      <c r="S2606" s="88"/>
      <c r="T2606" s="88"/>
      <c r="U2606" s="87">
        <f t="shared" si="539"/>
        <v>0</v>
      </c>
      <c r="V2606" s="324"/>
    </row>
    <row r="2607" spans="1:22" ht="28.5">
      <c r="A2607" s="81"/>
      <c r="B2607" s="369" t="s">
        <v>2902</v>
      </c>
      <c r="C2607" s="346" t="s">
        <v>2903</v>
      </c>
      <c r="D2607" s="378" t="s">
        <v>3451</v>
      </c>
      <c r="E2607" s="20" t="str">
        <f t="shared" si="536"/>
        <v>Enter value from column G to column L</v>
      </c>
      <c r="F2607" s="22"/>
      <c r="G2607" s="47"/>
      <c r="H2607" s="47"/>
      <c r="I2607" s="47"/>
      <c r="J2607" s="47"/>
      <c r="K2607" s="47"/>
      <c r="L2607" s="47"/>
      <c r="M2607" s="86"/>
      <c r="N2607" s="90"/>
      <c r="O2607" s="87">
        <f t="shared" si="537"/>
        <v>0</v>
      </c>
      <c r="P2607" s="88"/>
      <c r="Q2607" s="88"/>
      <c r="R2607" s="87">
        <f t="shared" si="538"/>
        <v>0</v>
      </c>
      <c r="S2607" s="88"/>
      <c r="T2607" s="88"/>
      <c r="U2607" s="87">
        <f t="shared" si="539"/>
        <v>0</v>
      </c>
      <c r="V2607" s="324"/>
    </row>
    <row r="2608" spans="1:22" ht="42.75">
      <c r="A2608" s="81"/>
      <c r="B2608" s="369" t="s">
        <v>2904</v>
      </c>
      <c r="C2608" s="346" t="s">
        <v>2905</v>
      </c>
      <c r="D2608" s="378" t="s">
        <v>3451</v>
      </c>
      <c r="E2608" s="20" t="str">
        <f t="shared" si="536"/>
        <v>Enter value from column G to column L</v>
      </c>
      <c r="F2608" s="22"/>
      <c r="G2608" s="47"/>
      <c r="H2608" s="47"/>
      <c r="I2608" s="47"/>
      <c r="J2608" s="47"/>
      <c r="K2608" s="47"/>
      <c r="L2608" s="47"/>
      <c r="M2608" s="86"/>
      <c r="N2608" s="90"/>
      <c r="O2608" s="87">
        <f t="shared" si="537"/>
        <v>0</v>
      </c>
      <c r="P2608" s="88"/>
      <c r="Q2608" s="88"/>
      <c r="R2608" s="87">
        <f t="shared" si="538"/>
        <v>0</v>
      </c>
      <c r="S2608" s="88"/>
      <c r="T2608" s="88"/>
      <c r="U2608" s="87">
        <f t="shared" si="539"/>
        <v>0</v>
      </c>
      <c r="V2608" s="324"/>
    </row>
    <row r="2609" spans="1:22" ht="28.5">
      <c r="A2609" s="81"/>
      <c r="B2609" s="369" t="s">
        <v>2906</v>
      </c>
      <c r="C2609" s="346" t="s">
        <v>2907</v>
      </c>
      <c r="D2609" s="378" t="s">
        <v>3451</v>
      </c>
      <c r="E2609" s="20" t="str">
        <f t="shared" si="536"/>
        <v>Enter value from column G to column L</v>
      </c>
      <c r="F2609" s="22"/>
      <c r="G2609" s="47"/>
      <c r="H2609" s="47"/>
      <c r="I2609" s="47"/>
      <c r="J2609" s="47"/>
      <c r="K2609" s="47"/>
      <c r="L2609" s="47"/>
      <c r="M2609" s="86"/>
      <c r="N2609" s="90"/>
      <c r="O2609" s="87">
        <f t="shared" si="537"/>
        <v>0</v>
      </c>
      <c r="P2609" s="88"/>
      <c r="Q2609" s="88"/>
      <c r="R2609" s="87">
        <f t="shared" si="538"/>
        <v>0</v>
      </c>
      <c r="S2609" s="88"/>
      <c r="T2609" s="88"/>
      <c r="U2609" s="87">
        <f t="shared" si="539"/>
        <v>0</v>
      </c>
      <c r="V2609" s="324"/>
    </row>
    <row r="2610" spans="1:22" ht="28.5">
      <c r="A2610" s="81"/>
      <c r="B2610" s="369" t="s">
        <v>2908</v>
      </c>
      <c r="C2610" s="346" t="s">
        <v>2909</v>
      </c>
      <c r="D2610" s="378" t="s">
        <v>3451</v>
      </c>
      <c r="E2610" s="20" t="str">
        <f t="shared" si="536"/>
        <v>Enter value from column G to column L</v>
      </c>
      <c r="F2610" s="22"/>
      <c r="G2610" s="47"/>
      <c r="H2610" s="47"/>
      <c r="I2610" s="47"/>
      <c r="J2610" s="47"/>
      <c r="K2610" s="47"/>
      <c r="L2610" s="47"/>
      <c r="M2610" s="86"/>
      <c r="N2610" s="90"/>
      <c r="O2610" s="87">
        <f t="shared" si="537"/>
        <v>0</v>
      </c>
      <c r="P2610" s="88"/>
      <c r="Q2610" s="88"/>
      <c r="R2610" s="87">
        <f t="shared" si="538"/>
        <v>0</v>
      </c>
      <c r="S2610" s="88"/>
      <c r="T2610" s="88"/>
      <c r="U2610" s="87">
        <f t="shared" si="539"/>
        <v>0</v>
      </c>
      <c r="V2610" s="324"/>
    </row>
    <row r="2611" spans="1:22" ht="42.75">
      <c r="A2611" s="81"/>
      <c r="B2611" s="369" t="s">
        <v>2910</v>
      </c>
      <c r="C2611" s="346" t="s">
        <v>2911</v>
      </c>
      <c r="D2611" s="378" t="s">
        <v>3451</v>
      </c>
      <c r="E2611" s="20" t="str">
        <f t="shared" si="536"/>
        <v>Enter value from column G to column L</v>
      </c>
      <c r="F2611" s="22"/>
      <c r="G2611" s="47"/>
      <c r="H2611" s="47"/>
      <c r="I2611" s="47"/>
      <c r="J2611" s="47"/>
      <c r="K2611" s="47"/>
      <c r="L2611" s="47"/>
      <c r="M2611" s="86"/>
      <c r="N2611" s="90"/>
      <c r="O2611" s="87">
        <f t="shared" si="537"/>
        <v>0</v>
      </c>
      <c r="P2611" s="88"/>
      <c r="Q2611" s="88"/>
      <c r="R2611" s="87">
        <f t="shared" si="538"/>
        <v>0</v>
      </c>
      <c r="S2611" s="88"/>
      <c r="T2611" s="88"/>
      <c r="U2611" s="87">
        <f t="shared" si="539"/>
        <v>0</v>
      </c>
      <c r="V2611" s="324"/>
    </row>
    <row r="2612" spans="1:22" ht="28.5">
      <c r="A2612" s="81"/>
      <c r="B2612" s="369" t="s">
        <v>2912</v>
      </c>
      <c r="C2612" s="346" t="s">
        <v>2913</v>
      </c>
      <c r="D2612" s="378" t="s">
        <v>3451</v>
      </c>
      <c r="E2612" s="20" t="str">
        <f t="shared" si="536"/>
        <v>Enter value from column G to column L</v>
      </c>
      <c r="F2612" s="22"/>
      <c r="G2612" s="47"/>
      <c r="H2612" s="47"/>
      <c r="I2612" s="47"/>
      <c r="J2612" s="47"/>
      <c r="K2612" s="47"/>
      <c r="L2612" s="47"/>
      <c r="M2612" s="86"/>
      <c r="N2612" s="90"/>
      <c r="O2612" s="87">
        <f t="shared" si="537"/>
        <v>0</v>
      </c>
      <c r="P2612" s="88"/>
      <c r="Q2612" s="88"/>
      <c r="R2612" s="87">
        <f t="shared" si="538"/>
        <v>0</v>
      </c>
      <c r="S2612" s="88"/>
      <c r="T2612" s="88"/>
      <c r="U2612" s="87">
        <f t="shared" si="539"/>
        <v>0</v>
      </c>
      <c r="V2612" s="324"/>
    </row>
    <row r="2613" spans="1:22" ht="28.5">
      <c r="A2613" s="81"/>
      <c r="B2613" s="369" t="s">
        <v>2914</v>
      </c>
      <c r="C2613" s="346" t="s">
        <v>2915</v>
      </c>
      <c r="D2613" s="378" t="s">
        <v>3451</v>
      </c>
      <c r="E2613" s="20" t="str">
        <f t="shared" si="536"/>
        <v>Enter value from column G to column L</v>
      </c>
      <c r="F2613" s="22"/>
      <c r="G2613" s="47"/>
      <c r="H2613" s="47"/>
      <c r="I2613" s="47"/>
      <c r="J2613" s="47"/>
      <c r="K2613" s="47"/>
      <c r="L2613" s="47"/>
      <c r="M2613" s="86"/>
      <c r="N2613" s="90"/>
      <c r="O2613" s="87">
        <f t="shared" si="537"/>
        <v>0</v>
      </c>
      <c r="P2613" s="88"/>
      <c r="Q2613" s="88"/>
      <c r="R2613" s="87">
        <f t="shared" si="538"/>
        <v>0</v>
      </c>
      <c r="S2613" s="88"/>
      <c r="T2613" s="88"/>
      <c r="U2613" s="87">
        <f t="shared" si="539"/>
        <v>0</v>
      </c>
      <c r="V2613" s="324"/>
    </row>
    <row r="2614" spans="1:22" ht="42.75">
      <c r="A2614" s="81"/>
      <c r="B2614" s="369" t="s">
        <v>2916</v>
      </c>
      <c r="C2614" s="346" t="s">
        <v>2917</v>
      </c>
      <c r="D2614" s="378" t="s">
        <v>3451</v>
      </c>
      <c r="E2614" s="20" t="str">
        <f t="shared" si="536"/>
        <v>Enter value from column G to column L</v>
      </c>
      <c r="F2614" s="22"/>
      <c r="G2614" s="47"/>
      <c r="H2614" s="47"/>
      <c r="I2614" s="47"/>
      <c r="J2614" s="47"/>
      <c r="K2614" s="47"/>
      <c r="L2614" s="47"/>
      <c r="M2614" s="86"/>
      <c r="N2614" s="90"/>
      <c r="O2614" s="87">
        <f t="shared" si="537"/>
        <v>0</v>
      </c>
      <c r="P2614" s="88"/>
      <c r="Q2614" s="88"/>
      <c r="R2614" s="87">
        <f t="shared" si="538"/>
        <v>0</v>
      </c>
      <c r="S2614" s="88"/>
      <c r="T2614" s="88"/>
      <c r="U2614" s="87">
        <f t="shared" si="539"/>
        <v>0</v>
      </c>
      <c r="V2614" s="324"/>
    </row>
    <row r="2615" spans="1:22" ht="28.5">
      <c r="A2615" s="81"/>
      <c r="B2615" s="369" t="s">
        <v>2918</v>
      </c>
      <c r="C2615" s="346" t="s">
        <v>2919</v>
      </c>
      <c r="D2615" s="378" t="s">
        <v>3451</v>
      </c>
      <c r="E2615" s="20" t="str">
        <f t="shared" si="536"/>
        <v>Enter value from column G to column L</v>
      </c>
      <c r="F2615" s="22"/>
      <c r="G2615" s="47"/>
      <c r="H2615" s="47"/>
      <c r="I2615" s="47"/>
      <c r="J2615" s="47"/>
      <c r="K2615" s="47"/>
      <c r="L2615" s="47"/>
      <c r="M2615" s="86"/>
      <c r="N2615" s="90"/>
      <c r="O2615" s="87">
        <f t="shared" si="537"/>
        <v>0</v>
      </c>
      <c r="P2615" s="88"/>
      <c r="Q2615" s="88"/>
      <c r="R2615" s="87">
        <f t="shared" si="538"/>
        <v>0</v>
      </c>
      <c r="S2615" s="88"/>
      <c r="T2615" s="88"/>
      <c r="U2615" s="87">
        <f t="shared" si="539"/>
        <v>0</v>
      </c>
      <c r="V2615" s="324"/>
    </row>
    <row r="2616" spans="1:22" ht="28.5">
      <c r="A2616" s="81"/>
      <c r="B2616" s="369" t="s">
        <v>2920</v>
      </c>
      <c r="C2616" s="346" t="s">
        <v>2921</v>
      </c>
      <c r="D2616" s="378" t="s">
        <v>3451</v>
      </c>
      <c r="E2616" s="20" t="str">
        <f t="shared" si="536"/>
        <v>Enter value from column G to column L</v>
      </c>
      <c r="F2616" s="22"/>
      <c r="G2616" s="47"/>
      <c r="H2616" s="47"/>
      <c r="I2616" s="47"/>
      <c r="J2616" s="47"/>
      <c r="K2616" s="47"/>
      <c r="L2616" s="47"/>
      <c r="M2616" s="86"/>
      <c r="N2616" s="90"/>
      <c r="O2616" s="87">
        <f t="shared" si="537"/>
        <v>0</v>
      </c>
      <c r="P2616" s="88"/>
      <c r="Q2616" s="88"/>
      <c r="R2616" s="87">
        <f t="shared" si="538"/>
        <v>0</v>
      </c>
      <c r="S2616" s="88"/>
      <c r="T2616" s="88"/>
      <c r="U2616" s="87">
        <f t="shared" si="539"/>
        <v>0</v>
      </c>
      <c r="V2616" s="324"/>
    </row>
    <row r="2617" spans="1:22" ht="42.75">
      <c r="A2617" s="81"/>
      <c r="B2617" s="369" t="s">
        <v>2922</v>
      </c>
      <c r="C2617" s="346" t="s">
        <v>2923</v>
      </c>
      <c r="D2617" s="378" t="s">
        <v>3451</v>
      </c>
      <c r="E2617" s="20" t="str">
        <f t="shared" si="536"/>
        <v>Enter value from column G to column L</v>
      </c>
      <c r="F2617" s="22"/>
      <c r="G2617" s="47"/>
      <c r="H2617" s="47"/>
      <c r="I2617" s="47"/>
      <c r="J2617" s="47"/>
      <c r="K2617" s="47"/>
      <c r="L2617" s="47"/>
      <c r="M2617" s="86"/>
      <c r="N2617" s="90"/>
      <c r="O2617" s="87">
        <f t="shared" si="537"/>
        <v>0</v>
      </c>
      <c r="P2617" s="88"/>
      <c r="Q2617" s="88"/>
      <c r="R2617" s="87">
        <f t="shared" si="538"/>
        <v>0</v>
      </c>
      <c r="S2617" s="88"/>
      <c r="T2617" s="88"/>
      <c r="U2617" s="87">
        <f t="shared" si="539"/>
        <v>0</v>
      </c>
      <c r="V2617" s="324"/>
    </row>
    <row r="2618" spans="1:22" ht="28.5">
      <c r="A2618" s="81"/>
      <c r="B2618" s="369" t="s">
        <v>2924</v>
      </c>
      <c r="C2618" s="346" t="s">
        <v>2925</v>
      </c>
      <c r="D2618" s="378" t="s">
        <v>3451</v>
      </c>
      <c r="E2618" s="20" t="str">
        <f t="shared" si="536"/>
        <v>Enter value from column G to column L</v>
      </c>
      <c r="F2618" s="22"/>
      <c r="G2618" s="47"/>
      <c r="H2618" s="47"/>
      <c r="I2618" s="47"/>
      <c r="J2618" s="47"/>
      <c r="K2618" s="47"/>
      <c r="L2618" s="47"/>
      <c r="M2618" s="86"/>
      <c r="N2618" s="90"/>
      <c r="O2618" s="87">
        <f t="shared" si="537"/>
        <v>0</v>
      </c>
      <c r="P2618" s="88"/>
      <c r="Q2618" s="88"/>
      <c r="R2618" s="87">
        <f t="shared" si="538"/>
        <v>0</v>
      </c>
      <c r="S2618" s="88"/>
      <c r="T2618" s="88"/>
      <c r="U2618" s="87">
        <f t="shared" si="539"/>
        <v>0</v>
      </c>
      <c r="V2618" s="324"/>
    </row>
    <row r="2619" spans="1:22" ht="28.5">
      <c r="A2619" s="81"/>
      <c r="B2619" s="369" t="s">
        <v>2926</v>
      </c>
      <c r="C2619" s="346" t="s">
        <v>2927</v>
      </c>
      <c r="D2619" s="378" t="s">
        <v>3451</v>
      </c>
      <c r="E2619" s="20" t="str">
        <f t="shared" si="536"/>
        <v>Enter value from column G to column L</v>
      </c>
      <c r="F2619" s="22"/>
      <c r="G2619" s="47"/>
      <c r="H2619" s="47"/>
      <c r="I2619" s="47"/>
      <c r="J2619" s="47"/>
      <c r="K2619" s="47"/>
      <c r="L2619" s="47"/>
      <c r="M2619" s="86"/>
      <c r="N2619" s="90"/>
      <c r="O2619" s="87">
        <f t="shared" si="537"/>
        <v>0</v>
      </c>
      <c r="P2619" s="88"/>
      <c r="Q2619" s="88"/>
      <c r="R2619" s="87">
        <f t="shared" si="538"/>
        <v>0</v>
      </c>
      <c r="S2619" s="88"/>
      <c r="T2619" s="88"/>
      <c r="U2619" s="87">
        <f t="shared" si="539"/>
        <v>0</v>
      </c>
      <c r="V2619" s="324"/>
    </row>
    <row r="2620" spans="1:22" ht="42.75">
      <c r="A2620" s="81"/>
      <c r="B2620" s="369" t="s">
        <v>2928</v>
      </c>
      <c r="C2620" s="346" t="s">
        <v>2929</v>
      </c>
      <c r="D2620" s="378" t="s">
        <v>3451</v>
      </c>
      <c r="E2620" s="20" t="str">
        <f t="shared" si="536"/>
        <v>Enter value from column G to column L</v>
      </c>
      <c r="F2620" s="22"/>
      <c r="G2620" s="47"/>
      <c r="H2620" s="47"/>
      <c r="I2620" s="47"/>
      <c r="J2620" s="47"/>
      <c r="K2620" s="47"/>
      <c r="L2620" s="47"/>
      <c r="M2620" s="86"/>
      <c r="N2620" s="90"/>
      <c r="O2620" s="87">
        <f t="shared" si="537"/>
        <v>0</v>
      </c>
      <c r="P2620" s="88"/>
      <c r="Q2620" s="88"/>
      <c r="R2620" s="87">
        <f t="shared" si="538"/>
        <v>0</v>
      </c>
      <c r="S2620" s="88"/>
      <c r="T2620" s="88"/>
      <c r="U2620" s="87">
        <f t="shared" si="539"/>
        <v>0</v>
      </c>
      <c r="V2620" s="324"/>
    </row>
    <row r="2621" spans="1:22" ht="28.5">
      <c r="A2621" s="81"/>
      <c r="B2621" s="369" t="s">
        <v>2930</v>
      </c>
      <c r="C2621" s="346" t="s">
        <v>2931</v>
      </c>
      <c r="D2621" s="378" t="s">
        <v>3451</v>
      </c>
      <c r="E2621" s="20" t="str">
        <f t="shared" si="536"/>
        <v>Enter value from column G to column L</v>
      </c>
      <c r="F2621" s="22"/>
      <c r="G2621" s="47"/>
      <c r="H2621" s="47"/>
      <c r="I2621" s="47"/>
      <c r="J2621" s="47"/>
      <c r="K2621" s="47"/>
      <c r="L2621" s="47"/>
      <c r="M2621" s="86"/>
      <c r="N2621" s="90"/>
      <c r="O2621" s="87">
        <f t="shared" si="537"/>
        <v>0</v>
      </c>
      <c r="P2621" s="88"/>
      <c r="Q2621" s="88"/>
      <c r="R2621" s="87">
        <f t="shared" si="538"/>
        <v>0</v>
      </c>
      <c r="S2621" s="88"/>
      <c r="T2621" s="88"/>
      <c r="U2621" s="87">
        <f t="shared" si="539"/>
        <v>0</v>
      </c>
      <c r="V2621" s="324"/>
    </row>
    <row r="2622" spans="1:22" ht="28.5">
      <c r="A2622" s="81"/>
      <c r="B2622" s="369" t="s">
        <v>2932</v>
      </c>
      <c r="C2622" s="346" t="s">
        <v>2933</v>
      </c>
      <c r="D2622" s="378" t="s">
        <v>3451</v>
      </c>
      <c r="E2622" s="20" t="str">
        <f t="shared" si="536"/>
        <v>Enter value from column G to column L</v>
      </c>
      <c r="F2622" s="22"/>
      <c r="G2622" s="47"/>
      <c r="H2622" s="47"/>
      <c r="I2622" s="47"/>
      <c r="J2622" s="47"/>
      <c r="K2622" s="47"/>
      <c r="L2622" s="47"/>
      <c r="M2622" s="86"/>
      <c r="N2622" s="90"/>
      <c r="O2622" s="87">
        <f t="shared" si="537"/>
        <v>0</v>
      </c>
      <c r="P2622" s="88"/>
      <c r="Q2622" s="88"/>
      <c r="R2622" s="87">
        <f t="shared" si="538"/>
        <v>0</v>
      </c>
      <c r="S2622" s="88"/>
      <c r="T2622" s="88"/>
      <c r="U2622" s="87">
        <f t="shared" si="539"/>
        <v>0</v>
      </c>
      <c r="V2622" s="324"/>
    </row>
    <row r="2623" spans="1:22" ht="42.75">
      <c r="A2623" s="81"/>
      <c r="B2623" s="369" t="s">
        <v>2934</v>
      </c>
      <c r="C2623" s="346" t="s">
        <v>2935</v>
      </c>
      <c r="D2623" s="378" t="s">
        <v>3451</v>
      </c>
      <c r="E2623" s="20" t="str">
        <f t="shared" si="536"/>
        <v>Enter value from column G to column L</v>
      </c>
      <c r="F2623" s="22"/>
      <c r="G2623" s="47"/>
      <c r="H2623" s="47"/>
      <c r="I2623" s="47"/>
      <c r="J2623" s="47"/>
      <c r="K2623" s="47"/>
      <c r="L2623" s="47"/>
      <c r="M2623" s="86"/>
      <c r="N2623" s="90"/>
      <c r="O2623" s="87">
        <f t="shared" si="537"/>
        <v>0</v>
      </c>
      <c r="P2623" s="88"/>
      <c r="Q2623" s="88"/>
      <c r="R2623" s="87">
        <f t="shared" si="538"/>
        <v>0</v>
      </c>
      <c r="S2623" s="88"/>
      <c r="T2623" s="88"/>
      <c r="U2623" s="87">
        <f t="shared" si="539"/>
        <v>0</v>
      </c>
      <c r="V2623" s="324"/>
    </row>
    <row r="2624" spans="1:22" ht="28.5">
      <c r="A2624" s="81"/>
      <c r="B2624" s="369" t="s">
        <v>2936</v>
      </c>
      <c r="C2624" s="346" t="s">
        <v>2937</v>
      </c>
      <c r="D2624" s="378" t="s">
        <v>3451</v>
      </c>
      <c r="E2624" s="20" t="str">
        <f t="shared" si="536"/>
        <v>Enter value from column G to column L</v>
      </c>
      <c r="F2624" s="22"/>
      <c r="G2624" s="47"/>
      <c r="H2624" s="47"/>
      <c r="I2624" s="47"/>
      <c r="J2624" s="47"/>
      <c r="K2624" s="47"/>
      <c r="L2624" s="47"/>
      <c r="M2624" s="86"/>
      <c r="N2624" s="90"/>
      <c r="O2624" s="87">
        <f t="shared" si="537"/>
        <v>0</v>
      </c>
      <c r="P2624" s="88"/>
      <c r="Q2624" s="88"/>
      <c r="R2624" s="87">
        <f t="shared" si="538"/>
        <v>0</v>
      </c>
      <c r="S2624" s="88"/>
      <c r="T2624" s="88"/>
      <c r="U2624" s="87">
        <f t="shared" si="539"/>
        <v>0</v>
      </c>
      <c r="V2624" s="324"/>
    </row>
    <row r="2625" spans="1:22">
      <c r="A2625" s="81"/>
      <c r="B2625" s="369"/>
      <c r="C2625" s="346"/>
      <c r="D2625" s="378"/>
      <c r="E2625" s="254"/>
      <c r="F2625" s="253"/>
      <c r="G2625" s="255"/>
      <c r="H2625" s="255"/>
      <c r="I2625" s="255"/>
      <c r="J2625" s="255"/>
      <c r="K2625" s="255"/>
      <c r="L2625" s="255"/>
      <c r="M2625" s="85"/>
      <c r="N2625" s="260"/>
      <c r="O2625" s="253"/>
      <c r="P2625" s="253"/>
      <c r="Q2625" s="261"/>
      <c r="R2625" s="253"/>
      <c r="S2625" s="253"/>
      <c r="T2625" s="261"/>
      <c r="U2625" s="253"/>
      <c r="V2625" s="262"/>
    </row>
    <row r="2626" spans="1:22" s="72" customFormat="1" ht="15">
      <c r="A2626" s="251">
        <v>1400</v>
      </c>
      <c r="B2626" s="370"/>
      <c r="C2626" s="342" t="s">
        <v>2938</v>
      </c>
      <c r="D2626" s="380"/>
      <c r="E2626" s="256"/>
      <c r="F2626" s="252"/>
      <c r="G2626" s="257"/>
      <c r="H2626" s="257"/>
      <c r="I2626" s="257"/>
      <c r="J2626" s="257"/>
      <c r="K2626" s="257"/>
      <c r="L2626" s="257"/>
      <c r="N2626" s="263"/>
      <c r="O2626" s="252"/>
      <c r="P2626" s="252"/>
      <c r="Q2626" s="264"/>
      <c r="R2626" s="252"/>
      <c r="S2626" s="252"/>
      <c r="T2626" s="264"/>
      <c r="U2626" s="252"/>
      <c r="V2626" s="265"/>
    </row>
    <row r="2627" spans="1:22" ht="28.5">
      <c r="A2627" s="81"/>
      <c r="B2627" s="369" t="s">
        <v>2939</v>
      </c>
      <c r="C2627" s="346" t="s">
        <v>2940</v>
      </c>
      <c r="D2627" s="378" t="s">
        <v>3446</v>
      </c>
      <c r="E2627" s="20" t="str">
        <f t="shared" ref="E2627:E2690" si="540">IF((COUNT(G2627:L2627)=0),"Enter value from column G to column L",SUM(G2627:L2627))</f>
        <v>Enter value from column G to column L</v>
      </c>
      <c r="F2627" s="22"/>
      <c r="G2627" s="47"/>
      <c r="H2627" s="47"/>
      <c r="I2627" s="47"/>
      <c r="J2627" s="47"/>
      <c r="K2627" s="47"/>
      <c r="L2627" s="47"/>
      <c r="M2627" s="86"/>
      <c r="N2627" s="90"/>
      <c r="O2627" s="87">
        <f t="shared" ref="O2627:O2690" si="541">N2627</f>
        <v>0</v>
      </c>
      <c r="P2627" s="88"/>
      <c r="Q2627" s="88"/>
      <c r="R2627" s="87">
        <f t="shared" ref="R2627:R2690" si="542">Q2627</f>
        <v>0</v>
      </c>
      <c r="S2627" s="88"/>
      <c r="T2627" s="88"/>
      <c r="U2627" s="87">
        <f t="shared" ref="U2627:U2690" si="543">T2627</f>
        <v>0</v>
      </c>
      <c r="V2627" s="324"/>
    </row>
    <row r="2628" spans="1:22" ht="28.5">
      <c r="A2628" s="81"/>
      <c r="B2628" s="369" t="s">
        <v>2941</v>
      </c>
      <c r="C2628" s="346" t="s">
        <v>2942</v>
      </c>
      <c r="D2628" s="378" t="s">
        <v>3446</v>
      </c>
      <c r="E2628" s="20" t="str">
        <f t="shared" si="540"/>
        <v>Enter value from column G to column L</v>
      </c>
      <c r="F2628" s="22"/>
      <c r="G2628" s="47"/>
      <c r="H2628" s="47"/>
      <c r="I2628" s="47"/>
      <c r="J2628" s="47"/>
      <c r="K2628" s="47"/>
      <c r="L2628" s="47"/>
      <c r="M2628" s="86"/>
      <c r="N2628" s="90"/>
      <c r="O2628" s="87">
        <f t="shared" si="541"/>
        <v>0</v>
      </c>
      <c r="P2628" s="88"/>
      <c r="Q2628" s="88"/>
      <c r="R2628" s="87">
        <f t="shared" si="542"/>
        <v>0</v>
      </c>
      <c r="S2628" s="88"/>
      <c r="T2628" s="88"/>
      <c r="U2628" s="87">
        <f t="shared" si="543"/>
        <v>0</v>
      </c>
      <c r="V2628" s="324"/>
    </row>
    <row r="2629" spans="1:22" ht="28.5">
      <c r="A2629" s="81"/>
      <c r="B2629" s="369" t="s">
        <v>2943</v>
      </c>
      <c r="C2629" s="346" t="s">
        <v>2944</v>
      </c>
      <c r="D2629" s="378" t="s">
        <v>3446</v>
      </c>
      <c r="E2629" s="20" t="str">
        <f t="shared" si="540"/>
        <v>Enter value from column G to column L</v>
      </c>
      <c r="F2629" s="22"/>
      <c r="G2629" s="47"/>
      <c r="H2629" s="47"/>
      <c r="I2629" s="47"/>
      <c r="J2629" s="47"/>
      <c r="K2629" s="47"/>
      <c r="L2629" s="47"/>
      <c r="M2629" s="86"/>
      <c r="N2629" s="90"/>
      <c r="O2629" s="87">
        <f t="shared" si="541"/>
        <v>0</v>
      </c>
      <c r="P2629" s="88"/>
      <c r="Q2629" s="88"/>
      <c r="R2629" s="87">
        <f t="shared" si="542"/>
        <v>0</v>
      </c>
      <c r="S2629" s="88"/>
      <c r="T2629" s="88"/>
      <c r="U2629" s="87">
        <f t="shared" si="543"/>
        <v>0</v>
      </c>
      <c r="V2629" s="324"/>
    </row>
    <row r="2630" spans="1:22" ht="28.5">
      <c r="A2630" s="81"/>
      <c r="B2630" s="369" t="s">
        <v>2945</v>
      </c>
      <c r="C2630" s="346" t="s">
        <v>2946</v>
      </c>
      <c r="D2630" s="378" t="s">
        <v>3446</v>
      </c>
      <c r="E2630" s="20" t="str">
        <f t="shared" si="540"/>
        <v>Enter value from column G to column L</v>
      </c>
      <c r="F2630" s="22"/>
      <c r="G2630" s="47"/>
      <c r="H2630" s="47"/>
      <c r="I2630" s="47"/>
      <c r="J2630" s="47"/>
      <c r="K2630" s="47"/>
      <c r="L2630" s="47"/>
      <c r="M2630" s="86"/>
      <c r="N2630" s="90"/>
      <c r="O2630" s="87">
        <f t="shared" si="541"/>
        <v>0</v>
      </c>
      <c r="P2630" s="88"/>
      <c r="Q2630" s="88"/>
      <c r="R2630" s="87">
        <f t="shared" si="542"/>
        <v>0</v>
      </c>
      <c r="S2630" s="88"/>
      <c r="T2630" s="88"/>
      <c r="U2630" s="87">
        <f t="shared" si="543"/>
        <v>0</v>
      </c>
      <c r="V2630" s="324"/>
    </row>
    <row r="2631" spans="1:22" ht="28.5">
      <c r="A2631" s="81"/>
      <c r="B2631" s="369" t="s">
        <v>2947</v>
      </c>
      <c r="C2631" s="346" t="s">
        <v>2948</v>
      </c>
      <c r="D2631" s="378" t="s">
        <v>3446</v>
      </c>
      <c r="E2631" s="20" t="str">
        <f t="shared" si="540"/>
        <v>Enter value from column G to column L</v>
      </c>
      <c r="F2631" s="22"/>
      <c r="G2631" s="47"/>
      <c r="H2631" s="47"/>
      <c r="I2631" s="47"/>
      <c r="J2631" s="47"/>
      <c r="K2631" s="47"/>
      <c r="L2631" s="47"/>
      <c r="M2631" s="86"/>
      <c r="N2631" s="90"/>
      <c r="O2631" s="87">
        <f t="shared" si="541"/>
        <v>0</v>
      </c>
      <c r="P2631" s="88"/>
      <c r="Q2631" s="88"/>
      <c r="R2631" s="87">
        <f t="shared" si="542"/>
        <v>0</v>
      </c>
      <c r="S2631" s="88"/>
      <c r="T2631" s="88"/>
      <c r="U2631" s="87">
        <f t="shared" si="543"/>
        <v>0</v>
      </c>
      <c r="V2631" s="324"/>
    </row>
    <row r="2632" spans="1:22" ht="28.5">
      <c r="A2632" s="81"/>
      <c r="B2632" s="369" t="s">
        <v>2949</v>
      </c>
      <c r="C2632" s="346" t="s">
        <v>2950</v>
      </c>
      <c r="D2632" s="378" t="s">
        <v>3446</v>
      </c>
      <c r="E2632" s="20" t="str">
        <f t="shared" si="540"/>
        <v>Enter value from column G to column L</v>
      </c>
      <c r="F2632" s="22"/>
      <c r="G2632" s="47"/>
      <c r="H2632" s="47"/>
      <c r="I2632" s="47"/>
      <c r="J2632" s="47"/>
      <c r="K2632" s="47"/>
      <c r="L2632" s="47"/>
      <c r="M2632" s="86"/>
      <c r="N2632" s="90"/>
      <c r="O2632" s="87">
        <f t="shared" si="541"/>
        <v>0</v>
      </c>
      <c r="P2632" s="88"/>
      <c r="Q2632" s="88"/>
      <c r="R2632" s="87">
        <f t="shared" si="542"/>
        <v>0</v>
      </c>
      <c r="S2632" s="88"/>
      <c r="T2632" s="88"/>
      <c r="U2632" s="87">
        <f t="shared" si="543"/>
        <v>0</v>
      </c>
      <c r="V2632" s="324"/>
    </row>
    <row r="2633" spans="1:22" ht="28.5">
      <c r="A2633" s="81"/>
      <c r="B2633" s="369" t="s">
        <v>2951</v>
      </c>
      <c r="C2633" s="346" t="s">
        <v>2952</v>
      </c>
      <c r="D2633" s="378" t="s">
        <v>3446</v>
      </c>
      <c r="E2633" s="20" t="str">
        <f t="shared" si="540"/>
        <v>Enter value from column G to column L</v>
      </c>
      <c r="F2633" s="22"/>
      <c r="G2633" s="47"/>
      <c r="H2633" s="47"/>
      <c r="I2633" s="47"/>
      <c r="J2633" s="47"/>
      <c r="K2633" s="47"/>
      <c r="L2633" s="47"/>
      <c r="M2633" s="86"/>
      <c r="N2633" s="90"/>
      <c r="O2633" s="87">
        <f t="shared" si="541"/>
        <v>0</v>
      </c>
      <c r="P2633" s="88"/>
      <c r="Q2633" s="88"/>
      <c r="R2633" s="87">
        <f t="shared" si="542"/>
        <v>0</v>
      </c>
      <c r="S2633" s="88"/>
      <c r="T2633" s="88"/>
      <c r="U2633" s="87">
        <f t="shared" si="543"/>
        <v>0</v>
      </c>
      <c r="V2633" s="324"/>
    </row>
    <row r="2634" spans="1:22" ht="28.5">
      <c r="A2634" s="81"/>
      <c r="B2634" s="369" t="s">
        <v>2953</v>
      </c>
      <c r="C2634" s="346" t="s">
        <v>2954</v>
      </c>
      <c r="D2634" s="378" t="s">
        <v>3446</v>
      </c>
      <c r="E2634" s="20" t="str">
        <f t="shared" si="540"/>
        <v>Enter value from column G to column L</v>
      </c>
      <c r="F2634" s="22"/>
      <c r="G2634" s="47"/>
      <c r="H2634" s="47"/>
      <c r="I2634" s="47"/>
      <c r="J2634" s="47"/>
      <c r="K2634" s="47"/>
      <c r="L2634" s="47"/>
      <c r="M2634" s="86"/>
      <c r="N2634" s="90"/>
      <c r="O2634" s="87">
        <f t="shared" si="541"/>
        <v>0</v>
      </c>
      <c r="P2634" s="88"/>
      <c r="Q2634" s="88"/>
      <c r="R2634" s="87">
        <f t="shared" si="542"/>
        <v>0</v>
      </c>
      <c r="S2634" s="88"/>
      <c r="T2634" s="88"/>
      <c r="U2634" s="87">
        <f t="shared" si="543"/>
        <v>0</v>
      </c>
      <c r="V2634" s="324"/>
    </row>
    <row r="2635" spans="1:22" ht="28.5">
      <c r="A2635" s="81"/>
      <c r="B2635" s="369" t="s">
        <v>2955</v>
      </c>
      <c r="C2635" s="346" t="s">
        <v>2956</v>
      </c>
      <c r="D2635" s="378" t="s">
        <v>3446</v>
      </c>
      <c r="E2635" s="20" t="str">
        <f t="shared" si="540"/>
        <v>Enter value from column G to column L</v>
      </c>
      <c r="F2635" s="22"/>
      <c r="G2635" s="47"/>
      <c r="H2635" s="47"/>
      <c r="I2635" s="47"/>
      <c r="J2635" s="47"/>
      <c r="K2635" s="47"/>
      <c r="L2635" s="47"/>
      <c r="M2635" s="86"/>
      <c r="N2635" s="90"/>
      <c r="O2635" s="87">
        <f t="shared" si="541"/>
        <v>0</v>
      </c>
      <c r="P2635" s="88"/>
      <c r="Q2635" s="88"/>
      <c r="R2635" s="87">
        <f t="shared" si="542"/>
        <v>0</v>
      </c>
      <c r="S2635" s="88"/>
      <c r="T2635" s="88"/>
      <c r="U2635" s="87">
        <f t="shared" si="543"/>
        <v>0</v>
      </c>
      <c r="V2635" s="324"/>
    </row>
    <row r="2636" spans="1:22" ht="28.5">
      <c r="A2636" s="81"/>
      <c r="B2636" s="369" t="s">
        <v>2957</v>
      </c>
      <c r="C2636" s="346" t="s">
        <v>2958</v>
      </c>
      <c r="D2636" s="378" t="s">
        <v>3446</v>
      </c>
      <c r="E2636" s="20" t="str">
        <f t="shared" si="540"/>
        <v>Enter value from column G to column L</v>
      </c>
      <c r="F2636" s="22"/>
      <c r="G2636" s="47"/>
      <c r="H2636" s="47"/>
      <c r="I2636" s="47"/>
      <c r="J2636" s="47"/>
      <c r="K2636" s="47"/>
      <c r="L2636" s="47"/>
      <c r="M2636" s="86"/>
      <c r="N2636" s="90"/>
      <c r="O2636" s="87">
        <f t="shared" si="541"/>
        <v>0</v>
      </c>
      <c r="P2636" s="88"/>
      <c r="Q2636" s="88"/>
      <c r="R2636" s="87">
        <f t="shared" si="542"/>
        <v>0</v>
      </c>
      <c r="S2636" s="88"/>
      <c r="T2636" s="88"/>
      <c r="U2636" s="87">
        <f t="shared" si="543"/>
        <v>0</v>
      </c>
      <c r="V2636" s="324"/>
    </row>
    <row r="2637" spans="1:22" ht="28.5">
      <c r="A2637" s="81"/>
      <c r="B2637" s="369" t="s">
        <v>2959</v>
      </c>
      <c r="C2637" s="346" t="s">
        <v>2960</v>
      </c>
      <c r="D2637" s="378" t="s">
        <v>3446</v>
      </c>
      <c r="E2637" s="20" t="str">
        <f t="shared" si="540"/>
        <v>Enter value from column G to column L</v>
      </c>
      <c r="F2637" s="22"/>
      <c r="G2637" s="47"/>
      <c r="H2637" s="47"/>
      <c r="I2637" s="47"/>
      <c r="J2637" s="47"/>
      <c r="K2637" s="47"/>
      <c r="L2637" s="47"/>
      <c r="M2637" s="86"/>
      <c r="N2637" s="90"/>
      <c r="O2637" s="87">
        <f t="shared" si="541"/>
        <v>0</v>
      </c>
      <c r="P2637" s="88"/>
      <c r="Q2637" s="88"/>
      <c r="R2637" s="87">
        <f t="shared" si="542"/>
        <v>0</v>
      </c>
      <c r="S2637" s="88"/>
      <c r="T2637" s="88"/>
      <c r="U2637" s="87">
        <f t="shared" si="543"/>
        <v>0</v>
      </c>
      <c r="V2637" s="324"/>
    </row>
    <row r="2638" spans="1:22" ht="28.5">
      <c r="A2638" s="81"/>
      <c r="B2638" s="369" t="s">
        <v>2961</v>
      </c>
      <c r="C2638" s="346" t="s">
        <v>2962</v>
      </c>
      <c r="D2638" s="378" t="s">
        <v>3446</v>
      </c>
      <c r="E2638" s="20" t="str">
        <f t="shared" si="540"/>
        <v>Enter value from column G to column L</v>
      </c>
      <c r="F2638" s="22"/>
      <c r="G2638" s="47"/>
      <c r="H2638" s="47"/>
      <c r="I2638" s="47"/>
      <c r="J2638" s="47"/>
      <c r="K2638" s="47"/>
      <c r="L2638" s="47"/>
      <c r="M2638" s="86"/>
      <c r="N2638" s="90"/>
      <c r="O2638" s="87">
        <f t="shared" si="541"/>
        <v>0</v>
      </c>
      <c r="P2638" s="88"/>
      <c r="Q2638" s="88"/>
      <c r="R2638" s="87">
        <f t="shared" si="542"/>
        <v>0</v>
      </c>
      <c r="S2638" s="88"/>
      <c r="T2638" s="88"/>
      <c r="U2638" s="87">
        <f t="shared" si="543"/>
        <v>0</v>
      </c>
      <c r="V2638" s="324"/>
    </row>
    <row r="2639" spans="1:22" ht="28.5">
      <c r="A2639" s="81"/>
      <c r="B2639" s="369" t="s">
        <v>2963</v>
      </c>
      <c r="C2639" s="346" t="s">
        <v>2964</v>
      </c>
      <c r="D2639" s="378" t="s">
        <v>3446</v>
      </c>
      <c r="E2639" s="20" t="str">
        <f t="shared" si="540"/>
        <v>Enter value from column G to column L</v>
      </c>
      <c r="F2639" s="22"/>
      <c r="G2639" s="47"/>
      <c r="H2639" s="47"/>
      <c r="I2639" s="47"/>
      <c r="J2639" s="47"/>
      <c r="K2639" s="47"/>
      <c r="L2639" s="47"/>
      <c r="M2639" s="86"/>
      <c r="N2639" s="90"/>
      <c r="O2639" s="87">
        <f t="shared" si="541"/>
        <v>0</v>
      </c>
      <c r="P2639" s="88"/>
      <c r="Q2639" s="88"/>
      <c r="R2639" s="87">
        <f t="shared" si="542"/>
        <v>0</v>
      </c>
      <c r="S2639" s="88"/>
      <c r="T2639" s="88"/>
      <c r="U2639" s="87">
        <f t="shared" si="543"/>
        <v>0</v>
      </c>
      <c r="V2639" s="324"/>
    </row>
    <row r="2640" spans="1:22" ht="28.5">
      <c r="A2640" s="81"/>
      <c r="B2640" s="369" t="s">
        <v>2965</v>
      </c>
      <c r="C2640" s="346" t="s">
        <v>2966</v>
      </c>
      <c r="D2640" s="378" t="s">
        <v>3446</v>
      </c>
      <c r="E2640" s="20" t="str">
        <f t="shared" si="540"/>
        <v>Enter value from column G to column L</v>
      </c>
      <c r="F2640" s="22"/>
      <c r="G2640" s="47"/>
      <c r="H2640" s="47"/>
      <c r="I2640" s="47"/>
      <c r="J2640" s="47"/>
      <c r="K2640" s="47"/>
      <c r="L2640" s="47"/>
      <c r="M2640" s="86"/>
      <c r="N2640" s="90"/>
      <c r="O2640" s="87">
        <f t="shared" si="541"/>
        <v>0</v>
      </c>
      <c r="P2640" s="88"/>
      <c r="Q2640" s="88"/>
      <c r="R2640" s="87">
        <f t="shared" si="542"/>
        <v>0</v>
      </c>
      <c r="S2640" s="88"/>
      <c r="T2640" s="88"/>
      <c r="U2640" s="87">
        <f t="shared" si="543"/>
        <v>0</v>
      </c>
      <c r="V2640" s="324"/>
    </row>
    <row r="2641" spans="1:22" ht="28.5">
      <c r="A2641" s="81"/>
      <c r="B2641" s="369" t="s">
        <v>2967</v>
      </c>
      <c r="C2641" s="346" t="s">
        <v>2968</v>
      </c>
      <c r="D2641" s="378" t="s">
        <v>3446</v>
      </c>
      <c r="E2641" s="20" t="str">
        <f t="shared" si="540"/>
        <v>Enter value from column G to column L</v>
      </c>
      <c r="F2641" s="22"/>
      <c r="G2641" s="47"/>
      <c r="H2641" s="47"/>
      <c r="I2641" s="47"/>
      <c r="J2641" s="47"/>
      <c r="K2641" s="47"/>
      <c r="L2641" s="47"/>
      <c r="M2641" s="86"/>
      <c r="N2641" s="90"/>
      <c r="O2641" s="87">
        <f t="shared" si="541"/>
        <v>0</v>
      </c>
      <c r="P2641" s="88"/>
      <c r="Q2641" s="88"/>
      <c r="R2641" s="87">
        <f t="shared" si="542"/>
        <v>0</v>
      </c>
      <c r="S2641" s="88"/>
      <c r="T2641" s="88"/>
      <c r="U2641" s="87">
        <f t="shared" si="543"/>
        <v>0</v>
      </c>
      <c r="V2641" s="324"/>
    </row>
    <row r="2642" spans="1:22" ht="42.75">
      <c r="A2642" s="81"/>
      <c r="B2642" s="369" t="s">
        <v>2969</v>
      </c>
      <c r="C2642" s="346" t="s">
        <v>2970</v>
      </c>
      <c r="D2642" s="378" t="s">
        <v>3446</v>
      </c>
      <c r="E2642" s="20" t="str">
        <f t="shared" si="540"/>
        <v>Enter value from column G to column L</v>
      </c>
      <c r="F2642" s="22"/>
      <c r="G2642" s="47"/>
      <c r="H2642" s="47"/>
      <c r="I2642" s="47"/>
      <c r="J2642" s="47"/>
      <c r="K2642" s="47"/>
      <c r="L2642" s="47"/>
      <c r="M2642" s="86"/>
      <c r="N2642" s="90"/>
      <c r="O2642" s="87">
        <f t="shared" si="541"/>
        <v>0</v>
      </c>
      <c r="P2642" s="88"/>
      <c r="Q2642" s="88"/>
      <c r="R2642" s="87">
        <f t="shared" si="542"/>
        <v>0</v>
      </c>
      <c r="S2642" s="88"/>
      <c r="T2642" s="88"/>
      <c r="U2642" s="87">
        <f t="shared" si="543"/>
        <v>0</v>
      </c>
      <c r="V2642" s="324"/>
    </row>
    <row r="2643" spans="1:22" ht="28.5">
      <c r="A2643" s="81"/>
      <c r="B2643" s="369" t="s">
        <v>2971</v>
      </c>
      <c r="C2643" s="346" t="s">
        <v>2972</v>
      </c>
      <c r="D2643" s="378" t="s">
        <v>3446</v>
      </c>
      <c r="E2643" s="20" t="str">
        <f t="shared" si="540"/>
        <v>Enter value from column G to column L</v>
      </c>
      <c r="F2643" s="22"/>
      <c r="G2643" s="47"/>
      <c r="H2643" s="47"/>
      <c r="I2643" s="47"/>
      <c r="J2643" s="47"/>
      <c r="K2643" s="47"/>
      <c r="L2643" s="47"/>
      <c r="M2643" s="86"/>
      <c r="N2643" s="90"/>
      <c r="O2643" s="87">
        <f t="shared" si="541"/>
        <v>0</v>
      </c>
      <c r="P2643" s="88"/>
      <c r="Q2643" s="88"/>
      <c r="R2643" s="87">
        <f t="shared" si="542"/>
        <v>0</v>
      </c>
      <c r="S2643" s="88"/>
      <c r="T2643" s="88"/>
      <c r="U2643" s="87">
        <f t="shared" si="543"/>
        <v>0</v>
      </c>
      <c r="V2643" s="324"/>
    </row>
    <row r="2644" spans="1:22" ht="28.5">
      <c r="A2644" s="81"/>
      <c r="B2644" s="369" t="s">
        <v>2973</v>
      </c>
      <c r="C2644" s="346" t="s">
        <v>2974</v>
      </c>
      <c r="D2644" s="378" t="s">
        <v>3446</v>
      </c>
      <c r="E2644" s="20" t="str">
        <f t="shared" si="540"/>
        <v>Enter value from column G to column L</v>
      </c>
      <c r="F2644" s="22"/>
      <c r="G2644" s="47"/>
      <c r="H2644" s="47"/>
      <c r="I2644" s="47"/>
      <c r="J2644" s="47"/>
      <c r="K2644" s="47"/>
      <c r="L2644" s="47"/>
      <c r="M2644" s="86"/>
      <c r="N2644" s="90"/>
      <c r="O2644" s="87">
        <f t="shared" si="541"/>
        <v>0</v>
      </c>
      <c r="P2644" s="88"/>
      <c r="Q2644" s="88"/>
      <c r="R2644" s="87">
        <f t="shared" si="542"/>
        <v>0</v>
      </c>
      <c r="S2644" s="88"/>
      <c r="T2644" s="88"/>
      <c r="U2644" s="87">
        <f t="shared" si="543"/>
        <v>0</v>
      </c>
      <c r="V2644" s="324"/>
    </row>
    <row r="2645" spans="1:22" ht="28.5">
      <c r="A2645" s="81"/>
      <c r="B2645" s="369" t="s">
        <v>2975</v>
      </c>
      <c r="C2645" s="346" t="s">
        <v>2976</v>
      </c>
      <c r="D2645" s="378" t="s">
        <v>3446</v>
      </c>
      <c r="E2645" s="20" t="str">
        <f t="shared" si="540"/>
        <v>Enter value from column G to column L</v>
      </c>
      <c r="F2645" s="22"/>
      <c r="G2645" s="47"/>
      <c r="H2645" s="47"/>
      <c r="I2645" s="47"/>
      <c r="J2645" s="47"/>
      <c r="K2645" s="47"/>
      <c r="L2645" s="47"/>
      <c r="M2645" s="86"/>
      <c r="N2645" s="90"/>
      <c r="O2645" s="87">
        <f t="shared" si="541"/>
        <v>0</v>
      </c>
      <c r="P2645" s="88"/>
      <c r="Q2645" s="88"/>
      <c r="R2645" s="87">
        <f t="shared" si="542"/>
        <v>0</v>
      </c>
      <c r="S2645" s="88"/>
      <c r="T2645" s="88"/>
      <c r="U2645" s="87">
        <f t="shared" si="543"/>
        <v>0</v>
      </c>
      <c r="V2645" s="324"/>
    </row>
    <row r="2646" spans="1:22" ht="28.5">
      <c r="A2646" s="81"/>
      <c r="B2646" s="369" t="s">
        <v>2977</v>
      </c>
      <c r="C2646" s="346" t="s">
        <v>2978</v>
      </c>
      <c r="D2646" s="378" t="s">
        <v>3446</v>
      </c>
      <c r="E2646" s="20" t="str">
        <f t="shared" si="540"/>
        <v>Enter value from column G to column L</v>
      </c>
      <c r="F2646" s="22"/>
      <c r="G2646" s="47"/>
      <c r="H2646" s="47"/>
      <c r="I2646" s="47"/>
      <c r="J2646" s="47"/>
      <c r="K2646" s="47"/>
      <c r="L2646" s="47"/>
      <c r="M2646" s="86"/>
      <c r="N2646" s="90"/>
      <c r="O2646" s="87">
        <f t="shared" si="541"/>
        <v>0</v>
      </c>
      <c r="P2646" s="88"/>
      <c r="Q2646" s="88"/>
      <c r="R2646" s="87">
        <f t="shared" si="542"/>
        <v>0</v>
      </c>
      <c r="S2646" s="88"/>
      <c r="T2646" s="88"/>
      <c r="U2646" s="87">
        <f t="shared" si="543"/>
        <v>0</v>
      </c>
      <c r="V2646" s="324"/>
    </row>
    <row r="2647" spans="1:22" ht="28.5">
      <c r="A2647" s="81"/>
      <c r="B2647" s="369" t="s">
        <v>2979</v>
      </c>
      <c r="C2647" s="346" t="s">
        <v>2980</v>
      </c>
      <c r="D2647" s="378" t="s">
        <v>3446</v>
      </c>
      <c r="E2647" s="20" t="str">
        <f t="shared" si="540"/>
        <v>Enter value from column G to column L</v>
      </c>
      <c r="F2647" s="22"/>
      <c r="G2647" s="47"/>
      <c r="H2647" s="47"/>
      <c r="I2647" s="47"/>
      <c r="J2647" s="47"/>
      <c r="K2647" s="47"/>
      <c r="L2647" s="47"/>
      <c r="M2647" s="86"/>
      <c r="N2647" s="90"/>
      <c r="O2647" s="87">
        <f t="shared" si="541"/>
        <v>0</v>
      </c>
      <c r="P2647" s="88"/>
      <c r="Q2647" s="88"/>
      <c r="R2647" s="87">
        <f t="shared" si="542"/>
        <v>0</v>
      </c>
      <c r="S2647" s="88"/>
      <c r="T2647" s="88"/>
      <c r="U2647" s="87">
        <f t="shared" si="543"/>
        <v>0</v>
      </c>
      <c r="V2647" s="324"/>
    </row>
    <row r="2648" spans="1:22" ht="28.5">
      <c r="A2648" s="81"/>
      <c r="B2648" s="369" t="s">
        <v>2981</v>
      </c>
      <c r="C2648" s="346" t="s">
        <v>2982</v>
      </c>
      <c r="D2648" s="378" t="s">
        <v>3446</v>
      </c>
      <c r="E2648" s="20" t="str">
        <f t="shared" si="540"/>
        <v>Enter value from column G to column L</v>
      </c>
      <c r="F2648" s="22"/>
      <c r="G2648" s="47"/>
      <c r="H2648" s="47"/>
      <c r="I2648" s="47"/>
      <c r="J2648" s="47"/>
      <c r="K2648" s="47"/>
      <c r="L2648" s="47"/>
      <c r="M2648" s="86"/>
      <c r="N2648" s="90"/>
      <c r="O2648" s="87">
        <f t="shared" si="541"/>
        <v>0</v>
      </c>
      <c r="P2648" s="88"/>
      <c r="Q2648" s="88"/>
      <c r="R2648" s="87">
        <f t="shared" si="542"/>
        <v>0</v>
      </c>
      <c r="S2648" s="88"/>
      <c r="T2648" s="88"/>
      <c r="U2648" s="87">
        <f t="shared" si="543"/>
        <v>0</v>
      </c>
      <c r="V2648" s="324"/>
    </row>
    <row r="2649" spans="1:22" ht="28.5">
      <c r="A2649" s="81"/>
      <c r="B2649" s="369" t="s">
        <v>2983</v>
      </c>
      <c r="C2649" s="346" t="s">
        <v>2984</v>
      </c>
      <c r="D2649" s="378" t="s">
        <v>3446</v>
      </c>
      <c r="E2649" s="20" t="str">
        <f t="shared" si="540"/>
        <v>Enter value from column G to column L</v>
      </c>
      <c r="F2649" s="22"/>
      <c r="G2649" s="47"/>
      <c r="H2649" s="47"/>
      <c r="I2649" s="47"/>
      <c r="J2649" s="47"/>
      <c r="K2649" s="47"/>
      <c r="L2649" s="47"/>
      <c r="M2649" s="86"/>
      <c r="N2649" s="90"/>
      <c r="O2649" s="87">
        <f t="shared" si="541"/>
        <v>0</v>
      </c>
      <c r="P2649" s="88"/>
      <c r="Q2649" s="88"/>
      <c r="R2649" s="87">
        <f t="shared" si="542"/>
        <v>0</v>
      </c>
      <c r="S2649" s="88"/>
      <c r="T2649" s="88"/>
      <c r="U2649" s="87">
        <f t="shared" si="543"/>
        <v>0</v>
      </c>
      <c r="V2649" s="324"/>
    </row>
    <row r="2650" spans="1:22" ht="28.5">
      <c r="A2650" s="81"/>
      <c r="B2650" s="369" t="s">
        <v>2985</v>
      </c>
      <c r="C2650" s="346" t="s">
        <v>2986</v>
      </c>
      <c r="D2650" s="378" t="s">
        <v>3446</v>
      </c>
      <c r="E2650" s="20" t="str">
        <f t="shared" si="540"/>
        <v>Enter value from column G to column L</v>
      </c>
      <c r="F2650" s="22"/>
      <c r="G2650" s="47"/>
      <c r="H2650" s="47"/>
      <c r="I2650" s="47"/>
      <c r="J2650" s="47"/>
      <c r="K2650" s="47"/>
      <c r="L2650" s="47"/>
      <c r="M2650" s="86"/>
      <c r="N2650" s="90"/>
      <c r="O2650" s="87">
        <f t="shared" si="541"/>
        <v>0</v>
      </c>
      <c r="P2650" s="88"/>
      <c r="Q2650" s="88"/>
      <c r="R2650" s="87">
        <f t="shared" si="542"/>
        <v>0</v>
      </c>
      <c r="S2650" s="88"/>
      <c r="T2650" s="88"/>
      <c r="U2650" s="87">
        <f t="shared" si="543"/>
        <v>0</v>
      </c>
      <c r="V2650" s="324"/>
    </row>
    <row r="2651" spans="1:22" ht="28.5">
      <c r="A2651" s="81"/>
      <c r="B2651" s="369" t="s">
        <v>2987</v>
      </c>
      <c r="C2651" s="346" t="s">
        <v>2988</v>
      </c>
      <c r="D2651" s="378" t="s">
        <v>3446</v>
      </c>
      <c r="E2651" s="20" t="str">
        <f t="shared" si="540"/>
        <v>Enter value from column G to column L</v>
      </c>
      <c r="F2651" s="22"/>
      <c r="G2651" s="47"/>
      <c r="H2651" s="47"/>
      <c r="I2651" s="47"/>
      <c r="J2651" s="47"/>
      <c r="K2651" s="47"/>
      <c r="L2651" s="47"/>
      <c r="M2651" s="86"/>
      <c r="N2651" s="90"/>
      <c r="O2651" s="87">
        <f t="shared" si="541"/>
        <v>0</v>
      </c>
      <c r="P2651" s="88"/>
      <c r="Q2651" s="88"/>
      <c r="R2651" s="87">
        <f t="shared" si="542"/>
        <v>0</v>
      </c>
      <c r="S2651" s="88"/>
      <c r="T2651" s="88"/>
      <c r="U2651" s="87">
        <f t="shared" si="543"/>
        <v>0</v>
      </c>
      <c r="V2651" s="324"/>
    </row>
    <row r="2652" spans="1:22" ht="28.5">
      <c r="A2652" s="81"/>
      <c r="B2652" s="369" t="s">
        <v>2989</v>
      </c>
      <c r="C2652" s="346" t="s">
        <v>2990</v>
      </c>
      <c r="D2652" s="378" t="s">
        <v>3446</v>
      </c>
      <c r="E2652" s="20" t="str">
        <f t="shared" si="540"/>
        <v>Enter value from column G to column L</v>
      </c>
      <c r="F2652" s="22"/>
      <c r="G2652" s="47"/>
      <c r="H2652" s="47"/>
      <c r="I2652" s="47"/>
      <c r="J2652" s="47"/>
      <c r="K2652" s="47"/>
      <c r="L2652" s="47"/>
      <c r="M2652" s="86"/>
      <c r="N2652" s="90"/>
      <c r="O2652" s="87">
        <f t="shared" si="541"/>
        <v>0</v>
      </c>
      <c r="P2652" s="88"/>
      <c r="Q2652" s="88"/>
      <c r="R2652" s="87">
        <f t="shared" si="542"/>
        <v>0</v>
      </c>
      <c r="S2652" s="88"/>
      <c r="T2652" s="88"/>
      <c r="U2652" s="87">
        <f t="shared" si="543"/>
        <v>0</v>
      </c>
      <c r="V2652" s="324"/>
    </row>
    <row r="2653" spans="1:22" ht="28.5">
      <c r="A2653" s="81"/>
      <c r="B2653" s="369" t="s">
        <v>2991</v>
      </c>
      <c r="C2653" s="346" t="s">
        <v>2992</v>
      </c>
      <c r="D2653" s="378" t="s">
        <v>3446</v>
      </c>
      <c r="E2653" s="20" t="str">
        <f t="shared" si="540"/>
        <v>Enter value from column G to column L</v>
      </c>
      <c r="F2653" s="22"/>
      <c r="G2653" s="47"/>
      <c r="H2653" s="47"/>
      <c r="I2653" s="47"/>
      <c r="J2653" s="47"/>
      <c r="K2653" s="47"/>
      <c r="L2653" s="47"/>
      <c r="M2653" s="86"/>
      <c r="N2653" s="90"/>
      <c r="O2653" s="87">
        <f t="shared" si="541"/>
        <v>0</v>
      </c>
      <c r="P2653" s="88"/>
      <c r="Q2653" s="88"/>
      <c r="R2653" s="87">
        <f t="shared" si="542"/>
        <v>0</v>
      </c>
      <c r="S2653" s="88"/>
      <c r="T2653" s="88"/>
      <c r="U2653" s="87">
        <f t="shared" si="543"/>
        <v>0</v>
      </c>
      <c r="V2653" s="324"/>
    </row>
    <row r="2654" spans="1:22" ht="28.5">
      <c r="A2654" s="81"/>
      <c r="B2654" s="369" t="s">
        <v>2993</v>
      </c>
      <c r="C2654" s="346" t="s">
        <v>2994</v>
      </c>
      <c r="D2654" s="378" t="s">
        <v>3446</v>
      </c>
      <c r="E2654" s="20" t="str">
        <f t="shared" si="540"/>
        <v>Enter value from column G to column L</v>
      </c>
      <c r="F2654" s="22"/>
      <c r="G2654" s="47"/>
      <c r="H2654" s="47"/>
      <c r="I2654" s="47"/>
      <c r="J2654" s="47"/>
      <c r="K2654" s="47"/>
      <c r="L2654" s="47"/>
      <c r="M2654" s="86"/>
      <c r="N2654" s="90"/>
      <c r="O2654" s="87">
        <f t="shared" si="541"/>
        <v>0</v>
      </c>
      <c r="P2654" s="88"/>
      <c r="Q2654" s="88"/>
      <c r="R2654" s="87">
        <f t="shared" si="542"/>
        <v>0</v>
      </c>
      <c r="S2654" s="88"/>
      <c r="T2654" s="88"/>
      <c r="U2654" s="87">
        <f t="shared" si="543"/>
        <v>0</v>
      </c>
      <c r="V2654" s="324"/>
    </row>
    <row r="2655" spans="1:22" ht="28.5">
      <c r="A2655" s="81"/>
      <c r="B2655" s="369" t="s">
        <v>2995</v>
      </c>
      <c r="C2655" s="346" t="s">
        <v>2996</v>
      </c>
      <c r="D2655" s="378" t="s">
        <v>3446</v>
      </c>
      <c r="E2655" s="20" t="str">
        <f t="shared" si="540"/>
        <v>Enter value from column G to column L</v>
      </c>
      <c r="F2655" s="22"/>
      <c r="G2655" s="47"/>
      <c r="H2655" s="47"/>
      <c r="I2655" s="47"/>
      <c r="J2655" s="47"/>
      <c r="K2655" s="47"/>
      <c r="L2655" s="47"/>
      <c r="M2655" s="86"/>
      <c r="N2655" s="90"/>
      <c r="O2655" s="87">
        <f t="shared" si="541"/>
        <v>0</v>
      </c>
      <c r="P2655" s="88"/>
      <c r="Q2655" s="88"/>
      <c r="R2655" s="87">
        <f t="shared" si="542"/>
        <v>0</v>
      </c>
      <c r="S2655" s="88"/>
      <c r="T2655" s="88"/>
      <c r="U2655" s="87">
        <f t="shared" si="543"/>
        <v>0</v>
      </c>
      <c r="V2655" s="324"/>
    </row>
    <row r="2656" spans="1:22" ht="28.5">
      <c r="A2656" s="81"/>
      <c r="B2656" s="369" t="s">
        <v>2997</v>
      </c>
      <c r="C2656" s="346" t="s">
        <v>2998</v>
      </c>
      <c r="D2656" s="378" t="s">
        <v>3446</v>
      </c>
      <c r="E2656" s="20" t="str">
        <f t="shared" si="540"/>
        <v>Enter value from column G to column L</v>
      </c>
      <c r="F2656" s="22"/>
      <c r="G2656" s="47"/>
      <c r="H2656" s="47"/>
      <c r="I2656" s="47"/>
      <c r="J2656" s="47"/>
      <c r="K2656" s="47"/>
      <c r="L2656" s="47"/>
      <c r="M2656" s="86"/>
      <c r="N2656" s="90"/>
      <c r="O2656" s="87">
        <f t="shared" si="541"/>
        <v>0</v>
      </c>
      <c r="P2656" s="88"/>
      <c r="Q2656" s="88"/>
      <c r="R2656" s="87">
        <f t="shared" si="542"/>
        <v>0</v>
      </c>
      <c r="S2656" s="88"/>
      <c r="T2656" s="88"/>
      <c r="U2656" s="87">
        <f t="shared" si="543"/>
        <v>0</v>
      </c>
      <c r="V2656" s="324"/>
    </row>
    <row r="2657" spans="1:22" ht="28.5">
      <c r="A2657" s="81"/>
      <c r="B2657" s="369" t="s">
        <v>2999</v>
      </c>
      <c r="C2657" s="346" t="s">
        <v>3000</v>
      </c>
      <c r="D2657" s="378" t="s">
        <v>3446</v>
      </c>
      <c r="E2657" s="20" t="str">
        <f t="shared" si="540"/>
        <v>Enter value from column G to column L</v>
      </c>
      <c r="F2657" s="22"/>
      <c r="G2657" s="47"/>
      <c r="H2657" s="47"/>
      <c r="I2657" s="47"/>
      <c r="J2657" s="47"/>
      <c r="K2657" s="47"/>
      <c r="L2657" s="47"/>
      <c r="M2657" s="86"/>
      <c r="N2657" s="90"/>
      <c r="O2657" s="87">
        <f t="shared" si="541"/>
        <v>0</v>
      </c>
      <c r="P2657" s="88"/>
      <c r="Q2657" s="88"/>
      <c r="R2657" s="87">
        <f t="shared" si="542"/>
        <v>0</v>
      </c>
      <c r="S2657" s="88"/>
      <c r="T2657" s="88"/>
      <c r="U2657" s="87">
        <f t="shared" si="543"/>
        <v>0</v>
      </c>
      <c r="V2657" s="324"/>
    </row>
    <row r="2658" spans="1:22" ht="28.5">
      <c r="A2658" s="81"/>
      <c r="B2658" s="369" t="s">
        <v>3001</v>
      </c>
      <c r="C2658" s="346" t="s">
        <v>3002</v>
      </c>
      <c r="D2658" s="378" t="s">
        <v>3446</v>
      </c>
      <c r="E2658" s="20" t="str">
        <f t="shared" si="540"/>
        <v>Enter value from column G to column L</v>
      </c>
      <c r="F2658" s="22"/>
      <c r="G2658" s="47"/>
      <c r="H2658" s="47"/>
      <c r="I2658" s="47"/>
      <c r="J2658" s="47"/>
      <c r="K2658" s="47"/>
      <c r="L2658" s="47"/>
      <c r="M2658" s="86"/>
      <c r="N2658" s="90"/>
      <c r="O2658" s="87">
        <f t="shared" si="541"/>
        <v>0</v>
      </c>
      <c r="P2658" s="88"/>
      <c r="Q2658" s="88"/>
      <c r="R2658" s="87">
        <f t="shared" si="542"/>
        <v>0</v>
      </c>
      <c r="S2658" s="88"/>
      <c r="T2658" s="88"/>
      <c r="U2658" s="87">
        <f t="shared" si="543"/>
        <v>0</v>
      </c>
      <c r="V2658" s="324"/>
    </row>
    <row r="2659" spans="1:22" ht="28.5">
      <c r="A2659" s="81"/>
      <c r="B2659" s="369" t="s">
        <v>3003</v>
      </c>
      <c r="C2659" s="346" t="s">
        <v>3004</v>
      </c>
      <c r="D2659" s="378" t="s">
        <v>3446</v>
      </c>
      <c r="E2659" s="20" t="str">
        <f t="shared" si="540"/>
        <v>Enter value from column G to column L</v>
      </c>
      <c r="F2659" s="22"/>
      <c r="G2659" s="47"/>
      <c r="H2659" s="47"/>
      <c r="I2659" s="47"/>
      <c r="J2659" s="47"/>
      <c r="K2659" s="47"/>
      <c r="L2659" s="47"/>
      <c r="M2659" s="86"/>
      <c r="N2659" s="90"/>
      <c r="O2659" s="87">
        <f t="shared" si="541"/>
        <v>0</v>
      </c>
      <c r="P2659" s="88"/>
      <c r="Q2659" s="88"/>
      <c r="R2659" s="87">
        <f t="shared" si="542"/>
        <v>0</v>
      </c>
      <c r="S2659" s="88"/>
      <c r="T2659" s="88"/>
      <c r="U2659" s="87">
        <f t="shared" si="543"/>
        <v>0</v>
      </c>
      <c r="V2659" s="324"/>
    </row>
    <row r="2660" spans="1:22" ht="28.5">
      <c r="A2660" s="81"/>
      <c r="B2660" s="369" t="s">
        <v>3005</v>
      </c>
      <c r="C2660" s="346" t="s">
        <v>3006</v>
      </c>
      <c r="D2660" s="378" t="s">
        <v>3446</v>
      </c>
      <c r="E2660" s="20" t="str">
        <f t="shared" si="540"/>
        <v>Enter value from column G to column L</v>
      </c>
      <c r="F2660" s="22"/>
      <c r="G2660" s="47"/>
      <c r="H2660" s="47"/>
      <c r="I2660" s="47"/>
      <c r="J2660" s="47"/>
      <c r="K2660" s="47"/>
      <c r="L2660" s="47"/>
      <c r="M2660" s="86"/>
      <c r="N2660" s="90"/>
      <c r="O2660" s="87">
        <f t="shared" si="541"/>
        <v>0</v>
      </c>
      <c r="P2660" s="88"/>
      <c r="Q2660" s="88"/>
      <c r="R2660" s="87">
        <f t="shared" si="542"/>
        <v>0</v>
      </c>
      <c r="S2660" s="88"/>
      <c r="T2660" s="88"/>
      <c r="U2660" s="87">
        <f t="shared" si="543"/>
        <v>0</v>
      </c>
      <c r="V2660" s="324"/>
    </row>
    <row r="2661" spans="1:22" ht="28.5">
      <c r="A2661" s="81"/>
      <c r="B2661" s="369" t="s">
        <v>3007</v>
      </c>
      <c r="C2661" s="346" t="s">
        <v>3008</v>
      </c>
      <c r="D2661" s="378" t="s">
        <v>3446</v>
      </c>
      <c r="E2661" s="20" t="str">
        <f t="shared" si="540"/>
        <v>Enter value from column G to column L</v>
      </c>
      <c r="F2661" s="22"/>
      <c r="G2661" s="47"/>
      <c r="H2661" s="47"/>
      <c r="I2661" s="47"/>
      <c r="J2661" s="47"/>
      <c r="K2661" s="47"/>
      <c r="L2661" s="47"/>
      <c r="M2661" s="86"/>
      <c r="N2661" s="90"/>
      <c r="O2661" s="87">
        <f t="shared" si="541"/>
        <v>0</v>
      </c>
      <c r="P2661" s="88"/>
      <c r="Q2661" s="88"/>
      <c r="R2661" s="87">
        <f t="shared" si="542"/>
        <v>0</v>
      </c>
      <c r="S2661" s="88"/>
      <c r="T2661" s="88"/>
      <c r="U2661" s="87">
        <f t="shared" si="543"/>
        <v>0</v>
      </c>
      <c r="V2661" s="324"/>
    </row>
    <row r="2662" spans="1:22" ht="28.5">
      <c r="A2662" s="81"/>
      <c r="B2662" s="369" t="s">
        <v>3009</v>
      </c>
      <c r="C2662" s="346" t="s">
        <v>3010</v>
      </c>
      <c r="D2662" s="378" t="s">
        <v>3446</v>
      </c>
      <c r="E2662" s="20" t="str">
        <f t="shared" si="540"/>
        <v>Enter value from column G to column L</v>
      </c>
      <c r="F2662" s="22"/>
      <c r="G2662" s="47"/>
      <c r="H2662" s="47"/>
      <c r="I2662" s="47"/>
      <c r="J2662" s="47"/>
      <c r="K2662" s="47"/>
      <c r="L2662" s="47"/>
      <c r="M2662" s="86"/>
      <c r="N2662" s="90"/>
      <c r="O2662" s="87">
        <f t="shared" si="541"/>
        <v>0</v>
      </c>
      <c r="P2662" s="88"/>
      <c r="Q2662" s="88"/>
      <c r="R2662" s="87">
        <f t="shared" si="542"/>
        <v>0</v>
      </c>
      <c r="S2662" s="88"/>
      <c r="T2662" s="88"/>
      <c r="U2662" s="87">
        <f t="shared" si="543"/>
        <v>0</v>
      </c>
      <c r="V2662" s="324"/>
    </row>
    <row r="2663" spans="1:22" ht="28.5">
      <c r="A2663" s="81"/>
      <c r="B2663" s="369" t="s">
        <v>3011</v>
      </c>
      <c r="C2663" s="346" t="s">
        <v>3012</v>
      </c>
      <c r="D2663" s="378" t="s">
        <v>3446</v>
      </c>
      <c r="E2663" s="20" t="str">
        <f t="shared" si="540"/>
        <v>Enter value from column G to column L</v>
      </c>
      <c r="F2663" s="22"/>
      <c r="G2663" s="47"/>
      <c r="H2663" s="47"/>
      <c r="I2663" s="47"/>
      <c r="J2663" s="47"/>
      <c r="K2663" s="47"/>
      <c r="L2663" s="47"/>
      <c r="M2663" s="86"/>
      <c r="N2663" s="90"/>
      <c r="O2663" s="87">
        <f t="shared" si="541"/>
        <v>0</v>
      </c>
      <c r="P2663" s="88"/>
      <c r="Q2663" s="88"/>
      <c r="R2663" s="87">
        <f t="shared" si="542"/>
        <v>0</v>
      </c>
      <c r="S2663" s="88"/>
      <c r="T2663" s="88"/>
      <c r="U2663" s="87">
        <f t="shared" si="543"/>
        <v>0</v>
      </c>
      <c r="V2663" s="324"/>
    </row>
    <row r="2664" spans="1:22" ht="28.5">
      <c r="A2664" s="81"/>
      <c r="B2664" s="369" t="s">
        <v>3013</v>
      </c>
      <c r="C2664" s="346" t="s">
        <v>3014</v>
      </c>
      <c r="D2664" s="378" t="s">
        <v>3446</v>
      </c>
      <c r="E2664" s="20" t="str">
        <f t="shared" si="540"/>
        <v>Enter value from column G to column L</v>
      </c>
      <c r="F2664" s="22"/>
      <c r="G2664" s="47"/>
      <c r="H2664" s="47"/>
      <c r="I2664" s="47"/>
      <c r="J2664" s="47"/>
      <c r="K2664" s="47"/>
      <c r="L2664" s="47"/>
      <c r="M2664" s="86"/>
      <c r="N2664" s="90"/>
      <c r="O2664" s="87">
        <f t="shared" si="541"/>
        <v>0</v>
      </c>
      <c r="P2664" s="88"/>
      <c r="Q2664" s="88"/>
      <c r="R2664" s="87">
        <f t="shared" si="542"/>
        <v>0</v>
      </c>
      <c r="S2664" s="88"/>
      <c r="T2664" s="88"/>
      <c r="U2664" s="87">
        <f t="shared" si="543"/>
        <v>0</v>
      </c>
      <c r="V2664" s="324"/>
    </row>
    <row r="2665" spans="1:22" ht="28.5">
      <c r="A2665" s="81"/>
      <c r="B2665" s="369" t="s">
        <v>3015</v>
      </c>
      <c r="C2665" s="346" t="s">
        <v>3016</v>
      </c>
      <c r="D2665" s="378" t="s">
        <v>3446</v>
      </c>
      <c r="E2665" s="20" t="str">
        <f t="shared" si="540"/>
        <v>Enter value from column G to column L</v>
      </c>
      <c r="F2665" s="22"/>
      <c r="G2665" s="47"/>
      <c r="H2665" s="47"/>
      <c r="I2665" s="47"/>
      <c r="J2665" s="47"/>
      <c r="K2665" s="47"/>
      <c r="L2665" s="47"/>
      <c r="M2665" s="86"/>
      <c r="N2665" s="90"/>
      <c r="O2665" s="87">
        <f t="shared" si="541"/>
        <v>0</v>
      </c>
      <c r="P2665" s="88"/>
      <c r="Q2665" s="88"/>
      <c r="R2665" s="87">
        <f t="shared" si="542"/>
        <v>0</v>
      </c>
      <c r="S2665" s="88"/>
      <c r="T2665" s="88"/>
      <c r="U2665" s="87">
        <f t="shared" si="543"/>
        <v>0</v>
      </c>
      <c r="V2665" s="324"/>
    </row>
    <row r="2666" spans="1:22" ht="28.5">
      <c r="A2666" s="81"/>
      <c r="B2666" s="369" t="s">
        <v>3017</v>
      </c>
      <c r="C2666" s="346" t="s">
        <v>3018</v>
      </c>
      <c r="D2666" s="378" t="s">
        <v>3446</v>
      </c>
      <c r="E2666" s="20" t="str">
        <f t="shared" si="540"/>
        <v>Enter value from column G to column L</v>
      </c>
      <c r="F2666" s="22"/>
      <c r="G2666" s="47"/>
      <c r="H2666" s="47"/>
      <c r="I2666" s="47"/>
      <c r="J2666" s="47"/>
      <c r="K2666" s="47"/>
      <c r="L2666" s="47"/>
      <c r="M2666" s="86"/>
      <c r="N2666" s="90"/>
      <c r="O2666" s="87">
        <f t="shared" si="541"/>
        <v>0</v>
      </c>
      <c r="P2666" s="88"/>
      <c r="Q2666" s="88"/>
      <c r="R2666" s="87">
        <f t="shared" si="542"/>
        <v>0</v>
      </c>
      <c r="S2666" s="88"/>
      <c r="T2666" s="88"/>
      <c r="U2666" s="87">
        <f t="shared" si="543"/>
        <v>0</v>
      </c>
      <c r="V2666" s="324"/>
    </row>
    <row r="2667" spans="1:22" ht="28.5">
      <c r="A2667" s="81"/>
      <c r="B2667" s="369" t="s">
        <v>3019</v>
      </c>
      <c r="C2667" s="346" t="s">
        <v>3020</v>
      </c>
      <c r="D2667" s="378" t="s">
        <v>3446</v>
      </c>
      <c r="E2667" s="20" t="str">
        <f t="shared" si="540"/>
        <v>Enter value from column G to column L</v>
      </c>
      <c r="F2667" s="22"/>
      <c r="G2667" s="47"/>
      <c r="H2667" s="47"/>
      <c r="I2667" s="47"/>
      <c r="J2667" s="47"/>
      <c r="K2667" s="47"/>
      <c r="L2667" s="47"/>
      <c r="M2667" s="86"/>
      <c r="N2667" s="90"/>
      <c r="O2667" s="87">
        <f t="shared" si="541"/>
        <v>0</v>
      </c>
      <c r="P2667" s="88"/>
      <c r="Q2667" s="88"/>
      <c r="R2667" s="87">
        <f t="shared" si="542"/>
        <v>0</v>
      </c>
      <c r="S2667" s="88"/>
      <c r="T2667" s="88"/>
      <c r="U2667" s="87">
        <f t="shared" si="543"/>
        <v>0</v>
      </c>
      <c r="V2667" s="324"/>
    </row>
    <row r="2668" spans="1:22" ht="28.5">
      <c r="A2668" s="81"/>
      <c r="B2668" s="369" t="s">
        <v>3021</v>
      </c>
      <c r="C2668" s="346" t="s">
        <v>3022</v>
      </c>
      <c r="D2668" s="378" t="s">
        <v>3446</v>
      </c>
      <c r="E2668" s="20" t="str">
        <f t="shared" si="540"/>
        <v>Enter value from column G to column L</v>
      </c>
      <c r="F2668" s="22"/>
      <c r="G2668" s="47"/>
      <c r="H2668" s="47"/>
      <c r="I2668" s="47"/>
      <c r="J2668" s="47"/>
      <c r="K2668" s="47"/>
      <c r="L2668" s="47"/>
      <c r="M2668" s="86"/>
      <c r="N2668" s="90"/>
      <c r="O2668" s="87">
        <f t="shared" si="541"/>
        <v>0</v>
      </c>
      <c r="P2668" s="88"/>
      <c r="Q2668" s="88"/>
      <c r="R2668" s="87">
        <f t="shared" si="542"/>
        <v>0</v>
      </c>
      <c r="S2668" s="88"/>
      <c r="T2668" s="88"/>
      <c r="U2668" s="87">
        <f t="shared" si="543"/>
        <v>0</v>
      </c>
      <c r="V2668" s="324"/>
    </row>
    <row r="2669" spans="1:22" ht="28.5">
      <c r="A2669" s="81"/>
      <c r="B2669" s="369" t="s">
        <v>3023</v>
      </c>
      <c r="C2669" s="346" t="s">
        <v>3024</v>
      </c>
      <c r="D2669" s="378" t="s">
        <v>3446</v>
      </c>
      <c r="E2669" s="20" t="str">
        <f t="shared" si="540"/>
        <v>Enter value from column G to column L</v>
      </c>
      <c r="F2669" s="22"/>
      <c r="G2669" s="47"/>
      <c r="H2669" s="47"/>
      <c r="I2669" s="47"/>
      <c r="J2669" s="47"/>
      <c r="K2669" s="47"/>
      <c r="L2669" s="47"/>
      <c r="M2669" s="86"/>
      <c r="N2669" s="90"/>
      <c r="O2669" s="87">
        <f t="shared" si="541"/>
        <v>0</v>
      </c>
      <c r="P2669" s="88"/>
      <c r="Q2669" s="88"/>
      <c r="R2669" s="87">
        <f t="shared" si="542"/>
        <v>0</v>
      </c>
      <c r="S2669" s="88"/>
      <c r="T2669" s="88"/>
      <c r="U2669" s="87">
        <f t="shared" si="543"/>
        <v>0</v>
      </c>
      <c r="V2669" s="324"/>
    </row>
    <row r="2670" spans="1:22" ht="28.5">
      <c r="A2670" s="81"/>
      <c r="B2670" s="369" t="s">
        <v>3025</v>
      </c>
      <c r="C2670" s="346" t="s">
        <v>3026</v>
      </c>
      <c r="D2670" s="378" t="s">
        <v>3446</v>
      </c>
      <c r="E2670" s="20" t="str">
        <f t="shared" si="540"/>
        <v>Enter value from column G to column L</v>
      </c>
      <c r="F2670" s="22"/>
      <c r="G2670" s="47"/>
      <c r="H2670" s="47"/>
      <c r="I2670" s="47"/>
      <c r="J2670" s="47"/>
      <c r="K2670" s="47"/>
      <c r="L2670" s="47"/>
      <c r="M2670" s="86"/>
      <c r="N2670" s="90"/>
      <c r="O2670" s="87">
        <f t="shared" si="541"/>
        <v>0</v>
      </c>
      <c r="P2670" s="88"/>
      <c r="Q2670" s="88"/>
      <c r="R2670" s="87">
        <f t="shared" si="542"/>
        <v>0</v>
      </c>
      <c r="S2670" s="88"/>
      <c r="T2670" s="88"/>
      <c r="U2670" s="87">
        <f t="shared" si="543"/>
        <v>0</v>
      </c>
      <c r="V2670" s="324"/>
    </row>
    <row r="2671" spans="1:22" ht="28.5">
      <c r="A2671" s="81"/>
      <c r="B2671" s="369" t="s">
        <v>3027</v>
      </c>
      <c r="C2671" s="346" t="s">
        <v>3028</v>
      </c>
      <c r="D2671" s="378" t="s">
        <v>3446</v>
      </c>
      <c r="E2671" s="20" t="str">
        <f t="shared" si="540"/>
        <v>Enter value from column G to column L</v>
      </c>
      <c r="F2671" s="22"/>
      <c r="G2671" s="47"/>
      <c r="H2671" s="47"/>
      <c r="I2671" s="47"/>
      <c r="J2671" s="47"/>
      <c r="K2671" s="47"/>
      <c r="L2671" s="47"/>
      <c r="M2671" s="86"/>
      <c r="N2671" s="90"/>
      <c r="O2671" s="87">
        <f t="shared" si="541"/>
        <v>0</v>
      </c>
      <c r="P2671" s="88"/>
      <c r="Q2671" s="88"/>
      <c r="R2671" s="87">
        <f t="shared" si="542"/>
        <v>0</v>
      </c>
      <c r="S2671" s="88"/>
      <c r="T2671" s="88"/>
      <c r="U2671" s="87">
        <f t="shared" si="543"/>
        <v>0</v>
      </c>
      <c r="V2671" s="324"/>
    </row>
    <row r="2672" spans="1:22" ht="28.5">
      <c r="A2672" s="81"/>
      <c r="B2672" s="369" t="s">
        <v>3029</v>
      </c>
      <c r="C2672" s="346" t="s">
        <v>3030</v>
      </c>
      <c r="D2672" s="378" t="s">
        <v>3446</v>
      </c>
      <c r="E2672" s="20" t="str">
        <f t="shared" si="540"/>
        <v>Enter value from column G to column L</v>
      </c>
      <c r="F2672" s="22"/>
      <c r="G2672" s="47"/>
      <c r="H2672" s="47"/>
      <c r="I2672" s="47"/>
      <c r="J2672" s="47"/>
      <c r="K2672" s="47"/>
      <c r="L2672" s="47"/>
      <c r="M2672" s="86"/>
      <c r="N2672" s="90"/>
      <c r="O2672" s="87">
        <f t="shared" si="541"/>
        <v>0</v>
      </c>
      <c r="P2672" s="88"/>
      <c r="Q2672" s="88"/>
      <c r="R2672" s="87">
        <f t="shared" si="542"/>
        <v>0</v>
      </c>
      <c r="S2672" s="88"/>
      <c r="T2672" s="88"/>
      <c r="U2672" s="87">
        <f t="shared" si="543"/>
        <v>0</v>
      </c>
      <c r="V2672" s="324"/>
    </row>
    <row r="2673" spans="1:22" ht="28.5">
      <c r="A2673" s="81"/>
      <c r="B2673" s="369" t="s">
        <v>3031</v>
      </c>
      <c r="C2673" s="346" t="s">
        <v>3032</v>
      </c>
      <c r="D2673" s="378" t="s">
        <v>3446</v>
      </c>
      <c r="E2673" s="20" t="str">
        <f t="shared" si="540"/>
        <v>Enter value from column G to column L</v>
      </c>
      <c r="F2673" s="22"/>
      <c r="G2673" s="47"/>
      <c r="H2673" s="47"/>
      <c r="I2673" s="47"/>
      <c r="J2673" s="47"/>
      <c r="K2673" s="47"/>
      <c r="L2673" s="47"/>
      <c r="M2673" s="86"/>
      <c r="N2673" s="90"/>
      <c r="O2673" s="87">
        <f t="shared" si="541"/>
        <v>0</v>
      </c>
      <c r="P2673" s="88"/>
      <c r="Q2673" s="88"/>
      <c r="R2673" s="87">
        <f t="shared" si="542"/>
        <v>0</v>
      </c>
      <c r="S2673" s="88"/>
      <c r="T2673" s="88"/>
      <c r="U2673" s="87">
        <f t="shared" si="543"/>
        <v>0</v>
      </c>
      <c r="V2673" s="324"/>
    </row>
    <row r="2674" spans="1:22" ht="28.5">
      <c r="A2674" s="81"/>
      <c r="B2674" s="369" t="s">
        <v>3033</v>
      </c>
      <c r="C2674" s="346" t="s">
        <v>3034</v>
      </c>
      <c r="D2674" s="378" t="s">
        <v>3446</v>
      </c>
      <c r="E2674" s="20" t="str">
        <f t="shared" si="540"/>
        <v>Enter value from column G to column L</v>
      </c>
      <c r="F2674" s="22"/>
      <c r="G2674" s="47"/>
      <c r="H2674" s="47"/>
      <c r="I2674" s="47"/>
      <c r="J2674" s="47"/>
      <c r="K2674" s="47"/>
      <c r="L2674" s="47"/>
      <c r="M2674" s="86"/>
      <c r="N2674" s="90"/>
      <c r="O2674" s="87">
        <f t="shared" si="541"/>
        <v>0</v>
      </c>
      <c r="P2674" s="88"/>
      <c r="Q2674" s="88"/>
      <c r="R2674" s="87">
        <f t="shared" si="542"/>
        <v>0</v>
      </c>
      <c r="S2674" s="88"/>
      <c r="T2674" s="88"/>
      <c r="U2674" s="87">
        <f t="shared" si="543"/>
        <v>0</v>
      </c>
      <c r="V2674" s="324"/>
    </row>
    <row r="2675" spans="1:22" ht="28.5">
      <c r="A2675" s="81"/>
      <c r="B2675" s="369" t="s">
        <v>3035</v>
      </c>
      <c r="C2675" s="346" t="s">
        <v>3036</v>
      </c>
      <c r="D2675" s="378" t="s">
        <v>3446</v>
      </c>
      <c r="E2675" s="20" t="str">
        <f t="shared" si="540"/>
        <v>Enter value from column G to column L</v>
      </c>
      <c r="F2675" s="22"/>
      <c r="G2675" s="47"/>
      <c r="H2675" s="47"/>
      <c r="I2675" s="47"/>
      <c r="J2675" s="47"/>
      <c r="K2675" s="47"/>
      <c r="L2675" s="47"/>
      <c r="M2675" s="86"/>
      <c r="N2675" s="90"/>
      <c r="O2675" s="87">
        <f t="shared" si="541"/>
        <v>0</v>
      </c>
      <c r="P2675" s="88"/>
      <c r="Q2675" s="88"/>
      <c r="R2675" s="87">
        <f t="shared" si="542"/>
        <v>0</v>
      </c>
      <c r="S2675" s="88"/>
      <c r="T2675" s="88"/>
      <c r="U2675" s="87">
        <f t="shared" si="543"/>
        <v>0</v>
      </c>
      <c r="V2675" s="324"/>
    </row>
    <row r="2676" spans="1:22" ht="28.5">
      <c r="A2676" s="81"/>
      <c r="B2676" s="369" t="s">
        <v>3037</v>
      </c>
      <c r="C2676" s="346" t="s">
        <v>3038</v>
      </c>
      <c r="D2676" s="378" t="s">
        <v>3446</v>
      </c>
      <c r="E2676" s="20" t="str">
        <f t="shared" si="540"/>
        <v>Enter value from column G to column L</v>
      </c>
      <c r="F2676" s="22"/>
      <c r="G2676" s="47"/>
      <c r="H2676" s="47"/>
      <c r="I2676" s="47"/>
      <c r="J2676" s="47"/>
      <c r="K2676" s="47"/>
      <c r="L2676" s="47"/>
      <c r="M2676" s="86"/>
      <c r="N2676" s="90"/>
      <c r="O2676" s="87">
        <f t="shared" si="541"/>
        <v>0</v>
      </c>
      <c r="P2676" s="88"/>
      <c r="Q2676" s="88"/>
      <c r="R2676" s="87">
        <f t="shared" si="542"/>
        <v>0</v>
      </c>
      <c r="S2676" s="88"/>
      <c r="T2676" s="88"/>
      <c r="U2676" s="87">
        <f t="shared" si="543"/>
        <v>0</v>
      </c>
      <c r="V2676" s="324"/>
    </row>
    <row r="2677" spans="1:22" ht="28.5">
      <c r="A2677" s="81"/>
      <c r="B2677" s="369" t="s">
        <v>3039</v>
      </c>
      <c r="C2677" s="346" t="s">
        <v>3040</v>
      </c>
      <c r="D2677" s="378" t="s">
        <v>3446</v>
      </c>
      <c r="E2677" s="20" t="str">
        <f t="shared" si="540"/>
        <v>Enter value from column G to column L</v>
      </c>
      <c r="F2677" s="22"/>
      <c r="G2677" s="47"/>
      <c r="H2677" s="47"/>
      <c r="I2677" s="47"/>
      <c r="J2677" s="47"/>
      <c r="K2677" s="47"/>
      <c r="L2677" s="47"/>
      <c r="M2677" s="86"/>
      <c r="N2677" s="90"/>
      <c r="O2677" s="87">
        <f t="shared" si="541"/>
        <v>0</v>
      </c>
      <c r="P2677" s="88"/>
      <c r="Q2677" s="88"/>
      <c r="R2677" s="87">
        <f t="shared" si="542"/>
        <v>0</v>
      </c>
      <c r="S2677" s="88"/>
      <c r="T2677" s="88"/>
      <c r="U2677" s="87">
        <f t="shared" si="543"/>
        <v>0</v>
      </c>
      <c r="V2677" s="324"/>
    </row>
    <row r="2678" spans="1:22" ht="28.5">
      <c r="A2678" s="81"/>
      <c r="B2678" s="369" t="s">
        <v>3041</v>
      </c>
      <c r="C2678" s="346" t="s">
        <v>3042</v>
      </c>
      <c r="D2678" s="378" t="s">
        <v>3446</v>
      </c>
      <c r="E2678" s="20" t="str">
        <f t="shared" si="540"/>
        <v>Enter value from column G to column L</v>
      </c>
      <c r="F2678" s="22"/>
      <c r="G2678" s="47"/>
      <c r="H2678" s="47"/>
      <c r="I2678" s="47"/>
      <c r="J2678" s="47"/>
      <c r="K2678" s="47"/>
      <c r="L2678" s="47"/>
      <c r="M2678" s="86"/>
      <c r="N2678" s="90"/>
      <c r="O2678" s="87">
        <f t="shared" si="541"/>
        <v>0</v>
      </c>
      <c r="P2678" s="88"/>
      <c r="Q2678" s="88"/>
      <c r="R2678" s="87">
        <f t="shared" si="542"/>
        <v>0</v>
      </c>
      <c r="S2678" s="88"/>
      <c r="T2678" s="88"/>
      <c r="U2678" s="87">
        <f t="shared" si="543"/>
        <v>0</v>
      </c>
      <c r="V2678" s="324"/>
    </row>
    <row r="2679" spans="1:22" ht="28.5">
      <c r="A2679" s="81"/>
      <c r="B2679" s="369" t="s">
        <v>3043</v>
      </c>
      <c r="C2679" s="346" t="s">
        <v>3044</v>
      </c>
      <c r="D2679" s="378" t="s">
        <v>3446</v>
      </c>
      <c r="E2679" s="20" t="str">
        <f t="shared" si="540"/>
        <v>Enter value from column G to column L</v>
      </c>
      <c r="F2679" s="22"/>
      <c r="G2679" s="47"/>
      <c r="H2679" s="47"/>
      <c r="I2679" s="47"/>
      <c r="J2679" s="47"/>
      <c r="K2679" s="47"/>
      <c r="L2679" s="47"/>
      <c r="M2679" s="86"/>
      <c r="N2679" s="90"/>
      <c r="O2679" s="87">
        <f t="shared" si="541"/>
        <v>0</v>
      </c>
      <c r="P2679" s="88"/>
      <c r="Q2679" s="88"/>
      <c r="R2679" s="87">
        <f t="shared" si="542"/>
        <v>0</v>
      </c>
      <c r="S2679" s="88"/>
      <c r="T2679" s="88"/>
      <c r="U2679" s="87">
        <f t="shared" si="543"/>
        <v>0</v>
      </c>
      <c r="V2679" s="324"/>
    </row>
    <row r="2680" spans="1:22" ht="28.5">
      <c r="A2680" s="81"/>
      <c r="B2680" s="369" t="s">
        <v>3045</v>
      </c>
      <c r="C2680" s="346" t="s">
        <v>3046</v>
      </c>
      <c r="D2680" s="378" t="s">
        <v>3446</v>
      </c>
      <c r="E2680" s="20" t="str">
        <f t="shared" si="540"/>
        <v>Enter value from column G to column L</v>
      </c>
      <c r="F2680" s="22"/>
      <c r="G2680" s="47"/>
      <c r="H2680" s="47"/>
      <c r="I2680" s="47"/>
      <c r="J2680" s="47"/>
      <c r="K2680" s="47"/>
      <c r="L2680" s="47"/>
      <c r="M2680" s="86"/>
      <c r="N2680" s="90"/>
      <c r="O2680" s="87">
        <f t="shared" si="541"/>
        <v>0</v>
      </c>
      <c r="P2680" s="88"/>
      <c r="Q2680" s="88"/>
      <c r="R2680" s="87">
        <f t="shared" si="542"/>
        <v>0</v>
      </c>
      <c r="S2680" s="88"/>
      <c r="T2680" s="88"/>
      <c r="U2680" s="87">
        <f t="shared" si="543"/>
        <v>0</v>
      </c>
      <c r="V2680" s="324"/>
    </row>
    <row r="2681" spans="1:22" ht="28.5">
      <c r="A2681" s="81"/>
      <c r="B2681" s="369" t="s">
        <v>3047</v>
      </c>
      <c r="C2681" s="346" t="s">
        <v>3048</v>
      </c>
      <c r="D2681" s="378" t="s">
        <v>3446</v>
      </c>
      <c r="E2681" s="20" t="str">
        <f t="shared" si="540"/>
        <v>Enter value from column G to column L</v>
      </c>
      <c r="F2681" s="22"/>
      <c r="G2681" s="47"/>
      <c r="H2681" s="47"/>
      <c r="I2681" s="47"/>
      <c r="J2681" s="47"/>
      <c r="K2681" s="47"/>
      <c r="L2681" s="47"/>
      <c r="M2681" s="86"/>
      <c r="N2681" s="90"/>
      <c r="O2681" s="87">
        <f t="shared" si="541"/>
        <v>0</v>
      </c>
      <c r="P2681" s="88"/>
      <c r="Q2681" s="88"/>
      <c r="R2681" s="87">
        <f t="shared" si="542"/>
        <v>0</v>
      </c>
      <c r="S2681" s="88"/>
      <c r="T2681" s="88"/>
      <c r="U2681" s="87">
        <f t="shared" si="543"/>
        <v>0</v>
      </c>
      <c r="V2681" s="324"/>
    </row>
    <row r="2682" spans="1:22" ht="28.5">
      <c r="A2682" s="81"/>
      <c r="B2682" s="369" t="s">
        <v>3049</v>
      </c>
      <c r="C2682" s="346" t="s">
        <v>3050</v>
      </c>
      <c r="D2682" s="378" t="s">
        <v>3446</v>
      </c>
      <c r="E2682" s="20" t="str">
        <f t="shared" si="540"/>
        <v>Enter value from column G to column L</v>
      </c>
      <c r="F2682" s="22"/>
      <c r="G2682" s="47"/>
      <c r="H2682" s="47"/>
      <c r="I2682" s="47"/>
      <c r="J2682" s="47"/>
      <c r="K2682" s="47"/>
      <c r="L2682" s="47"/>
      <c r="M2682" s="86"/>
      <c r="N2682" s="90"/>
      <c r="O2682" s="87">
        <f t="shared" si="541"/>
        <v>0</v>
      </c>
      <c r="P2682" s="88"/>
      <c r="Q2682" s="88"/>
      <c r="R2682" s="87">
        <f t="shared" si="542"/>
        <v>0</v>
      </c>
      <c r="S2682" s="88"/>
      <c r="T2682" s="88"/>
      <c r="U2682" s="87">
        <f t="shared" si="543"/>
        <v>0</v>
      </c>
      <c r="V2682" s="324"/>
    </row>
    <row r="2683" spans="1:22" ht="28.5">
      <c r="A2683" s="81"/>
      <c r="B2683" s="369" t="s">
        <v>3051</v>
      </c>
      <c r="C2683" s="346" t="s">
        <v>3052</v>
      </c>
      <c r="D2683" s="378" t="s">
        <v>3446</v>
      </c>
      <c r="E2683" s="20" t="str">
        <f t="shared" si="540"/>
        <v>Enter value from column G to column L</v>
      </c>
      <c r="F2683" s="22"/>
      <c r="G2683" s="47"/>
      <c r="H2683" s="47"/>
      <c r="I2683" s="47"/>
      <c r="J2683" s="47"/>
      <c r="K2683" s="47"/>
      <c r="L2683" s="47"/>
      <c r="M2683" s="86"/>
      <c r="N2683" s="90"/>
      <c r="O2683" s="87">
        <f t="shared" si="541"/>
        <v>0</v>
      </c>
      <c r="P2683" s="88"/>
      <c r="Q2683" s="88"/>
      <c r="R2683" s="87">
        <f t="shared" si="542"/>
        <v>0</v>
      </c>
      <c r="S2683" s="88"/>
      <c r="T2683" s="88"/>
      <c r="U2683" s="87">
        <f t="shared" si="543"/>
        <v>0</v>
      </c>
      <c r="V2683" s="324"/>
    </row>
    <row r="2684" spans="1:22" ht="28.5">
      <c r="A2684" s="81"/>
      <c r="B2684" s="369" t="s">
        <v>3053</v>
      </c>
      <c r="C2684" s="346" t="s">
        <v>3054</v>
      </c>
      <c r="D2684" s="378" t="s">
        <v>3446</v>
      </c>
      <c r="E2684" s="20" t="str">
        <f t="shared" si="540"/>
        <v>Enter value from column G to column L</v>
      </c>
      <c r="F2684" s="22"/>
      <c r="G2684" s="47"/>
      <c r="H2684" s="47"/>
      <c r="I2684" s="47"/>
      <c r="J2684" s="47"/>
      <c r="K2684" s="47"/>
      <c r="L2684" s="47"/>
      <c r="M2684" s="86"/>
      <c r="N2684" s="90"/>
      <c r="O2684" s="87">
        <f t="shared" si="541"/>
        <v>0</v>
      </c>
      <c r="P2684" s="88"/>
      <c r="Q2684" s="88"/>
      <c r="R2684" s="87">
        <f t="shared" si="542"/>
        <v>0</v>
      </c>
      <c r="S2684" s="88"/>
      <c r="T2684" s="88"/>
      <c r="U2684" s="87">
        <f t="shared" si="543"/>
        <v>0</v>
      </c>
      <c r="V2684" s="324"/>
    </row>
    <row r="2685" spans="1:22" ht="28.5">
      <c r="A2685" s="81"/>
      <c r="B2685" s="369" t="s">
        <v>3055</v>
      </c>
      <c r="C2685" s="346" t="s">
        <v>3056</v>
      </c>
      <c r="D2685" s="378" t="s">
        <v>3446</v>
      </c>
      <c r="E2685" s="20" t="str">
        <f t="shared" si="540"/>
        <v>Enter value from column G to column L</v>
      </c>
      <c r="F2685" s="22"/>
      <c r="G2685" s="47"/>
      <c r="H2685" s="47"/>
      <c r="I2685" s="47"/>
      <c r="J2685" s="47"/>
      <c r="K2685" s="47"/>
      <c r="L2685" s="47"/>
      <c r="M2685" s="86"/>
      <c r="N2685" s="90"/>
      <c r="O2685" s="87">
        <f t="shared" si="541"/>
        <v>0</v>
      </c>
      <c r="P2685" s="88"/>
      <c r="Q2685" s="88"/>
      <c r="R2685" s="87">
        <f t="shared" si="542"/>
        <v>0</v>
      </c>
      <c r="S2685" s="88"/>
      <c r="T2685" s="88"/>
      <c r="U2685" s="87">
        <f t="shared" si="543"/>
        <v>0</v>
      </c>
      <c r="V2685" s="324"/>
    </row>
    <row r="2686" spans="1:22" ht="28.5">
      <c r="A2686" s="81"/>
      <c r="B2686" s="369" t="s">
        <v>3057</v>
      </c>
      <c r="C2686" s="346" t="s">
        <v>3058</v>
      </c>
      <c r="D2686" s="378" t="s">
        <v>3446</v>
      </c>
      <c r="E2686" s="20" t="str">
        <f t="shared" si="540"/>
        <v>Enter value from column G to column L</v>
      </c>
      <c r="F2686" s="22"/>
      <c r="G2686" s="47"/>
      <c r="H2686" s="47"/>
      <c r="I2686" s="47"/>
      <c r="J2686" s="47"/>
      <c r="K2686" s="47"/>
      <c r="L2686" s="47"/>
      <c r="M2686" s="86"/>
      <c r="N2686" s="90"/>
      <c r="O2686" s="87">
        <f t="shared" si="541"/>
        <v>0</v>
      </c>
      <c r="P2686" s="88"/>
      <c r="Q2686" s="88"/>
      <c r="R2686" s="87">
        <f t="shared" si="542"/>
        <v>0</v>
      </c>
      <c r="S2686" s="88"/>
      <c r="T2686" s="88"/>
      <c r="U2686" s="87">
        <f t="shared" si="543"/>
        <v>0</v>
      </c>
      <c r="V2686" s="324"/>
    </row>
    <row r="2687" spans="1:22" ht="28.5">
      <c r="A2687" s="81"/>
      <c r="B2687" s="369" t="s">
        <v>3059</v>
      </c>
      <c r="C2687" s="346" t="s">
        <v>3060</v>
      </c>
      <c r="D2687" s="378" t="s">
        <v>3446</v>
      </c>
      <c r="E2687" s="20" t="str">
        <f t="shared" si="540"/>
        <v>Enter value from column G to column L</v>
      </c>
      <c r="F2687" s="22"/>
      <c r="G2687" s="47"/>
      <c r="H2687" s="47"/>
      <c r="I2687" s="47"/>
      <c r="J2687" s="47"/>
      <c r="K2687" s="47"/>
      <c r="L2687" s="47"/>
      <c r="M2687" s="86"/>
      <c r="N2687" s="90"/>
      <c r="O2687" s="87">
        <f t="shared" si="541"/>
        <v>0</v>
      </c>
      <c r="P2687" s="88"/>
      <c r="Q2687" s="88"/>
      <c r="R2687" s="87">
        <f t="shared" si="542"/>
        <v>0</v>
      </c>
      <c r="S2687" s="88"/>
      <c r="T2687" s="88"/>
      <c r="U2687" s="87">
        <f t="shared" si="543"/>
        <v>0</v>
      </c>
      <c r="V2687" s="324"/>
    </row>
    <row r="2688" spans="1:22" ht="28.5">
      <c r="A2688" s="81"/>
      <c r="B2688" s="369" t="s">
        <v>3061</v>
      </c>
      <c r="C2688" s="346" t="s">
        <v>3062</v>
      </c>
      <c r="D2688" s="378" t="s">
        <v>3446</v>
      </c>
      <c r="E2688" s="20" t="str">
        <f t="shared" si="540"/>
        <v>Enter value from column G to column L</v>
      </c>
      <c r="F2688" s="22"/>
      <c r="G2688" s="47"/>
      <c r="H2688" s="47"/>
      <c r="I2688" s="47"/>
      <c r="J2688" s="47"/>
      <c r="K2688" s="47"/>
      <c r="L2688" s="47"/>
      <c r="M2688" s="86"/>
      <c r="N2688" s="90"/>
      <c r="O2688" s="87">
        <f t="shared" si="541"/>
        <v>0</v>
      </c>
      <c r="P2688" s="88"/>
      <c r="Q2688" s="88"/>
      <c r="R2688" s="87">
        <f t="shared" si="542"/>
        <v>0</v>
      </c>
      <c r="S2688" s="88"/>
      <c r="T2688" s="88"/>
      <c r="U2688" s="87">
        <f t="shared" si="543"/>
        <v>0</v>
      </c>
      <c r="V2688" s="324"/>
    </row>
    <row r="2689" spans="1:22" ht="28.5">
      <c r="A2689" s="81"/>
      <c r="B2689" s="369" t="s">
        <v>3063</v>
      </c>
      <c r="C2689" s="346" t="s">
        <v>3064</v>
      </c>
      <c r="D2689" s="378" t="s">
        <v>3446</v>
      </c>
      <c r="E2689" s="20" t="str">
        <f t="shared" si="540"/>
        <v>Enter value from column G to column L</v>
      </c>
      <c r="F2689" s="22"/>
      <c r="G2689" s="47"/>
      <c r="H2689" s="47"/>
      <c r="I2689" s="47"/>
      <c r="J2689" s="47"/>
      <c r="K2689" s="47"/>
      <c r="L2689" s="47"/>
      <c r="M2689" s="86"/>
      <c r="N2689" s="90"/>
      <c r="O2689" s="87">
        <f t="shared" si="541"/>
        <v>0</v>
      </c>
      <c r="P2689" s="88"/>
      <c r="Q2689" s="88"/>
      <c r="R2689" s="87">
        <f t="shared" si="542"/>
        <v>0</v>
      </c>
      <c r="S2689" s="88"/>
      <c r="T2689" s="88"/>
      <c r="U2689" s="87">
        <f t="shared" si="543"/>
        <v>0</v>
      </c>
      <c r="V2689" s="324"/>
    </row>
    <row r="2690" spans="1:22" ht="28.5">
      <c r="A2690" s="81"/>
      <c r="B2690" s="369" t="s">
        <v>3065</v>
      </c>
      <c r="C2690" s="346" t="s">
        <v>3066</v>
      </c>
      <c r="D2690" s="378" t="s">
        <v>3446</v>
      </c>
      <c r="E2690" s="20" t="str">
        <f t="shared" si="540"/>
        <v>Enter value from column G to column L</v>
      </c>
      <c r="F2690" s="22"/>
      <c r="G2690" s="47"/>
      <c r="H2690" s="47"/>
      <c r="I2690" s="47"/>
      <c r="J2690" s="47"/>
      <c r="K2690" s="47"/>
      <c r="L2690" s="47"/>
      <c r="M2690" s="86"/>
      <c r="N2690" s="90"/>
      <c r="O2690" s="87">
        <f t="shared" si="541"/>
        <v>0</v>
      </c>
      <c r="P2690" s="88"/>
      <c r="Q2690" s="88"/>
      <c r="R2690" s="87">
        <f t="shared" si="542"/>
        <v>0</v>
      </c>
      <c r="S2690" s="88"/>
      <c r="T2690" s="88"/>
      <c r="U2690" s="87">
        <f t="shared" si="543"/>
        <v>0</v>
      </c>
      <c r="V2690" s="324"/>
    </row>
    <row r="2691" spans="1:22" ht="28.5">
      <c r="A2691" s="81"/>
      <c r="B2691" s="369" t="s">
        <v>3067</v>
      </c>
      <c r="C2691" s="346" t="s">
        <v>3068</v>
      </c>
      <c r="D2691" s="378" t="s">
        <v>3446</v>
      </c>
      <c r="E2691" s="20" t="str">
        <f t="shared" ref="E2691:E2702" si="544">IF((COUNT(G2691:L2691)=0),"Enter value from column G to column L",SUM(G2691:L2691))</f>
        <v>Enter value from column G to column L</v>
      </c>
      <c r="F2691" s="22"/>
      <c r="G2691" s="47"/>
      <c r="H2691" s="47"/>
      <c r="I2691" s="47"/>
      <c r="J2691" s="47"/>
      <c r="K2691" s="47"/>
      <c r="L2691" s="47"/>
      <c r="M2691" s="86"/>
      <c r="N2691" s="90"/>
      <c r="O2691" s="87">
        <f t="shared" ref="O2691:O2702" si="545">N2691</f>
        <v>0</v>
      </c>
      <c r="P2691" s="88"/>
      <c r="Q2691" s="88"/>
      <c r="R2691" s="87">
        <f t="shared" ref="R2691:R2702" si="546">Q2691</f>
        <v>0</v>
      </c>
      <c r="S2691" s="88"/>
      <c r="T2691" s="88"/>
      <c r="U2691" s="87">
        <f t="shared" ref="U2691:U2702" si="547">T2691</f>
        <v>0</v>
      </c>
      <c r="V2691" s="324"/>
    </row>
    <row r="2692" spans="1:22" ht="28.5">
      <c r="A2692" s="81"/>
      <c r="B2692" s="369" t="s">
        <v>3069</v>
      </c>
      <c r="C2692" s="346" t="s">
        <v>3070</v>
      </c>
      <c r="D2692" s="378" t="s">
        <v>3446</v>
      </c>
      <c r="E2692" s="20" t="str">
        <f t="shared" si="544"/>
        <v>Enter value from column G to column L</v>
      </c>
      <c r="F2692" s="22"/>
      <c r="G2692" s="47"/>
      <c r="H2692" s="47"/>
      <c r="I2692" s="47"/>
      <c r="J2692" s="47"/>
      <c r="K2692" s="47"/>
      <c r="L2692" s="47"/>
      <c r="M2692" s="86"/>
      <c r="N2692" s="90"/>
      <c r="O2692" s="87">
        <f t="shared" si="545"/>
        <v>0</v>
      </c>
      <c r="P2692" s="88"/>
      <c r="Q2692" s="88"/>
      <c r="R2692" s="87">
        <f t="shared" si="546"/>
        <v>0</v>
      </c>
      <c r="S2692" s="88"/>
      <c r="T2692" s="88"/>
      <c r="U2692" s="87">
        <f t="shared" si="547"/>
        <v>0</v>
      </c>
      <c r="V2692" s="324"/>
    </row>
    <row r="2693" spans="1:22" ht="28.5">
      <c r="A2693" s="81"/>
      <c r="B2693" s="369" t="s">
        <v>3071</v>
      </c>
      <c r="C2693" s="346" t="s">
        <v>3072</v>
      </c>
      <c r="D2693" s="378" t="s">
        <v>3446</v>
      </c>
      <c r="E2693" s="20" t="str">
        <f t="shared" si="544"/>
        <v>Enter value from column G to column L</v>
      </c>
      <c r="F2693" s="22"/>
      <c r="G2693" s="47"/>
      <c r="H2693" s="47"/>
      <c r="I2693" s="47"/>
      <c r="J2693" s="47"/>
      <c r="K2693" s="47"/>
      <c r="L2693" s="47"/>
      <c r="M2693" s="86"/>
      <c r="N2693" s="90"/>
      <c r="O2693" s="87">
        <f t="shared" si="545"/>
        <v>0</v>
      </c>
      <c r="P2693" s="88"/>
      <c r="Q2693" s="88"/>
      <c r="R2693" s="87">
        <f t="shared" si="546"/>
        <v>0</v>
      </c>
      <c r="S2693" s="88"/>
      <c r="T2693" s="88"/>
      <c r="U2693" s="87">
        <f t="shared" si="547"/>
        <v>0</v>
      </c>
      <c r="V2693" s="324"/>
    </row>
    <row r="2694" spans="1:22" ht="28.5">
      <c r="A2694" s="81"/>
      <c r="B2694" s="369" t="s">
        <v>3073</v>
      </c>
      <c r="C2694" s="346" t="s">
        <v>3074</v>
      </c>
      <c r="D2694" s="378" t="s">
        <v>3446</v>
      </c>
      <c r="E2694" s="20" t="str">
        <f t="shared" si="544"/>
        <v>Enter value from column G to column L</v>
      </c>
      <c r="F2694" s="22"/>
      <c r="G2694" s="47"/>
      <c r="H2694" s="47"/>
      <c r="I2694" s="47"/>
      <c r="J2694" s="47"/>
      <c r="K2694" s="47"/>
      <c r="L2694" s="47"/>
      <c r="M2694" s="86"/>
      <c r="N2694" s="90"/>
      <c r="O2694" s="87">
        <f t="shared" si="545"/>
        <v>0</v>
      </c>
      <c r="P2694" s="88"/>
      <c r="Q2694" s="88"/>
      <c r="R2694" s="87">
        <f t="shared" si="546"/>
        <v>0</v>
      </c>
      <c r="S2694" s="88"/>
      <c r="T2694" s="88"/>
      <c r="U2694" s="87">
        <f t="shared" si="547"/>
        <v>0</v>
      </c>
      <c r="V2694" s="324"/>
    </row>
    <row r="2695" spans="1:22" ht="28.5">
      <c r="A2695" s="81"/>
      <c r="B2695" s="369" t="s">
        <v>3075</v>
      </c>
      <c r="C2695" s="346" t="s">
        <v>3076</v>
      </c>
      <c r="D2695" s="378" t="s">
        <v>3446</v>
      </c>
      <c r="E2695" s="20" t="str">
        <f t="shared" si="544"/>
        <v>Enter value from column G to column L</v>
      </c>
      <c r="F2695" s="22"/>
      <c r="G2695" s="47"/>
      <c r="H2695" s="47"/>
      <c r="I2695" s="47"/>
      <c r="J2695" s="47"/>
      <c r="K2695" s="47"/>
      <c r="L2695" s="47"/>
      <c r="M2695" s="86"/>
      <c r="N2695" s="90"/>
      <c r="O2695" s="87">
        <f t="shared" si="545"/>
        <v>0</v>
      </c>
      <c r="P2695" s="88"/>
      <c r="Q2695" s="88"/>
      <c r="R2695" s="87">
        <f t="shared" si="546"/>
        <v>0</v>
      </c>
      <c r="S2695" s="88"/>
      <c r="T2695" s="88"/>
      <c r="U2695" s="87">
        <f t="shared" si="547"/>
        <v>0</v>
      </c>
      <c r="V2695" s="324"/>
    </row>
    <row r="2696" spans="1:22" ht="28.5">
      <c r="A2696" s="81"/>
      <c r="B2696" s="369" t="s">
        <v>3077</v>
      </c>
      <c r="C2696" s="346" t="s">
        <v>3078</v>
      </c>
      <c r="D2696" s="378" t="s">
        <v>3446</v>
      </c>
      <c r="E2696" s="20" t="str">
        <f t="shared" si="544"/>
        <v>Enter value from column G to column L</v>
      </c>
      <c r="F2696" s="22"/>
      <c r="G2696" s="47"/>
      <c r="H2696" s="47"/>
      <c r="I2696" s="47"/>
      <c r="J2696" s="47"/>
      <c r="K2696" s="47"/>
      <c r="L2696" s="47"/>
      <c r="M2696" s="86"/>
      <c r="N2696" s="90"/>
      <c r="O2696" s="87">
        <f t="shared" si="545"/>
        <v>0</v>
      </c>
      <c r="P2696" s="88"/>
      <c r="Q2696" s="88"/>
      <c r="R2696" s="87">
        <f t="shared" si="546"/>
        <v>0</v>
      </c>
      <c r="S2696" s="88"/>
      <c r="T2696" s="88"/>
      <c r="U2696" s="87">
        <f t="shared" si="547"/>
        <v>0</v>
      </c>
      <c r="V2696" s="324"/>
    </row>
    <row r="2697" spans="1:22" ht="28.5">
      <c r="A2697" s="81"/>
      <c r="B2697" s="369" t="s">
        <v>3079</v>
      </c>
      <c r="C2697" s="346" t="s">
        <v>3080</v>
      </c>
      <c r="D2697" s="378" t="s">
        <v>3446</v>
      </c>
      <c r="E2697" s="20" t="str">
        <f t="shared" si="544"/>
        <v>Enter value from column G to column L</v>
      </c>
      <c r="F2697" s="22"/>
      <c r="G2697" s="47"/>
      <c r="H2697" s="47"/>
      <c r="I2697" s="47"/>
      <c r="J2697" s="47"/>
      <c r="K2697" s="47"/>
      <c r="L2697" s="47"/>
      <c r="M2697" s="86"/>
      <c r="N2697" s="90"/>
      <c r="O2697" s="87">
        <f t="shared" si="545"/>
        <v>0</v>
      </c>
      <c r="P2697" s="88"/>
      <c r="Q2697" s="88"/>
      <c r="R2697" s="87">
        <f t="shared" si="546"/>
        <v>0</v>
      </c>
      <c r="S2697" s="88"/>
      <c r="T2697" s="88"/>
      <c r="U2697" s="87">
        <f t="shared" si="547"/>
        <v>0</v>
      </c>
      <c r="V2697" s="324"/>
    </row>
    <row r="2698" spans="1:22" ht="28.5">
      <c r="A2698" s="81"/>
      <c r="B2698" s="369" t="s">
        <v>3081</v>
      </c>
      <c r="C2698" s="346" t="s">
        <v>3082</v>
      </c>
      <c r="D2698" s="378" t="s">
        <v>3446</v>
      </c>
      <c r="E2698" s="20" t="str">
        <f t="shared" si="544"/>
        <v>Enter value from column G to column L</v>
      </c>
      <c r="F2698" s="22"/>
      <c r="G2698" s="47"/>
      <c r="H2698" s="47"/>
      <c r="I2698" s="47"/>
      <c r="J2698" s="47"/>
      <c r="K2698" s="47"/>
      <c r="L2698" s="47"/>
      <c r="M2698" s="86"/>
      <c r="N2698" s="90"/>
      <c r="O2698" s="87">
        <f t="shared" si="545"/>
        <v>0</v>
      </c>
      <c r="P2698" s="88"/>
      <c r="Q2698" s="88"/>
      <c r="R2698" s="87">
        <f t="shared" si="546"/>
        <v>0</v>
      </c>
      <c r="S2698" s="88"/>
      <c r="T2698" s="88"/>
      <c r="U2698" s="87">
        <f t="shared" si="547"/>
        <v>0</v>
      </c>
      <c r="V2698" s="324"/>
    </row>
    <row r="2699" spans="1:22" ht="28.5">
      <c r="A2699" s="81"/>
      <c r="B2699" s="369" t="s">
        <v>3083</v>
      </c>
      <c r="C2699" s="346" t="s">
        <v>3084</v>
      </c>
      <c r="D2699" s="378" t="s">
        <v>3446</v>
      </c>
      <c r="E2699" s="20" t="str">
        <f t="shared" si="544"/>
        <v>Enter value from column G to column L</v>
      </c>
      <c r="F2699" s="22"/>
      <c r="G2699" s="47"/>
      <c r="H2699" s="47"/>
      <c r="I2699" s="47"/>
      <c r="J2699" s="47"/>
      <c r="K2699" s="47"/>
      <c r="L2699" s="47"/>
      <c r="M2699" s="86"/>
      <c r="N2699" s="90"/>
      <c r="O2699" s="87">
        <f t="shared" si="545"/>
        <v>0</v>
      </c>
      <c r="P2699" s="88"/>
      <c r="Q2699" s="88"/>
      <c r="R2699" s="87">
        <f t="shared" si="546"/>
        <v>0</v>
      </c>
      <c r="S2699" s="88"/>
      <c r="T2699" s="88"/>
      <c r="U2699" s="87">
        <f t="shared" si="547"/>
        <v>0</v>
      </c>
      <c r="V2699" s="324"/>
    </row>
    <row r="2700" spans="1:22" ht="28.5">
      <c r="A2700" s="81"/>
      <c r="B2700" s="369" t="s">
        <v>3085</v>
      </c>
      <c r="C2700" s="346" t="s">
        <v>3086</v>
      </c>
      <c r="D2700" s="378" t="s">
        <v>3446</v>
      </c>
      <c r="E2700" s="20" t="str">
        <f t="shared" si="544"/>
        <v>Enter value from column G to column L</v>
      </c>
      <c r="F2700" s="22"/>
      <c r="G2700" s="47"/>
      <c r="H2700" s="47"/>
      <c r="I2700" s="47"/>
      <c r="J2700" s="47"/>
      <c r="K2700" s="47"/>
      <c r="L2700" s="47"/>
      <c r="M2700" s="86"/>
      <c r="N2700" s="90"/>
      <c r="O2700" s="87">
        <f t="shared" si="545"/>
        <v>0</v>
      </c>
      <c r="P2700" s="88"/>
      <c r="Q2700" s="88"/>
      <c r="R2700" s="87">
        <f t="shared" si="546"/>
        <v>0</v>
      </c>
      <c r="S2700" s="88"/>
      <c r="T2700" s="88"/>
      <c r="U2700" s="87">
        <f t="shared" si="547"/>
        <v>0</v>
      </c>
      <c r="V2700" s="324"/>
    </row>
    <row r="2701" spans="1:22" ht="28.5">
      <c r="A2701" s="81"/>
      <c r="B2701" s="369" t="s">
        <v>3087</v>
      </c>
      <c r="C2701" s="346" t="s">
        <v>3088</v>
      </c>
      <c r="D2701" s="378" t="s">
        <v>3446</v>
      </c>
      <c r="E2701" s="20" t="str">
        <f t="shared" si="544"/>
        <v>Enter value from column G to column L</v>
      </c>
      <c r="F2701" s="22"/>
      <c r="G2701" s="47"/>
      <c r="H2701" s="47"/>
      <c r="I2701" s="47"/>
      <c r="J2701" s="47"/>
      <c r="K2701" s="47"/>
      <c r="L2701" s="47"/>
      <c r="M2701" s="86"/>
      <c r="N2701" s="90"/>
      <c r="O2701" s="87">
        <f t="shared" si="545"/>
        <v>0</v>
      </c>
      <c r="P2701" s="88"/>
      <c r="Q2701" s="88"/>
      <c r="R2701" s="87">
        <f t="shared" si="546"/>
        <v>0</v>
      </c>
      <c r="S2701" s="88"/>
      <c r="T2701" s="88"/>
      <c r="U2701" s="87">
        <f t="shared" si="547"/>
        <v>0</v>
      </c>
      <c r="V2701" s="324"/>
    </row>
    <row r="2702" spans="1:22" ht="28.5">
      <c r="A2702" s="81"/>
      <c r="B2702" s="369" t="s">
        <v>3089</v>
      </c>
      <c r="C2702" s="346" t="s">
        <v>3090</v>
      </c>
      <c r="D2702" s="378" t="s">
        <v>3446</v>
      </c>
      <c r="E2702" s="20" t="str">
        <f t="shared" si="544"/>
        <v>Enter value from column G to column L</v>
      </c>
      <c r="F2702" s="22"/>
      <c r="G2702" s="47"/>
      <c r="H2702" s="47"/>
      <c r="I2702" s="47"/>
      <c r="J2702" s="47"/>
      <c r="K2702" s="47"/>
      <c r="L2702" s="47"/>
      <c r="M2702" s="86"/>
      <c r="N2702" s="90"/>
      <c r="O2702" s="87">
        <f t="shared" si="545"/>
        <v>0</v>
      </c>
      <c r="P2702" s="88"/>
      <c r="Q2702" s="88"/>
      <c r="R2702" s="87">
        <f t="shared" si="546"/>
        <v>0</v>
      </c>
      <c r="S2702" s="88"/>
      <c r="T2702" s="88"/>
      <c r="U2702" s="87">
        <f t="shared" si="547"/>
        <v>0</v>
      </c>
      <c r="V2702" s="324"/>
    </row>
    <row r="2703" spans="1:22">
      <c r="A2703" s="81"/>
      <c r="B2703" s="369"/>
      <c r="C2703" s="346"/>
      <c r="D2703" s="378"/>
      <c r="E2703" s="254"/>
      <c r="F2703" s="253"/>
      <c r="G2703" s="255"/>
      <c r="H2703" s="255"/>
      <c r="I2703" s="255"/>
      <c r="J2703" s="255"/>
      <c r="K2703" s="255"/>
      <c r="L2703" s="255"/>
      <c r="M2703" s="85"/>
      <c r="N2703" s="260"/>
      <c r="O2703" s="253"/>
      <c r="P2703" s="253"/>
      <c r="Q2703" s="261"/>
      <c r="R2703" s="253"/>
      <c r="S2703" s="253"/>
      <c r="T2703" s="261"/>
      <c r="U2703" s="253"/>
      <c r="V2703" s="262"/>
    </row>
    <row r="2704" spans="1:22" s="72" customFormat="1" ht="15">
      <c r="A2704" s="251">
        <v>1400</v>
      </c>
      <c r="B2704" s="370"/>
      <c r="C2704" s="342" t="s">
        <v>3091</v>
      </c>
      <c r="D2704" s="380"/>
      <c r="E2704" s="256"/>
      <c r="F2704" s="252"/>
      <c r="G2704" s="257"/>
      <c r="H2704" s="257"/>
      <c r="I2704" s="257"/>
      <c r="J2704" s="257"/>
      <c r="K2704" s="257"/>
      <c r="L2704" s="257"/>
      <c r="N2704" s="263"/>
      <c r="O2704" s="252"/>
      <c r="P2704" s="252"/>
      <c r="Q2704" s="264"/>
      <c r="R2704" s="252"/>
      <c r="S2704" s="252"/>
      <c r="T2704" s="264"/>
      <c r="U2704" s="252"/>
      <c r="V2704" s="265"/>
    </row>
    <row r="2705" spans="1:22" ht="85.5">
      <c r="A2705" s="81"/>
      <c r="B2705" s="369" t="s">
        <v>3092</v>
      </c>
      <c r="C2705" s="346" t="s">
        <v>3093</v>
      </c>
      <c r="D2705" s="378" t="s">
        <v>3446</v>
      </c>
      <c r="E2705" s="20" t="str">
        <f t="shared" ref="E2705:E2708" si="548">IF((COUNT(G2705:L2705)=0),"Enter value from column G to column L",SUM(G2705:L2705))</f>
        <v>Enter value from column G to column L</v>
      </c>
      <c r="F2705" s="22"/>
      <c r="G2705" s="47"/>
      <c r="H2705" s="47"/>
      <c r="I2705" s="47"/>
      <c r="J2705" s="47"/>
      <c r="K2705" s="47"/>
      <c r="L2705" s="47"/>
      <c r="M2705" s="86"/>
      <c r="N2705" s="90"/>
      <c r="O2705" s="87">
        <f t="shared" ref="O2705:O2708" si="549">N2705</f>
        <v>0</v>
      </c>
      <c r="P2705" s="88"/>
      <c r="Q2705" s="88"/>
      <c r="R2705" s="87">
        <f t="shared" ref="R2705:R2708" si="550">Q2705</f>
        <v>0</v>
      </c>
      <c r="S2705" s="88"/>
      <c r="T2705" s="88"/>
      <c r="U2705" s="87">
        <f t="shared" ref="U2705:U2708" si="551">T2705</f>
        <v>0</v>
      </c>
      <c r="V2705" s="324"/>
    </row>
    <row r="2706" spans="1:22" ht="85.5">
      <c r="A2706" s="81"/>
      <c r="B2706" s="369" t="s">
        <v>3094</v>
      </c>
      <c r="C2706" s="346" t="s">
        <v>3095</v>
      </c>
      <c r="D2706" s="378" t="s">
        <v>3446</v>
      </c>
      <c r="E2706" s="20" t="str">
        <f t="shared" si="548"/>
        <v>Enter value from column G to column L</v>
      </c>
      <c r="F2706" s="22"/>
      <c r="G2706" s="47"/>
      <c r="H2706" s="47"/>
      <c r="I2706" s="47"/>
      <c r="J2706" s="47"/>
      <c r="K2706" s="47"/>
      <c r="L2706" s="47"/>
      <c r="M2706" s="86"/>
      <c r="N2706" s="90"/>
      <c r="O2706" s="87">
        <f t="shared" si="549"/>
        <v>0</v>
      </c>
      <c r="P2706" s="88"/>
      <c r="Q2706" s="88"/>
      <c r="R2706" s="87">
        <f t="shared" si="550"/>
        <v>0</v>
      </c>
      <c r="S2706" s="88"/>
      <c r="T2706" s="88"/>
      <c r="U2706" s="87">
        <f t="shared" si="551"/>
        <v>0</v>
      </c>
      <c r="V2706" s="324"/>
    </row>
    <row r="2707" spans="1:22" ht="85.5">
      <c r="A2707" s="81"/>
      <c r="B2707" s="369" t="s">
        <v>3096</v>
      </c>
      <c r="C2707" s="346" t="s">
        <v>3097</v>
      </c>
      <c r="D2707" s="378" t="s">
        <v>3446</v>
      </c>
      <c r="E2707" s="20" t="str">
        <f t="shared" si="548"/>
        <v>Enter value from column G to column L</v>
      </c>
      <c r="F2707" s="22"/>
      <c r="G2707" s="47"/>
      <c r="H2707" s="47"/>
      <c r="I2707" s="47"/>
      <c r="J2707" s="47"/>
      <c r="K2707" s="47"/>
      <c r="L2707" s="47"/>
      <c r="M2707" s="86"/>
      <c r="N2707" s="90"/>
      <c r="O2707" s="87">
        <f t="shared" si="549"/>
        <v>0</v>
      </c>
      <c r="P2707" s="88"/>
      <c r="Q2707" s="88"/>
      <c r="R2707" s="87">
        <f t="shared" si="550"/>
        <v>0</v>
      </c>
      <c r="S2707" s="88"/>
      <c r="T2707" s="88"/>
      <c r="U2707" s="87">
        <f t="shared" si="551"/>
        <v>0</v>
      </c>
      <c r="V2707" s="324"/>
    </row>
    <row r="2708" spans="1:22" ht="85.5">
      <c r="A2708" s="81"/>
      <c r="B2708" s="369" t="s">
        <v>3098</v>
      </c>
      <c r="C2708" s="346" t="s">
        <v>3099</v>
      </c>
      <c r="D2708" s="378" t="s">
        <v>3446</v>
      </c>
      <c r="E2708" s="20" t="str">
        <f t="shared" si="548"/>
        <v>Enter value from column G to column L</v>
      </c>
      <c r="F2708" s="22"/>
      <c r="G2708" s="47"/>
      <c r="H2708" s="47"/>
      <c r="I2708" s="47"/>
      <c r="J2708" s="47"/>
      <c r="K2708" s="47"/>
      <c r="L2708" s="47"/>
      <c r="M2708" s="86"/>
      <c r="N2708" s="90"/>
      <c r="O2708" s="87">
        <f t="shared" si="549"/>
        <v>0</v>
      </c>
      <c r="P2708" s="88"/>
      <c r="Q2708" s="88"/>
      <c r="R2708" s="87">
        <f t="shared" si="550"/>
        <v>0</v>
      </c>
      <c r="S2708" s="88"/>
      <c r="T2708" s="88"/>
      <c r="U2708" s="87">
        <f t="shared" si="551"/>
        <v>0</v>
      </c>
      <c r="V2708" s="324"/>
    </row>
    <row r="2709" spans="1:22">
      <c r="A2709" s="81"/>
      <c r="B2709" s="369"/>
      <c r="C2709" s="346"/>
      <c r="D2709" s="378"/>
      <c r="E2709" s="254"/>
      <c r="F2709" s="253"/>
      <c r="G2709" s="255"/>
      <c r="H2709" s="255"/>
      <c r="I2709" s="255"/>
      <c r="J2709" s="255"/>
      <c r="K2709" s="255"/>
      <c r="L2709" s="255"/>
      <c r="M2709" s="85"/>
      <c r="N2709" s="260"/>
      <c r="O2709" s="253"/>
      <c r="P2709" s="253"/>
      <c r="Q2709" s="261"/>
      <c r="R2709" s="253"/>
      <c r="S2709" s="253"/>
      <c r="T2709" s="261"/>
      <c r="U2709" s="253"/>
      <c r="V2709" s="262"/>
    </row>
    <row r="2710" spans="1:22" s="72" customFormat="1" ht="15">
      <c r="A2710" s="251">
        <v>1400</v>
      </c>
      <c r="B2710" s="370"/>
      <c r="C2710" s="342" t="s">
        <v>3100</v>
      </c>
      <c r="D2710" s="380"/>
      <c r="E2710" s="256"/>
      <c r="F2710" s="252"/>
      <c r="G2710" s="257"/>
      <c r="H2710" s="257"/>
      <c r="I2710" s="257"/>
      <c r="J2710" s="257"/>
      <c r="K2710" s="257"/>
      <c r="L2710" s="257"/>
      <c r="N2710" s="263"/>
      <c r="O2710" s="252"/>
      <c r="P2710" s="252"/>
      <c r="Q2710" s="264"/>
      <c r="R2710" s="252"/>
      <c r="S2710" s="252"/>
      <c r="T2710" s="264"/>
      <c r="U2710" s="252"/>
      <c r="V2710" s="265"/>
    </row>
    <row r="2711" spans="1:22" ht="57">
      <c r="A2711" s="81"/>
      <c r="B2711" s="369" t="s">
        <v>3101</v>
      </c>
      <c r="C2711" s="346" t="s">
        <v>3102</v>
      </c>
      <c r="D2711" s="378" t="s">
        <v>3446</v>
      </c>
      <c r="E2711" s="20" t="str">
        <f>IF((COUNT(G2711:L2711)=0),"Enter value from column G to column L",SUM(G2711:L2711))</f>
        <v>Enter value from column G to column L</v>
      </c>
      <c r="F2711" s="22"/>
      <c r="G2711" s="47"/>
      <c r="H2711" s="47"/>
      <c r="I2711" s="47"/>
      <c r="J2711" s="47"/>
      <c r="K2711" s="47"/>
      <c r="L2711" s="47"/>
      <c r="M2711" s="86"/>
      <c r="N2711" s="90"/>
      <c r="O2711" s="87">
        <f t="shared" ref="O2711" si="552">N2711</f>
        <v>0</v>
      </c>
      <c r="P2711" s="88"/>
      <c r="Q2711" s="88"/>
      <c r="R2711" s="87">
        <f t="shared" ref="R2711" si="553">Q2711</f>
        <v>0</v>
      </c>
      <c r="S2711" s="88"/>
      <c r="T2711" s="88"/>
      <c r="U2711" s="87">
        <f t="shared" ref="U2711" si="554">T2711</f>
        <v>0</v>
      </c>
      <c r="V2711" s="324"/>
    </row>
    <row r="2712" spans="1:22">
      <c r="A2712" s="81"/>
      <c r="B2712" s="369"/>
      <c r="C2712" s="346"/>
      <c r="D2712" s="378"/>
      <c r="E2712" s="254"/>
      <c r="F2712" s="253"/>
      <c r="G2712" s="255"/>
      <c r="H2712" s="255"/>
      <c r="I2712" s="255"/>
      <c r="J2712" s="255"/>
      <c r="K2712" s="255"/>
      <c r="L2712" s="255"/>
      <c r="M2712" s="85"/>
      <c r="N2712" s="260"/>
      <c r="O2712" s="253"/>
      <c r="P2712" s="253"/>
      <c r="Q2712" s="261"/>
      <c r="R2712" s="253"/>
      <c r="S2712" s="253"/>
      <c r="T2712" s="261"/>
      <c r="U2712" s="253"/>
      <c r="V2712" s="262"/>
    </row>
    <row r="2713" spans="1:22" s="72" customFormat="1" ht="15">
      <c r="A2713" s="251">
        <v>1400</v>
      </c>
      <c r="B2713" s="370"/>
      <c r="C2713" s="342" t="s">
        <v>3103</v>
      </c>
      <c r="D2713" s="380"/>
      <c r="E2713" s="256"/>
      <c r="F2713" s="252"/>
      <c r="G2713" s="257"/>
      <c r="H2713" s="257"/>
      <c r="I2713" s="257"/>
      <c r="J2713" s="257"/>
      <c r="K2713" s="257"/>
      <c r="L2713" s="257"/>
      <c r="N2713" s="263"/>
      <c r="O2713" s="252"/>
      <c r="P2713" s="252"/>
      <c r="Q2713" s="264"/>
      <c r="R2713" s="252"/>
      <c r="S2713" s="252"/>
      <c r="T2713" s="264"/>
      <c r="U2713" s="252"/>
      <c r="V2713" s="265"/>
    </row>
    <row r="2714" spans="1:22" ht="42.75">
      <c r="A2714" s="81"/>
      <c r="B2714" s="369" t="s">
        <v>3104</v>
      </c>
      <c r="C2714" s="346" t="s">
        <v>3105</v>
      </c>
      <c r="D2714" s="378" t="s">
        <v>3446</v>
      </c>
      <c r="E2714" s="20" t="str">
        <f t="shared" ref="E2714:E2727" si="555">IF((COUNT(G2714:L2714)=0),"Enter value from column G to column L",SUM(G2714:L2714))</f>
        <v>Enter value from column G to column L</v>
      </c>
      <c r="F2714" s="22"/>
      <c r="G2714" s="47"/>
      <c r="H2714" s="47"/>
      <c r="I2714" s="47"/>
      <c r="J2714" s="47"/>
      <c r="K2714" s="47"/>
      <c r="L2714" s="47"/>
      <c r="M2714" s="86"/>
      <c r="N2714" s="90"/>
      <c r="O2714" s="87">
        <f t="shared" ref="O2714:O2727" si="556">N2714</f>
        <v>0</v>
      </c>
      <c r="P2714" s="88"/>
      <c r="Q2714" s="88"/>
      <c r="R2714" s="87">
        <f t="shared" ref="R2714:R2727" si="557">Q2714</f>
        <v>0</v>
      </c>
      <c r="S2714" s="88"/>
      <c r="T2714" s="88"/>
      <c r="U2714" s="87">
        <f t="shared" ref="U2714:U2727" si="558">T2714</f>
        <v>0</v>
      </c>
      <c r="V2714" s="324"/>
    </row>
    <row r="2715" spans="1:22" ht="42.75">
      <c r="A2715" s="81"/>
      <c r="B2715" s="369" t="s">
        <v>3106</v>
      </c>
      <c r="C2715" s="346" t="s">
        <v>3107</v>
      </c>
      <c r="D2715" s="378" t="s">
        <v>3446</v>
      </c>
      <c r="E2715" s="20" t="str">
        <f t="shared" si="555"/>
        <v>Enter value from column G to column L</v>
      </c>
      <c r="F2715" s="22"/>
      <c r="G2715" s="47"/>
      <c r="H2715" s="47"/>
      <c r="I2715" s="47"/>
      <c r="J2715" s="47"/>
      <c r="K2715" s="47"/>
      <c r="L2715" s="47"/>
      <c r="M2715" s="86"/>
      <c r="N2715" s="90"/>
      <c r="O2715" s="87">
        <f t="shared" si="556"/>
        <v>0</v>
      </c>
      <c r="P2715" s="88"/>
      <c r="Q2715" s="88"/>
      <c r="R2715" s="87">
        <f t="shared" si="557"/>
        <v>0</v>
      </c>
      <c r="S2715" s="88"/>
      <c r="T2715" s="88"/>
      <c r="U2715" s="87">
        <f t="shared" si="558"/>
        <v>0</v>
      </c>
      <c r="V2715" s="324"/>
    </row>
    <row r="2716" spans="1:22" ht="42.75">
      <c r="A2716" s="81"/>
      <c r="B2716" s="369" t="s">
        <v>3108</v>
      </c>
      <c r="C2716" s="346" t="s">
        <v>3109</v>
      </c>
      <c r="D2716" s="378" t="s">
        <v>3446</v>
      </c>
      <c r="E2716" s="20" t="str">
        <f t="shared" si="555"/>
        <v>Enter value from column G to column L</v>
      </c>
      <c r="F2716" s="22"/>
      <c r="G2716" s="47"/>
      <c r="H2716" s="47"/>
      <c r="I2716" s="47"/>
      <c r="J2716" s="47"/>
      <c r="K2716" s="47"/>
      <c r="L2716" s="47"/>
      <c r="M2716" s="86"/>
      <c r="N2716" s="90"/>
      <c r="O2716" s="87">
        <f t="shared" si="556"/>
        <v>0</v>
      </c>
      <c r="P2716" s="88"/>
      <c r="Q2716" s="88"/>
      <c r="R2716" s="87">
        <f t="shared" si="557"/>
        <v>0</v>
      </c>
      <c r="S2716" s="88"/>
      <c r="T2716" s="88"/>
      <c r="U2716" s="87">
        <f t="shared" si="558"/>
        <v>0</v>
      </c>
      <c r="V2716" s="324"/>
    </row>
    <row r="2717" spans="1:22" ht="42.75">
      <c r="A2717" s="81"/>
      <c r="B2717" s="369" t="s">
        <v>3110</v>
      </c>
      <c r="C2717" s="346" t="s">
        <v>3111</v>
      </c>
      <c r="D2717" s="378" t="s">
        <v>3446</v>
      </c>
      <c r="E2717" s="20" t="str">
        <f t="shared" si="555"/>
        <v>Enter value from column G to column L</v>
      </c>
      <c r="F2717" s="22"/>
      <c r="G2717" s="47"/>
      <c r="H2717" s="47"/>
      <c r="I2717" s="47"/>
      <c r="J2717" s="47"/>
      <c r="K2717" s="47"/>
      <c r="L2717" s="47"/>
      <c r="M2717" s="86"/>
      <c r="N2717" s="90"/>
      <c r="O2717" s="87">
        <f t="shared" si="556"/>
        <v>0</v>
      </c>
      <c r="P2717" s="88"/>
      <c r="Q2717" s="88"/>
      <c r="R2717" s="87">
        <f t="shared" si="557"/>
        <v>0</v>
      </c>
      <c r="S2717" s="88"/>
      <c r="T2717" s="88"/>
      <c r="U2717" s="87">
        <f t="shared" si="558"/>
        <v>0</v>
      </c>
      <c r="V2717" s="324"/>
    </row>
    <row r="2718" spans="1:22" ht="42.75">
      <c r="A2718" s="81"/>
      <c r="B2718" s="369" t="s">
        <v>3112</v>
      </c>
      <c r="C2718" s="346" t="s">
        <v>3113</v>
      </c>
      <c r="D2718" s="378" t="s">
        <v>3446</v>
      </c>
      <c r="E2718" s="20" t="str">
        <f t="shared" si="555"/>
        <v>Enter value from column G to column L</v>
      </c>
      <c r="F2718" s="22"/>
      <c r="G2718" s="47"/>
      <c r="H2718" s="47"/>
      <c r="I2718" s="47"/>
      <c r="J2718" s="47"/>
      <c r="K2718" s="47"/>
      <c r="L2718" s="47"/>
      <c r="M2718" s="86"/>
      <c r="N2718" s="90"/>
      <c r="O2718" s="87">
        <f t="shared" si="556"/>
        <v>0</v>
      </c>
      <c r="P2718" s="88"/>
      <c r="Q2718" s="88"/>
      <c r="R2718" s="87">
        <f t="shared" si="557"/>
        <v>0</v>
      </c>
      <c r="S2718" s="88"/>
      <c r="T2718" s="88"/>
      <c r="U2718" s="87">
        <f t="shared" si="558"/>
        <v>0</v>
      </c>
      <c r="V2718" s="324"/>
    </row>
    <row r="2719" spans="1:22" ht="42.75">
      <c r="A2719" s="81"/>
      <c r="B2719" s="369" t="s">
        <v>3114</v>
      </c>
      <c r="C2719" s="346" t="s">
        <v>3115</v>
      </c>
      <c r="D2719" s="378" t="s">
        <v>3446</v>
      </c>
      <c r="E2719" s="20" t="str">
        <f t="shared" si="555"/>
        <v>Enter value from column G to column L</v>
      </c>
      <c r="F2719" s="22"/>
      <c r="G2719" s="47"/>
      <c r="H2719" s="47"/>
      <c r="I2719" s="47"/>
      <c r="J2719" s="47"/>
      <c r="K2719" s="47"/>
      <c r="L2719" s="47"/>
      <c r="M2719" s="86"/>
      <c r="N2719" s="90"/>
      <c r="O2719" s="87">
        <f t="shared" si="556"/>
        <v>0</v>
      </c>
      <c r="P2719" s="88"/>
      <c r="Q2719" s="88"/>
      <c r="R2719" s="87">
        <f t="shared" si="557"/>
        <v>0</v>
      </c>
      <c r="S2719" s="88"/>
      <c r="T2719" s="88"/>
      <c r="U2719" s="87">
        <f t="shared" si="558"/>
        <v>0</v>
      </c>
      <c r="V2719" s="324"/>
    </row>
    <row r="2720" spans="1:22" ht="42.75">
      <c r="A2720" s="81"/>
      <c r="B2720" s="369" t="s">
        <v>3116</v>
      </c>
      <c r="C2720" s="346" t="s">
        <v>3117</v>
      </c>
      <c r="D2720" s="378" t="s">
        <v>3446</v>
      </c>
      <c r="E2720" s="20" t="str">
        <f t="shared" si="555"/>
        <v>Enter value from column G to column L</v>
      </c>
      <c r="F2720" s="22"/>
      <c r="G2720" s="47"/>
      <c r="H2720" s="47"/>
      <c r="I2720" s="47"/>
      <c r="J2720" s="47"/>
      <c r="K2720" s="47"/>
      <c r="L2720" s="47"/>
      <c r="M2720" s="86"/>
      <c r="N2720" s="90"/>
      <c r="O2720" s="87">
        <f t="shared" si="556"/>
        <v>0</v>
      </c>
      <c r="P2720" s="88"/>
      <c r="Q2720" s="88"/>
      <c r="R2720" s="87">
        <f t="shared" si="557"/>
        <v>0</v>
      </c>
      <c r="S2720" s="88"/>
      <c r="T2720" s="88"/>
      <c r="U2720" s="87">
        <f t="shared" si="558"/>
        <v>0</v>
      </c>
      <c r="V2720" s="324"/>
    </row>
    <row r="2721" spans="1:22" ht="42.75">
      <c r="A2721" s="81"/>
      <c r="B2721" s="369" t="s">
        <v>3118</v>
      </c>
      <c r="C2721" s="346" t="s">
        <v>3119</v>
      </c>
      <c r="D2721" s="378" t="s">
        <v>3446</v>
      </c>
      <c r="E2721" s="20" t="str">
        <f t="shared" si="555"/>
        <v>Enter value from column G to column L</v>
      </c>
      <c r="F2721" s="22"/>
      <c r="G2721" s="47"/>
      <c r="H2721" s="47"/>
      <c r="I2721" s="47"/>
      <c r="J2721" s="47"/>
      <c r="K2721" s="47"/>
      <c r="L2721" s="47"/>
      <c r="M2721" s="86"/>
      <c r="N2721" s="90"/>
      <c r="O2721" s="87">
        <f t="shared" si="556"/>
        <v>0</v>
      </c>
      <c r="P2721" s="88"/>
      <c r="Q2721" s="88"/>
      <c r="R2721" s="87">
        <f t="shared" si="557"/>
        <v>0</v>
      </c>
      <c r="S2721" s="88"/>
      <c r="T2721" s="88"/>
      <c r="U2721" s="87">
        <f t="shared" si="558"/>
        <v>0</v>
      </c>
      <c r="V2721" s="324"/>
    </row>
    <row r="2722" spans="1:22" ht="42.75">
      <c r="A2722" s="81"/>
      <c r="B2722" s="369" t="s">
        <v>3120</v>
      </c>
      <c r="C2722" s="346" t="s">
        <v>3121</v>
      </c>
      <c r="D2722" s="378" t="s">
        <v>3446</v>
      </c>
      <c r="E2722" s="20" t="str">
        <f t="shared" si="555"/>
        <v>Enter value from column G to column L</v>
      </c>
      <c r="F2722" s="22"/>
      <c r="G2722" s="47"/>
      <c r="H2722" s="47"/>
      <c r="I2722" s="47"/>
      <c r="J2722" s="47"/>
      <c r="K2722" s="47"/>
      <c r="L2722" s="47"/>
      <c r="M2722" s="86"/>
      <c r="N2722" s="90"/>
      <c r="O2722" s="87">
        <f t="shared" si="556"/>
        <v>0</v>
      </c>
      <c r="P2722" s="88"/>
      <c r="Q2722" s="88"/>
      <c r="R2722" s="87">
        <f t="shared" si="557"/>
        <v>0</v>
      </c>
      <c r="S2722" s="88"/>
      <c r="T2722" s="88"/>
      <c r="U2722" s="87">
        <f t="shared" si="558"/>
        <v>0</v>
      </c>
      <c r="V2722" s="324"/>
    </row>
    <row r="2723" spans="1:22" ht="42.75">
      <c r="A2723" s="81"/>
      <c r="B2723" s="369" t="s">
        <v>3122</v>
      </c>
      <c r="C2723" s="346" t="s">
        <v>3123</v>
      </c>
      <c r="D2723" s="378" t="s">
        <v>3446</v>
      </c>
      <c r="E2723" s="20" t="str">
        <f t="shared" si="555"/>
        <v>Enter value from column G to column L</v>
      </c>
      <c r="F2723" s="22"/>
      <c r="G2723" s="47"/>
      <c r="H2723" s="47"/>
      <c r="I2723" s="47"/>
      <c r="J2723" s="47"/>
      <c r="K2723" s="47"/>
      <c r="L2723" s="47"/>
      <c r="M2723" s="86"/>
      <c r="N2723" s="90"/>
      <c r="O2723" s="87">
        <f t="shared" si="556"/>
        <v>0</v>
      </c>
      <c r="P2723" s="88"/>
      <c r="Q2723" s="88"/>
      <c r="R2723" s="87">
        <f t="shared" si="557"/>
        <v>0</v>
      </c>
      <c r="S2723" s="88"/>
      <c r="T2723" s="88"/>
      <c r="U2723" s="87">
        <f t="shared" si="558"/>
        <v>0</v>
      </c>
      <c r="V2723" s="324"/>
    </row>
    <row r="2724" spans="1:22" ht="42.75">
      <c r="A2724" s="81"/>
      <c r="B2724" s="369" t="s">
        <v>3124</v>
      </c>
      <c r="C2724" s="346" t="s">
        <v>3125</v>
      </c>
      <c r="D2724" s="378" t="s">
        <v>3446</v>
      </c>
      <c r="E2724" s="20" t="str">
        <f t="shared" si="555"/>
        <v>Enter value from column G to column L</v>
      </c>
      <c r="F2724" s="22"/>
      <c r="G2724" s="47"/>
      <c r="H2724" s="47"/>
      <c r="I2724" s="47"/>
      <c r="J2724" s="47"/>
      <c r="K2724" s="47"/>
      <c r="L2724" s="47"/>
      <c r="M2724" s="86"/>
      <c r="N2724" s="90"/>
      <c r="O2724" s="87">
        <f t="shared" si="556"/>
        <v>0</v>
      </c>
      <c r="P2724" s="88"/>
      <c r="Q2724" s="88"/>
      <c r="R2724" s="87">
        <f t="shared" si="557"/>
        <v>0</v>
      </c>
      <c r="S2724" s="88"/>
      <c r="T2724" s="88"/>
      <c r="U2724" s="87">
        <f t="shared" si="558"/>
        <v>0</v>
      </c>
      <c r="V2724" s="324"/>
    </row>
    <row r="2725" spans="1:22" s="85" customFormat="1" ht="42.75">
      <c r="A2725" s="81"/>
      <c r="B2725" s="369" t="s">
        <v>4578</v>
      </c>
      <c r="C2725" s="351" t="s">
        <v>3855</v>
      </c>
      <c r="D2725" s="383" t="s">
        <v>3446</v>
      </c>
      <c r="E2725" s="20" t="str">
        <f t="shared" si="555"/>
        <v>Enter value from column G to column L</v>
      </c>
      <c r="F2725" s="22"/>
      <c r="G2725" s="47"/>
      <c r="H2725" s="47"/>
      <c r="I2725" s="47"/>
      <c r="J2725" s="47"/>
      <c r="K2725" s="47"/>
      <c r="L2725" s="47"/>
      <c r="M2725" s="86"/>
      <c r="N2725" s="90"/>
      <c r="O2725" s="87">
        <f t="shared" si="556"/>
        <v>0</v>
      </c>
      <c r="P2725" s="88"/>
      <c r="Q2725" s="88"/>
      <c r="R2725" s="87">
        <f t="shared" si="557"/>
        <v>0</v>
      </c>
      <c r="S2725" s="88"/>
      <c r="T2725" s="88"/>
      <c r="U2725" s="87">
        <f t="shared" si="558"/>
        <v>0</v>
      </c>
      <c r="V2725" s="324"/>
    </row>
    <row r="2726" spans="1:22" s="85" customFormat="1" ht="42.75">
      <c r="A2726" s="81"/>
      <c r="B2726" s="369" t="s">
        <v>4579</v>
      </c>
      <c r="C2726" s="351" t="s">
        <v>3856</v>
      </c>
      <c r="D2726" s="383" t="s">
        <v>3446</v>
      </c>
      <c r="E2726" s="20" t="str">
        <f t="shared" si="555"/>
        <v>Enter value from column G to column L</v>
      </c>
      <c r="F2726" s="22"/>
      <c r="G2726" s="47"/>
      <c r="H2726" s="47"/>
      <c r="I2726" s="47"/>
      <c r="J2726" s="47"/>
      <c r="K2726" s="47"/>
      <c r="L2726" s="47"/>
      <c r="M2726" s="86"/>
      <c r="N2726" s="90"/>
      <c r="O2726" s="87">
        <f t="shared" si="556"/>
        <v>0</v>
      </c>
      <c r="P2726" s="88"/>
      <c r="Q2726" s="88"/>
      <c r="R2726" s="87">
        <f t="shared" si="557"/>
        <v>0</v>
      </c>
      <c r="S2726" s="88"/>
      <c r="T2726" s="88"/>
      <c r="U2726" s="87">
        <f t="shared" si="558"/>
        <v>0</v>
      </c>
      <c r="V2726" s="324"/>
    </row>
    <row r="2727" spans="1:22" s="85" customFormat="1" ht="42.75">
      <c r="A2727" s="81"/>
      <c r="B2727" s="369" t="s">
        <v>4580</v>
      </c>
      <c r="C2727" s="351" t="s">
        <v>3857</v>
      </c>
      <c r="D2727" s="383" t="s">
        <v>3446</v>
      </c>
      <c r="E2727" s="20" t="str">
        <f t="shared" si="555"/>
        <v>Enter value from column G to column L</v>
      </c>
      <c r="F2727" s="22"/>
      <c r="G2727" s="47"/>
      <c r="H2727" s="47"/>
      <c r="I2727" s="47"/>
      <c r="J2727" s="47"/>
      <c r="K2727" s="47"/>
      <c r="L2727" s="47"/>
      <c r="M2727" s="86"/>
      <c r="N2727" s="90"/>
      <c r="O2727" s="87">
        <f t="shared" si="556"/>
        <v>0</v>
      </c>
      <c r="P2727" s="88"/>
      <c r="Q2727" s="88"/>
      <c r="R2727" s="87">
        <f t="shared" si="557"/>
        <v>0</v>
      </c>
      <c r="S2727" s="88"/>
      <c r="T2727" s="88"/>
      <c r="U2727" s="87">
        <f t="shared" si="558"/>
        <v>0</v>
      </c>
      <c r="V2727" s="324"/>
    </row>
    <row r="2728" spans="1:22">
      <c r="A2728" s="81"/>
      <c r="B2728" s="369"/>
      <c r="C2728" s="346"/>
      <c r="D2728" s="378"/>
      <c r="E2728" s="254"/>
      <c r="F2728" s="253"/>
      <c r="G2728" s="255"/>
      <c r="H2728" s="255"/>
      <c r="I2728" s="255"/>
      <c r="J2728" s="255"/>
      <c r="K2728" s="255"/>
      <c r="L2728" s="255"/>
      <c r="M2728" s="85"/>
      <c r="N2728" s="260"/>
      <c r="O2728" s="253"/>
      <c r="P2728" s="253"/>
      <c r="Q2728" s="261"/>
      <c r="R2728" s="253"/>
      <c r="S2728" s="253"/>
      <c r="T2728" s="261"/>
      <c r="U2728" s="253"/>
      <c r="V2728" s="262"/>
    </row>
    <row r="2729" spans="1:22" s="72" customFormat="1" ht="15">
      <c r="A2729" s="251">
        <v>1500</v>
      </c>
      <c r="B2729" s="370"/>
      <c r="C2729" s="342" t="s">
        <v>3126</v>
      </c>
      <c r="D2729" s="380"/>
      <c r="E2729" s="256"/>
      <c r="F2729" s="252"/>
      <c r="G2729" s="257"/>
      <c r="H2729" s="257"/>
      <c r="I2729" s="257"/>
      <c r="J2729" s="257"/>
      <c r="K2729" s="257"/>
      <c r="L2729" s="257"/>
      <c r="N2729" s="263"/>
      <c r="O2729" s="252"/>
      <c r="P2729" s="252"/>
      <c r="Q2729" s="264"/>
      <c r="R2729" s="252"/>
      <c r="S2729" s="252"/>
      <c r="T2729" s="264"/>
      <c r="U2729" s="252"/>
      <c r="V2729" s="265"/>
    </row>
    <row r="2730" spans="1:22" ht="28.5">
      <c r="A2730" s="81"/>
      <c r="B2730" s="369" t="s">
        <v>3127</v>
      </c>
      <c r="C2730" s="346" t="s">
        <v>3128</v>
      </c>
      <c r="D2730" s="378" t="s">
        <v>3451</v>
      </c>
      <c r="E2730" s="20" t="str">
        <f t="shared" ref="E2730:E2732" si="559">IF((COUNT(G2730:L2730)=0),"Enter value from column G to column L",SUM(G2730:L2730))</f>
        <v>Enter value from column G to column L</v>
      </c>
      <c r="F2730" s="22"/>
      <c r="G2730" s="47"/>
      <c r="H2730" s="47"/>
      <c r="I2730" s="47"/>
      <c r="J2730" s="47"/>
      <c r="K2730" s="47"/>
      <c r="L2730" s="47"/>
      <c r="M2730" s="86"/>
      <c r="N2730" s="90"/>
      <c r="O2730" s="87">
        <f t="shared" ref="O2730:O2732" si="560">N2730</f>
        <v>0</v>
      </c>
      <c r="P2730" s="88"/>
      <c r="Q2730" s="88"/>
      <c r="R2730" s="87">
        <f t="shared" ref="R2730:R2732" si="561">Q2730</f>
        <v>0</v>
      </c>
      <c r="S2730" s="88"/>
      <c r="T2730" s="88"/>
      <c r="U2730" s="87">
        <f t="shared" ref="U2730:U2732" si="562">T2730</f>
        <v>0</v>
      </c>
      <c r="V2730" s="324"/>
    </row>
    <row r="2731" spans="1:22" ht="28.5">
      <c r="A2731" s="81"/>
      <c r="B2731" s="369" t="s">
        <v>3129</v>
      </c>
      <c r="C2731" s="346" t="s">
        <v>3130</v>
      </c>
      <c r="D2731" s="378" t="s">
        <v>3451</v>
      </c>
      <c r="E2731" s="20" t="str">
        <f t="shared" si="559"/>
        <v>Enter value from column G to column L</v>
      </c>
      <c r="F2731" s="22"/>
      <c r="G2731" s="47"/>
      <c r="H2731" s="47"/>
      <c r="I2731" s="47"/>
      <c r="J2731" s="47"/>
      <c r="K2731" s="47"/>
      <c r="L2731" s="47"/>
      <c r="M2731" s="86"/>
      <c r="N2731" s="90"/>
      <c r="O2731" s="87">
        <f t="shared" si="560"/>
        <v>0</v>
      </c>
      <c r="P2731" s="88"/>
      <c r="Q2731" s="88"/>
      <c r="R2731" s="87">
        <f t="shared" si="561"/>
        <v>0</v>
      </c>
      <c r="S2731" s="88"/>
      <c r="T2731" s="88"/>
      <c r="U2731" s="87">
        <f t="shared" si="562"/>
        <v>0</v>
      </c>
      <c r="V2731" s="324"/>
    </row>
    <row r="2732" spans="1:22" ht="28.5">
      <c r="A2732" s="81"/>
      <c r="B2732" s="369" t="s">
        <v>3131</v>
      </c>
      <c r="C2732" s="346" t="s">
        <v>3132</v>
      </c>
      <c r="D2732" s="378" t="s">
        <v>3451</v>
      </c>
      <c r="E2732" s="20" t="str">
        <f t="shared" si="559"/>
        <v>Enter value from column G to column L</v>
      </c>
      <c r="F2732" s="22"/>
      <c r="G2732" s="47"/>
      <c r="H2732" s="47"/>
      <c r="I2732" s="47"/>
      <c r="J2732" s="47"/>
      <c r="K2732" s="47"/>
      <c r="L2732" s="47"/>
      <c r="M2732" s="86"/>
      <c r="N2732" s="90"/>
      <c r="O2732" s="87">
        <f t="shared" si="560"/>
        <v>0</v>
      </c>
      <c r="P2732" s="88"/>
      <c r="Q2732" s="88"/>
      <c r="R2732" s="87">
        <f t="shared" si="561"/>
        <v>0</v>
      </c>
      <c r="S2732" s="88"/>
      <c r="T2732" s="88"/>
      <c r="U2732" s="87">
        <f t="shared" si="562"/>
        <v>0</v>
      </c>
      <c r="V2732" s="324"/>
    </row>
    <row r="2733" spans="1:22">
      <c r="A2733" s="81"/>
      <c r="B2733" s="369"/>
      <c r="C2733" s="346"/>
      <c r="D2733" s="378"/>
      <c r="E2733" s="254"/>
      <c r="F2733" s="253"/>
      <c r="G2733" s="255"/>
      <c r="H2733" s="255"/>
      <c r="I2733" s="255"/>
      <c r="J2733" s="255"/>
      <c r="K2733" s="255"/>
      <c r="L2733" s="255"/>
      <c r="M2733" s="85"/>
      <c r="N2733" s="260"/>
      <c r="O2733" s="253"/>
      <c r="P2733" s="253"/>
      <c r="Q2733" s="261"/>
      <c r="R2733" s="253"/>
      <c r="S2733" s="253"/>
      <c r="T2733" s="261"/>
      <c r="U2733" s="253"/>
      <c r="V2733" s="262"/>
    </row>
    <row r="2734" spans="1:22" s="72" customFormat="1" ht="15">
      <c r="A2734" s="251">
        <v>1500</v>
      </c>
      <c r="B2734" s="370"/>
      <c r="C2734" s="342" t="s">
        <v>3133</v>
      </c>
      <c r="D2734" s="380"/>
      <c r="E2734" s="256"/>
      <c r="F2734" s="252"/>
      <c r="G2734" s="257"/>
      <c r="H2734" s="257"/>
      <c r="I2734" s="257"/>
      <c r="J2734" s="257"/>
      <c r="K2734" s="257"/>
      <c r="L2734" s="257"/>
      <c r="N2734" s="263"/>
      <c r="O2734" s="252"/>
      <c r="P2734" s="252"/>
      <c r="Q2734" s="264"/>
      <c r="R2734" s="252"/>
      <c r="S2734" s="252"/>
      <c r="T2734" s="264"/>
      <c r="U2734" s="252"/>
      <c r="V2734" s="265"/>
    </row>
    <row r="2735" spans="1:22" ht="61.9" customHeight="1">
      <c r="A2735" s="81"/>
      <c r="B2735" s="369" t="s">
        <v>3134</v>
      </c>
      <c r="C2735" s="346" t="s">
        <v>3135</v>
      </c>
      <c r="D2735" s="378" t="s">
        <v>3451</v>
      </c>
      <c r="E2735" s="20" t="str">
        <f t="shared" ref="E2735:E2741" si="563">IF((COUNT(G2735:L2735)=0),"Enter value from column G to column L",SUM(G2735:L2735))</f>
        <v>Enter value from column G to column L</v>
      </c>
      <c r="F2735" s="22"/>
      <c r="G2735" s="47"/>
      <c r="H2735" s="47"/>
      <c r="I2735" s="47"/>
      <c r="J2735" s="47"/>
      <c r="K2735" s="47"/>
      <c r="L2735" s="47"/>
      <c r="M2735" s="86"/>
      <c r="N2735" s="90"/>
      <c r="O2735" s="87">
        <f t="shared" ref="O2735:O2741" si="564">N2735</f>
        <v>0</v>
      </c>
      <c r="P2735" s="88"/>
      <c r="Q2735" s="88"/>
      <c r="R2735" s="87">
        <f t="shared" ref="R2735:R2741" si="565">Q2735</f>
        <v>0</v>
      </c>
      <c r="S2735" s="88"/>
      <c r="T2735" s="88"/>
      <c r="U2735" s="87">
        <f t="shared" ref="U2735:U2741" si="566">T2735</f>
        <v>0</v>
      </c>
      <c r="V2735" s="324"/>
    </row>
    <row r="2736" spans="1:22" ht="57">
      <c r="A2736" s="81"/>
      <c r="B2736" s="369" t="s">
        <v>3136</v>
      </c>
      <c r="C2736" s="346" t="s">
        <v>3137</v>
      </c>
      <c r="D2736" s="378" t="s">
        <v>3451</v>
      </c>
      <c r="E2736" s="20" t="str">
        <f t="shared" si="563"/>
        <v>Enter value from column G to column L</v>
      </c>
      <c r="F2736" s="22"/>
      <c r="G2736" s="47"/>
      <c r="H2736" s="47"/>
      <c r="I2736" s="47"/>
      <c r="J2736" s="47"/>
      <c r="K2736" s="47"/>
      <c r="L2736" s="47"/>
      <c r="M2736" s="86"/>
      <c r="N2736" s="90"/>
      <c r="O2736" s="87">
        <f t="shared" si="564"/>
        <v>0</v>
      </c>
      <c r="P2736" s="88"/>
      <c r="Q2736" s="88"/>
      <c r="R2736" s="87">
        <f t="shared" si="565"/>
        <v>0</v>
      </c>
      <c r="S2736" s="88"/>
      <c r="T2736" s="88"/>
      <c r="U2736" s="87">
        <f t="shared" si="566"/>
        <v>0</v>
      </c>
      <c r="V2736" s="324"/>
    </row>
    <row r="2737" spans="1:22" ht="71.25">
      <c r="A2737" s="81"/>
      <c r="B2737" s="369" t="s">
        <v>3138</v>
      </c>
      <c r="C2737" s="346" t="s">
        <v>3139</v>
      </c>
      <c r="D2737" s="378" t="s">
        <v>3451</v>
      </c>
      <c r="E2737" s="20" t="str">
        <f t="shared" si="563"/>
        <v>Enter value from column G to column L</v>
      </c>
      <c r="F2737" s="22"/>
      <c r="G2737" s="47"/>
      <c r="H2737" s="47"/>
      <c r="I2737" s="47"/>
      <c r="J2737" s="47"/>
      <c r="K2737" s="47"/>
      <c r="L2737" s="47"/>
      <c r="M2737" s="86"/>
      <c r="N2737" s="90"/>
      <c r="O2737" s="87">
        <f t="shared" si="564"/>
        <v>0</v>
      </c>
      <c r="P2737" s="88"/>
      <c r="Q2737" s="88"/>
      <c r="R2737" s="87">
        <f t="shared" si="565"/>
        <v>0</v>
      </c>
      <c r="S2737" s="88"/>
      <c r="T2737" s="88"/>
      <c r="U2737" s="87">
        <f t="shared" si="566"/>
        <v>0</v>
      </c>
      <c r="V2737" s="324"/>
    </row>
    <row r="2738" spans="1:22" ht="71.25">
      <c r="A2738" s="81"/>
      <c r="B2738" s="369" t="s">
        <v>3140</v>
      </c>
      <c r="C2738" s="346" t="s">
        <v>3141</v>
      </c>
      <c r="D2738" s="378" t="s">
        <v>3451</v>
      </c>
      <c r="E2738" s="20" t="str">
        <f t="shared" si="563"/>
        <v>Enter value from column G to column L</v>
      </c>
      <c r="F2738" s="22"/>
      <c r="G2738" s="47"/>
      <c r="H2738" s="47"/>
      <c r="I2738" s="47"/>
      <c r="J2738" s="47"/>
      <c r="K2738" s="47"/>
      <c r="L2738" s="47"/>
      <c r="M2738" s="86"/>
      <c r="N2738" s="90"/>
      <c r="O2738" s="87">
        <f t="shared" si="564"/>
        <v>0</v>
      </c>
      <c r="P2738" s="88"/>
      <c r="Q2738" s="88"/>
      <c r="R2738" s="87">
        <f t="shared" si="565"/>
        <v>0</v>
      </c>
      <c r="S2738" s="88"/>
      <c r="T2738" s="88"/>
      <c r="U2738" s="87">
        <f t="shared" si="566"/>
        <v>0</v>
      </c>
      <c r="V2738" s="324"/>
    </row>
    <row r="2739" spans="1:22" ht="71.25">
      <c r="A2739" s="81"/>
      <c r="B2739" s="369" t="s">
        <v>3142</v>
      </c>
      <c r="C2739" s="346" t="s">
        <v>3143</v>
      </c>
      <c r="D2739" s="378" t="s">
        <v>3451</v>
      </c>
      <c r="E2739" s="20" t="str">
        <f t="shared" si="563"/>
        <v>Enter value from column G to column L</v>
      </c>
      <c r="F2739" s="22"/>
      <c r="G2739" s="47"/>
      <c r="H2739" s="47"/>
      <c r="I2739" s="47"/>
      <c r="J2739" s="47"/>
      <c r="K2739" s="47"/>
      <c r="L2739" s="47"/>
      <c r="M2739" s="86"/>
      <c r="N2739" s="90"/>
      <c r="O2739" s="87">
        <f t="shared" si="564"/>
        <v>0</v>
      </c>
      <c r="P2739" s="88"/>
      <c r="Q2739" s="88"/>
      <c r="R2739" s="87">
        <f t="shared" si="565"/>
        <v>0</v>
      </c>
      <c r="S2739" s="88"/>
      <c r="T2739" s="88"/>
      <c r="U2739" s="87">
        <f t="shared" si="566"/>
        <v>0</v>
      </c>
      <c r="V2739" s="324"/>
    </row>
    <row r="2740" spans="1:22" ht="71.25">
      <c r="A2740" s="81"/>
      <c r="B2740" s="369" t="s">
        <v>3144</v>
      </c>
      <c r="C2740" s="346" t="s">
        <v>3145</v>
      </c>
      <c r="D2740" s="378" t="s">
        <v>3451</v>
      </c>
      <c r="E2740" s="20" t="str">
        <f t="shared" si="563"/>
        <v>Enter value from column G to column L</v>
      </c>
      <c r="F2740" s="22"/>
      <c r="G2740" s="47"/>
      <c r="H2740" s="47"/>
      <c r="I2740" s="47"/>
      <c r="J2740" s="47"/>
      <c r="K2740" s="47"/>
      <c r="L2740" s="47"/>
      <c r="M2740" s="86"/>
      <c r="N2740" s="90"/>
      <c r="O2740" s="87">
        <f t="shared" si="564"/>
        <v>0</v>
      </c>
      <c r="P2740" s="88"/>
      <c r="Q2740" s="88"/>
      <c r="R2740" s="87">
        <f t="shared" si="565"/>
        <v>0</v>
      </c>
      <c r="S2740" s="88"/>
      <c r="T2740" s="88"/>
      <c r="U2740" s="87">
        <f t="shared" si="566"/>
        <v>0</v>
      </c>
      <c r="V2740" s="324"/>
    </row>
    <row r="2741" spans="1:22" ht="28.5">
      <c r="A2741" s="81"/>
      <c r="B2741" s="369" t="s">
        <v>3146</v>
      </c>
      <c r="C2741" s="346" t="s">
        <v>3147</v>
      </c>
      <c r="D2741" s="378" t="s">
        <v>3451</v>
      </c>
      <c r="E2741" s="20" t="str">
        <f t="shared" si="563"/>
        <v>Enter value from column G to column L</v>
      </c>
      <c r="F2741" s="22"/>
      <c r="G2741" s="47"/>
      <c r="H2741" s="47"/>
      <c r="I2741" s="47"/>
      <c r="J2741" s="47"/>
      <c r="K2741" s="47"/>
      <c r="L2741" s="47"/>
      <c r="M2741" s="86"/>
      <c r="N2741" s="90"/>
      <c r="O2741" s="87">
        <f t="shared" si="564"/>
        <v>0</v>
      </c>
      <c r="P2741" s="88"/>
      <c r="Q2741" s="88"/>
      <c r="R2741" s="87">
        <f t="shared" si="565"/>
        <v>0</v>
      </c>
      <c r="S2741" s="88"/>
      <c r="T2741" s="88"/>
      <c r="U2741" s="87">
        <f t="shared" si="566"/>
        <v>0</v>
      </c>
      <c r="V2741" s="324"/>
    </row>
    <row r="2742" spans="1:22">
      <c r="A2742" s="81"/>
      <c r="B2742" s="369"/>
      <c r="C2742" s="346"/>
      <c r="D2742" s="378"/>
      <c r="E2742" s="254"/>
      <c r="F2742" s="253"/>
      <c r="G2742" s="255"/>
      <c r="H2742" s="255"/>
      <c r="I2742" s="255"/>
      <c r="J2742" s="255"/>
      <c r="K2742" s="255"/>
      <c r="L2742" s="255"/>
      <c r="M2742" s="85"/>
      <c r="N2742" s="260"/>
      <c r="O2742" s="253"/>
      <c r="P2742" s="253"/>
      <c r="Q2742" s="261"/>
      <c r="R2742" s="253"/>
      <c r="S2742" s="253"/>
      <c r="T2742" s="261"/>
      <c r="U2742" s="253"/>
      <c r="V2742" s="262"/>
    </row>
    <row r="2743" spans="1:22" s="72" customFormat="1" ht="15">
      <c r="A2743" s="251">
        <v>1500</v>
      </c>
      <c r="B2743" s="370"/>
      <c r="C2743" s="342" t="s">
        <v>3148</v>
      </c>
      <c r="D2743" s="380"/>
      <c r="E2743" s="256"/>
      <c r="F2743" s="252"/>
      <c r="G2743" s="257"/>
      <c r="H2743" s="257"/>
      <c r="I2743" s="257"/>
      <c r="J2743" s="257"/>
      <c r="K2743" s="257"/>
      <c r="L2743" s="257"/>
      <c r="N2743" s="263"/>
      <c r="O2743" s="252"/>
      <c r="P2743" s="252"/>
      <c r="Q2743" s="264"/>
      <c r="R2743" s="252"/>
      <c r="S2743" s="252"/>
      <c r="T2743" s="264"/>
      <c r="U2743" s="252"/>
      <c r="V2743" s="265"/>
    </row>
    <row r="2744" spans="1:22" ht="42.75">
      <c r="A2744" s="81"/>
      <c r="B2744" s="369" t="s">
        <v>3149</v>
      </c>
      <c r="C2744" s="346" t="s">
        <v>3150</v>
      </c>
      <c r="D2744" s="378" t="s">
        <v>3451</v>
      </c>
      <c r="E2744" s="20" t="str">
        <f t="shared" ref="E2744:E2786" si="567">IF((COUNT(G2744:L2744)=0),"Enter value from column G to column L",SUM(G2744:L2744))</f>
        <v>Enter value from column G to column L</v>
      </c>
      <c r="F2744" s="22"/>
      <c r="G2744" s="47"/>
      <c r="H2744" s="47"/>
      <c r="I2744" s="47"/>
      <c r="J2744" s="47"/>
      <c r="K2744" s="47"/>
      <c r="L2744" s="47"/>
      <c r="M2744" s="86"/>
      <c r="N2744" s="90"/>
      <c r="O2744" s="87">
        <f t="shared" ref="O2744:O2786" si="568">N2744</f>
        <v>0</v>
      </c>
      <c r="P2744" s="88"/>
      <c r="Q2744" s="88"/>
      <c r="R2744" s="87">
        <f t="shared" ref="R2744:R2786" si="569">Q2744</f>
        <v>0</v>
      </c>
      <c r="S2744" s="88"/>
      <c r="T2744" s="88"/>
      <c r="U2744" s="87">
        <f t="shared" ref="U2744:U2786" si="570">T2744</f>
        <v>0</v>
      </c>
      <c r="V2744" s="324"/>
    </row>
    <row r="2745" spans="1:22" ht="28.5">
      <c r="A2745" s="81"/>
      <c r="B2745" s="369" t="s">
        <v>3151</v>
      </c>
      <c r="C2745" s="346" t="s">
        <v>3152</v>
      </c>
      <c r="D2745" s="378" t="s">
        <v>3451</v>
      </c>
      <c r="E2745" s="20" t="str">
        <f t="shared" si="567"/>
        <v>Enter value from column G to column L</v>
      </c>
      <c r="F2745" s="22"/>
      <c r="G2745" s="47"/>
      <c r="H2745" s="47"/>
      <c r="I2745" s="47"/>
      <c r="J2745" s="47"/>
      <c r="K2745" s="47"/>
      <c r="L2745" s="47"/>
      <c r="M2745" s="86"/>
      <c r="N2745" s="90"/>
      <c r="O2745" s="87">
        <f t="shared" si="568"/>
        <v>0</v>
      </c>
      <c r="P2745" s="88"/>
      <c r="Q2745" s="88"/>
      <c r="R2745" s="87">
        <f t="shared" si="569"/>
        <v>0</v>
      </c>
      <c r="S2745" s="88"/>
      <c r="T2745" s="88"/>
      <c r="U2745" s="87">
        <f t="shared" si="570"/>
        <v>0</v>
      </c>
      <c r="V2745" s="324"/>
    </row>
    <row r="2746" spans="1:22" ht="42.75">
      <c r="A2746" s="81"/>
      <c r="B2746" s="369" t="s">
        <v>3153</v>
      </c>
      <c r="C2746" s="346" t="s">
        <v>3154</v>
      </c>
      <c r="D2746" s="378" t="s">
        <v>3451</v>
      </c>
      <c r="E2746" s="20" t="str">
        <f t="shared" si="567"/>
        <v>Enter value from column G to column L</v>
      </c>
      <c r="F2746" s="22"/>
      <c r="G2746" s="47"/>
      <c r="H2746" s="47"/>
      <c r="I2746" s="47"/>
      <c r="J2746" s="47"/>
      <c r="K2746" s="47"/>
      <c r="L2746" s="47"/>
      <c r="M2746" s="86"/>
      <c r="N2746" s="90"/>
      <c r="O2746" s="87">
        <f t="shared" si="568"/>
        <v>0</v>
      </c>
      <c r="P2746" s="88"/>
      <c r="Q2746" s="88"/>
      <c r="R2746" s="87">
        <f t="shared" si="569"/>
        <v>0</v>
      </c>
      <c r="S2746" s="88"/>
      <c r="T2746" s="88"/>
      <c r="U2746" s="87">
        <f t="shared" si="570"/>
        <v>0</v>
      </c>
      <c r="V2746" s="324"/>
    </row>
    <row r="2747" spans="1:22" ht="28.5">
      <c r="A2747" s="81"/>
      <c r="B2747" s="369" t="s">
        <v>3155</v>
      </c>
      <c r="C2747" s="346" t="s">
        <v>3156</v>
      </c>
      <c r="D2747" s="378" t="s">
        <v>3451</v>
      </c>
      <c r="E2747" s="20" t="str">
        <f t="shared" si="567"/>
        <v>Enter value from column G to column L</v>
      </c>
      <c r="F2747" s="22"/>
      <c r="G2747" s="47"/>
      <c r="H2747" s="47"/>
      <c r="I2747" s="47"/>
      <c r="J2747" s="47"/>
      <c r="K2747" s="47"/>
      <c r="L2747" s="47"/>
      <c r="M2747" s="86"/>
      <c r="N2747" s="90"/>
      <c r="O2747" s="87">
        <f t="shared" si="568"/>
        <v>0</v>
      </c>
      <c r="P2747" s="88"/>
      <c r="Q2747" s="88"/>
      <c r="R2747" s="87">
        <f t="shared" si="569"/>
        <v>0</v>
      </c>
      <c r="S2747" s="88"/>
      <c r="T2747" s="88"/>
      <c r="U2747" s="87">
        <f t="shared" si="570"/>
        <v>0</v>
      </c>
      <c r="V2747" s="324"/>
    </row>
    <row r="2748" spans="1:22" ht="42.75">
      <c r="A2748" s="81"/>
      <c r="B2748" s="369" t="s">
        <v>3157</v>
      </c>
      <c r="C2748" s="346" t="s">
        <v>3158</v>
      </c>
      <c r="D2748" s="378" t="s">
        <v>3451</v>
      </c>
      <c r="E2748" s="20" t="str">
        <f t="shared" si="567"/>
        <v>Enter value from column G to column L</v>
      </c>
      <c r="F2748" s="22"/>
      <c r="G2748" s="47"/>
      <c r="H2748" s="47"/>
      <c r="I2748" s="47"/>
      <c r="J2748" s="47"/>
      <c r="K2748" s="47"/>
      <c r="L2748" s="47"/>
      <c r="M2748" s="86"/>
      <c r="N2748" s="90"/>
      <c r="O2748" s="87">
        <f t="shared" si="568"/>
        <v>0</v>
      </c>
      <c r="P2748" s="88"/>
      <c r="Q2748" s="88"/>
      <c r="R2748" s="87">
        <f t="shared" si="569"/>
        <v>0</v>
      </c>
      <c r="S2748" s="88"/>
      <c r="T2748" s="88"/>
      <c r="U2748" s="87">
        <f t="shared" si="570"/>
        <v>0</v>
      </c>
      <c r="V2748" s="324"/>
    </row>
    <row r="2749" spans="1:22" ht="28.5">
      <c r="A2749" s="81"/>
      <c r="B2749" s="369" t="s">
        <v>3159</v>
      </c>
      <c r="C2749" s="346" t="s">
        <v>3160</v>
      </c>
      <c r="D2749" s="378" t="s">
        <v>3451</v>
      </c>
      <c r="E2749" s="20" t="str">
        <f t="shared" si="567"/>
        <v>Enter value from column G to column L</v>
      </c>
      <c r="F2749" s="22"/>
      <c r="G2749" s="47"/>
      <c r="H2749" s="47"/>
      <c r="I2749" s="47"/>
      <c r="J2749" s="47"/>
      <c r="K2749" s="47"/>
      <c r="L2749" s="47"/>
      <c r="M2749" s="86"/>
      <c r="N2749" s="90"/>
      <c r="O2749" s="87">
        <f t="shared" si="568"/>
        <v>0</v>
      </c>
      <c r="P2749" s="88"/>
      <c r="Q2749" s="88"/>
      <c r="R2749" s="87">
        <f t="shared" si="569"/>
        <v>0</v>
      </c>
      <c r="S2749" s="88"/>
      <c r="T2749" s="88"/>
      <c r="U2749" s="87">
        <f t="shared" si="570"/>
        <v>0</v>
      </c>
      <c r="V2749" s="324"/>
    </row>
    <row r="2750" spans="1:22" ht="42.75">
      <c r="A2750" s="81"/>
      <c r="B2750" s="369" t="s">
        <v>3161</v>
      </c>
      <c r="C2750" s="346" t="s">
        <v>3162</v>
      </c>
      <c r="D2750" s="378" t="s">
        <v>3451</v>
      </c>
      <c r="E2750" s="20" t="str">
        <f t="shared" si="567"/>
        <v>Enter value from column G to column L</v>
      </c>
      <c r="F2750" s="22"/>
      <c r="G2750" s="47"/>
      <c r="H2750" s="47"/>
      <c r="I2750" s="47"/>
      <c r="J2750" s="47"/>
      <c r="K2750" s="47"/>
      <c r="L2750" s="47"/>
      <c r="M2750" s="86"/>
      <c r="N2750" s="90"/>
      <c r="O2750" s="87">
        <f t="shared" si="568"/>
        <v>0</v>
      </c>
      <c r="P2750" s="88"/>
      <c r="Q2750" s="88"/>
      <c r="R2750" s="87">
        <f t="shared" si="569"/>
        <v>0</v>
      </c>
      <c r="S2750" s="88"/>
      <c r="T2750" s="88"/>
      <c r="U2750" s="87">
        <f t="shared" si="570"/>
        <v>0</v>
      </c>
      <c r="V2750" s="324"/>
    </row>
    <row r="2751" spans="1:22" ht="28.5">
      <c r="A2751" s="81"/>
      <c r="B2751" s="369" t="s">
        <v>3163</v>
      </c>
      <c r="C2751" s="346" t="s">
        <v>3164</v>
      </c>
      <c r="D2751" s="378" t="s">
        <v>3451</v>
      </c>
      <c r="E2751" s="20" t="str">
        <f t="shared" si="567"/>
        <v>Enter value from column G to column L</v>
      </c>
      <c r="F2751" s="22"/>
      <c r="G2751" s="47"/>
      <c r="H2751" s="47"/>
      <c r="I2751" s="47"/>
      <c r="J2751" s="47"/>
      <c r="K2751" s="47"/>
      <c r="L2751" s="47"/>
      <c r="M2751" s="86"/>
      <c r="N2751" s="90"/>
      <c r="O2751" s="87">
        <f t="shared" si="568"/>
        <v>0</v>
      </c>
      <c r="P2751" s="88"/>
      <c r="Q2751" s="88"/>
      <c r="R2751" s="87">
        <f t="shared" si="569"/>
        <v>0</v>
      </c>
      <c r="S2751" s="88"/>
      <c r="T2751" s="88"/>
      <c r="U2751" s="87">
        <f t="shared" si="570"/>
        <v>0</v>
      </c>
      <c r="V2751" s="324"/>
    </row>
    <row r="2752" spans="1:22" ht="42.75">
      <c r="A2752" s="81"/>
      <c r="B2752" s="369" t="s">
        <v>3165</v>
      </c>
      <c r="C2752" s="346" t="s">
        <v>3166</v>
      </c>
      <c r="D2752" s="378" t="s">
        <v>3451</v>
      </c>
      <c r="E2752" s="20" t="str">
        <f t="shared" si="567"/>
        <v>Enter value from column G to column L</v>
      </c>
      <c r="F2752" s="22"/>
      <c r="G2752" s="47"/>
      <c r="H2752" s="47"/>
      <c r="I2752" s="47"/>
      <c r="J2752" s="47"/>
      <c r="K2752" s="47"/>
      <c r="L2752" s="47"/>
      <c r="M2752" s="86"/>
      <c r="N2752" s="90"/>
      <c r="O2752" s="87">
        <f t="shared" si="568"/>
        <v>0</v>
      </c>
      <c r="P2752" s="88"/>
      <c r="Q2752" s="88"/>
      <c r="R2752" s="87">
        <f t="shared" si="569"/>
        <v>0</v>
      </c>
      <c r="S2752" s="88"/>
      <c r="T2752" s="88"/>
      <c r="U2752" s="87">
        <f t="shared" si="570"/>
        <v>0</v>
      </c>
      <c r="V2752" s="324"/>
    </row>
    <row r="2753" spans="1:22" ht="42.75">
      <c r="A2753" s="81"/>
      <c r="B2753" s="369" t="s">
        <v>3167</v>
      </c>
      <c r="C2753" s="346" t="s">
        <v>3168</v>
      </c>
      <c r="D2753" s="378" t="s">
        <v>3451</v>
      </c>
      <c r="E2753" s="20" t="str">
        <f t="shared" si="567"/>
        <v>Enter value from column G to column L</v>
      </c>
      <c r="F2753" s="22"/>
      <c r="G2753" s="47"/>
      <c r="H2753" s="47"/>
      <c r="I2753" s="47"/>
      <c r="J2753" s="47"/>
      <c r="K2753" s="47"/>
      <c r="L2753" s="47"/>
      <c r="M2753" s="86"/>
      <c r="N2753" s="90"/>
      <c r="O2753" s="87">
        <f t="shared" si="568"/>
        <v>0</v>
      </c>
      <c r="P2753" s="88"/>
      <c r="Q2753" s="88"/>
      <c r="R2753" s="87">
        <f t="shared" si="569"/>
        <v>0</v>
      </c>
      <c r="S2753" s="88"/>
      <c r="T2753" s="88"/>
      <c r="U2753" s="87">
        <f t="shared" si="570"/>
        <v>0</v>
      </c>
      <c r="V2753" s="324"/>
    </row>
    <row r="2754" spans="1:22" ht="42.75">
      <c r="A2754" s="81"/>
      <c r="B2754" s="369" t="s">
        <v>3169</v>
      </c>
      <c r="C2754" s="346" t="s">
        <v>3170</v>
      </c>
      <c r="D2754" s="378" t="s">
        <v>3451</v>
      </c>
      <c r="E2754" s="20" t="str">
        <f t="shared" si="567"/>
        <v>Enter value from column G to column L</v>
      </c>
      <c r="F2754" s="22"/>
      <c r="G2754" s="47"/>
      <c r="H2754" s="47"/>
      <c r="I2754" s="47"/>
      <c r="J2754" s="47"/>
      <c r="K2754" s="47"/>
      <c r="L2754" s="47"/>
      <c r="M2754" s="86"/>
      <c r="N2754" s="90"/>
      <c r="O2754" s="87">
        <f t="shared" si="568"/>
        <v>0</v>
      </c>
      <c r="P2754" s="88"/>
      <c r="Q2754" s="88"/>
      <c r="R2754" s="87">
        <f t="shared" si="569"/>
        <v>0</v>
      </c>
      <c r="S2754" s="88"/>
      <c r="T2754" s="88"/>
      <c r="U2754" s="87">
        <f t="shared" si="570"/>
        <v>0</v>
      </c>
      <c r="V2754" s="324"/>
    </row>
    <row r="2755" spans="1:22" ht="28.5">
      <c r="A2755" s="81"/>
      <c r="B2755" s="369" t="s">
        <v>3171</v>
      </c>
      <c r="C2755" s="346" t="s">
        <v>3172</v>
      </c>
      <c r="D2755" s="378" t="s">
        <v>3451</v>
      </c>
      <c r="E2755" s="20" t="str">
        <f t="shared" si="567"/>
        <v>Enter value from column G to column L</v>
      </c>
      <c r="F2755" s="22"/>
      <c r="G2755" s="47"/>
      <c r="H2755" s="47"/>
      <c r="I2755" s="47"/>
      <c r="J2755" s="47"/>
      <c r="K2755" s="47"/>
      <c r="L2755" s="47"/>
      <c r="M2755" s="86"/>
      <c r="N2755" s="90"/>
      <c r="O2755" s="87">
        <f t="shared" si="568"/>
        <v>0</v>
      </c>
      <c r="P2755" s="88"/>
      <c r="Q2755" s="88"/>
      <c r="R2755" s="87">
        <f t="shared" si="569"/>
        <v>0</v>
      </c>
      <c r="S2755" s="88"/>
      <c r="T2755" s="88"/>
      <c r="U2755" s="87">
        <f t="shared" si="570"/>
        <v>0</v>
      </c>
      <c r="V2755" s="324"/>
    </row>
    <row r="2756" spans="1:22" ht="42.75">
      <c r="A2756" s="81"/>
      <c r="B2756" s="369" t="s">
        <v>3173</v>
      </c>
      <c r="C2756" s="346" t="s">
        <v>3174</v>
      </c>
      <c r="D2756" s="378" t="s">
        <v>3451</v>
      </c>
      <c r="E2756" s="20" t="str">
        <f t="shared" si="567"/>
        <v>Enter value from column G to column L</v>
      </c>
      <c r="F2756" s="22"/>
      <c r="G2756" s="47"/>
      <c r="H2756" s="47"/>
      <c r="I2756" s="47"/>
      <c r="J2756" s="47"/>
      <c r="K2756" s="47"/>
      <c r="L2756" s="47"/>
      <c r="M2756" s="86"/>
      <c r="N2756" s="90"/>
      <c r="O2756" s="87">
        <f t="shared" si="568"/>
        <v>0</v>
      </c>
      <c r="P2756" s="88"/>
      <c r="Q2756" s="88"/>
      <c r="R2756" s="87">
        <f t="shared" si="569"/>
        <v>0</v>
      </c>
      <c r="S2756" s="88"/>
      <c r="T2756" s="88"/>
      <c r="U2756" s="87">
        <f t="shared" si="570"/>
        <v>0</v>
      </c>
      <c r="V2756" s="324"/>
    </row>
    <row r="2757" spans="1:22" ht="28.5">
      <c r="A2757" s="81"/>
      <c r="B2757" s="369" t="s">
        <v>3175</v>
      </c>
      <c r="C2757" s="346" t="s">
        <v>3176</v>
      </c>
      <c r="D2757" s="378" t="s">
        <v>3451</v>
      </c>
      <c r="E2757" s="20" t="str">
        <f t="shared" si="567"/>
        <v>Enter value from column G to column L</v>
      </c>
      <c r="F2757" s="22"/>
      <c r="G2757" s="47"/>
      <c r="H2757" s="47"/>
      <c r="I2757" s="47"/>
      <c r="J2757" s="47"/>
      <c r="K2757" s="47"/>
      <c r="L2757" s="47"/>
      <c r="M2757" s="86"/>
      <c r="N2757" s="90"/>
      <c r="O2757" s="87">
        <f t="shared" si="568"/>
        <v>0</v>
      </c>
      <c r="P2757" s="88"/>
      <c r="Q2757" s="88"/>
      <c r="R2757" s="87">
        <f t="shared" si="569"/>
        <v>0</v>
      </c>
      <c r="S2757" s="88"/>
      <c r="T2757" s="88"/>
      <c r="U2757" s="87">
        <f t="shared" si="570"/>
        <v>0</v>
      </c>
      <c r="V2757" s="324"/>
    </row>
    <row r="2758" spans="1:22" ht="28.5">
      <c r="A2758" s="81"/>
      <c r="B2758" s="369" t="s">
        <v>3177</v>
      </c>
      <c r="C2758" s="346" t="s">
        <v>3178</v>
      </c>
      <c r="D2758" s="378" t="s">
        <v>3451</v>
      </c>
      <c r="E2758" s="20" t="str">
        <f t="shared" si="567"/>
        <v>Enter value from column G to column L</v>
      </c>
      <c r="F2758" s="22"/>
      <c r="G2758" s="47"/>
      <c r="H2758" s="47"/>
      <c r="I2758" s="47"/>
      <c r="J2758" s="47"/>
      <c r="K2758" s="47"/>
      <c r="L2758" s="47"/>
      <c r="M2758" s="86"/>
      <c r="N2758" s="90"/>
      <c r="O2758" s="87">
        <f t="shared" si="568"/>
        <v>0</v>
      </c>
      <c r="P2758" s="88"/>
      <c r="Q2758" s="88"/>
      <c r="R2758" s="87">
        <f t="shared" si="569"/>
        <v>0</v>
      </c>
      <c r="S2758" s="88"/>
      <c r="T2758" s="88"/>
      <c r="U2758" s="87">
        <f t="shared" si="570"/>
        <v>0</v>
      </c>
      <c r="V2758" s="324"/>
    </row>
    <row r="2759" spans="1:22" ht="28.5">
      <c r="A2759" s="81"/>
      <c r="B2759" s="369" t="s">
        <v>3179</v>
      </c>
      <c r="C2759" s="346" t="s">
        <v>3180</v>
      </c>
      <c r="D2759" s="378" t="s">
        <v>3451</v>
      </c>
      <c r="E2759" s="20" t="str">
        <f t="shared" si="567"/>
        <v>Enter value from column G to column L</v>
      </c>
      <c r="F2759" s="22"/>
      <c r="G2759" s="47"/>
      <c r="H2759" s="47"/>
      <c r="I2759" s="47"/>
      <c r="J2759" s="47"/>
      <c r="K2759" s="47"/>
      <c r="L2759" s="47"/>
      <c r="M2759" s="86"/>
      <c r="N2759" s="90"/>
      <c r="O2759" s="87">
        <f t="shared" si="568"/>
        <v>0</v>
      </c>
      <c r="P2759" s="88"/>
      <c r="Q2759" s="88"/>
      <c r="R2759" s="87">
        <f t="shared" si="569"/>
        <v>0</v>
      </c>
      <c r="S2759" s="88"/>
      <c r="T2759" s="88"/>
      <c r="U2759" s="87">
        <f t="shared" si="570"/>
        <v>0</v>
      </c>
      <c r="V2759" s="324"/>
    </row>
    <row r="2760" spans="1:22" ht="28.5">
      <c r="A2760" s="81"/>
      <c r="B2760" s="369" t="s">
        <v>3181</v>
      </c>
      <c r="C2760" s="346" t="s">
        <v>3182</v>
      </c>
      <c r="D2760" s="378" t="s">
        <v>3451</v>
      </c>
      <c r="E2760" s="20" t="str">
        <f t="shared" si="567"/>
        <v>Enter value from column G to column L</v>
      </c>
      <c r="F2760" s="22"/>
      <c r="G2760" s="47"/>
      <c r="H2760" s="47"/>
      <c r="I2760" s="47"/>
      <c r="J2760" s="47"/>
      <c r="K2760" s="47"/>
      <c r="L2760" s="47"/>
      <c r="M2760" s="86"/>
      <c r="N2760" s="90"/>
      <c r="O2760" s="87">
        <f t="shared" si="568"/>
        <v>0</v>
      </c>
      <c r="P2760" s="88"/>
      <c r="Q2760" s="88"/>
      <c r="R2760" s="87">
        <f t="shared" si="569"/>
        <v>0</v>
      </c>
      <c r="S2760" s="88"/>
      <c r="T2760" s="88"/>
      <c r="U2760" s="87">
        <f t="shared" si="570"/>
        <v>0</v>
      </c>
      <c r="V2760" s="324"/>
    </row>
    <row r="2761" spans="1:22" ht="28.5">
      <c r="A2761" s="81"/>
      <c r="B2761" s="369" t="s">
        <v>3183</v>
      </c>
      <c r="C2761" s="346" t="s">
        <v>3184</v>
      </c>
      <c r="D2761" s="378" t="s">
        <v>3451</v>
      </c>
      <c r="E2761" s="20" t="str">
        <f t="shared" si="567"/>
        <v>Enter value from column G to column L</v>
      </c>
      <c r="F2761" s="22"/>
      <c r="G2761" s="47"/>
      <c r="H2761" s="47"/>
      <c r="I2761" s="47"/>
      <c r="J2761" s="47"/>
      <c r="K2761" s="47"/>
      <c r="L2761" s="47"/>
      <c r="M2761" s="86"/>
      <c r="N2761" s="90"/>
      <c r="O2761" s="87">
        <f t="shared" si="568"/>
        <v>0</v>
      </c>
      <c r="P2761" s="88"/>
      <c r="Q2761" s="88"/>
      <c r="R2761" s="87">
        <f t="shared" si="569"/>
        <v>0</v>
      </c>
      <c r="S2761" s="88"/>
      <c r="T2761" s="88"/>
      <c r="U2761" s="87">
        <f t="shared" si="570"/>
        <v>0</v>
      </c>
      <c r="V2761" s="324"/>
    </row>
    <row r="2762" spans="1:22" ht="28.5">
      <c r="A2762" s="81"/>
      <c r="B2762" s="369" t="s">
        <v>3185</v>
      </c>
      <c r="C2762" s="346" t="s">
        <v>3186</v>
      </c>
      <c r="D2762" s="378" t="s">
        <v>3451</v>
      </c>
      <c r="E2762" s="20" t="str">
        <f t="shared" si="567"/>
        <v>Enter value from column G to column L</v>
      </c>
      <c r="F2762" s="22"/>
      <c r="G2762" s="47"/>
      <c r="H2762" s="47"/>
      <c r="I2762" s="47"/>
      <c r="J2762" s="47"/>
      <c r="K2762" s="47"/>
      <c r="L2762" s="47"/>
      <c r="M2762" s="86"/>
      <c r="N2762" s="90"/>
      <c r="O2762" s="87">
        <f t="shared" si="568"/>
        <v>0</v>
      </c>
      <c r="P2762" s="88"/>
      <c r="Q2762" s="88"/>
      <c r="R2762" s="87">
        <f t="shared" si="569"/>
        <v>0</v>
      </c>
      <c r="S2762" s="88"/>
      <c r="T2762" s="88"/>
      <c r="U2762" s="87">
        <f t="shared" si="570"/>
        <v>0</v>
      </c>
      <c r="V2762" s="324"/>
    </row>
    <row r="2763" spans="1:22" ht="28.5">
      <c r="A2763" s="81"/>
      <c r="B2763" s="369" t="s">
        <v>3187</v>
      </c>
      <c r="C2763" s="346" t="s">
        <v>3188</v>
      </c>
      <c r="D2763" s="378" t="s">
        <v>3451</v>
      </c>
      <c r="E2763" s="20" t="str">
        <f t="shared" si="567"/>
        <v>Enter value from column G to column L</v>
      </c>
      <c r="F2763" s="22"/>
      <c r="G2763" s="47"/>
      <c r="H2763" s="47"/>
      <c r="I2763" s="47"/>
      <c r="J2763" s="47"/>
      <c r="K2763" s="47"/>
      <c r="L2763" s="47"/>
      <c r="M2763" s="86"/>
      <c r="N2763" s="90"/>
      <c r="O2763" s="87">
        <f t="shared" si="568"/>
        <v>0</v>
      </c>
      <c r="P2763" s="88"/>
      <c r="Q2763" s="88"/>
      <c r="R2763" s="87">
        <f t="shared" si="569"/>
        <v>0</v>
      </c>
      <c r="S2763" s="88"/>
      <c r="T2763" s="88"/>
      <c r="U2763" s="87">
        <f t="shared" si="570"/>
        <v>0</v>
      </c>
      <c r="V2763" s="324"/>
    </row>
    <row r="2764" spans="1:22" ht="28.5">
      <c r="A2764" s="81"/>
      <c r="B2764" s="369" t="s">
        <v>3189</v>
      </c>
      <c r="C2764" s="346" t="s">
        <v>3190</v>
      </c>
      <c r="D2764" s="378" t="s">
        <v>3451</v>
      </c>
      <c r="E2764" s="20" t="str">
        <f t="shared" si="567"/>
        <v>Enter value from column G to column L</v>
      </c>
      <c r="F2764" s="22"/>
      <c r="G2764" s="47"/>
      <c r="H2764" s="47"/>
      <c r="I2764" s="47"/>
      <c r="J2764" s="47"/>
      <c r="K2764" s="47"/>
      <c r="L2764" s="47"/>
      <c r="M2764" s="86"/>
      <c r="N2764" s="90"/>
      <c r="O2764" s="87">
        <f t="shared" si="568"/>
        <v>0</v>
      </c>
      <c r="P2764" s="88"/>
      <c r="Q2764" s="88"/>
      <c r="R2764" s="87">
        <f t="shared" si="569"/>
        <v>0</v>
      </c>
      <c r="S2764" s="88"/>
      <c r="T2764" s="88"/>
      <c r="U2764" s="87">
        <f t="shared" si="570"/>
        <v>0</v>
      </c>
      <c r="V2764" s="324"/>
    </row>
    <row r="2765" spans="1:22" ht="28.5">
      <c r="A2765" s="81"/>
      <c r="B2765" s="369" t="s">
        <v>3191</v>
      </c>
      <c r="C2765" s="346" t="s">
        <v>3192</v>
      </c>
      <c r="D2765" s="378" t="s">
        <v>3451</v>
      </c>
      <c r="E2765" s="20" t="str">
        <f t="shared" si="567"/>
        <v>Enter value from column G to column L</v>
      </c>
      <c r="F2765" s="22"/>
      <c r="G2765" s="47"/>
      <c r="H2765" s="47"/>
      <c r="I2765" s="47"/>
      <c r="J2765" s="47"/>
      <c r="K2765" s="47"/>
      <c r="L2765" s="47"/>
      <c r="M2765" s="86"/>
      <c r="N2765" s="90"/>
      <c r="O2765" s="87">
        <f t="shared" si="568"/>
        <v>0</v>
      </c>
      <c r="P2765" s="88"/>
      <c r="Q2765" s="88"/>
      <c r="R2765" s="87">
        <f t="shared" si="569"/>
        <v>0</v>
      </c>
      <c r="S2765" s="88"/>
      <c r="T2765" s="88"/>
      <c r="U2765" s="87">
        <f t="shared" si="570"/>
        <v>0</v>
      </c>
      <c r="V2765" s="324"/>
    </row>
    <row r="2766" spans="1:22" ht="28.5">
      <c r="A2766" s="81"/>
      <c r="B2766" s="369" t="s">
        <v>3193</v>
      </c>
      <c r="C2766" s="346" t="s">
        <v>3194</v>
      </c>
      <c r="D2766" s="378" t="s">
        <v>3451</v>
      </c>
      <c r="E2766" s="20" t="str">
        <f t="shared" si="567"/>
        <v>Enter value from column G to column L</v>
      </c>
      <c r="F2766" s="22"/>
      <c r="G2766" s="47"/>
      <c r="H2766" s="47"/>
      <c r="I2766" s="47"/>
      <c r="J2766" s="47"/>
      <c r="K2766" s="47"/>
      <c r="L2766" s="47"/>
      <c r="M2766" s="86"/>
      <c r="N2766" s="90"/>
      <c r="O2766" s="87">
        <f t="shared" si="568"/>
        <v>0</v>
      </c>
      <c r="P2766" s="88"/>
      <c r="Q2766" s="88"/>
      <c r="R2766" s="87">
        <f t="shared" si="569"/>
        <v>0</v>
      </c>
      <c r="S2766" s="88"/>
      <c r="T2766" s="88"/>
      <c r="U2766" s="87">
        <f t="shared" si="570"/>
        <v>0</v>
      </c>
      <c r="V2766" s="324"/>
    </row>
    <row r="2767" spans="1:22" ht="28.5">
      <c r="A2767" s="81"/>
      <c r="B2767" s="369" t="s">
        <v>3195</v>
      </c>
      <c r="C2767" s="346" t="s">
        <v>3196</v>
      </c>
      <c r="D2767" s="378" t="s">
        <v>3451</v>
      </c>
      <c r="E2767" s="20" t="str">
        <f t="shared" si="567"/>
        <v>Enter value from column G to column L</v>
      </c>
      <c r="F2767" s="22"/>
      <c r="G2767" s="47"/>
      <c r="H2767" s="47"/>
      <c r="I2767" s="47"/>
      <c r="J2767" s="47"/>
      <c r="K2767" s="47"/>
      <c r="L2767" s="47"/>
      <c r="M2767" s="86"/>
      <c r="N2767" s="90"/>
      <c r="O2767" s="87">
        <f t="shared" si="568"/>
        <v>0</v>
      </c>
      <c r="P2767" s="88"/>
      <c r="Q2767" s="88"/>
      <c r="R2767" s="87">
        <f t="shared" si="569"/>
        <v>0</v>
      </c>
      <c r="S2767" s="88"/>
      <c r="T2767" s="88"/>
      <c r="U2767" s="87">
        <f t="shared" si="570"/>
        <v>0</v>
      </c>
      <c r="V2767" s="324"/>
    </row>
    <row r="2768" spans="1:22" ht="42.75">
      <c r="A2768" s="81"/>
      <c r="B2768" s="369" t="s">
        <v>3197</v>
      </c>
      <c r="C2768" s="346" t="s">
        <v>3198</v>
      </c>
      <c r="D2768" s="378" t="s">
        <v>3451</v>
      </c>
      <c r="E2768" s="20" t="str">
        <f t="shared" si="567"/>
        <v>Enter value from column G to column L</v>
      </c>
      <c r="F2768" s="22"/>
      <c r="G2768" s="47"/>
      <c r="H2768" s="47"/>
      <c r="I2768" s="47"/>
      <c r="J2768" s="47"/>
      <c r="K2768" s="47"/>
      <c r="L2768" s="47"/>
      <c r="M2768" s="86"/>
      <c r="N2768" s="90"/>
      <c r="O2768" s="87">
        <f t="shared" si="568"/>
        <v>0</v>
      </c>
      <c r="P2768" s="88"/>
      <c r="Q2768" s="88"/>
      <c r="R2768" s="87">
        <f t="shared" si="569"/>
        <v>0</v>
      </c>
      <c r="S2768" s="88"/>
      <c r="T2768" s="88"/>
      <c r="U2768" s="87">
        <f t="shared" si="570"/>
        <v>0</v>
      </c>
      <c r="V2768" s="324"/>
    </row>
    <row r="2769" spans="1:22" ht="42.75">
      <c r="A2769" s="81"/>
      <c r="B2769" s="369" t="s">
        <v>3199</v>
      </c>
      <c r="C2769" s="346" t="s">
        <v>3200</v>
      </c>
      <c r="D2769" s="378" t="s">
        <v>3451</v>
      </c>
      <c r="E2769" s="20" t="str">
        <f t="shared" si="567"/>
        <v>Enter value from column G to column L</v>
      </c>
      <c r="F2769" s="22"/>
      <c r="G2769" s="47"/>
      <c r="H2769" s="47"/>
      <c r="I2769" s="47"/>
      <c r="J2769" s="47"/>
      <c r="K2769" s="47"/>
      <c r="L2769" s="47"/>
      <c r="M2769" s="86"/>
      <c r="N2769" s="90"/>
      <c r="O2769" s="87">
        <f t="shared" si="568"/>
        <v>0</v>
      </c>
      <c r="P2769" s="88"/>
      <c r="Q2769" s="88"/>
      <c r="R2769" s="87">
        <f t="shared" si="569"/>
        <v>0</v>
      </c>
      <c r="S2769" s="88"/>
      <c r="T2769" s="88"/>
      <c r="U2769" s="87">
        <f t="shared" si="570"/>
        <v>0</v>
      </c>
      <c r="V2769" s="324"/>
    </row>
    <row r="2770" spans="1:22" ht="28.5">
      <c r="A2770" s="81"/>
      <c r="B2770" s="369" t="s">
        <v>3201</v>
      </c>
      <c r="C2770" s="346" t="s">
        <v>3202</v>
      </c>
      <c r="D2770" s="378" t="s">
        <v>3451</v>
      </c>
      <c r="E2770" s="20" t="str">
        <f t="shared" si="567"/>
        <v>Enter value from column G to column L</v>
      </c>
      <c r="F2770" s="22"/>
      <c r="G2770" s="47"/>
      <c r="H2770" s="47"/>
      <c r="I2770" s="47"/>
      <c r="J2770" s="47"/>
      <c r="K2770" s="47"/>
      <c r="L2770" s="47"/>
      <c r="M2770" s="86"/>
      <c r="N2770" s="90"/>
      <c r="O2770" s="87">
        <f t="shared" si="568"/>
        <v>0</v>
      </c>
      <c r="P2770" s="88"/>
      <c r="Q2770" s="88"/>
      <c r="R2770" s="87">
        <f t="shared" si="569"/>
        <v>0</v>
      </c>
      <c r="S2770" s="88"/>
      <c r="T2770" s="88"/>
      <c r="U2770" s="87">
        <f t="shared" si="570"/>
        <v>0</v>
      </c>
      <c r="V2770" s="324"/>
    </row>
    <row r="2771" spans="1:22" ht="28.5">
      <c r="A2771" s="81"/>
      <c r="B2771" s="369" t="s">
        <v>3203</v>
      </c>
      <c r="C2771" s="346" t="s">
        <v>3204</v>
      </c>
      <c r="D2771" s="378" t="s">
        <v>3451</v>
      </c>
      <c r="E2771" s="20" t="str">
        <f t="shared" si="567"/>
        <v>Enter value from column G to column L</v>
      </c>
      <c r="F2771" s="22"/>
      <c r="G2771" s="47"/>
      <c r="H2771" s="47"/>
      <c r="I2771" s="47"/>
      <c r="J2771" s="47"/>
      <c r="K2771" s="47"/>
      <c r="L2771" s="47"/>
      <c r="M2771" s="86"/>
      <c r="N2771" s="90"/>
      <c r="O2771" s="87">
        <f t="shared" si="568"/>
        <v>0</v>
      </c>
      <c r="P2771" s="88"/>
      <c r="Q2771" s="88"/>
      <c r="R2771" s="87">
        <f t="shared" si="569"/>
        <v>0</v>
      </c>
      <c r="S2771" s="88"/>
      <c r="T2771" s="88"/>
      <c r="U2771" s="87">
        <f t="shared" si="570"/>
        <v>0</v>
      </c>
      <c r="V2771" s="324"/>
    </row>
    <row r="2772" spans="1:22" ht="28.5">
      <c r="A2772" s="81"/>
      <c r="B2772" s="369" t="s">
        <v>3205</v>
      </c>
      <c r="C2772" s="346" t="s">
        <v>3206</v>
      </c>
      <c r="D2772" s="378" t="s">
        <v>3451</v>
      </c>
      <c r="E2772" s="20" t="str">
        <f t="shared" si="567"/>
        <v>Enter value from column G to column L</v>
      </c>
      <c r="F2772" s="22"/>
      <c r="G2772" s="47"/>
      <c r="H2772" s="47"/>
      <c r="I2772" s="47"/>
      <c r="J2772" s="47"/>
      <c r="K2772" s="47"/>
      <c r="L2772" s="47"/>
      <c r="M2772" s="86"/>
      <c r="N2772" s="90"/>
      <c r="O2772" s="87">
        <f t="shared" si="568"/>
        <v>0</v>
      </c>
      <c r="P2772" s="88"/>
      <c r="Q2772" s="88"/>
      <c r="R2772" s="87">
        <f t="shared" si="569"/>
        <v>0</v>
      </c>
      <c r="S2772" s="88"/>
      <c r="T2772" s="88"/>
      <c r="U2772" s="87">
        <f t="shared" si="570"/>
        <v>0</v>
      </c>
      <c r="V2772" s="324"/>
    </row>
    <row r="2773" spans="1:22" ht="28.5">
      <c r="A2773" s="81"/>
      <c r="B2773" s="369" t="s">
        <v>3207</v>
      </c>
      <c r="C2773" s="346" t="s">
        <v>3208</v>
      </c>
      <c r="D2773" s="378" t="s">
        <v>3451</v>
      </c>
      <c r="E2773" s="20" t="str">
        <f t="shared" si="567"/>
        <v>Enter value from column G to column L</v>
      </c>
      <c r="F2773" s="22"/>
      <c r="G2773" s="47"/>
      <c r="H2773" s="47"/>
      <c r="I2773" s="47"/>
      <c r="J2773" s="47"/>
      <c r="K2773" s="47"/>
      <c r="L2773" s="47"/>
      <c r="M2773" s="86"/>
      <c r="N2773" s="90"/>
      <c r="O2773" s="87">
        <f t="shared" si="568"/>
        <v>0</v>
      </c>
      <c r="P2773" s="88"/>
      <c r="Q2773" s="88"/>
      <c r="R2773" s="87">
        <f t="shared" si="569"/>
        <v>0</v>
      </c>
      <c r="S2773" s="88"/>
      <c r="T2773" s="88"/>
      <c r="U2773" s="87">
        <f t="shared" si="570"/>
        <v>0</v>
      </c>
      <c r="V2773" s="324"/>
    </row>
    <row r="2774" spans="1:22" ht="42.75">
      <c r="A2774" s="81"/>
      <c r="B2774" s="369" t="s">
        <v>3209</v>
      </c>
      <c r="C2774" s="346" t="s">
        <v>3210</v>
      </c>
      <c r="D2774" s="378" t="s">
        <v>3451</v>
      </c>
      <c r="E2774" s="20" t="str">
        <f t="shared" si="567"/>
        <v>Enter value from column G to column L</v>
      </c>
      <c r="F2774" s="22"/>
      <c r="G2774" s="47"/>
      <c r="H2774" s="47"/>
      <c r="I2774" s="47"/>
      <c r="J2774" s="47"/>
      <c r="K2774" s="47"/>
      <c r="L2774" s="47"/>
      <c r="M2774" s="86"/>
      <c r="N2774" s="90"/>
      <c r="O2774" s="87">
        <f t="shared" si="568"/>
        <v>0</v>
      </c>
      <c r="P2774" s="88"/>
      <c r="Q2774" s="88"/>
      <c r="R2774" s="87">
        <f t="shared" si="569"/>
        <v>0</v>
      </c>
      <c r="S2774" s="88"/>
      <c r="T2774" s="88"/>
      <c r="U2774" s="87">
        <f t="shared" si="570"/>
        <v>0</v>
      </c>
      <c r="V2774" s="324"/>
    </row>
    <row r="2775" spans="1:22" ht="28.5">
      <c r="A2775" s="81"/>
      <c r="B2775" s="369" t="s">
        <v>3211</v>
      </c>
      <c r="C2775" s="346" t="s">
        <v>3212</v>
      </c>
      <c r="D2775" s="378" t="s">
        <v>3451</v>
      </c>
      <c r="E2775" s="20" t="str">
        <f t="shared" si="567"/>
        <v>Enter value from column G to column L</v>
      </c>
      <c r="F2775" s="22"/>
      <c r="G2775" s="47"/>
      <c r="H2775" s="47"/>
      <c r="I2775" s="47"/>
      <c r="J2775" s="47"/>
      <c r="K2775" s="47"/>
      <c r="L2775" s="47"/>
      <c r="M2775" s="86"/>
      <c r="N2775" s="90"/>
      <c r="O2775" s="87">
        <f t="shared" si="568"/>
        <v>0</v>
      </c>
      <c r="P2775" s="88"/>
      <c r="Q2775" s="88"/>
      <c r="R2775" s="87">
        <f t="shared" si="569"/>
        <v>0</v>
      </c>
      <c r="S2775" s="88"/>
      <c r="T2775" s="88"/>
      <c r="U2775" s="87">
        <f t="shared" si="570"/>
        <v>0</v>
      </c>
      <c r="V2775" s="324"/>
    </row>
    <row r="2776" spans="1:22" ht="28.5">
      <c r="A2776" s="81"/>
      <c r="B2776" s="369" t="s">
        <v>3213</v>
      </c>
      <c r="C2776" s="346" t="s">
        <v>3214</v>
      </c>
      <c r="D2776" s="378" t="s">
        <v>3451</v>
      </c>
      <c r="E2776" s="20" t="str">
        <f t="shared" si="567"/>
        <v>Enter value from column G to column L</v>
      </c>
      <c r="F2776" s="22"/>
      <c r="G2776" s="47"/>
      <c r="H2776" s="47"/>
      <c r="I2776" s="47"/>
      <c r="J2776" s="47"/>
      <c r="K2776" s="47"/>
      <c r="L2776" s="47"/>
      <c r="M2776" s="86"/>
      <c r="N2776" s="90"/>
      <c r="O2776" s="87">
        <f t="shared" si="568"/>
        <v>0</v>
      </c>
      <c r="P2776" s="88"/>
      <c r="Q2776" s="88"/>
      <c r="R2776" s="87">
        <f t="shared" si="569"/>
        <v>0</v>
      </c>
      <c r="S2776" s="88"/>
      <c r="T2776" s="88"/>
      <c r="U2776" s="87">
        <f t="shared" si="570"/>
        <v>0</v>
      </c>
      <c r="V2776" s="324"/>
    </row>
    <row r="2777" spans="1:22" ht="28.5">
      <c r="A2777" s="81"/>
      <c r="B2777" s="369" t="s">
        <v>3215</v>
      </c>
      <c r="C2777" s="346" t="s">
        <v>3216</v>
      </c>
      <c r="D2777" s="378" t="s">
        <v>3451</v>
      </c>
      <c r="E2777" s="20" t="str">
        <f t="shared" si="567"/>
        <v>Enter value from column G to column L</v>
      </c>
      <c r="F2777" s="22"/>
      <c r="G2777" s="47"/>
      <c r="H2777" s="47"/>
      <c r="I2777" s="47"/>
      <c r="J2777" s="47"/>
      <c r="K2777" s="47"/>
      <c r="L2777" s="47"/>
      <c r="M2777" s="86"/>
      <c r="N2777" s="90"/>
      <c r="O2777" s="87">
        <f t="shared" si="568"/>
        <v>0</v>
      </c>
      <c r="P2777" s="88"/>
      <c r="Q2777" s="88"/>
      <c r="R2777" s="87">
        <f t="shared" si="569"/>
        <v>0</v>
      </c>
      <c r="S2777" s="88"/>
      <c r="T2777" s="88"/>
      <c r="U2777" s="87">
        <f t="shared" si="570"/>
        <v>0</v>
      </c>
      <c r="V2777" s="324"/>
    </row>
    <row r="2778" spans="1:22" ht="28.5">
      <c r="A2778" s="81"/>
      <c r="B2778" s="369" t="s">
        <v>3217</v>
      </c>
      <c r="C2778" s="346" t="s">
        <v>3218</v>
      </c>
      <c r="D2778" s="378" t="s">
        <v>3451</v>
      </c>
      <c r="E2778" s="20" t="str">
        <f t="shared" si="567"/>
        <v>Enter value from column G to column L</v>
      </c>
      <c r="F2778" s="22"/>
      <c r="G2778" s="47"/>
      <c r="H2778" s="47"/>
      <c r="I2778" s="47"/>
      <c r="J2778" s="47"/>
      <c r="K2778" s="47"/>
      <c r="L2778" s="47"/>
      <c r="M2778" s="86"/>
      <c r="N2778" s="90"/>
      <c r="O2778" s="87">
        <f t="shared" si="568"/>
        <v>0</v>
      </c>
      <c r="P2778" s="88"/>
      <c r="Q2778" s="88"/>
      <c r="R2778" s="87">
        <f t="shared" si="569"/>
        <v>0</v>
      </c>
      <c r="S2778" s="88"/>
      <c r="T2778" s="88"/>
      <c r="U2778" s="87">
        <f t="shared" si="570"/>
        <v>0</v>
      </c>
      <c r="V2778" s="324"/>
    </row>
    <row r="2779" spans="1:22" ht="28.5">
      <c r="A2779" s="81"/>
      <c r="B2779" s="369" t="s">
        <v>3219</v>
      </c>
      <c r="C2779" s="346" t="s">
        <v>3220</v>
      </c>
      <c r="D2779" s="378" t="s">
        <v>3451</v>
      </c>
      <c r="E2779" s="20" t="str">
        <f t="shared" si="567"/>
        <v>Enter value from column G to column L</v>
      </c>
      <c r="F2779" s="22"/>
      <c r="G2779" s="47"/>
      <c r="H2779" s="47"/>
      <c r="I2779" s="47"/>
      <c r="J2779" s="47"/>
      <c r="K2779" s="47"/>
      <c r="L2779" s="47"/>
      <c r="M2779" s="86"/>
      <c r="N2779" s="90"/>
      <c r="O2779" s="87">
        <f t="shared" si="568"/>
        <v>0</v>
      </c>
      <c r="P2779" s="88"/>
      <c r="Q2779" s="88"/>
      <c r="R2779" s="87">
        <f t="shared" si="569"/>
        <v>0</v>
      </c>
      <c r="S2779" s="88"/>
      <c r="T2779" s="88"/>
      <c r="U2779" s="87">
        <f t="shared" si="570"/>
        <v>0</v>
      </c>
      <c r="V2779" s="324"/>
    </row>
    <row r="2780" spans="1:22" ht="28.5">
      <c r="A2780" s="81"/>
      <c r="B2780" s="369" t="s">
        <v>3221</v>
      </c>
      <c r="C2780" s="346" t="s">
        <v>3222</v>
      </c>
      <c r="D2780" s="378" t="s">
        <v>3451</v>
      </c>
      <c r="E2780" s="20" t="str">
        <f t="shared" si="567"/>
        <v>Enter value from column G to column L</v>
      </c>
      <c r="F2780" s="22"/>
      <c r="G2780" s="47"/>
      <c r="H2780" s="47"/>
      <c r="I2780" s="47"/>
      <c r="J2780" s="47"/>
      <c r="K2780" s="47"/>
      <c r="L2780" s="47"/>
      <c r="M2780" s="86"/>
      <c r="N2780" s="90"/>
      <c r="O2780" s="87">
        <f t="shared" si="568"/>
        <v>0</v>
      </c>
      <c r="P2780" s="88"/>
      <c r="Q2780" s="88"/>
      <c r="R2780" s="87">
        <f t="shared" si="569"/>
        <v>0</v>
      </c>
      <c r="S2780" s="88"/>
      <c r="T2780" s="88"/>
      <c r="U2780" s="87">
        <f t="shared" si="570"/>
        <v>0</v>
      </c>
      <c r="V2780" s="324"/>
    </row>
    <row r="2781" spans="1:22" ht="28.5">
      <c r="A2781" s="81"/>
      <c r="B2781" s="369" t="s">
        <v>3223</v>
      </c>
      <c r="C2781" s="346" t="s">
        <v>3224</v>
      </c>
      <c r="D2781" s="378" t="s">
        <v>3451</v>
      </c>
      <c r="E2781" s="20" t="str">
        <f t="shared" si="567"/>
        <v>Enter value from column G to column L</v>
      </c>
      <c r="F2781" s="22"/>
      <c r="G2781" s="47"/>
      <c r="H2781" s="47"/>
      <c r="I2781" s="47"/>
      <c r="J2781" s="47"/>
      <c r="K2781" s="47"/>
      <c r="L2781" s="47"/>
      <c r="M2781" s="86"/>
      <c r="N2781" s="90"/>
      <c r="O2781" s="87">
        <f t="shared" si="568"/>
        <v>0</v>
      </c>
      <c r="P2781" s="88"/>
      <c r="Q2781" s="88"/>
      <c r="R2781" s="87">
        <f t="shared" si="569"/>
        <v>0</v>
      </c>
      <c r="S2781" s="88"/>
      <c r="T2781" s="88"/>
      <c r="U2781" s="87">
        <f t="shared" si="570"/>
        <v>0</v>
      </c>
      <c r="V2781" s="324"/>
    </row>
    <row r="2782" spans="1:22" ht="28.5">
      <c r="A2782" s="81"/>
      <c r="B2782" s="369" t="s">
        <v>3225</v>
      </c>
      <c r="C2782" s="346" t="s">
        <v>3226</v>
      </c>
      <c r="D2782" s="378" t="s">
        <v>3451</v>
      </c>
      <c r="E2782" s="20" t="str">
        <f t="shared" si="567"/>
        <v>Enter value from column G to column L</v>
      </c>
      <c r="F2782" s="22"/>
      <c r="G2782" s="47"/>
      <c r="H2782" s="47"/>
      <c r="I2782" s="47"/>
      <c r="J2782" s="47"/>
      <c r="K2782" s="47"/>
      <c r="L2782" s="47"/>
      <c r="M2782" s="86"/>
      <c r="N2782" s="90"/>
      <c r="O2782" s="87">
        <f t="shared" si="568"/>
        <v>0</v>
      </c>
      <c r="P2782" s="88"/>
      <c r="Q2782" s="88"/>
      <c r="R2782" s="87">
        <f t="shared" si="569"/>
        <v>0</v>
      </c>
      <c r="S2782" s="88"/>
      <c r="T2782" s="88"/>
      <c r="U2782" s="87">
        <f t="shared" si="570"/>
        <v>0</v>
      </c>
      <c r="V2782" s="324"/>
    </row>
    <row r="2783" spans="1:22" ht="28.5">
      <c r="A2783" s="81"/>
      <c r="B2783" s="369" t="s">
        <v>3227</v>
      </c>
      <c r="C2783" s="346" t="s">
        <v>3228</v>
      </c>
      <c r="D2783" s="378" t="s">
        <v>3451</v>
      </c>
      <c r="E2783" s="20" t="str">
        <f t="shared" si="567"/>
        <v>Enter value from column G to column L</v>
      </c>
      <c r="F2783" s="22"/>
      <c r="G2783" s="47"/>
      <c r="H2783" s="47"/>
      <c r="I2783" s="47"/>
      <c r="J2783" s="47"/>
      <c r="K2783" s="47"/>
      <c r="L2783" s="47"/>
      <c r="M2783" s="86"/>
      <c r="N2783" s="90"/>
      <c r="O2783" s="87">
        <f t="shared" si="568"/>
        <v>0</v>
      </c>
      <c r="P2783" s="88"/>
      <c r="Q2783" s="88"/>
      <c r="R2783" s="87">
        <f t="shared" si="569"/>
        <v>0</v>
      </c>
      <c r="S2783" s="88"/>
      <c r="T2783" s="88"/>
      <c r="U2783" s="87">
        <f t="shared" si="570"/>
        <v>0</v>
      </c>
      <c r="V2783" s="324"/>
    </row>
    <row r="2784" spans="1:22" ht="28.5">
      <c r="A2784" s="81"/>
      <c r="B2784" s="369" t="s">
        <v>3229</v>
      </c>
      <c r="C2784" s="346" t="s">
        <v>3230</v>
      </c>
      <c r="D2784" s="378" t="s">
        <v>3451</v>
      </c>
      <c r="E2784" s="20" t="str">
        <f t="shared" si="567"/>
        <v>Enter value from column G to column L</v>
      </c>
      <c r="F2784" s="22"/>
      <c r="G2784" s="47"/>
      <c r="H2784" s="47"/>
      <c r="I2784" s="47"/>
      <c r="J2784" s="47"/>
      <c r="K2784" s="47"/>
      <c r="L2784" s="47"/>
      <c r="M2784" s="86"/>
      <c r="N2784" s="90"/>
      <c r="O2784" s="87">
        <f t="shared" si="568"/>
        <v>0</v>
      </c>
      <c r="P2784" s="88"/>
      <c r="Q2784" s="88"/>
      <c r="R2784" s="87">
        <f t="shared" si="569"/>
        <v>0</v>
      </c>
      <c r="S2784" s="88"/>
      <c r="T2784" s="88"/>
      <c r="U2784" s="87">
        <f t="shared" si="570"/>
        <v>0</v>
      </c>
      <c r="V2784" s="324"/>
    </row>
    <row r="2785" spans="1:22" ht="28.5">
      <c r="A2785" s="81"/>
      <c r="B2785" s="369" t="s">
        <v>3231</v>
      </c>
      <c r="C2785" s="346" t="s">
        <v>3232</v>
      </c>
      <c r="D2785" s="378" t="s">
        <v>3451</v>
      </c>
      <c r="E2785" s="20" t="str">
        <f t="shared" si="567"/>
        <v>Enter value from column G to column L</v>
      </c>
      <c r="F2785" s="22"/>
      <c r="G2785" s="47"/>
      <c r="H2785" s="47"/>
      <c r="I2785" s="47"/>
      <c r="J2785" s="47"/>
      <c r="K2785" s="47"/>
      <c r="L2785" s="47"/>
      <c r="M2785" s="86"/>
      <c r="N2785" s="90"/>
      <c r="O2785" s="87">
        <f t="shared" si="568"/>
        <v>0</v>
      </c>
      <c r="P2785" s="88"/>
      <c r="Q2785" s="88"/>
      <c r="R2785" s="87">
        <f t="shared" si="569"/>
        <v>0</v>
      </c>
      <c r="S2785" s="88"/>
      <c r="T2785" s="88"/>
      <c r="U2785" s="87">
        <f t="shared" si="570"/>
        <v>0</v>
      </c>
      <c r="V2785" s="324"/>
    </row>
    <row r="2786" spans="1:22" ht="28.5">
      <c r="A2786" s="81"/>
      <c r="B2786" s="369" t="s">
        <v>3233</v>
      </c>
      <c r="C2786" s="346" t="s">
        <v>3234</v>
      </c>
      <c r="D2786" s="378" t="s">
        <v>3451</v>
      </c>
      <c r="E2786" s="20" t="str">
        <f t="shared" si="567"/>
        <v>Enter value from column G to column L</v>
      </c>
      <c r="F2786" s="22"/>
      <c r="G2786" s="47"/>
      <c r="H2786" s="47"/>
      <c r="I2786" s="47"/>
      <c r="J2786" s="47"/>
      <c r="K2786" s="47"/>
      <c r="L2786" s="47"/>
      <c r="M2786" s="86"/>
      <c r="N2786" s="90"/>
      <c r="O2786" s="87">
        <f t="shared" si="568"/>
        <v>0</v>
      </c>
      <c r="P2786" s="88"/>
      <c r="Q2786" s="88"/>
      <c r="R2786" s="87">
        <f t="shared" si="569"/>
        <v>0</v>
      </c>
      <c r="S2786" s="88"/>
      <c r="T2786" s="88"/>
      <c r="U2786" s="87">
        <f t="shared" si="570"/>
        <v>0</v>
      </c>
      <c r="V2786" s="324"/>
    </row>
    <row r="2787" spans="1:22">
      <c r="A2787" s="81"/>
      <c r="B2787" s="369"/>
      <c r="C2787" s="346"/>
      <c r="D2787" s="378"/>
      <c r="E2787" s="254"/>
      <c r="F2787" s="253"/>
      <c r="G2787" s="255"/>
      <c r="H2787" s="255"/>
      <c r="I2787" s="255"/>
      <c r="J2787" s="255"/>
      <c r="K2787" s="255"/>
      <c r="L2787" s="255"/>
      <c r="M2787" s="85"/>
      <c r="N2787" s="260"/>
      <c r="O2787" s="253"/>
      <c r="P2787" s="253"/>
      <c r="Q2787" s="261"/>
      <c r="R2787" s="253"/>
      <c r="S2787" s="253"/>
      <c r="T2787" s="261"/>
      <c r="U2787" s="253"/>
      <c r="V2787" s="262"/>
    </row>
    <row r="2788" spans="1:22" s="72" customFormat="1" ht="15">
      <c r="A2788" s="251">
        <v>1500</v>
      </c>
      <c r="B2788" s="370"/>
      <c r="C2788" s="342" t="s">
        <v>3235</v>
      </c>
      <c r="D2788" s="380"/>
      <c r="E2788" s="256"/>
      <c r="F2788" s="252"/>
      <c r="G2788" s="257"/>
      <c r="H2788" s="257"/>
      <c r="I2788" s="257"/>
      <c r="J2788" s="257"/>
      <c r="K2788" s="257"/>
      <c r="L2788" s="257"/>
      <c r="N2788" s="263"/>
      <c r="O2788" s="252"/>
      <c r="P2788" s="252"/>
      <c r="Q2788" s="264"/>
      <c r="R2788" s="252"/>
      <c r="S2788" s="252"/>
      <c r="T2788" s="264"/>
      <c r="U2788" s="252"/>
      <c r="V2788" s="265"/>
    </row>
    <row r="2789" spans="1:22" ht="28.5">
      <c r="A2789" s="81"/>
      <c r="B2789" s="369" t="s">
        <v>3236</v>
      </c>
      <c r="C2789" s="346" t="s">
        <v>3237</v>
      </c>
      <c r="D2789" s="378" t="s">
        <v>3446</v>
      </c>
      <c r="E2789" s="20" t="str">
        <f t="shared" ref="E2789:E2837" si="571">IF((COUNT(G2789:L2789)=0),"Enter value from column G to column L",SUM(G2789:L2789))</f>
        <v>Enter value from column G to column L</v>
      </c>
      <c r="F2789" s="22"/>
      <c r="G2789" s="47"/>
      <c r="H2789" s="47"/>
      <c r="I2789" s="47"/>
      <c r="J2789" s="47"/>
      <c r="K2789" s="47"/>
      <c r="L2789" s="47"/>
      <c r="M2789" s="86"/>
      <c r="N2789" s="90"/>
      <c r="O2789" s="87">
        <f t="shared" ref="O2789:O2837" si="572">N2789</f>
        <v>0</v>
      </c>
      <c r="P2789" s="88"/>
      <c r="Q2789" s="88"/>
      <c r="R2789" s="87">
        <f t="shared" ref="R2789:R2837" si="573">Q2789</f>
        <v>0</v>
      </c>
      <c r="S2789" s="88"/>
      <c r="T2789" s="88"/>
      <c r="U2789" s="87">
        <f t="shared" ref="U2789:U2837" si="574">T2789</f>
        <v>0</v>
      </c>
      <c r="V2789" s="324"/>
    </row>
    <row r="2790" spans="1:22" ht="28.5">
      <c r="A2790" s="81"/>
      <c r="B2790" s="369" t="s">
        <v>3238</v>
      </c>
      <c r="C2790" s="346" t="s">
        <v>3239</v>
      </c>
      <c r="D2790" s="378" t="s">
        <v>3446</v>
      </c>
      <c r="E2790" s="20" t="str">
        <f t="shared" si="571"/>
        <v>Enter value from column G to column L</v>
      </c>
      <c r="F2790" s="22"/>
      <c r="G2790" s="47"/>
      <c r="H2790" s="47"/>
      <c r="I2790" s="47"/>
      <c r="J2790" s="47"/>
      <c r="K2790" s="47"/>
      <c r="L2790" s="47"/>
      <c r="M2790" s="86"/>
      <c r="N2790" s="90"/>
      <c r="O2790" s="87">
        <f t="shared" si="572"/>
        <v>0</v>
      </c>
      <c r="P2790" s="88"/>
      <c r="Q2790" s="88"/>
      <c r="R2790" s="87">
        <f t="shared" si="573"/>
        <v>0</v>
      </c>
      <c r="S2790" s="88"/>
      <c r="T2790" s="88"/>
      <c r="U2790" s="87">
        <f t="shared" si="574"/>
        <v>0</v>
      </c>
      <c r="V2790" s="324"/>
    </row>
    <row r="2791" spans="1:22" ht="28.5">
      <c r="A2791" s="81"/>
      <c r="B2791" s="369" t="s">
        <v>3240</v>
      </c>
      <c r="C2791" s="346" t="s">
        <v>3241</v>
      </c>
      <c r="D2791" s="378" t="s">
        <v>3446</v>
      </c>
      <c r="E2791" s="20" t="str">
        <f t="shared" si="571"/>
        <v>Enter value from column G to column L</v>
      </c>
      <c r="F2791" s="22"/>
      <c r="G2791" s="47"/>
      <c r="H2791" s="47"/>
      <c r="I2791" s="47"/>
      <c r="J2791" s="47"/>
      <c r="K2791" s="47"/>
      <c r="L2791" s="47"/>
      <c r="M2791" s="86"/>
      <c r="N2791" s="90"/>
      <c r="O2791" s="87">
        <f t="shared" si="572"/>
        <v>0</v>
      </c>
      <c r="P2791" s="88"/>
      <c r="Q2791" s="88"/>
      <c r="R2791" s="87">
        <f t="shared" si="573"/>
        <v>0</v>
      </c>
      <c r="S2791" s="88"/>
      <c r="T2791" s="88"/>
      <c r="U2791" s="87">
        <f t="shared" si="574"/>
        <v>0</v>
      </c>
      <c r="V2791" s="324"/>
    </row>
    <row r="2792" spans="1:22" ht="28.5">
      <c r="A2792" s="81"/>
      <c r="B2792" s="369" t="s">
        <v>3242</v>
      </c>
      <c r="C2792" s="346" t="s">
        <v>3243</v>
      </c>
      <c r="D2792" s="378" t="s">
        <v>3446</v>
      </c>
      <c r="E2792" s="20" t="str">
        <f t="shared" si="571"/>
        <v>Enter value from column G to column L</v>
      </c>
      <c r="F2792" s="22"/>
      <c r="G2792" s="47"/>
      <c r="H2792" s="47"/>
      <c r="I2792" s="47"/>
      <c r="J2792" s="47"/>
      <c r="K2792" s="47"/>
      <c r="L2792" s="47"/>
      <c r="M2792" s="86"/>
      <c r="N2792" s="90"/>
      <c r="O2792" s="87">
        <f t="shared" si="572"/>
        <v>0</v>
      </c>
      <c r="P2792" s="88"/>
      <c r="Q2792" s="88"/>
      <c r="R2792" s="87">
        <f t="shared" si="573"/>
        <v>0</v>
      </c>
      <c r="S2792" s="88"/>
      <c r="T2792" s="88"/>
      <c r="U2792" s="87">
        <f t="shared" si="574"/>
        <v>0</v>
      </c>
      <c r="V2792" s="324"/>
    </row>
    <row r="2793" spans="1:22" ht="28.5">
      <c r="A2793" s="81"/>
      <c r="B2793" s="369" t="s">
        <v>3244</v>
      </c>
      <c r="C2793" s="346" t="s">
        <v>3245</v>
      </c>
      <c r="D2793" s="378" t="s">
        <v>3446</v>
      </c>
      <c r="E2793" s="20" t="str">
        <f t="shared" si="571"/>
        <v>Enter value from column G to column L</v>
      </c>
      <c r="F2793" s="22"/>
      <c r="G2793" s="47"/>
      <c r="H2793" s="47"/>
      <c r="I2793" s="47"/>
      <c r="J2793" s="47"/>
      <c r="K2793" s="47"/>
      <c r="L2793" s="47"/>
      <c r="M2793" s="86"/>
      <c r="N2793" s="90"/>
      <c r="O2793" s="87">
        <f t="shared" si="572"/>
        <v>0</v>
      </c>
      <c r="P2793" s="88"/>
      <c r="Q2793" s="88"/>
      <c r="R2793" s="87">
        <f t="shared" si="573"/>
        <v>0</v>
      </c>
      <c r="S2793" s="88"/>
      <c r="T2793" s="88"/>
      <c r="U2793" s="87">
        <f t="shared" si="574"/>
        <v>0</v>
      </c>
      <c r="V2793" s="324"/>
    </row>
    <row r="2794" spans="1:22" ht="28.5">
      <c r="A2794" s="81"/>
      <c r="B2794" s="369" t="s">
        <v>3246</v>
      </c>
      <c r="C2794" s="346" t="s">
        <v>3247</v>
      </c>
      <c r="D2794" s="378" t="s">
        <v>3446</v>
      </c>
      <c r="E2794" s="20" t="str">
        <f t="shared" si="571"/>
        <v>Enter value from column G to column L</v>
      </c>
      <c r="F2794" s="22"/>
      <c r="G2794" s="47"/>
      <c r="H2794" s="47"/>
      <c r="I2794" s="47"/>
      <c r="J2794" s="47"/>
      <c r="K2794" s="47"/>
      <c r="L2794" s="47"/>
      <c r="M2794" s="86"/>
      <c r="N2794" s="90"/>
      <c r="O2794" s="87">
        <f t="shared" si="572"/>
        <v>0</v>
      </c>
      <c r="P2794" s="88"/>
      <c r="Q2794" s="88"/>
      <c r="R2794" s="87">
        <f t="shared" si="573"/>
        <v>0</v>
      </c>
      <c r="S2794" s="88"/>
      <c r="T2794" s="88"/>
      <c r="U2794" s="87">
        <f t="shared" si="574"/>
        <v>0</v>
      </c>
      <c r="V2794" s="324"/>
    </row>
    <row r="2795" spans="1:22" ht="28.5">
      <c r="A2795" s="81"/>
      <c r="B2795" s="369" t="s">
        <v>3248</v>
      </c>
      <c r="C2795" s="346" t="s">
        <v>3249</v>
      </c>
      <c r="D2795" s="378" t="s">
        <v>3446</v>
      </c>
      <c r="E2795" s="20" t="str">
        <f t="shared" si="571"/>
        <v>Enter value from column G to column L</v>
      </c>
      <c r="F2795" s="22"/>
      <c r="G2795" s="47"/>
      <c r="H2795" s="47"/>
      <c r="I2795" s="47"/>
      <c r="J2795" s="47"/>
      <c r="K2795" s="47"/>
      <c r="L2795" s="47"/>
      <c r="M2795" s="86"/>
      <c r="N2795" s="90"/>
      <c r="O2795" s="87">
        <f t="shared" si="572"/>
        <v>0</v>
      </c>
      <c r="P2795" s="88"/>
      <c r="Q2795" s="88"/>
      <c r="R2795" s="87">
        <f t="shared" si="573"/>
        <v>0</v>
      </c>
      <c r="S2795" s="88"/>
      <c r="T2795" s="88"/>
      <c r="U2795" s="87">
        <f t="shared" si="574"/>
        <v>0</v>
      </c>
      <c r="V2795" s="324"/>
    </row>
    <row r="2796" spans="1:22" ht="28.5">
      <c r="A2796" s="81"/>
      <c r="B2796" s="369" t="s">
        <v>3250</v>
      </c>
      <c r="C2796" s="346" t="s">
        <v>3251</v>
      </c>
      <c r="D2796" s="378" t="s">
        <v>3446</v>
      </c>
      <c r="E2796" s="20" t="str">
        <f t="shared" si="571"/>
        <v>Enter value from column G to column L</v>
      </c>
      <c r="F2796" s="22"/>
      <c r="G2796" s="47"/>
      <c r="H2796" s="47"/>
      <c r="I2796" s="47"/>
      <c r="J2796" s="47"/>
      <c r="K2796" s="47"/>
      <c r="L2796" s="47"/>
      <c r="M2796" s="86"/>
      <c r="N2796" s="90"/>
      <c r="O2796" s="87">
        <f t="shared" si="572"/>
        <v>0</v>
      </c>
      <c r="P2796" s="88"/>
      <c r="Q2796" s="88"/>
      <c r="R2796" s="87">
        <f t="shared" si="573"/>
        <v>0</v>
      </c>
      <c r="S2796" s="88"/>
      <c r="T2796" s="88"/>
      <c r="U2796" s="87">
        <f t="shared" si="574"/>
        <v>0</v>
      </c>
      <c r="V2796" s="324"/>
    </row>
    <row r="2797" spans="1:22" ht="28.5">
      <c r="A2797" s="81"/>
      <c r="B2797" s="369" t="s">
        <v>3252</v>
      </c>
      <c r="C2797" s="346" t="s">
        <v>3253</v>
      </c>
      <c r="D2797" s="378" t="s">
        <v>3446</v>
      </c>
      <c r="E2797" s="20" t="str">
        <f t="shared" si="571"/>
        <v>Enter value from column G to column L</v>
      </c>
      <c r="F2797" s="22"/>
      <c r="G2797" s="47"/>
      <c r="H2797" s="47"/>
      <c r="I2797" s="47"/>
      <c r="J2797" s="47"/>
      <c r="K2797" s="47"/>
      <c r="L2797" s="47"/>
      <c r="M2797" s="86"/>
      <c r="N2797" s="90"/>
      <c r="O2797" s="87">
        <f t="shared" si="572"/>
        <v>0</v>
      </c>
      <c r="P2797" s="88"/>
      <c r="Q2797" s="88"/>
      <c r="R2797" s="87">
        <f t="shared" si="573"/>
        <v>0</v>
      </c>
      <c r="S2797" s="88"/>
      <c r="T2797" s="88"/>
      <c r="U2797" s="87">
        <f t="shared" si="574"/>
        <v>0</v>
      </c>
      <c r="V2797" s="324"/>
    </row>
    <row r="2798" spans="1:22" ht="28.5">
      <c r="A2798" s="81"/>
      <c r="B2798" s="369" t="s">
        <v>3254</v>
      </c>
      <c r="C2798" s="346" t="s">
        <v>3255</v>
      </c>
      <c r="D2798" s="378" t="s">
        <v>3446</v>
      </c>
      <c r="E2798" s="20" t="str">
        <f t="shared" si="571"/>
        <v>Enter value from column G to column L</v>
      </c>
      <c r="F2798" s="22"/>
      <c r="G2798" s="47"/>
      <c r="H2798" s="47"/>
      <c r="I2798" s="47"/>
      <c r="J2798" s="47"/>
      <c r="K2798" s="47"/>
      <c r="L2798" s="47"/>
      <c r="M2798" s="86"/>
      <c r="N2798" s="90"/>
      <c r="O2798" s="87">
        <f t="shared" si="572"/>
        <v>0</v>
      </c>
      <c r="P2798" s="88"/>
      <c r="Q2798" s="88"/>
      <c r="R2798" s="87">
        <f t="shared" si="573"/>
        <v>0</v>
      </c>
      <c r="S2798" s="88"/>
      <c r="T2798" s="88"/>
      <c r="U2798" s="87">
        <f t="shared" si="574"/>
        <v>0</v>
      </c>
      <c r="V2798" s="324"/>
    </row>
    <row r="2799" spans="1:22" ht="28.5">
      <c r="A2799" s="81"/>
      <c r="B2799" s="369" t="s">
        <v>3256</v>
      </c>
      <c r="C2799" s="346" t="s">
        <v>3257</v>
      </c>
      <c r="D2799" s="378" t="s">
        <v>3446</v>
      </c>
      <c r="E2799" s="20" t="str">
        <f t="shared" si="571"/>
        <v>Enter value from column G to column L</v>
      </c>
      <c r="F2799" s="22"/>
      <c r="G2799" s="47"/>
      <c r="H2799" s="47"/>
      <c r="I2799" s="47"/>
      <c r="J2799" s="47"/>
      <c r="K2799" s="47"/>
      <c r="L2799" s="47"/>
      <c r="M2799" s="86"/>
      <c r="N2799" s="90"/>
      <c r="O2799" s="87">
        <f t="shared" si="572"/>
        <v>0</v>
      </c>
      <c r="P2799" s="88"/>
      <c r="Q2799" s="88"/>
      <c r="R2799" s="87">
        <f t="shared" si="573"/>
        <v>0</v>
      </c>
      <c r="S2799" s="88"/>
      <c r="T2799" s="88"/>
      <c r="U2799" s="87">
        <f t="shared" si="574"/>
        <v>0</v>
      </c>
      <c r="V2799" s="324"/>
    </row>
    <row r="2800" spans="1:22" ht="28.5">
      <c r="A2800" s="81"/>
      <c r="B2800" s="369" t="s">
        <v>3258</v>
      </c>
      <c r="C2800" s="346" t="s">
        <v>3259</v>
      </c>
      <c r="D2800" s="378" t="s">
        <v>3446</v>
      </c>
      <c r="E2800" s="20" t="str">
        <f t="shared" si="571"/>
        <v>Enter value from column G to column L</v>
      </c>
      <c r="F2800" s="22"/>
      <c r="G2800" s="47"/>
      <c r="H2800" s="47"/>
      <c r="I2800" s="47"/>
      <c r="J2800" s="47"/>
      <c r="K2800" s="47"/>
      <c r="L2800" s="47"/>
      <c r="M2800" s="86"/>
      <c r="N2800" s="90"/>
      <c r="O2800" s="87">
        <f t="shared" si="572"/>
        <v>0</v>
      </c>
      <c r="P2800" s="88"/>
      <c r="Q2800" s="88"/>
      <c r="R2800" s="87">
        <f t="shared" si="573"/>
        <v>0</v>
      </c>
      <c r="S2800" s="88"/>
      <c r="T2800" s="88"/>
      <c r="U2800" s="87">
        <f t="shared" si="574"/>
        <v>0</v>
      </c>
      <c r="V2800" s="324"/>
    </row>
    <row r="2801" spans="1:22" ht="28.5">
      <c r="A2801" s="81"/>
      <c r="B2801" s="369" t="s">
        <v>3260</v>
      </c>
      <c r="C2801" s="346" t="s">
        <v>3261</v>
      </c>
      <c r="D2801" s="378" t="s">
        <v>3446</v>
      </c>
      <c r="E2801" s="20" t="str">
        <f t="shared" si="571"/>
        <v>Enter value from column G to column L</v>
      </c>
      <c r="F2801" s="22"/>
      <c r="G2801" s="47"/>
      <c r="H2801" s="47"/>
      <c r="I2801" s="47"/>
      <c r="J2801" s="47"/>
      <c r="K2801" s="47"/>
      <c r="L2801" s="47"/>
      <c r="M2801" s="86"/>
      <c r="N2801" s="90"/>
      <c r="O2801" s="87">
        <f t="shared" si="572"/>
        <v>0</v>
      </c>
      <c r="P2801" s="88"/>
      <c r="Q2801" s="88"/>
      <c r="R2801" s="87">
        <f t="shared" si="573"/>
        <v>0</v>
      </c>
      <c r="S2801" s="88"/>
      <c r="T2801" s="88"/>
      <c r="U2801" s="87">
        <f t="shared" si="574"/>
        <v>0</v>
      </c>
      <c r="V2801" s="324"/>
    </row>
    <row r="2802" spans="1:22" ht="28.5">
      <c r="A2802" s="81"/>
      <c r="B2802" s="369" t="s">
        <v>3262</v>
      </c>
      <c r="C2802" s="346" t="s">
        <v>3263</v>
      </c>
      <c r="D2802" s="378" t="s">
        <v>3446</v>
      </c>
      <c r="E2802" s="20" t="str">
        <f t="shared" si="571"/>
        <v>Enter value from column G to column L</v>
      </c>
      <c r="F2802" s="22"/>
      <c r="G2802" s="47"/>
      <c r="H2802" s="47"/>
      <c r="I2802" s="47"/>
      <c r="J2802" s="47"/>
      <c r="K2802" s="47"/>
      <c r="L2802" s="47"/>
      <c r="M2802" s="86"/>
      <c r="N2802" s="90"/>
      <c r="O2802" s="87">
        <f t="shared" si="572"/>
        <v>0</v>
      </c>
      <c r="P2802" s="88"/>
      <c r="Q2802" s="88"/>
      <c r="R2802" s="87">
        <f t="shared" si="573"/>
        <v>0</v>
      </c>
      <c r="S2802" s="88"/>
      <c r="T2802" s="88"/>
      <c r="U2802" s="87">
        <f t="shared" si="574"/>
        <v>0</v>
      </c>
      <c r="V2802" s="324"/>
    </row>
    <row r="2803" spans="1:22" ht="28.5">
      <c r="A2803" s="81"/>
      <c r="B2803" s="369" t="s">
        <v>3264</v>
      </c>
      <c r="C2803" s="346" t="s">
        <v>3265</v>
      </c>
      <c r="D2803" s="378" t="s">
        <v>3446</v>
      </c>
      <c r="E2803" s="20" t="str">
        <f t="shared" si="571"/>
        <v>Enter value from column G to column L</v>
      </c>
      <c r="F2803" s="22"/>
      <c r="G2803" s="47"/>
      <c r="H2803" s="47"/>
      <c r="I2803" s="47"/>
      <c r="J2803" s="47"/>
      <c r="K2803" s="47"/>
      <c r="L2803" s="47"/>
      <c r="M2803" s="86"/>
      <c r="N2803" s="90"/>
      <c r="O2803" s="87">
        <f t="shared" si="572"/>
        <v>0</v>
      </c>
      <c r="P2803" s="88"/>
      <c r="Q2803" s="88"/>
      <c r="R2803" s="87">
        <f t="shared" si="573"/>
        <v>0</v>
      </c>
      <c r="S2803" s="88"/>
      <c r="T2803" s="88"/>
      <c r="U2803" s="87">
        <f t="shared" si="574"/>
        <v>0</v>
      </c>
      <c r="V2803" s="324"/>
    </row>
    <row r="2804" spans="1:22" ht="42.75">
      <c r="A2804" s="81"/>
      <c r="B2804" s="369" t="s">
        <v>3266</v>
      </c>
      <c r="C2804" s="346" t="s">
        <v>3267</v>
      </c>
      <c r="D2804" s="378" t="s">
        <v>3446</v>
      </c>
      <c r="E2804" s="20" t="str">
        <f t="shared" si="571"/>
        <v>Enter value from column G to column L</v>
      </c>
      <c r="F2804" s="22"/>
      <c r="G2804" s="47"/>
      <c r="H2804" s="47"/>
      <c r="I2804" s="47"/>
      <c r="J2804" s="47"/>
      <c r="K2804" s="47"/>
      <c r="L2804" s="47"/>
      <c r="M2804" s="86"/>
      <c r="N2804" s="90"/>
      <c r="O2804" s="87">
        <f t="shared" si="572"/>
        <v>0</v>
      </c>
      <c r="P2804" s="88"/>
      <c r="Q2804" s="88"/>
      <c r="R2804" s="87">
        <f t="shared" si="573"/>
        <v>0</v>
      </c>
      <c r="S2804" s="88"/>
      <c r="T2804" s="88"/>
      <c r="U2804" s="87">
        <f t="shared" si="574"/>
        <v>0</v>
      </c>
      <c r="V2804" s="324"/>
    </row>
    <row r="2805" spans="1:22" ht="28.5">
      <c r="A2805" s="81"/>
      <c r="B2805" s="369" t="s">
        <v>3268</v>
      </c>
      <c r="C2805" s="346" t="s">
        <v>3269</v>
      </c>
      <c r="D2805" s="378" t="s">
        <v>3446</v>
      </c>
      <c r="E2805" s="20" t="str">
        <f t="shared" si="571"/>
        <v>Enter value from column G to column L</v>
      </c>
      <c r="F2805" s="22"/>
      <c r="G2805" s="47"/>
      <c r="H2805" s="47"/>
      <c r="I2805" s="47"/>
      <c r="J2805" s="47"/>
      <c r="K2805" s="47"/>
      <c r="L2805" s="47"/>
      <c r="M2805" s="86"/>
      <c r="N2805" s="90"/>
      <c r="O2805" s="87">
        <f t="shared" si="572"/>
        <v>0</v>
      </c>
      <c r="P2805" s="88"/>
      <c r="Q2805" s="88"/>
      <c r="R2805" s="87">
        <f t="shared" si="573"/>
        <v>0</v>
      </c>
      <c r="S2805" s="88"/>
      <c r="T2805" s="88"/>
      <c r="U2805" s="87">
        <f t="shared" si="574"/>
        <v>0</v>
      </c>
      <c r="V2805" s="324"/>
    </row>
    <row r="2806" spans="1:22" ht="28.5">
      <c r="A2806" s="81"/>
      <c r="B2806" s="369" t="s">
        <v>3270</v>
      </c>
      <c r="C2806" s="346" t="s">
        <v>3271</v>
      </c>
      <c r="D2806" s="378" t="s">
        <v>3446</v>
      </c>
      <c r="E2806" s="20" t="str">
        <f t="shared" si="571"/>
        <v>Enter value from column G to column L</v>
      </c>
      <c r="F2806" s="22"/>
      <c r="G2806" s="47"/>
      <c r="H2806" s="47"/>
      <c r="I2806" s="47"/>
      <c r="J2806" s="47"/>
      <c r="K2806" s="47"/>
      <c r="L2806" s="47"/>
      <c r="M2806" s="86"/>
      <c r="N2806" s="90"/>
      <c r="O2806" s="87">
        <f t="shared" si="572"/>
        <v>0</v>
      </c>
      <c r="P2806" s="88"/>
      <c r="Q2806" s="88"/>
      <c r="R2806" s="87">
        <f t="shared" si="573"/>
        <v>0</v>
      </c>
      <c r="S2806" s="88"/>
      <c r="T2806" s="88"/>
      <c r="U2806" s="87">
        <f t="shared" si="574"/>
        <v>0</v>
      </c>
      <c r="V2806" s="324"/>
    </row>
    <row r="2807" spans="1:22" ht="42.75">
      <c r="A2807" s="81"/>
      <c r="B2807" s="369" t="s">
        <v>3272</v>
      </c>
      <c r="C2807" s="346" t="s">
        <v>3273</v>
      </c>
      <c r="D2807" s="378" t="s">
        <v>3446</v>
      </c>
      <c r="E2807" s="20" t="str">
        <f t="shared" si="571"/>
        <v>Enter value from column G to column L</v>
      </c>
      <c r="F2807" s="22"/>
      <c r="G2807" s="47"/>
      <c r="H2807" s="47"/>
      <c r="I2807" s="47"/>
      <c r="J2807" s="47"/>
      <c r="K2807" s="47"/>
      <c r="L2807" s="47"/>
      <c r="M2807" s="86"/>
      <c r="N2807" s="90"/>
      <c r="O2807" s="87">
        <f t="shared" si="572"/>
        <v>0</v>
      </c>
      <c r="P2807" s="88"/>
      <c r="Q2807" s="88"/>
      <c r="R2807" s="87">
        <f t="shared" si="573"/>
        <v>0</v>
      </c>
      <c r="S2807" s="88"/>
      <c r="T2807" s="88"/>
      <c r="U2807" s="87">
        <f t="shared" si="574"/>
        <v>0</v>
      </c>
      <c r="V2807" s="324"/>
    </row>
    <row r="2808" spans="1:22" ht="42.75">
      <c r="A2808" s="81"/>
      <c r="B2808" s="369" t="s">
        <v>3274</v>
      </c>
      <c r="C2808" s="346" t="s">
        <v>3275</v>
      </c>
      <c r="D2808" s="378" t="s">
        <v>3446</v>
      </c>
      <c r="E2808" s="20" t="str">
        <f t="shared" si="571"/>
        <v>Enter value from column G to column L</v>
      </c>
      <c r="F2808" s="22"/>
      <c r="G2808" s="47"/>
      <c r="H2808" s="47"/>
      <c r="I2808" s="47"/>
      <c r="J2808" s="47"/>
      <c r="K2808" s="47"/>
      <c r="L2808" s="47"/>
      <c r="M2808" s="86"/>
      <c r="N2808" s="90"/>
      <c r="O2808" s="87">
        <f t="shared" si="572"/>
        <v>0</v>
      </c>
      <c r="P2808" s="88"/>
      <c r="Q2808" s="88"/>
      <c r="R2808" s="87">
        <f t="shared" si="573"/>
        <v>0</v>
      </c>
      <c r="S2808" s="88"/>
      <c r="T2808" s="88"/>
      <c r="U2808" s="87">
        <f t="shared" si="574"/>
        <v>0</v>
      </c>
      <c r="V2808" s="324"/>
    </row>
    <row r="2809" spans="1:22" ht="42.75">
      <c r="A2809" s="81"/>
      <c r="B2809" s="369" t="s">
        <v>3276</v>
      </c>
      <c r="C2809" s="346" t="s">
        <v>3277</v>
      </c>
      <c r="D2809" s="378" t="s">
        <v>3446</v>
      </c>
      <c r="E2809" s="20" t="str">
        <f t="shared" si="571"/>
        <v>Enter value from column G to column L</v>
      </c>
      <c r="F2809" s="22"/>
      <c r="G2809" s="47"/>
      <c r="H2809" s="47"/>
      <c r="I2809" s="47"/>
      <c r="J2809" s="47"/>
      <c r="K2809" s="47"/>
      <c r="L2809" s="47"/>
      <c r="M2809" s="86"/>
      <c r="N2809" s="90"/>
      <c r="O2809" s="87">
        <f t="shared" si="572"/>
        <v>0</v>
      </c>
      <c r="P2809" s="88"/>
      <c r="Q2809" s="88"/>
      <c r="R2809" s="87">
        <f t="shared" si="573"/>
        <v>0</v>
      </c>
      <c r="S2809" s="88"/>
      <c r="T2809" s="88"/>
      <c r="U2809" s="87">
        <f t="shared" si="574"/>
        <v>0</v>
      </c>
      <c r="V2809" s="324"/>
    </row>
    <row r="2810" spans="1:22" ht="28.5">
      <c r="A2810" s="81"/>
      <c r="B2810" s="369" t="s">
        <v>3278</v>
      </c>
      <c r="C2810" s="346" t="s">
        <v>3279</v>
      </c>
      <c r="D2810" s="378" t="s">
        <v>3446</v>
      </c>
      <c r="E2810" s="20" t="str">
        <f t="shared" si="571"/>
        <v>Enter value from column G to column L</v>
      </c>
      <c r="F2810" s="22"/>
      <c r="G2810" s="47"/>
      <c r="H2810" s="47"/>
      <c r="I2810" s="47"/>
      <c r="J2810" s="47"/>
      <c r="K2810" s="47"/>
      <c r="L2810" s="47"/>
      <c r="M2810" s="86"/>
      <c r="N2810" s="90"/>
      <c r="O2810" s="87">
        <f t="shared" si="572"/>
        <v>0</v>
      </c>
      <c r="P2810" s="88"/>
      <c r="Q2810" s="88"/>
      <c r="R2810" s="87">
        <f t="shared" si="573"/>
        <v>0</v>
      </c>
      <c r="S2810" s="88"/>
      <c r="T2810" s="88"/>
      <c r="U2810" s="87">
        <f t="shared" si="574"/>
        <v>0</v>
      </c>
      <c r="V2810" s="324"/>
    </row>
    <row r="2811" spans="1:22" ht="28.5">
      <c r="A2811" s="81"/>
      <c r="B2811" s="369" t="s">
        <v>3280</v>
      </c>
      <c r="C2811" s="346" t="s">
        <v>3281</v>
      </c>
      <c r="D2811" s="378" t="s">
        <v>3446</v>
      </c>
      <c r="E2811" s="20" t="str">
        <f t="shared" si="571"/>
        <v>Enter value from column G to column L</v>
      </c>
      <c r="F2811" s="22"/>
      <c r="G2811" s="47"/>
      <c r="H2811" s="47"/>
      <c r="I2811" s="47"/>
      <c r="J2811" s="47"/>
      <c r="K2811" s="47"/>
      <c r="L2811" s="47"/>
      <c r="M2811" s="86"/>
      <c r="N2811" s="90"/>
      <c r="O2811" s="87">
        <f t="shared" si="572"/>
        <v>0</v>
      </c>
      <c r="P2811" s="88"/>
      <c r="Q2811" s="88"/>
      <c r="R2811" s="87">
        <f t="shared" si="573"/>
        <v>0</v>
      </c>
      <c r="S2811" s="88"/>
      <c r="T2811" s="88"/>
      <c r="U2811" s="87">
        <f t="shared" si="574"/>
        <v>0</v>
      </c>
      <c r="V2811" s="324"/>
    </row>
    <row r="2812" spans="1:22" ht="42.75">
      <c r="A2812" s="81"/>
      <c r="B2812" s="369" t="s">
        <v>3282</v>
      </c>
      <c r="C2812" s="346" t="s">
        <v>3283</v>
      </c>
      <c r="D2812" s="378" t="s">
        <v>3446</v>
      </c>
      <c r="E2812" s="20" t="str">
        <f t="shared" si="571"/>
        <v>Enter value from column G to column L</v>
      </c>
      <c r="F2812" s="22"/>
      <c r="G2812" s="47"/>
      <c r="H2812" s="47"/>
      <c r="I2812" s="47"/>
      <c r="J2812" s="47"/>
      <c r="K2812" s="47"/>
      <c r="L2812" s="47"/>
      <c r="M2812" s="86"/>
      <c r="N2812" s="90"/>
      <c r="O2812" s="87">
        <f t="shared" si="572"/>
        <v>0</v>
      </c>
      <c r="P2812" s="88"/>
      <c r="Q2812" s="88"/>
      <c r="R2812" s="87">
        <f t="shared" si="573"/>
        <v>0</v>
      </c>
      <c r="S2812" s="88"/>
      <c r="T2812" s="88"/>
      <c r="U2812" s="87">
        <f t="shared" si="574"/>
        <v>0</v>
      </c>
      <c r="V2812" s="324"/>
    </row>
    <row r="2813" spans="1:22" ht="42.75">
      <c r="A2813" s="81"/>
      <c r="B2813" s="369" t="s">
        <v>3284</v>
      </c>
      <c r="C2813" s="346" t="s">
        <v>3285</v>
      </c>
      <c r="D2813" s="378" t="s">
        <v>3446</v>
      </c>
      <c r="E2813" s="20" t="str">
        <f t="shared" si="571"/>
        <v>Enter value from column G to column L</v>
      </c>
      <c r="F2813" s="22"/>
      <c r="G2813" s="47"/>
      <c r="H2813" s="47"/>
      <c r="I2813" s="47"/>
      <c r="J2813" s="47"/>
      <c r="K2813" s="47"/>
      <c r="L2813" s="47"/>
      <c r="M2813" s="86"/>
      <c r="N2813" s="90"/>
      <c r="O2813" s="87">
        <f t="shared" si="572"/>
        <v>0</v>
      </c>
      <c r="P2813" s="88"/>
      <c r="Q2813" s="88"/>
      <c r="R2813" s="87">
        <f t="shared" si="573"/>
        <v>0</v>
      </c>
      <c r="S2813" s="88"/>
      <c r="T2813" s="88"/>
      <c r="U2813" s="87">
        <f t="shared" si="574"/>
        <v>0</v>
      </c>
      <c r="V2813" s="324"/>
    </row>
    <row r="2814" spans="1:22" ht="28.5">
      <c r="A2814" s="81"/>
      <c r="B2814" s="369" t="s">
        <v>3286</v>
      </c>
      <c r="C2814" s="346" t="s">
        <v>3287</v>
      </c>
      <c r="D2814" s="378" t="s">
        <v>3446</v>
      </c>
      <c r="E2814" s="20" t="str">
        <f t="shared" si="571"/>
        <v>Enter value from column G to column L</v>
      </c>
      <c r="F2814" s="22"/>
      <c r="G2814" s="47"/>
      <c r="H2814" s="47"/>
      <c r="I2814" s="47"/>
      <c r="J2814" s="47"/>
      <c r="K2814" s="47"/>
      <c r="L2814" s="47"/>
      <c r="M2814" s="86"/>
      <c r="N2814" s="90"/>
      <c r="O2814" s="87">
        <f t="shared" si="572"/>
        <v>0</v>
      </c>
      <c r="P2814" s="88"/>
      <c r="Q2814" s="88"/>
      <c r="R2814" s="87">
        <f t="shared" si="573"/>
        <v>0</v>
      </c>
      <c r="S2814" s="88"/>
      <c r="T2814" s="88"/>
      <c r="U2814" s="87">
        <f t="shared" si="574"/>
        <v>0</v>
      </c>
      <c r="V2814" s="324"/>
    </row>
    <row r="2815" spans="1:22" ht="28.5">
      <c r="A2815" s="81"/>
      <c r="B2815" s="369" t="s">
        <v>3288</v>
      </c>
      <c r="C2815" s="346" t="s">
        <v>3289</v>
      </c>
      <c r="D2815" s="378" t="s">
        <v>3446</v>
      </c>
      <c r="E2815" s="20" t="str">
        <f t="shared" si="571"/>
        <v>Enter value from column G to column L</v>
      </c>
      <c r="F2815" s="22"/>
      <c r="G2815" s="47"/>
      <c r="H2815" s="47"/>
      <c r="I2815" s="47"/>
      <c r="J2815" s="47"/>
      <c r="K2815" s="47"/>
      <c r="L2815" s="47"/>
      <c r="M2815" s="86"/>
      <c r="N2815" s="90"/>
      <c r="O2815" s="87">
        <f t="shared" si="572"/>
        <v>0</v>
      </c>
      <c r="P2815" s="88"/>
      <c r="Q2815" s="88"/>
      <c r="R2815" s="87">
        <f t="shared" si="573"/>
        <v>0</v>
      </c>
      <c r="S2815" s="88"/>
      <c r="T2815" s="88"/>
      <c r="U2815" s="87">
        <f t="shared" si="574"/>
        <v>0</v>
      </c>
      <c r="V2815" s="324"/>
    </row>
    <row r="2816" spans="1:22" ht="42.75">
      <c r="A2816" s="81"/>
      <c r="B2816" s="369" t="s">
        <v>3290</v>
      </c>
      <c r="C2816" s="346" t="s">
        <v>3291</v>
      </c>
      <c r="D2816" s="378" t="s">
        <v>3446</v>
      </c>
      <c r="E2816" s="20" t="str">
        <f t="shared" si="571"/>
        <v>Enter value from column G to column L</v>
      </c>
      <c r="F2816" s="22"/>
      <c r="G2816" s="47"/>
      <c r="H2816" s="47"/>
      <c r="I2816" s="47"/>
      <c r="J2816" s="47"/>
      <c r="K2816" s="47"/>
      <c r="L2816" s="47"/>
      <c r="M2816" s="86"/>
      <c r="N2816" s="90"/>
      <c r="O2816" s="87">
        <f t="shared" si="572"/>
        <v>0</v>
      </c>
      <c r="P2816" s="88"/>
      <c r="Q2816" s="88"/>
      <c r="R2816" s="87">
        <f t="shared" si="573"/>
        <v>0</v>
      </c>
      <c r="S2816" s="88"/>
      <c r="T2816" s="88"/>
      <c r="U2816" s="87">
        <f t="shared" si="574"/>
        <v>0</v>
      </c>
      <c r="V2816" s="324"/>
    </row>
    <row r="2817" spans="1:22" ht="42.75">
      <c r="A2817" s="81"/>
      <c r="B2817" s="369" t="s">
        <v>3292</v>
      </c>
      <c r="C2817" s="346" t="s">
        <v>3293</v>
      </c>
      <c r="D2817" s="378" t="s">
        <v>3446</v>
      </c>
      <c r="E2817" s="20" t="str">
        <f t="shared" si="571"/>
        <v>Enter value from column G to column L</v>
      </c>
      <c r="F2817" s="22"/>
      <c r="G2817" s="47"/>
      <c r="H2817" s="47"/>
      <c r="I2817" s="47"/>
      <c r="J2817" s="47"/>
      <c r="K2817" s="47"/>
      <c r="L2817" s="47"/>
      <c r="M2817" s="86"/>
      <c r="N2817" s="90"/>
      <c r="O2817" s="87">
        <f t="shared" si="572"/>
        <v>0</v>
      </c>
      <c r="P2817" s="88"/>
      <c r="Q2817" s="88"/>
      <c r="R2817" s="87">
        <f t="shared" si="573"/>
        <v>0</v>
      </c>
      <c r="S2817" s="88"/>
      <c r="T2817" s="88"/>
      <c r="U2817" s="87">
        <f t="shared" si="574"/>
        <v>0</v>
      </c>
      <c r="V2817" s="324"/>
    </row>
    <row r="2818" spans="1:22" ht="28.5">
      <c r="A2818" s="81"/>
      <c r="B2818" s="369" t="s">
        <v>3294</v>
      </c>
      <c r="C2818" s="346" t="s">
        <v>3295</v>
      </c>
      <c r="D2818" s="378" t="s">
        <v>3446</v>
      </c>
      <c r="E2818" s="20" t="str">
        <f t="shared" si="571"/>
        <v>Enter value from column G to column L</v>
      </c>
      <c r="F2818" s="22"/>
      <c r="G2818" s="47"/>
      <c r="H2818" s="47"/>
      <c r="I2818" s="47"/>
      <c r="J2818" s="47"/>
      <c r="K2818" s="47"/>
      <c r="L2818" s="47"/>
      <c r="M2818" s="86"/>
      <c r="N2818" s="90"/>
      <c r="O2818" s="87">
        <f t="shared" si="572"/>
        <v>0</v>
      </c>
      <c r="P2818" s="88"/>
      <c r="Q2818" s="88"/>
      <c r="R2818" s="87">
        <f t="shared" si="573"/>
        <v>0</v>
      </c>
      <c r="S2818" s="88"/>
      <c r="T2818" s="88"/>
      <c r="U2818" s="87">
        <f t="shared" si="574"/>
        <v>0</v>
      </c>
      <c r="V2818" s="324"/>
    </row>
    <row r="2819" spans="1:22" ht="28.5">
      <c r="A2819" s="81"/>
      <c r="B2819" s="369" t="s">
        <v>3296</v>
      </c>
      <c r="C2819" s="346" t="s">
        <v>3297</v>
      </c>
      <c r="D2819" s="378" t="s">
        <v>3446</v>
      </c>
      <c r="E2819" s="20" t="str">
        <f t="shared" si="571"/>
        <v>Enter value from column G to column L</v>
      </c>
      <c r="F2819" s="22"/>
      <c r="G2819" s="47"/>
      <c r="H2819" s="47"/>
      <c r="I2819" s="47"/>
      <c r="J2819" s="47"/>
      <c r="K2819" s="47"/>
      <c r="L2819" s="47"/>
      <c r="M2819" s="86"/>
      <c r="N2819" s="90"/>
      <c r="O2819" s="87">
        <f t="shared" si="572"/>
        <v>0</v>
      </c>
      <c r="P2819" s="88"/>
      <c r="Q2819" s="88"/>
      <c r="R2819" s="87">
        <f t="shared" si="573"/>
        <v>0</v>
      </c>
      <c r="S2819" s="88"/>
      <c r="T2819" s="88"/>
      <c r="U2819" s="87">
        <f t="shared" si="574"/>
        <v>0</v>
      </c>
      <c r="V2819" s="324"/>
    </row>
    <row r="2820" spans="1:22" ht="28.5">
      <c r="A2820" s="81"/>
      <c r="B2820" s="369" t="s">
        <v>3298</v>
      </c>
      <c r="C2820" s="346" t="s">
        <v>3299</v>
      </c>
      <c r="D2820" s="378" t="s">
        <v>3446</v>
      </c>
      <c r="E2820" s="20" t="str">
        <f t="shared" si="571"/>
        <v>Enter value from column G to column L</v>
      </c>
      <c r="F2820" s="22"/>
      <c r="G2820" s="47"/>
      <c r="H2820" s="47"/>
      <c r="I2820" s="47"/>
      <c r="J2820" s="47"/>
      <c r="K2820" s="47"/>
      <c r="L2820" s="47"/>
      <c r="M2820" s="86"/>
      <c r="N2820" s="90"/>
      <c r="O2820" s="87">
        <f t="shared" si="572"/>
        <v>0</v>
      </c>
      <c r="P2820" s="88"/>
      <c r="Q2820" s="88"/>
      <c r="R2820" s="87">
        <f t="shared" si="573"/>
        <v>0</v>
      </c>
      <c r="S2820" s="88"/>
      <c r="T2820" s="88"/>
      <c r="U2820" s="87">
        <f t="shared" si="574"/>
        <v>0</v>
      </c>
      <c r="V2820" s="324"/>
    </row>
    <row r="2821" spans="1:22" ht="42.75">
      <c r="A2821" s="81"/>
      <c r="B2821" s="369" t="s">
        <v>3300</v>
      </c>
      <c r="C2821" s="346" t="s">
        <v>3301</v>
      </c>
      <c r="D2821" s="378" t="s">
        <v>3446</v>
      </c>
      <c r="E2821" s="20" t="str">
        <f t="shared" si="571"/>
        <v>Enter value from column G to column L</v>
      </c>
      <c r="F2821" s="22"/>
      <c r="G2821" s="47"/>
      <c r="H2821" s="47"/>
      <c r="I2821" s="47"/>
      <c r="J2821" s="47"/>
      <c r="K2821" s="47"/>
      <c r="L2821" s="47"/>
      <c r="M2821" s="86"/>
      <c r="N2821" s="90"/>
      <c r="O2821" s="87">
        <f t="shared" si="572"/>
        <v>0</v>
      </c>
      <c r="P2821" s="88"/>
      <c r="Q2821" s="88"/>
      <c r="R2821" s="87">
        <f t="shared" si="573"/>
        <v>0</v>
      </c>
      <c r="S2821" s="88"/>
      <c r="T2821" s="88"/>
      <c r="U2821" s="87">
        <f t="shared" si="574"/>
        <v>0</v>
      </c>
      <c r="V2821" s="324"/>
    </row>
    <row r="2822" spans="1:22" ht="28.5">
      <c r="A2822" s="81"/>
      <c r="B2822" s="369" t="s">
        <v>3302</v>
      </c>
      <c r="C2822" s="346" t="s">
        <v>3303</v>
      </c>
      <c r="D2822" s="378" t="s">
        <v>3446</v>
      </c>
      <c r="E2822" s="20" t="str">
        <f t="shared" si="571"/>
        <v>Enter value from column G to column L</v>
      </c>
      <c r="F2822" s="22"/>
      <c r="G2822" s="47"/>
      <c r="H2822" s="47"/>
      <c r="I2822" s="47"/>
      <c r="J2822" s="47"/>
      <c r="K2822" s="47"/>
      <c r="L2822" s="47"/>
      <c r="M2822" s="86"/>
      <c r="N2822" s="90"/>
      <c r="O2822" s="87">
        <f t="shared" si="572"/>
        <v>0</v>
      </c>
      <c r="P2822" s="88"/>
      <c r="Q2822" s="88"/>
      <c r="R2822" s="87">
        <f t="shared" si="573"/>
        <v>0</v>
      </c>
      <c r="S2822" s="88"/>
      <c r="T2822" s="88"/>
      <c r="U2822" s="87">
        <f t="shared" si="574"/>
        <v>0</v>
      </c>
      <c r="V2822" s="324"/>
    </row>
    <row r="2823" spans="1:22" ht="28.5">
      <c r="A2823" s="81"/>
      <c r="B2823" s="369" t="s">
        <v>3304</v>
      </c>
      <c r="C2823" s="346" t="s">
        <v>3305</v>
      </c>
      <c r="D2823" s="378" t="s">
        <v>3446</v>
      </c>
      <c r="E2823" s="20" t="str">
        <f t="shared" si="571"/>
        <v>Enter value from column G to column L</v>
      </c>
      <c r="F2823" s="22"/>
      <c r="G2823" s="47"/>
      <c r="H2823" s="47"/>
      <c r="I2823" s="47"/>
      <c r="J2823" s="47"/>
      <c r="K2823" s="47"/>
      <c r="L2823" s="47"/>
      <c r="M2823" s="86"/>
      <c r="N2823" s="90"/>
      <c r="O2823" s="87">
        <f t="shared" si="572"/>
        <v>0</v>
      </c>
      <c r="P2823" s="88"/>
      <c r="Q2823" s="88"/>
      <c r="R2823" s="87">
        <f t="shared" si="573"/>
        <v>0</v>
      </c>
      <c r="S2823" s="88"/>
      <c r="T2823" s="88"/>
      <c r="U2823" s="87">
        <f t="shared" si="574"/>
        <v>0</v>
      </c>
      <c r="V2823" s="324"/>
    </row>
    <row r="2824" spans="1:22" ht="28.5">
      <c r="A2824" s="81"/>
      <c r="B2824" s="369" t="s">
        <v>3306</v>
      </c>
      <c r="C2824" s="346" t="s">
        <v>3307</v>
      </c>
      <c r="D2824" s="378" t="s">
        <v>3446</v>
      </c>
      <c r="E2824" s="20" t="str">
        <f t="shared" si="571"/>
        <v>Enter value from column G to column L</v>
      </c>
      <c r="F2824" s="22"/>
      <c r="G2824" s="47"/>
      <c r="H2824" s="47"/>
      <c r="I2824" s="47"/>
      <c r="J2824" s="47"/>
      <c r="K2824" s="47"/>
      <c r="L2824" s="47"/>
      <c r="M2824" s="86"/>
      <c r="N2824" s="90"/>
      <c r="O2824" s="87">
        <f t="shared" si="572"/>
        <v>0</v>
      </c>
      <c r="P2824" s="88"/>
      <c r="Q2824" s="88"/>
      <c r="R2824" s="87">
        <f t="shared" si="573"/>
        <v>0</v>
      </c>
      <c r="S2824" s="88"/>
      <c r="T2824" s="88"/>
      <c r="U2824" s="87">
        <f t="shared" si="574"/>
        <v>0</v>
      </c>
      <c r="V2824" s="324"/>
    </row>
    <row r="2825" spans="1:22" ht="28.5">
      <c r="A2825" s="81"/>
      <c r="B2825" s="369" t="s">
        <v>3308</v>
      </c>
      <c r="C2825" s="346" t="s">
        <v>3309</v>
      </c>
      <c r="D2825" s="378" t="s">
        <v>3446</v>
      </c>
      <c r="E2825" s="20" t="str">
        <f t="shared" si="571"/>
        <v>Enter value from column G to column L</v>
      </c>
      <c r="F2825" s="22"/>
      <c r="G2825" s="47"/>
      <c r="H2825" s="47"/>
      <c r="I2825" s="47"/>
      <c r="J2825" s="47"/>
      <c r="K2825" s="47"/>
      <c r="L2825" s="47"/>
      <c r="M2825" s="86"/>
      <c r="N2825" s="90"/>
      <c r="O2825" s="87">
        <f t="shared" si="572"/>
        <v>0</v>
      </c>
      <c r="P2825" s="88"/>
      <c r="Q2825" s="88"/>
      <c r="R2825" s="87">
        <f t="shared" si="573"/>
        <v>0</v>
      </c>
      <c r="S2825" s="88"/>
      <c r="T2825" s="88"/>
      <c r="U2825" s="87">
        <f t="shared" si="574"/>
        <v>0</v>
      </c>
      <c r="V2825" s="324"/>
    </row>
    <row r="2826" spans="1:22" ht="28.5">
      <c r="A2826" s="81"/>
      <c r="B2826" s="369" t="s">
        <v>3310</v>
      </c>
      <c r="C2826" s="346" t="s">
        <v>3311</v>
      </c>
      <c r="D2826" s="378" t="s">
        <v>3446</v>
      </c>
      <c r="E2826" s="20" t="str">
        <f t="shared" si="571"/>
        <v>Enter value from column G to column L</v>
      </c>
      <c r="F2826" s="22"/>
      <c r="G2826" s="47"/>
      <c r="H2826" s="47"/>
      <c r="I2826" s="47"/>
      <c r="J2826" s="47"/>
      <c r="K2826" s="47"/>
      <c r="L2826" s="47"/>
      <c r="M2826" s="86"/>
      <c r="N2826" s="90"/>
      <c r="O2826" s="87">
        <f t="shared" si="572"/>
        <v>0</v>
      </c>
      <c r="P2826" s="88"/>
      <c r="Q2826" s="88"/>
      <c r="R2826" s="87">
        <f t="shared" si="573"/>
        <v>0</v>
      </c>
      <c r="S2826" s="88"/>
      <c r="T2826" s="88"/>
      <c r="U2826" s="87">
        <f t="shared" si="574"/>
        <v>0</v>
      </c>
      <c r="V2826" s="324"/>
    </row>
    <row r="2827" spans="1:22" ht="28.5">
      <c r="A2827" s="81"/>
      <c r="B2827" s="369" t="s">
        <v>3312</v>
      </c>
      <c r="C2827" s="346" t="s">
        <v>3313</v>
      </c>
      <c r="D2827" s="378" t="s">
        <v>3446</v>
      </c>
      <c r="E2827" s="20" t="str">
        <f t="shared" si="571"/>
        <v>Enter value from column G to column L</v>
      </c>
      <c r="F2827" s="22"/>
      <c r="G2827" s="47"/>
      <c r="H2827" s="47"/>
      <c r="I2827" s="47"/>
      <c r="J2827" s="47"/>
      <c r="K2827" s="47"/>
      <c r="L2827" s="47"/>
      <c r="M2827" s="86"/>
      <c r="N2827" s="90"/>
      <c r="O2827" s="87">
        <f t="shared" si="572"/>
        <v>0</v>
      </c>
      <c r="P2827" s="88"/>
      <c r="Q2827" s="88"/>
      <c r="R2827" s="87">
        <f t="shared" si="573"/>
        <v>0</v>
      </c>
      <c r="S2827" s="88"/>
      <c r="T2827" s="88"/>
      <c r="U2827" s="87">
        <f t="shared" si="574"/>
        <v>0</v>
      </c>
      <c r="V2827" s="324"/>
    </row>
    <row r="2828" spans="1:22" ht="28.5">
      <c r="A2828" s="81"/>
      <c r="B2828" s="369" t="s">
        <v>3314</v>
      </c>
      <c r="C2828" s="346" t="s">
        <v>3315</v>
      </c>
      <c r="D2828" s="378" t="s">
        <v>3446</v>
      </c>
      <c r="E2828" s="20" t="str">
        <f t="shared" si="571"/>
        <v>Enter value from column G to column L</v>
      </c>
      <c r="F2828" s="22"/>
      <c r="G2828" s="47"/>
      <c r="H2828" s="47"/>
      <c r="I2828" s="47"/>
      <c r="J2828" s="47"/>
      <c r="K2828" s="47"/>
      <c r="L2828" s="47"/>
      <c r="M2828" s="86"/>
      <c r="N2828" s="90"/>
      <c r="O2828" s="87">
        <f t="shared" si="572"/>
        <v>0</v>
      </c>
      <c r="P2828" s="88"/>
      <c r="Q2828" s="88"/>
      <c r="R2828" s="87">
        <f t="shared" si="573"/>
        <v>0</v>
      </c>
      <c r="S2828" s="88"/>
      <c r="T2828" s="88"/>
      <c r="U2828" s="87">
        <f t="shared" si="574"/>
        <v>0</v>
      </c>
      <c r="V2828" s="324"/>
    </row>
    <row r="2829" spans="1:22" ht="28.5">
      <c r="A2829" s="81"/>
      <c r="B2829" s="369" t="s">
        <v>3316</v>
      </c>
      <c r="C2829" s="346" t="s">
        <v>3317</v>
      </c>
      <c r="D2829" s="378" t="s">
        <v>3446</v>
      </c>
      <c r="E2829" s="20" t="str">
        <f t="shared" si="571"/>
        <v>Enter value from column G to column L</v>
      </c>
      <c r="F2829" s="22"/>
      <c r="G2829" s="47"/>
      <c r="H2829" s="47"/>
      <c r="I2829" s="47"/>
      <c r="J2829" s="47"/>
      <c r="K2829" s="47"/>
      <c r="L2829" s="47"/>
      <c r="M2829" s="86"/>
      <c r="N2829" s="90"/>
      <c r="O2829" s="87">
        <f t="shared" si="572"/>
        <v>0</v>
      </c>
      <c r="P2829" s="88"/>
      <c r="Q2829" s="88"/>
      <c r="R2829" s="87">
        <f t="shared" si="573"/>
        <v>0</v>
      </c>
      <c r="S2829" s="88"/>
      <c r="T2829" s="88"/>
      <c r="U2829" s="87">
        <f t="shared" si="574"/>
        <v>0</v>
      </c>
      <c r="V2829" s="324"/>
    </row>
    <row r="2830" spans="1:22" ht="28.5">
      <c r="A2830" s="81"/>
      <c r="B2830" s="369" t="s">
        <v>3318</v>
      </c>
      <c r="C2830" s="346" t="s">
        <v>3319</v>
      </c>
      <c r="D2830" s="378" t="s">
        <v>3446</v>
      </c>
      <c r="E2830" s="20" t="str">
        <f t="shared" si="571"/>
        <v>Enter value from column G to column L</v>
      </c>
      <c r="F2830" s="22"/>
      <c r="G2830" s="47"/>
      <c r="H2830" s="47"/>
      <c r="I2830" s="47"/>
      <c r="J2830" s="47"/>
      <c r="K2830" s="47"/>
      <c r="L2830" s="47"/>
      <c r="M2830" s="86"/>
      <c r="N2830" s="90"/>
      <c r="O2830" s="87">
        <f t="shared" si="572"/>
        <v>0</v>
      </c>
      <c r="P2830" s="88"/>
      <c r="Q2830" s="88"/>
      <c r="R2830" s="87">
        <f t="shared" si="573"/>
        <v>0</v>
      </c>
      <c r="S2830" s="88"/>
      <c r="T2830" s="88"/>
      <c r="U2830" s="87">
        <f t="shared" si="574"/>
        <v>0</v>
      </c>
      <c r="V2830" s="324"/>
    </row>
    <row r="2831" spans="1:22" ht="28.5">
      <c r="A2831" s="81"/>
      <c r="B2831" s="369" t="s">
        <v>3320</v>
      </c>
      <c r="C2831" s="346" t="s">
        <v>3321</v>
      </c>
      <c r="D2831" s="378" t="s">
        <v>3446</v>
      </c>
      <c r="E2831" s="20" t="str">
        <f t="shared" si="571"/>
        <v>Enter value from column G to column L</v>
      </c>
      <c r="F2831" s="22"/>
      <c r="G2831" s="47"/>
      <c r="H2831" s="47"/>
      <c r="I2831" s="47"/>
      <c r="J2831" s="47"/>
      <c r="K2831" s="47"/>
      <c r="L2831" s="47"/>
      <c r="M2831" s="86"/>
      <c r="N2831" s="90"/>
      <c r="O2831" s="87">
        <f t="shared" si="572"/>
        <v>0</v>
      </c>
      <c r="P2831" s="88"/>
      <c r="Q2831" s="88"/>
      <c r="R2831" s="87">
        <f t="shared" si="573"/>
        <v>0</v>
      </c>
      <c r="S2831" s="88"/>
      <c r="T2831" s="88"/>
      <c r="U2831" s="87">
        <f t="shared" si="574"/>
        <v>0</v>
      </c>
      <c r="V2831" s="324"/>
    </row>
    <row r="2832" spans="1:22" ht="28.5">
      <c r="A2832" s="81"/>
      <c r="B2832" s="369" t="s">
        <v>3322</v>
      </c>
      <c r="C2832" s="346" t="s">
        <v>3323</v>
      </c>
      <c r="D2832" s="378" t="s">
        <v>3446</v>
      </c>
      <c r="E2832" s="20" t="str">
        <f t="shared" si="571"/>
        <v>Enter value from column G to column L</v>
      </c>
      <c r="F2832" s="22"/>
      <c r="G2832" s="47"/>
      <c r="H2832" s="47"/>
      <c r="I2832" s="47"/>
      <c r="J2832" s="47"/>
      <c r="K2832" s="47"/>
      <c r="L2832" s="47"/>
      <c r="M2832" s="86"/>
      <c r="N2832" s="90"/>
      <c r="O2832" s="87">
        <f t="shared" si="572"/>
        <v>0</v>
      </c>
      <c r="P2832" s="88"/>
      <c r="Q2832" s="88"/>
      <c r="R2832" s="87">
        <f t="shared" si="573"/>
        <v>0</v>
      </c>
      <c r="S2832" s="88"/>
      <c r="T2832" s="88"/>
      <c r="U2832" s="87">
        <f t="shared" si="574"/>
        <v>0</v>
      </c>
      <c r="V2832" s="324"/>
    </row>
    <row r="2833" spans="1:22" ht="28.5">
      <c r="A2833" s="81"/>
      <c r="B2833" s="369" t="s">
        <v>3324</v>
      </c>
      <c r="C2833" s="346" t="s">
        <v>3325</v>
      </c>
      <c r="D2833" s="378" t="s">
        <v>3446</v>
      </c>
      <c r="E2833" s="20" t="str">
        <f t="shared" si="571"/>
        <v>Enter value from column G to column L</v>
      </c>
      <c r="F2833" s="22"/>
      <c r="G2833" s="47"/>
      <c r="H2833" s="47"/>
      <c r="I2833" s="47"/>
      <c r="J2833" s="47"/>
      <c r="K2833" s="47"/>
      <c r="L2833" s="47"/>
      <c r="M2833" s="86"/>
      <c r="N2833" s="90"/>
      <c r="O2833" s="87">
        <f t="shared" si="572"/>
        <v>0</v>
      </c>
      <c r="P2833" s="88"/>
      <c r="Q2833" s="88"/>
      <c r="R2833" s="87">
        <f t="shared" si="573"/>
        <v>0</v>
      </c>
      <c r="S2833" s="88"/>
      <c r="T2833" s="88"/>
      <c r="U2833" s="87">
        <f t="shared" si="574"/>
        <v>0</v>
      </c>
      <c r="V2833" s="324"/>
    </row>
    <row r="2834" spans="1:22" ht="28.5">
      <c r="A2834" s="81"/>
      <c r="B2834" s="369" t="s">
        <v>3326</v>
      </c>
      <c r="C2834" s="346" t="s">
        <v>3327</v>
      </c>
      <c r="D2834" s="378" t="s">
        <v>3446</v>
      </c>
      <c r="E2834" s="20" t="str">
        <f t="shared" si="571"/>
        <v>Enter value from column G to column L</v>
      </c>
      <c r="F2834" s="22"/>
      <c r="G2834" s="47"/>
      <c r="H2834" s="47"/>
      <c r="I2834" s="47"/>
      <c r="J2834" s="47"/>
      <c r="K2834" s="47"/>
      <c r="L2834" s="47"/>
      <c r="M2834" s="86"/>
      <c r="N2834" s="90"/>
      <c r="O2834" s="87">
        <f t="shared" si="572"/>
        <v>0</v>
      </c>
      <c r="P2834" s="88"/>
      <c r="Q2834" s="88"/>
      <c r="R2834" s="87">
        <f t="shared" si="573"/>
        <v>0</v>
      </c>
      <c r="S2834" s="88"/>
      <c r="T2834" s="88"/>
      <c r="U2834" s="87">
        <f t="shared" si="574"/>
        <v>0</v>
      </c>
      <c r="V2834" s="324"/>
    </row>
    <row r="2835" spans="1:22" ht="28.5">
      <c r="A2835" s="81"/>
      <c r="B2835" s="369" t="s">
        <v>3328</v>
      </c>
      <c r="C2835" s="346" t="s">
        <v>3329</v>
      </c>
      <c r="D2835" s="378" t="s">
        <v>3446</v>
      </c>
      <c r="E2835" s="20" t="str">
        <f t="shared" si="571"/>
        <v>Enter value from column G to column L</v>
      </c>
      <c r="F2835" s="22"/>
      <c r="G2835" s="47"/>
      <c r="H2835" s="47"/>
      <c r="I2835" s="47"/>
      <c r="J2835" s="47"/>
      <c r="K2835" s="47"/>
      <c r="L2835" s="47"/>
      <c r="M2835" s="86"/>
      <c r="N2835" s="90"/>
      <c r="O2835" s="87">
        <f t="shared" si="572"/>
        <v>0</v>
      </c>
      <c r="P2835" s="88"/>
      <c r="Q2835" s="88"/>
      <c r="R2835" s="87">
        <f t="shared" si="573"/>
        <v>0</v>
      </c>
      <c r="S2835" s="88"/>
      <c r="T2835" s="88"/>
      <c r="U2835" s="87">
        <f t="shared" si="574"/>
        <v>0</v>
      </c>
      <c r="V2835" s="324"/>
    </row>
    <row r="2836" spans="1:22" ht="28.5">
      <c r="A2836" s="81"/>
      <c r="B2836" s="369" t="s">
        <v>3330</v>
      </c>
      <c r="C2836" s="346" t="s">
        <v>3331</v>
      </c>
      <c r="D2836" s="378" t="s">
        <v>3446</v>
      </c>
      <c r="E2836" s="20" t="str">
        <f t="shared" si="571"/>
        <v>Enter value from column G to column L</v>
      </c>
      <c r="F2836" s="22"/>
      <c r="G2836" s="47"/>
      <c r="H2836" s="47"/>
      <c r="I2836" s="47"/>
      <c r="J2836" s="47"/>
      <c r="K2836" s="47"/>
      <c r="L2836" s="47"/>
      <c r="M2836" s="86"/>
      <c r="N2836" s="90"/>
      <c r="O2836" s="87">
        <f t="shared" si="572"/>
        <v>0</v>
      </c>
      <c r="P2836" s="88"/>
      <c r="Q2836" s="88"/>
      <c r="R2836" s="87">
        <f t="shared" si="573"/>
        <v>0</v>
      </c>
      <c r="S2836" s="88"/>
      <c r="T2836" s="88"/>
      <c r="U2836" s="87">
        <f t="shared" si="574"/>
        <v>0</v>
      </c>
      <c r="V2836" s="324"/>
    </row>
    <row r="2837" spans="1:22" ht="28.5">
      <c r="A2837" s="81"/>
      <c r="B2837" s="369" t="s">
        <v>3332</v>
      </c>
      <c r="C2837" s="346" t="s">
        <v>3333</v>
      </c>
      <c r="D2837" s="378" t="s">
        <v>3446</v>
      </c>
      <c r="E2837" s="20" t="str">
        <f t="shared" si="571"/>
        <v>Enter value from column G to column L</v>
      </c>
      <c r="F2837" s="22"/>
      <c r="G2837" s="47"/>
      <c r="H2837" s="47"/>
      <c r="I2837" s="47"/>
      <c r="J2837" s="47"/>
      <c r="K2837" s="47"/>
      <c r="L2837" s="47"/>
      <c r="M2837" s="86"/>
      <c r="N2837" s="90"/>
      <c r="O2837" s="87">
        <f t="shared" si="572"/>
        <v>0</v>
      </c>
      <c r="P2837" s="88"/>
      <c r="Q2837" s="88"/>
      <c r="R2837" s="87">
        <f t="shared" si="573"/>
        <v>0</v>
      </c>
      <c r="S2837" s="88"/>
      <c r="T2837" s="88"/>
      <c r="U2837" s="87">
        <f t="shared" si="574"/>
        <v>0</v>
      </c>
      <c r="V2837" s="324"/>
    </row>
    <row r="2838" spans="1:22">
      <c r="A2838" s="81"/>
      <c r="B2838" s="369"/>
      <c r="C2838" s="346"/>
      <c r="D2838" s="378"/>
      <c r="E2838" s="254"/>
      <c r="F2838" s="253"/>
      <c r="G2838" s="255"/>
      <c r="H2838" s="255"/>
      <c r="I2838" s="255"/>
      <c r="J2838" s="255"/>
      <c r="K2838" s="255"/>
      <c r="L2838" s="255"/>
      <c r="M2838" s="85"/>
      <c r="N2838" s="260"/>
      <c r="O2838" s="253"/>
      <c r="P2838" s="253"/>
      <c r="Q2838" s="261"/>
      <c r="R2838" s="253"/>
      <c r="S2838" s="253"/>
      <c r="T2838" s="261"/>
      <c r="U2838" s="253"/>
      <c r="V2838" s="262"/>
    </row>
    <row r="2839" spans="1:22" s="72" customFormat="1" ht="15">
      <c r="A2839" s="251">
        <v>1500</v>
      </c>
      <c r="B2839" s="370"/>
      <c r="C2839" s="342" t="s">
        <v>3334</v>
      </c>
      <c r="D2839" s="380"/>
      <c r="E2839" s="256"/>
      <c r="F2839" s="252"/>
      <c r="G2839" s="257"/>
      <c r="H2839" s="257"/>
      <c r="I2839" s="257"/>
      <c r="J2839" s="257"/>
      <c r="K2839" s="257"/>
      <c r="L2839" s="257"/>
      <c r="N2839" s="263"/>
      <c r="O2839" s="252"/>
      <c r="P2839" s="252"/>
      <c r="Q2839" s="264"/>
      <c r="R2839" s="252"/>
      <c r="S2839" s="252"/>
      <c r="T2839" s="264"/>
      <c r="U2839" s="252"/>
      <c r="V2839" s="265"/>
    </row>
    <row r="2840" spans="1:22" ht="57">
      <c r="A2840" s="81"/>
      <c r="B2840" s="369" t="s">
        <v>3335</v>
      </c>
      <c r="C2840" s="346" t="s">
        <v>3336</v>
      </c>
      <c r="D2840" s="378" t="s">
        <v>3446</v>
      </c>
      <c r="E2840" s="20" t="str">
        <f t="shared" ref="E2840:E2864" si="575">IF((COUNT(G2840:L2840)=0),"Enter value from column G to column L",SUM(G2840:L2840))</f>
        <v>Enter value from column G to column L</v>
      </c>
      <c r="F2840" s="22"/>
      <c r="G2840" s="47"/>
      <c r="H2840" s="47"/>
      <c r="I2840" s="47"/>
      <c r="J2840" s="47"/>
      <c r="K2840" s="47"/>
      <c r="L2840" s="47"/>
      <c r="M2840" s="86"/>
      <c r="N2840" s="90"/>
      <c r="O2840" s="87">
        <f t="shared" ref="O2840:O2864" si="576">N2840</f>
        <v>0</v>
      </c>
      <c r="P2840" s="88"/>
      <c r="Q2840" s="88"/>
      <c r="R2840" s="87">
        <f t="shared" ref="R2840:R2864" si="577">Q2840</f>
        <v>0</v>
      </c>
      <c r="S2840" s="88"/>
      <c r="T2840" s="88"/>
      <c r="U2840" s="87">
        <f t="shared" ref="U2840:U2864" si="578">T2840</f>
        <v>0</v>
      </c>
      <c r="V2840" s="324"/>
    </row>
    <row r="2841" spans="1:22" ht="85.5">
      <c r="A2841" s="81"/>
      <c r="B2841" s="369" t="s">
        <v>3337</v>
      </c>
      <c r="C2841" s="346" t="s">
        <v>3338</v>
      </c>
      <c r="D2841" s="378" t="s">
        <v>3446</v>
      </c>
      <c r="E2841" s="20" t="str">
        <f t="shared" si="575"/>
        <v>Enter value from column G to column L</v>
      </c>
      <c r="F2841" s="22"/>
      <c r="G2841" s="47"/>
      <c r="H2841" s="47"/>
      <c r="I2841" s="47"/>
      <c r="J2841" s="47"/>
      <c r="K2841" s="47"/>
      <c r="L2841" s="47"/>
      <c r="M2841" s="86"/>
      <c r="N2841" s="90"/>
      <c r="O2841" s="87">
        <f t="shared" si="576"/>
        <v>0</v>
      </c>
      <c r="P2841" s="88"/>
      <c r="Q2841" s="88"/>
      <c r="R2841" s="87">
        <f t="shared" si="577"/>
        <v>0</v>
      </c>
      <c r="S2841" s="88"/>
      <c r="T2841" s="88"/>
      <c r="U2841" s="87">
        <f t="shared" si="578"/>
        <v>0</v>
      </c>
      <c r="V2841" s="324"/>
    </row>
    <row r="2842" spans="1:22" ht="85.5">
      <c r="A2842" s="81"/>
      <c r="B2842" s="369" t="s">
        <v>3339</v>
      </c>
      <c r="C2842" s="346" t="s">
        <v>3340</v>
      </c>
      <c r="D2842" s="378" t="s">
        <v>3446</v>
      </c>
      <c r="E2842" s="20" t="str">
        <f t="shared" si="575"/>
        <v>Enter value from column G to column L</v>
      </c>
      <c r="F2842" s="22"/>
      <c r="G2842" s="47"/>
      <c r="H2842" s="47"/>
      <c r="I2842" s="47"/>
      <c r="J2842" s="47"/>
      <c r="K2842" s="47"/>
      <c r="L2842" s="47"/>
      <c r="M2842" s="86"/>
      <c r="N2842" s="90"/>
      <c r="O2842" s="87">
        <f t="shared" si="576"/>
        <v>0</v>
      </c>
      <c r="P2842" s="88"/>
      <c r="Q2842" s="88"/>
      <c r="R2842" s="87">
        <f t="shared" si="577"/>
        <v>0</v>
      </c>
      <c r="S2842" s="88"/>
      <c r="T2842" s="88"/>
      <c r="U2842" s="87">
        <f t="shared" si="578"/>
        <v>0</v>
      </c>
      <c r="V2842" s="324"/>
    </row>
    <row r="2843" spans="1:22" ht="71.25">
      <c r="A2843" s="81"/>
      <c r="B2843" s="369" t="s">
        <v>3341</v>
      </c>
      <c r="C2843" s="346" t="s">
        <v>3342</v>
      </c>
      <c r="D2843" s="378" t="s">
        <v>3446</v>
      </c>
      <c r="E2843" s="20" t="str">
        <f t="shared" si="575"/>
        <v>Enter value from column G to column L</v>
      </c>
      <c r="F2843" s="22"/>
      <c r="G2843" s="47"/>
      <c r="H2843" s="47"/>
      <c r="I2843" s="47"/>
      <c r="J2843" s="47"/>
      <c r="K2843" s="47"/>
      <c r="L2843" s="47"/>
      <c r="M2843" s="86"/>
      <c r="N2843" s="90"/>
      <c r="O2843" s="87">
        <f t="shared" si="576"/>
        <v>0</v>
      </c>
      <c r="P2843" s="88"/>
      <c r="Q2843" s="88"/>
      <c r="R2843" s="87">
        <f t="shared" si="577"/>
        <v>0</v>
      </c>
      <c r="S2843" s="88"/>
      <c r="T2843" s="88"/>
      <c r="U2843" s="87">
        <f t="shared" si="578"/>
        <v>0</v>
      </c>
      <c r="V2843" s="324"/>
    </row>
    <row r="2844" spans="1:22" ht="71.25">
      <c r="A2844" s="81"/>
      <c r="B2844" s="369" t="s">
        <v>3343</v>
      </c>
      <c r="C2844" s="346" t="s">
        <v>3344</v>
      </c>
      <c r="D2844" s="378" t="s">
        <v>3446</v>
      </c>
      <c r="E2844" s="20" t="str">
        <f t="shared" si="575"/>
        <v>Enter value from column G to column L</v>
      </c>
      <c r="F2844" s="22"/>
      <c r="G2844" s="47"/>
      <c r="H2844" s="47"/>
      <c r="I2844" s="47"/>
      <c r="J2844" s="47"/>
      <c r="K2844" s="47"/>
      <c r="L2844" s="47"/>
      <c r="M2844" s="86"/>
      <c r="N2844" s="90"/>
      <c r="O2844" s="87">
        <f t="shared" si="576"/>
        <v>0</v>
      </c>
      <c r="P2844" s="88"/>
      <c r="Q2844" s="88"/>
      <c r="R2844" s="87">
        <f t="shared" si="577"/>
        <v>0</v>
      </c>
      <c r="S2844" s="88"/>
      <c r="T2844" s="88"/>
      <c r="U2844" s="87">
        <f t="shared" si="578"/>
        <v>0</v>
      </c>
      <c r="V2844" s="324"/>
    </row>
    <row r="2845" spans="1:22" ht="99.75">
      <c r="A2845" s="81"/>
      <c r="B2845" s="369" t="s">
        <v>3345</v>
      </c>
      <c r="C2845" s="346" t="s">
        <v>3346</v>
      </c>
      <c r="D2845" s="378" t="s">
        <v>3446</v>
      </c>
      <c r="E2845" s="20" t="str">
        <f t="shared" si="575"/>
        <v>Enter value from column G to column L</v>
      </c>
      <c r="F2845" s="22"/>
      <c r="G2845" s="47"/>
      <c r="H2845" s="47"/>
      <c r="I2845" s="47"/>
      <c r="J2845" s="47"/>
      <c r="K2845" s="47"/>
      <c r="L2845" s="47"/>
      <c r="M2845" s="86"/>
      <c r="N2845" s="90"/>
      <c r="O2845" s="87">
        <f t="shared" si="576"/>
        <v>0</v>
      </c>
      <c r="P2845" s="88"/>
      <c r="Q2845" s="88"/>
      <c r="R2845" s="87">
        <f t="shared" si="577"/>
        <v>0</v>
      </c>
      <c r="S2845" s="88"/>
      <c r="T2845" s="88"/>
      <c r="U2845" s="87">
        <f t="shared" si="578"/>
        <v>0</v>
      </c>
      <c r="V2845" s="324"/>
    </row>
    <row r="2846" spans="1:22" ht="128.25">
      <c r="A2846" s="81"/>
      <c r="B2846" s="369" t="s">
        <v>3347</v>
      </c>
      <c r="C2846" s="346" t="s">
        <v>3348</v>
      </c>
      <c r="D2846" s="378" t="s">
        <v>3446</v>
      </c>
      <c r="E2846" s="20" t="str">
        <f t="shared" si="575"/>
        <v>Enter value from column G to column L</v>
      </c>
      <c r="F2846" s="22"/>
      <c r="G2846" s="47"/>
      <c r="H2846" s="47"/>
      <c r="I2846" s="47"/>
      <c r="J2846" s="47"/>
      <c r="K2846" s="47"/>
      <c r="L2846" s="47"/>
      <c r="M2846" s="86"/>
      <c r="N2846" s="90"/>
      <c r="O2846" s="87">
        <f t="shared" si="576"/>
        <v>0</v>
      </c>
      <c r="P2846" s="88"/>
      <c r="Q2846" s="88"/>
      <c r="R2846" s="87">
        <f t="shared" si="577"/>
        <v>0</v>
      </c>
      <c r="S2846" s="88"/>
      <c r="T2846" s="88"/>
      <c r="U2846" s="87">
        <f t="shared" si="578"/>
        <v>0</v>
      </c>
      <c r="V2846" s="324"/>
    </row>
    <row r="2847" spans="1:22" ht="99.75">
      <c r="A2847" s="81"/>
      <c r="B2847" s="369" t="s">
        <v>3349</v>
      </c>
      <c r="C2847" s="346" t="s">
        <v>3350</v>
      </c>
      <c r="D2847" s="378" t="s">
        <v>3446</v>
      </c>
      <c r="E2847" s="20" t="str">
        <f t="shared" si="575"/>
        <v>Enter value from column G to column L</v>
      </c>
      <c r="F2847" s="22"/>
      <c r="G2847" s="47"/>
      <c r="H2847" s="47"/>
      <c r="I2847" s="47"/>
      <c r="J2847" s="47"/>
      <c r="K2847" s="47"/>
      <c r="L2847" s="47"/>
      <c r="M2847" s="86"/>
      <c r="N2847" s="90"/>
      <c r="O2847" s="87">
        <f t="shared" si="576"/>
        <v>0</v>
      </c>
      <c r="P2847" s="88"/>
      <c r="Q2847" s="88"/>
      <c r="R2847" s="87">
        <f t="shared" si="577"/>
        <v>0</v>
      </c>
      <c r="S2847" s="88"/>
      <c r="T2847" s="88"/>
      <c r="U2847" s="87">
        <f t="shared" si="578"/>
        <v>0</v>
      </c>
      <c r="V2847" s="324"/>
    </row>
    <row r="2848" spans="1:22" ht="128.25">
      <c r="A2848" s="81"/>
      <c r="B2848" s="369" t="s">
        <v>3351</v>
      </c>
      <c r="C2848" s="346" t="s">
        <v>3352</v>
      </c>
      <c r="D2848" s="378" t="s">
        <v>3446</v>
      </c>
      <c r="E2848" s="20" t="str">
        <f t="shared" si="575"/>
        <v>Enter value from column G to column L</v>
      </c>
      <c r="F2848" s="22"/>
      <c r="G2848" s="47"/>
      <c r="H2848" s="47"/>
      <c r="I2848" s="47"/>
      <c r="J2848" s="47"/>
      <c r="K2848" s="47"/>
      <c r="L2848" s="47"/>
      <c r="M2848" s="86"/>
      <c r="N2848" s="90"/>
      <c r="O2848" s="87">
        <f t="shared" si="576"/>
        <v>0</v>
      </c>
      <c r="P2848" s="88"/>
      <c r="Q2848" s="88"/>
      <c r="R2848" s="87">
        <f t="shared" si="577"/>
        <v>0</v>
      </c>
      <c r="S2848" s="88"/>
      <c r="T2848" s="88"/>
      <c r="U2848" s="87">
        <f t="shared" si="578"/>
        <v>0</v>
      </c>
      <c r="V2848" s="324"/>
    </row>
    <row r="2849" spans="1:22" ht="85.5">
      <c r="A2849" s="81"/>
      <c r="B2849" s="369" t="s">
        <v>3353</v>
      </c>
      <c r="C2849" s="346" t="s">
        <v>3354</v>
      </c>
      <c r="D2849" s="378" t="s">
        <v>3446</v>
      </c>
      <c r="E2849" s="20" t="str">
        <f t="shared" si="575"/>
        <v>Enter value from column G to column L</v>
      </c>
      <c r="F2849" s="22"/>
      <c r="G2849" s="47"/>
      <c r="H2849" s="47"/>
      <c r="I2849" s="47"/>
      <c r="J2849" s="47"/>
      <c r="K2849" s="47"/>
      <c r="L2849" s="47"/>
      <c r="M2849" s="86"/>
      <c r="N2849" s="90"/>
      <c r="O2849" s="87">
        <f t="shared" si="576"/>
        <v>0</v>
      </c>
      <c r="P2849" s="88"/>
      <c r="Q2849" s="88"/>
      <c r="R2849" s="87">
        <f t="shared" si="577"/>
        <v>0</v>
      </c>
      <c r="S2849" s="88"/>
      <c r="T2849" s="88"/>
      <c r="U2849" s="87">
        <f t="shared" si="578"/>
        <v>0</v>
      </c>
      <c r="V2849" s="324"/>
    </row>
    <row r="2850" spans="1:22" ht="85.5">
      <c r="A2850" s="81"/>
      <c r="B2850" s="369" t="s">
        <v>3355</v>
      </c>
      <c r="C2850" s="346" t="s">
        <v>3354</v>
      </c>
      <c r="D2850" s="378" t="s">
        <v>3446</v>
      </c>
      <c r="E2850" s="20" t="str">
        <f t="shared" si="575"/>
        <v>Enter value from column G to column L</v>
      </c>
      <c r="F2850" s="22"/>
      <c r="G2850" s="47"/>
      <c r="H2850" s="47"/>
      <c r="I2850" s="47"/>
      <c r="J2850" s="47"/>
      <c r="K2850" s="47"/>
      <c r="L2850" s="47"/>
      <c r="M2850" s="86"/>
      <c r="N2850" s="90"/>
      <c r="O2850" s="87">
        <f t="shared" si="576"/>
        <v>0</v>
      </c>
      <c r="P2850" s="88"/>
      <c r="Q2850" s="88"/>
      <c r="R2850" s="87">
        <f t="shared" si="577"/>
        <v>0</v>
      </c>
      <c r="S2850" s="88"/>
      <c r="T2850" s="88"/>
      <c r="U2850" s="87">
        <f t="shared" si="578"/>
        <v>0</v>
      </c>
      <c r="V2850" s="324"/>
    </row>
    <row r="2851" spans="1:22" ht="142.5">
      <c r="A2851" s="81"/>
      <c r="B2851" s="369" t="s">
        <v>3356</v>
      </c>
      <c r="C2851" s="346" t="s">
        <v>3357</v>
      </c>
      <c r="D2851" s="378" t="s">
        <v>3446</v>
      </c>
      <c r="E2851" s="20" t="str">
        <f t="shared" si="575"/>
        <v>Enter value from column G to column L</v>
      </c>
      <c r="F2851" s="22"/>
      <c r="G2851" s="47"/>
      <c r="H2851" s="47"/>
      <c r="I2851" s="47"/>
      <c r="J2851" s="47"/>
      <c r="K2851" s="47"/>
      <c r="L2851" s="47"/>
      <c r="M2851" s="86"/>
      <c r="N2851" s="90"/>
      <c r="O2851" s="87">
        <f t="shared" si="576"/>
        <v>0</v>
      </c>
      <c r="P2851" s="88"/>
      <c r="Q2851" s="88"/>
      <c r="R2851" s="87">
        <f t="shared" si="577"/>
        <v>0</v>
      </c>
      <c r="S2851" s="88"/>
      <c r="T2851" s="88"/>
      <c r="U2851" s="87">
        <f t="shared" si="578"/>
        <v>0</v>
      </c>
      <c r="V2851" s="324"/>
    </row>
    <row r="2852" spans="1:22" ht="156.75">
      <c r="A2852" s="81"/>
      <c r="B2852" s="369" t="s">
        <v>3358</v>
      </c>
      <c r="C2852" s="346" t="s">
        <v>3359</v>
      </c>
      <c r="D2852" s="378" t="s">
        <v>3446</v>
      </c>
      <c r="E2852" s="20" t="str">
        <f t="shared" si="575"/>
        <v>Enter value from column G to column L</v>
      </c>
      <c r="F2852" s="22"/>
      <c r="G2852" s="47"/>
      <c r="H2852" s="47"/>
      <c r="I2852" s="47"/>
      <c r="J2852" s="47"/>
      <c r="K2852" s="47"/>
      <c r="L2852" s="47"/>
      <c r="M2852" s="86"/>
      <c r="N2852" s="90"/>
      <c r="O2852" s="87">
        <f t="shared" si="576"/>
        <v>0</v>
      </c>
      <c r="P2852" s="88"/>
      <c r="Q2852" s="88"/>
      <c r="R2852" s="87">
        <f t="shared" si="577"/>
        <v>0</v>
      </c>
      <c r="S2852" s="88"/>
      <c r="T2852" s="88"/>
      <c r="U2852" s="87">
        <f t="shared" si="578"/>
        <v>0</v>
      </c>
      <c r="V2852" s="324"/>
    </row>
    <row r="2853" spans="1:22" ht="28.5">
      <c r="A2853" s="81"/>
      <c r="B2853" s="369" t="s">
        <v>3360</v>
      </c>
      <c r="C2853" s="346" t="s">
        <v>3361</v>
      </c>
      <c r="D2853" s="378" t="s">
        <v>3446</v>
      </c>
      <c r="E2853" s="20" t="str">
        <f t="shared" si="575"/>
        <v>Enter value from column G to column L</v>
      </c>
      <c r="F2853" s="22"/>
      <c r="G2853" s="47"/>
      <c r="H2853" s="47"/>
      <c r="I2853" s="47"/>
      <c r="J2853" s="47"/>
      <c r="K2853" s="47"/>
      <c r="L2853" s="47"/>
      <c r="M2853" s="86"/>
      <c r="N2853" s="90"/>
      <c r="O2853" s="87">
        <f t="shared" si="576"/>
        <v>0</v>
      </c>
      <c r="P2853" s="88"/>
      <c r="Q2853" s="88"/>
      <c r="R2853" s="87">
        <f t="shared" si="577"/>
        <v>0</v>
      </c>
      <c r="S2853" s="88"/>
      <c r="T2853" s="88"/>
      <c r="U2853" s="87">
        <f t="shared" si="578"/>
        <v>0</v>
      </c>
      <c r="V2853" s="324"/>
    </row>
    <row r="2854" spans="1:22" ht="28.5">
      <c r="A2854" s="81"/>
      <c r="B2854" s="369" t="s">
        <v>3362</v>
      </c>
      <c r="C2854" s="346" t="s">
        <v>3363</v>
      </c>
      <c r="D2854" s="378" t="s">
        <v>3446</v>
      </c>
      <c r="E2854" s="20" t="str">
        <f t="shared" si="575"/>
        <v>Enter value from column G to column L</v>
      </c>
      <c r="F2854" s="22"/>
      <c r="G2854" s="47"/>
      <c r="H2854" s="47"/>
      <c r="I2854" s="47"/>
      <c r="J2854" s="47"/>
      <c r="K2854" s="47"/>
      <c r="L2854" s="47"/>
      <c r="M2854" s="86"/>
      <c r="N2854" s="90"/>
      <c r="O2854" s="87">
        <f t="shared" si="576"/>
        <v>0</v>
      </c>
      <c r="P2854" s="88"/>
      <c r="Q2854" s="88"/>
      <c r="R2854" s="87">
        <f t="shared" si="577"/>
        <v>0</v>
      </c>
      <c r="S2854" s="88"/>
      <c r="T2854" s="88"/>
      <c r="U2854" s="87">
        <f t="shared" si="578"/>
        <v>0</v>
      </c>
      <c r="V2854" s="324"/>
    </row>
    <row r="2855" spans="1:22" ht="28.5">
      <c r="A2855" s="81"/>
      <c r="B2855" s="369" t="s">
        <v>3364</v>
      </c>
      <c r="C2855" s="346" t="s">
        <v>3365</v>
      </c>
      <c r="D2855" s="378" t="s">
        <v>3446</v>
      </c>
      <c r="E2855" s="20" t="str">
        <f t="shared" si="575"/>
        <v>Enter value from column G to column L</v>
      </c>
      <c r="F2855" s="22"/>
      <c r="G2855" s="47"/>
      <c r="H2855" s="47"/>
      <c r="I2855" s="47"/>
      <c r="J2855" s="47"/>
      <c r="K2855" s="47"/>
      <c r="L2855" s="47"/>
      <c r="M2855" s="86"/>
      <c r="N2855" s="90"/>
      <c r="O2855" s="87">
        <f t="shared" si="576"/>
        <v>0</v>
      </c>
      <c r="P2855" s="88"/>
      <c r="Q2855" s="88"/>
      <c r="R2855" s="87">
        <f t="shared" si="577"/>
        <v>0</v>
      </c>
      <c r="S2855" s="88"/>
      <c r="T2855" s="88"/>
      <c r="U2855" s="87">
        <f t="shared" si="578"/>
        <v>0</v>
      </c>
      <c r="V2855" s="324"/>
    </row>
    <row r="2856" spans="1:22" ht="28.5">
      <c r="A2856" s="81"/>
      <c r="B2856" s="369" t="s">
        <v>3366</v>
      </c>
      <c r="C2856" s="346" t="s">
        <v>3367</v>
      </c>
      <c r="D2856" s="378" t="s">
        <v>3446</v>
      </c>
      <c r="E2856" s="20" t="str">
        <f t="shared" si="575"/>
        <v>Enter value from column G to column L</v>
      </c>
      <c r="F2856" s="22"/>
      <c r="G2856" s="47"/>
      <c r="H2856" s="47"/>
      <c r="I2856" s="47"/>
      <c r="J2856" s="47"/>
      <c r="K2856" s="47"/>
      <c r="L2856" s="47"/>
      <c r="M2856" s="86"/>
      <c r="N2856" s="90"/>
      <c r="O2856" s="87">
        <f t="shared" si="576"/>
        <v>0</v>
      </c>
      <c r="P2856" s="88"/>
      <c r="Q2856" s="88"/>
      <c r="R2856" s="87">
        <f t="shared" si="577"/>
        <v>0</v>
      </c>
      <c r="S2856" s="88"/>
      <c r="T2856" s="88"/>
      <c r="U2856" s="87">
        <f t="shared" si="578"/>
        <v>0</v>
      </c>
      <c r="V2856" s="324"/>
    </row>
    <row r="2857" spans="1:22" ht="28.5">
      <c r="A2857" s="81"/>
      <c r="B2857" s="369" t="s">
        <v>3368</v>
      </c>
      <c r="C2857" s="346" t="s">
        <v>3369</v>
      </c>
      <c r="D2857" s="378" t="s">
        <v>3446</v>
      </c>
      <c r="E2857" s="20" t="str">
        <f t="shared" si="575"/>
        <v>Enter value from column G to column L</v>
      </c>
      <c r="F2857" s="22"/>
      <c r="G2857" s="47"/>
      <c r="H2857" s="47"/>
      <c r="I2857" s="47"/>
      <c r="J2857" s="47"/>
      <c r="K2857" s="47"/>
      <c r="L2857" s="47"/>
      <c r="M2857" s="86"/>
      <c r="N2857" s="90"/>
      <c r="O2857" s="87">
        <f t="shared" si="576"/>
        <v>0</v>
      </c>
      <c r="P2857" s="88"/>
      <c r="Q2857" s="88"/>
      <c r="R2857" s="87">
        <f t="shared" si="577"/>
        <v>0</v>
      </c>
      <c r="S2857" s="88"/>
      <c r="T2857" s="88"/>
      <c r="U2857" s="87">
        <f t="shared" si="578"/>
        <v>0</v>
      </c>
      <c r="V2857" s="324"/>
    </row>
    <row r="2858" spans="1:22" ht="28.5">
      <c r="A2858" s="81"/>
      <c r="B2858" s="369" t="s">
        <v>3370</v>
      </c>
      <c r="C2858" s="346" t="s">
        <v>3371</v>
      </c>
      <c r="D2858" s="378" t="s">
        <v>3446</v>
      </c>
      <c r="E2858" s="20" t="str">
        <f t="shared" si="575"/>
        <v>Enter value from column G to column L</v>
      </c>
      <c r="F2858" s="22"/>
      <c r="G2858" s="47"/>
      <c r="H2858" s="47"/>
      <c r="I2858" s="47"/>
      <c r="J2858" s="47"/>
      <c r="K2858" s="47"/>
      <c r="L2858" s="47"/>
      <c r="M2858" s="86"/>
      <c r="N2858" s="90"/>
      <c r="O2858" s="87">
        <f t="shared" si="576"/>
        <v>0</v>
      </c>
      <c r="P2858" s="88"/>
      <c r="Q2858" s="88"/>
      <c r="R2858" s="87">
        <f t="shared" si="577"/>
        <v>0</v>
      </c>
      <c r="S2858" s="88"/>
      <c r="T2858" s="88"/>
      <c r="U2858" s="87">
        <f t="shared" si="578"/>
        <v>0</v>
      </c>
      <c r="V2858" s="324"/>
    </row>
    <row r="2859" spans="1:22" ht="28.5">
      <c r="A2859" s="81"/>
      <c r="B2859" s="369" t="s">
        <v>3372</v>
      </c>
      <c r="C2859" s="346" t="s">
        <v>3373</v>
      </c>
      <c r="D2859" s="378" t="s">
        <v>3446</v>
      </c>
      <c r="E2859" s="20" t="str">
        <f t="shared" si="575"/>
        <v>Enter value from column G to column L</v>
      </c>
      <c r="F2859" s="22"/>
      <c r="G2859" s="47"/>
      <c r="H2859" s="47"/>
      <c r="I2859" s="47"/>
      <c r="J2859" s="47"/>
      <c r="K2859" s="47"/>
      <c r="L2859" s="47"/>
      <c r="M2859" s="86"/>
      <c r="N2859" s="90"/>
      <c r="O2859" s="87">
        <f t="shared" si="576"/>
        <v>0</v>
      </c>
      <c r="P2859" s="88"/>
      <c r="Q2859" s="88"/>
      <c r="R2859" s="87">
        <f t="shared" si="577"/>
        <v>0</v>
      </c>
      <c r="S2859" s="88"/>
      <c r="T2859" s="88"/>
      <c r="U2859" s="87">
        <f t="shared" si="578"/>
        <v>0</v>
      </c>
      <c r="V2859" s="324"/>
    </row>
    <row r="2860" spans="1:22" ht="28.5">
      <c r="A2860" s="81"/>
      <c r="B2860" s="369" t="s">
        <v>3374</v>
      </c>
      <c r="C2860" s="346" t="s">
        <v>3375</v>
      </c>
      <c r="D2860" s="378" t="s">
        <v>3446</v>
      </c>
      <c r="E2860" s="20" t="str">
        <f t="shared" si="575"/>
        <v>Enter value from column G to column L</v>
      </c>
      <c r="F2860" s="22"/>
      <c r="G2860" s="47"/>
      <c r="H2860" s="47"/>
      <c r="I2860" s="47"/>
      <c r="J2860" s="47"/>
      <c r="K2860" s="47"/>
      <c r="L2860" s="47"/>
      <c r="M2860" s="86"/>
      <c r="N2860" s="90"/>
      <c r="O2860" s="87">
        <f t="shared" si="576"/>
        <v>0</v>
      </c>
      <c r="P2860" s="88"/>
      <c r="Q2860" s="88"/>
      <c r="R2860" s="87">
        <f t="shared" si="577"/>
        <v>0</v>
      </c>
      <c r="S2860" s="88"/>
      <c r="T2860" s="88"/>
      <c r="U2860" s="87">
        <f t="shared" si="578"/>
        <v>0</v>
      </c>
      <c r="V2860" s="324"/>
    </row>
    <row r="2861" spans="1:22" ht="28.5">
      <c r="A2861" s="81"/>
      <c r="B2861" s="369" t="s">
        <v>3376</v>
      </c>
      <c r="C2861" s="346" t="s">
        <v>3377</v>
      </c>
      <c r="D2861" s="378" t="s">
        <v>3446</v>
      </c>
      <c r="E2861" s="20" t="str">
        <f t="shared" si="575"/>
        <v>Enter value from column G to column L</v>
      </c>
      <c r="F2861" s="22"/>
      <c r="G2861" s="47"/>
      <c r="H2861" s="47"/>
      <c r="I2861" s="47"/>
      <c r="J2861" s="47"/>
      <c r="K2861" s="47"/>
      <c r="L2861" s="47"/>
      <c r="M2861" s="86"/>
      <c r="N2861" s="90"/>
      <c r="O2861" s="87">
        <f t="shared" si="576"/>
        <v>0</v>
      </c>
      <c r="P2861" s="88"/>
      <c r="Q2861" s="88"/>
      <c r="R2861" s="87">
        <f t="shared" si="577"/>
        <v>0</v>
      </c>
      <c r="S2861" s="88"/>
      <c r="T2861" s="88"/>
      <c r="U2861" s="87">
        <f t="shared" si="578"/>
        <v>0</v>
      </c>
      <c r="V2861" s="324"/>
    </row>
    <row r="2862" spans="1:22" ht="28.5">
      <c r="A2862" s="81"/>
      <c r="B2862" s="369" t="s">
        <v>3378</v>
      </c>
      <c r="C2862" s="346" t="s">
        <v>3379</v>
      </c>
      <c r="D2862" s="378" t="s">
        <v>3446</v>
      </c>
      <c r="E2862" s="20" t="str">
        <f t="shared" si="575"/>
        <v>Enter value from column G to column L</v>
      </c>
      <c r="F2862" s="22"/>
      <c r="G2862" s="47"/>
      <c r="H2862" s="47"/>
      <c r="I2862" s="47"/>
      <c r="J2862" s="47"/>
      <c r="K2862" s="47"/>
      <c r="L2862" s="47"/>
      <c r="M2862" s="86"/>
      <c r="N2862" s="90"/>
      <c r="O2862" s="87">
        <f t="shared" si="576"/>
        <v>0</v>
      </c>
      <c r="P2862" s="88"/>
      <c r="Q2862" s="88"/>
      <c r="R2862" s="87">
        <f t="shared" si="577"/>
        <v>0</v>
      </c>
      <c r="S2862" s="88"/>
      <c r="T2862" s="88"/>
      <c r="U2862" s="87">
        <f t="shared" si="578"/>
        <v>0</v>
      </c>
      <c r="V2862" s="324"/>
    </row>
    <row r="2863" spans="1:22" ht="28.5">
      <c r="A2863" s="81"/>
      <c r="B2863" s="369" t="s">
        <v>3380</v>
      </c>
      <c r="C2863" s="346" t="s">
        <v>3381</v>
      </c>
      <c r="D2863" s="378" t="s">
        <v>3446</v>
      </c>
      <c r="E2863" s="20" t="str">
        <f t="shared" si="575"/>
        <v>Enter value from column G to column L</v>
      </c>
      <c r="F2863" s="22"/>
      <c r="G2863" s="47"/>
      <c r="H2863" s="47"/>
      <c r="I2863" s="47"/>
      <c r="J2863" s="47"/>
      <c r="K2863" s="47"/>
      <c r="L2863" s="47"/>
      <c r="M2863" s="86"/>
      <c r="N2863" s="90"/>
      <c r="O2863" s="87">
        <f t="shared" si="576"/>
        <v>0</v>
      </c>
      <c r="P2863" s="88"/>
      <c r="Q2863" s="88"/>
      <c r="R2863" s="87">
        <f t="shared" si="577"/>
        <v>0</v>
      </c>
      <c r="S2863" s="88"/>
      <c r="T2863" s="88"/>
      <c r="U2863" s="87">
        <f t="shared" si="578"/>
        <v>0</v>
      </c>
      <c r="V2863" s="324"/>
    </row>
    <row r="2864" spans="1:22" ht="42.75">
      <c r="A2864" s="81"/>
      <c r="B2864" s="369" t="s">
        <v>3382</v>
      </c>
      <c r="C2864" s="346" t="s">
        <v>3383</v>
      </c>
      <c r="D2864" s="378" t="s">
        <v>3446</v>
      </c>
      <c r="E2864" s="20" t="str">
        <f t="shared" si="575"/>
        <v>Enter value from column G to column L</v>
      </c>
      <c r="F2864" s="22"/>
      <c r="G2864" s="47"/>
      <c r="H2864" s="47"/>
      <c r="I2864" s="47"/>
      <c r="J2864" s="47"/>
      <c r="K2864" s="47"/>
      <c r="L2864" s="47"/>
      <c r="M2864" s="86"/>
      <c r="N2864" s="90"/>
      <c r="O2864" s="87">
        <f t="shared" si="576"/>
        <v>0</v>
      </c>
      <c r="P2864" s="88"/>
      <c r="Q2864" s="88"/>
      <c r="R2864" s="87">
        <f t="shared" si="577"/>
        <v>0</v>
      </c>
      <c r="S2864" s="88"/>
      <c r="T2864" s="88"/>
      <c r="U2864" s="87">
        <f t="shared" si="578"/>
        <v>0</v>
      </c>
      <c r="V2864" s="324"/>
    </row>
    <row r="2865" spans="1:22">
      <c r="A2865" s="81"/>
      <c r="B2865" s="369"/>
      <c r="C2865" s="346"/>
      <c r="D2865" s="378"/>
      <c r="E2865" s="254"/>
      <c r="F2865" s="253"/>
      <c r="G2865" s="255"/>
      <c r="H2865" s="255"/>
      <c r="I2865" s="255"/>
      <c r="J2865" s="255"/>
      <c r="K2865" s="255"/>
      <c r="L2865" s="255"/>
      <c r="M2865" s="85"/>
      <c r="N2865" s="260"/>
      <c r="O2865" s="253"/>
      <c r="P2865" s="253"/>
      <c r="Q2865" s="261"/>
      <c r="R2865" s="253"/>
      <c r="S2865" s="253"/>
      <c r="T2865" s="261"/>
      <c r="U2865" s="253"/>
      <c r="V2865" s="262"/>
    </row>
    <row r="2866" spans="1:22" s="72" customFormat="1" ht="15">
      <c r="A2866" s="251">
        <v>1500</v>
      </c>
      <c r="B2866" s="370"/>
      <c r="C2866" s="342" t="s">
        <v>3384</v>
      </c>
      <c r="D2866" s="380"/>
      <c r="E2866" s="256"/>
      <c r="F2866" s="252"/>
      <c r="G2866" s="257"/>
      <c r="H2866" s="257"/>
      <c r="I2866" s="257"/>
      <c r="J2866" s="257"/>
      <c r="K2866" s="257"/>
      <c r="L2866" s="257"/>
      <c r="N2866" s="263"/>
      <c r="O2866" s="252"/>
      <c r="P2866" s="252"/>
      <c r="Q2866" s="264"/>
      <c r="R2866" s="252"/>
      <c r="S2866" s="252"/>
      <c r="T2866" s="264"/>
      <c r="U2866" s="252"/>
      <c r="V2866" s="265"/>
    </row>
    <row r="2867" spans="1:22" ht="71.25">
      <c r="A2867" s="81"/>
      <c r="B2867" s="369" t="s">
        <v>3385</v>
      </c>
      <c r="C2867" s="346" t="s">
        <v>3386</v>
      </c>
      <c r="D2867" s="378" t="s">
        <v>3446</v>
      </c>
      <c r="E2867" s="20" t="str">
        <f t="shared" ref="E2867:E2870" si="579">IF((COUNT(G2867:L2867)=0),"Enter value from column G to column L",SUM(G2867:L2867))</f>
        <v>Enter value from column G to column L</v>
      </c>
      <c r="F2867" s="22"/>
      <c r="G2867" s="47"/>
      <c r="H2867" s="47"/>
      <c r="I2867" s="47"/>
      <c r="J2867" s="47"/>
      <c r="K2867" s="47"/>
      <c r="L2867" s="47"/>
      <c r="M2867" s="86"/>
      <c r="N2867" s="90"/>
      <c r="O2867" s="87">
        <f t="shared" ref="O2867:O2870" si="580">N2867</f>
        <v>0</v>
      </c>
      <c r="P2867" s="88"/>
      <c r="Q2867" s="88"/>
      <c r="R2867" s="87">
        <f t="shared" ref="R2867:R2870" si="581">Q2867</f>
        <v>0</v>
      </c>
      <c r="S2867" s="88"/>
      <c r="T2867" s="88"/>
      <c r="U2867" s="87">
        <f t="shared" ref="U2867:U2870" si="582">T2867</f>
        <v>0</v>
      </c>
      <c r="V2867" s="324"/>
    </row>
    <row r="2868" spans="1:22" ht="71.25">
      <c r="A2868" s="81"/>
      <c r="B2868" s="369" t="s">
        <v>3387</v>
      </c>
      <c r="C2868" s="346" t="s">
        <v>3388</v>
      </c>
      <c r="D2868" s="378" t="s">
        <v>3446</v>
      </c>
      <c r="E2868" s="20" t="str">
        <f t="shared" si="579"/>
        <v>Enter value from column G to column L</v>
      </c>
      <c r="F2868" s="22"/>
      <c r="G2868" s="47"/>
      <c r="H2868" s="47"/>
      <c r="I2868" s="47"/>
      <c r="J2868" s="47"/>
      <c r="K2868" s="47"/>
      <c r="L2868" s="47"/>
      <c r="M2868" s="86"/>
      <c r="N2868" s="90"/>
      <c r="O2868" s="87">
        <f t="shared" si="580"/>
        <v>0</v>
      </c>
      <c r="P2868" s="88"/>
      <c r="Q2868" s="88"/>
      <c r="R2868" s="87">
        <f t="shared" si="581"/>
        <v>0</v>
      </c>
      <c r="S2868" s="88"/>
      <c r="T2868" s="88"/>
      <c r="U2868" s="87">
        <f t="shared" si="582"/>
        <v>0</v>
      </c>
      <c r="V2868" s="324"/>
    </row>
    <row r="2869" spans="1:22" ht="71.25">
      <c r="A2869" s="81"/>
      <c r="B2869" s="369" t="s">
        <v>3389</v>
      </c>
      <c r="C2869" s="346" t="s">
        <v>3390</v>
      </c>
      <c r="D2869" s="378" t="s">
        <v>3446</v>
      </c>
      <c r="E2869" s="20" t="str">
        <f t="shared" si="579"/>
        <v>Enter value from column G to column L</v>
      </c>
      <c r="F2869" s="22"/>
      <c r="G2869" s="47"/>
      <c r="H2869" s="47"/>
      <c r="I2869" s="47"/>
      <c r="J2869" s="47"/>
      <c r="K2869" s="47"/>
      <c r="L2869" s="47"/>
      <c r="M2869" s="86"/>
      <c r="N2869" s="90"/>
      <c r="O2869" s="87">
        <f t="shared" si="580"/>
        <v>0</v>
      </c>
      <c r="P2869" s="88"/>
      <c r="Q2869" s="88"/>
      <c r="R2869" s="87">
        <f t="shared" si="581"/>
        <v>0</v>
      </c>
      <c r="S2869" s="88"/>
      <c r="T2869" s="88"/>
      <c r="U2869" s="87">
        <f t="shared" si="582"/>
        <v>0</v>
      </c>
      <c r="V2869" s="324"/>
    </row>
    <row r="2870" spans="1:22" ht="71.25">
      <c r="A2870" s="81"/>
      <c r="B2870" s="369" t="s">
        <v>3391</v>
      </c>
      <c r="C2870" s="346" t="s">
        <v>3392</v>
      </c>
      <c r="D2870" s="378" t="s">
        <v>3446</v>
      </c>
      <c r="E2870" s="20" t="str">
        <f t="shared" si="579"/>
        <v>Enter value from column G to column L</v>
      </c>
      <c r="F2870" s="22"/>
      <c r="G2870" s="47"/>
      <c r="H2870" s="47"/>
      <c r="I2870" s="47"/>
      <c r="J2870" s="47"/>
      <c r="K2870" s="47"/>
      <c r="L2870" s="47"/>
      <c r="M2870" s="86"/>
      <c r="N2870" s="90"/>
      <c r="O2870" s="87">
        <f t="shared" si="580"/>
        <v>0</v>
      </c>
      <c r="P2870" s="88"/>
      <c r="Q2870" s="88"/>
      <c r="R2870" s="87">
        <f t="shared" si="581"/>
        <v>0</v>
      </c>
      <c r="S2870" s="88"/>
      <c r="T2870" s="88"/>
      <c r="U2870" s="87">
        <f t="shared" si="582"/>
        <v>0</v>
      </c>
      <c r="V2870" s="324"/>
    </row>
    <row r="2871" spans="1:22">
      <c r="A2871" s="81"/>
      <c r="B2871" s="369"/>
      <c r="C2871" s="346"/>
      <c r="D2871" s="378"/>
      <c r="E2871" s="254"/>
      <c r="F2871" s="253"/>
      <c r="G2871" s="255"/>
      <c r="H2871" s="255"/>
      <c r="I2871" s="255"/>
      <c r="J2871" s="255"/>
      <c r="K2871" s="255"/>
      <c r="L2871" s="255"/>
      <c r="M2871" s="85"/>
      <c r="N2871" s="260"/>
      <c r="O2871" s="253"/>
      <c r="P2871" s="253"/>
      <c r="Q2871" s="261"/>
      <c r="R2871" s="253"/>
      <c r="S2871" s="253"/>
      <c r="T2871" s="261"/>
      <c r="U2871" s="253"/>
      <c r="V2871" s="262"/>
    </row>
    <row r="2872" spans="1:22" s="72" customFormat="1" ht="15">
      <c r="A2872" s="251">
        <v>1500</v>
      </c>
      <c r="B2872" s="370"/>
      <c r="C2872" s="342" t="s">
        <v>3393</v>
      </c>
      <c r="D2872" s="380"/>
      <c r="E2872" s="256"/>
      <c r="F2872" s="252"/>
      <c r="G2872" s="257"/>
      <c r="H2872" s="257"/>
      <c r="I2872" s="257"/>
      <c r="J2872" s="257"/>
      <c r="K2872" s="257"/>
      <c r="L2872" s="257"/>
      <c r="N2872" s="263"/>
      <c r="O2872" s="252"/>
      <c r="P2872" s="252"/>
      <c r="Q2872" s="264"/>
      <c r="R2872" s="252"/>
      <c r="S2872" s="252"/>
      <c r="T2872" s="264"/>
      <c r="U2872" s="252"/>
      <c r="V2872" s="265"/>
    </row>
    <row r="2873" spans="1:22" ht="28.5">
      <c r="A2873" s="81"/>
      <c r="B2873" s="369" t="s">
        <v>3394</v>
      </c>
      <c r="C2873" s="346" t="s">
        <v>3395</v>
      </c>
      <c r="D2873" s="378" t="s">
        <v>3444</v>
      </c>
      <c r="E2873" s="20" t="str">
        <f t="shared" ref="E2873:E2874" si="583">IF((COUNT(G2873:L2873)=0),"Enter value from column G to column L",SUM(G2873:L2873))</f>
        <v>Enter value from column G to column L</v>
      </c>
      <c r="F2873" s="22"/>
      <c r="G2873" s="47"/>
      <c r="H2873" s="47"/>
      <c r="I2873" s="47"/>
      <c r="J2873" s="47"/>
      <c r="K2873" s="47"/>
      <c r="L2873" s="47"/>
      <c r="M2873" s="86"/>
      <c r="N2873" s="90"/>
      <c r="O2873" s="87">
        <f t="shared" ref="O2873:O2874" si="584">N2873</f>
        <v>0</v>
      </c>
      <c r="P2873" s="88"/>
      <c r="Q2873" s="88"/>
      <c r="R2873" s="87">
        <f t="shared" ref="R2873:R2874" si="585">Q2873</f>
        <v>0</v>
      </c>
      <c r="S2873" s="88"/>
      <c r="T2873" s="88"/>
      <c r="U2873" s="87">
        <f t="shared" ref="U2873:U2874" si="586">T2873</f>
        <v>0</v>
      </c>
      <c r="V2873" s="324"/>
    </row>
    <row r="2874" spans="1:22" ht="28.5">
      <c r="A2874" s="81"/>
      <c r="B2874" s="369" t="s">
        <v>3396</v>
      </c>
      <c r="C2874" s="346" t="s">
        <v>3397</v>
      </c>
      <c r="D2874" s="378" t="s">
        <v>3444</v>
      </c>
      <c r="E2874" s="20" t="str">
        <f t="shared" si="583"/>
        <v>Enter value from column G to column L</v>
      </c>
      <c r="F2874" s="22"/>
      <c r="G2874" s="47"/>
      <c r="H2874" s="47"/>
      <c r="I2874" s="47"/>
      <c r="J2874" s="47"/>
      <c r="K2874" s="47"/>
      <c r="L2874" s="47"/>
      <c r="M2874" s="86"/>
      <c r="N2874" s="90"/>
      <c r="O2874" s="87">
        <f t="shared" si="584"/>
        <v>0</v>
      </c>
      <c r="P2874" s="88"/>
      <c r="Q2874" s="88"/>
      <c r="R2874" s="87">
        <f t="shared" si="585"/>
        <v>0</v>
      </c>
      <c r="S2874" s="88"/>
      <c r="T2874" s="88"/>
      <c r="U2874" s="87">
        <f t="shared" si="586"/>
        <v>0</v>
      </c>
      <c r="V2874" s="324"/>
    </row>
    <row r="2875" spans="1:22">
      <c r="A2875" s="81"/>
      <c r="B2875" s="369"/>
      <c r="C2875" s="346"/>
      <c r="D2875" s="378"/>
      <c r="E2875" s="254"/>
      <c r="F2875" s="253"/>
      <c r="G2875" s="255"/>
      <c r="H2875" s="255"/>
      <c r="I2875" s="255"/>
      <c r="J2875" s="255"/>
      <c r="K2875" s="255"/>
      <c r="L2875" s="255"/>
      <c r="M2875" s="85"/>
      <c r="N2875" s="260"/>
      <c r="O2875" s="253"/>
      <c r="P2875" s="253"/>
      <c r="Q2875" s="261"/>
      <c r="R2875" s="253"/>
      <c r="S2875" s="253"/>
      <c r="T2875" s="261"/>
      <c r="U2875" s="253"/>
      <c r="V2875" s="262"/>
    </row>
    <row r="2876" spans="1:22" s="72" customFormat="1" ht="15">
      <c r="A2876" s="251">
        <v>1500</v>
      </c>
      <c r="B2876" s="370"/>
      <c r="C2876" s="342" t="s">
        <v>3398</v>
      </c>
      <c r="D2876" s="380"/>
      <c r="E2876" s="256"/>
      <c r="F2876" s="252"/>
      <c r="G2876" s="257"/>
      <c r="H2876" s="257"/>
      <c r="I2876" s="257"/>
      <c r="J2876" s="257"/>
      <c r="K2876" s="257"/>
      <c r="L2876" s="257"/>
      <c r="N2876" s="263"/>
      <c r="O2876" s="252"/>
      <c r="P2876" s="252"/>
      <c r="Q2876" s="264"/>
      <c r="R2876" s="252"/>
      <c r="S2876" s="252"/>
      <c r="T2876" s="264"/>
      <c r="U2876" s="252"/>
      <c r="V2876" s="265"/>
    </row>
    <row r="2877" spans="1:22" ht="71.25">
      <c r="A2877" s="81"/>
      <c r="B2877" s="369" t="s">
        <v>3399</v>
      </c>
      <c r="C2877" s="346" t="s">
        <v>3400</v>
      </c>
      <c r="D2877" s="378" t="s">
        <v>3446</v>
      </c>
      <c r="E2877" s="20" t="str">
        <f t="shared" ref="E2877:E2882" si="587">IF((COUNT(G2877:L2877)=0),"Enter value from column G to column L",SUM(G2877:L2877))</f>
        <v>Enter value from column G to column L</v>
      </c>
      <c r="F2877" s="22"/>
      <c r="G2877" s="47"/>
      <c r="H2877" s="47"/>
      <c r="I2877" s="47"/>
      <c r="J2877" s="47"/>
      <c r="K2877" s="47"/>
      <c r="L2877" s="47"/>
      <c r="M2877" s="86"/>
      <c r="N2877" s="90"/>
      <c r="O2877" s="87">
        <f t="shared" ref="O2877:O2882" si="588">N2877</f>
        <v>0</v>
      </c>
      <c r="P2877" s="88"/>
      <c r="Q2877" s="88"/>
      <c r="R2877" s="87">
        <f t="shared" ref="R2877:R2882" si="589">Q2877</f>
        <v>0</v>
      </c>
      <c r="S2877" s="88"/>
      <c r="T2877" s="88"/>
      <c r="U2877" s="87">
        <f t="shared" ref="U2877:U2882" si="590">T2877</f>
        <v>0</v>
      </c>
      <c r="V2877" s="324"/>
    </row>
    <row r="2878" spans="1:22" ht="71.25">
      <c r="A2878" s="81"/>
      <c r="B2878" s="369" t="s">
        <v>3401</v>
      </c>
      <c r="C2878" s="346" t="s">
        <v>3402</v>
      </c>
      <c r="D2878" s="378" t="s">
        <v>3446</v>
      </c>
      <c r="E2878" s="20" t="str">
        <f t="shared" si="587"/>
        <v>Enter value from column G to column L</v>
      </c>
      <c r="F2878" s="22"/>
      <c r="G2878" s="47"/>
      <c r="H2878" s="47"/>
      <c r="I2878" s="47"/>
      <c r="J2878" s="47"/>
      <c r="K2878" s="47"/>
      <c r="L2878" s="47"/>
      <c r="M2878" s="86"/>
      <c r="N2878" s="90"/>
      <c r="O2878" s="87">
        <f t="shared" si="588"/>
        <v>0</v>
      </c>
      <c r="P2878" s="88"/>
      <c r="Q2878" s="88"/>
      <c r="R2878" s="87">
        <f t="shared" si="589"/>
        <v>0</v>
      </c>
      <c r="S2878" s="88"/>
      <c r="T2878" s="88"/>
      <c r="U2878" s="87">
        <f t="shared" si="590"/>
        <v>0</v>
      </c>
      <c r="V2878" s="324"/>
    </row>
    <row r="2879" spans="1:22" ht="57">
      <c r="A2879" s="81"/>
      <c r="B2879" s="369" t="s">
        <v>3403</v>
      </c>
      <c r="C2879" s="346" t="s">
        <v>3404</v>
      </c>
      <c r="D2879" s="378" t="s">
        <v>3446</v>
      </c>
      <c r="E2879" s="20" t="str">
        <f t="shared" si="587"/>
        <v>Enter value from column G to column L</v>
      </c>
      <c r="F2879" s="22"/>
      <c r="G2879" s="47"/>
      <c r="H2879" s="47"/>
      <c r="I2879" s="47"/>
      <c r="J2879" s="47"/>
      <c r="K2879" s="47"/>
      <c r="L2879" s="47"/>
      <c r="M2879" s="86"/>
      <c r="N2879" s="90"/>
      <c r="O2879" s="87">
        <f t="shared" si="588"/>
        <v>0</v>
      </c>
      <c r="P2879" s="88"/>
      <c r="Q2879" s="88"/>
      <c r="R2879" s="87">
        <f t="shared" si="589"/>
        <v>0</v>
      </c>
      <c r="S2879" s="88"/>
      <c r="T2879" s="88"/>
      <c r="U2879" s="87">
        <f t="shared" si="590"/>
        <v>0</v>
      </c>
      <c r="V2879" s="324"/>
    </row>
    <row r="2880" spans="1:22" ht="57">
      <c r="A2880" s="81"/>
      <c r="B2880" s="369" t="s">
        <v>3405</v>
      </c>
      <c r="C2880" s="346" t="s">
        <v>3406</v>
      </c>
      <c r="D2880" s="378" t="s">
        <v>3446</v>
      </c>
      <c r="E2880" s="20" t="str">
        <f t="shared" si="587"/>
        <v>Enter value from column G to column L</v>
      </c>
      <c r="F2880" s="22"/>
      <c r="G2880" s="47"/>
      <c r="H2880" s="47"/>
      <c r="I2880" s="47"/>
      <c r="J2880" s="47"/>
      <c r="K2880" s="47"/>
      <c r="L2880" s="47"/>
      <c r="M2880" s="86"/>
      <c r="N2880" s="90"/>
      <c r="O2880" s="87">
        <f t="shared" si="588"/>
        <v>0</v>
      </c>
      <c r="P2880" s="88"/>
      <c r="Q2880" s="88"/>
      <c r="R2880" s="87">
        <f t="shared" si="589"/>
        <v>0</v>
      </c>
      <c r="S2880" s="88"/>
      <c r="T2880" s="88"/>
      <c r="U2880" s="87">
        <f t="shared" si="590"/>
        <v>0</v>
      </c>
      <c r="V2880" s="324"/>
    </row>
    <row r="2881" spans="1:22" ht="57">
      <c r="A2881" s="81"/>
      <c r="B2881" s="369" t="s">
        <v>3407</v>
      </c>
      <c r="C2881" s="346" t="s">
        <v>3408</v>
      </c>
      <c r="D2881" s="378" t="s">
        <v>3446</v>
      </c>
      <c r="E2881" s="20" t="str">
        <f t="shared" si="587"/>
        <v>Enter value from column G to column L</v>
      </c>
      <c r="F2881" s="22"/>
      <c r="G2881" s="47"/>
      <c r="H2881" s="47"/>
      <c r="I2881" s="47"/>
      <c r="J2881" s="47"/>
      <c r="K2881" s="47"/>
      <c r="L2881" s="47"/>
      <c r="M2881" s="86"/>
      <c r="N2881" s="90"/>
      <c r="O2881" s="87">
        <f t="shared" si="588"/>
        <v>0</v>
      </c>
      <c r="P2881" s="88"/>
      <c r="Q2881" s="88"/>
      <c r="R2881" s="87">
        <f t="shared" si="589"/>
        <v>0</v>
      </c>
      <c r="S2881" s="88"/>
      <c r="T2881" s="88"/>
      <c r="U2881" s="87">
        <f t="shared" si="590"/>
        <v>0</v>
      </c>
      <c r="V2881" s="324"/>
    </row>
    <row r="2882" spans="1:22" ht="71.25">
      <c r="A2882" s="81"/>
      <c r="B2882" s="369" t="s">
        <v>3409</v>
      </c>
      <c r="C2882" s="346" t="s">
        <v>3410</v>
      </c>
      <c r="D2882" s="378" t="s">
        <v>3446</v>
      </c>
      <c r="E2882" s="20" t="str">
        <f t="shared" si="587"/>
        <v>Enter value from column G to column L</v>
      </c>
      <c r="F2882" s="22"/>
      <c r="G2882" s="47"/>
      <c r="H2882" s="47"/>
      <c r="I2882" s="47"/>
      <c r="J2882" s="47"/>
      <c r="K2882" s="47"/>
      <c r="L2882" s="47"/>
      <c r="M2882" s="86"/>
      <c r="N2882" s="90"/>
      <c r="O2882" s="87">
        <f t="shared" si="588"/>
        <v>0</v>
      </c>
      <c r="P2882" s="88"/>
      <c r="Q2882" s="88"/>
      <c r="R2882" s="87">
        <f t="shared" si="589"/>
        <v>0</v>
      </c>
      <c r="S2882" s="88"/>
      <c r="T2882" s="88"/>
      <c r="U2882" s="87">
        <f t="shared" si="590"/>
        <v>0</v>
      </c>
      <c r="V2882" s="324"/>
    </row>
    <row r="2883" spans="1:22">
      <c r="A2883" s="81"/>
      <c r="B2883" s="369"/>
      <c r="C2883" s="346"/>
      <c r="D2883" s="378"/>
      <c r="E2883" s="254"/>
      <c r="F2883" s="253"/>
      <c r="G2883" s="255"/>
      <c r="H2883" s="255"/>
      <c r="I2883" s="255"/>
      <c r="J2883" s="255"/>
      <c r="K2883" s="255"/>
      <c r="L2883" s="255"/>
      <c r="M2883" s="85"/>
      <c r="N2883" s="260"/>
      <c r="O2883" s="253"/>
      <c r="P2883" s="253"/>
      <c r="Q2883" s="261"/>
      <c r="R2883" s="253"/>
      <c r="S2883" s="253"/>
      <c r="T2883" s="261"/>
      <c r="U2883" s="253"/>
      <c r="V2883" s="262"/>
    </row>
    <row r="2884" spans="1:22" s="72" customFormat="1" ht="15">
      <c r="A2884" s="251">
        <v>3000</v>
      </c>
      <c r="B2884" s="370"/>
      <c r="C2884" s="342" t="s">
        <v>3411</v>
      </c>
      <c r="D2884" s="380"/>
      <c r="E2884" s="256"/>
      <c r="F2884" s="252"/>
      <c r="G2884" s="257"/>
      <c r="H2884" s="257"/>
      <c r="I2884" s="257"/>
      <c r="J2884" s="257"/>
      <c r="K2884" s="257"/>
      <c r="L2884" s="257"/>
      <c r="N2884" s="263"/>
      <c r="O2884" s="252"/>
      <c r="P2884" s="252"/>
      <c r="Q2884" s="264"/>
      <c r="R2884" s="252"/>
      <c r="S2884" s="252"/>
      <c r="T2884" s="264"/>
      <c r="U2884" s="252"/>
      <c r="V2884" s="265"/>
    </row>
    <row r="2885" spans="1:22" ht="28.5">
      <c r="A2885" s="81"/>
      <c r="B2885" s="369" t="s">
        <v>3412</v>
      </c>
      <c r="C2885" s="346" t="s">
        <v>3413</v>
      </c>
      <c r="D2885" s="378" t="s">
        <v>3454</v>
      </c>
      <c r="E2885" s="20" t="str">
        <f t="shared" ref="E2885:E2900" si="591">IF((COUNT(G2885:L2885)=0),"Enter value from column G to column L",SUM(G2885:L2885))</f>
        <v>Enter value from column G to column L</v>
      </c>
      <c r="F2885" s="22"/>
      <c r="G2885" s="47"/>
      <c r="H2885" s="47"/>
      <c r="I2885" s="47"/>
      <c r="J2885" s="47"/>
      <c r="K2885" s="47"/>
      <c r="L2885" s="47"/>
      <c r="M2885" s="86"/>
      <c r="N2885" s="90"/>
      <c r="O2885" s="87">
        <f t="shared" ref="O2885:O2900" si="592">N2885</f>
        <v>0</v>
      </c>
      <c r="P2885" s="88"/>
      <c r="Q2885" s="88"/>
      <c r="R2885" s="87">
        <f t="shared" ref="R2885:R2900" si="593">Q2885</f>
        <v>0</v>
      </c>
      <c r="S2885" s="88"/>
      <c r="T2885" s="88"/>
      <c r="U2885" s="87">
        <f t="shared" ref="U2885:U2900" si="594">T2885</f>
        <v>0</v>
      </c>
      <c r="V2885" s="324"/>
    </row>
    <row r="2886" spans="1:22" ht="28.5">
      <c r="A2886" s="81"/>
      <c r="B2886" s="369" t="s">
        <v>3414</v>
      </c>
      <c r="C2886" s="346" t="s">
        <v>3415</v>
      </c>
      <c r="D2886" s="378" t="s">
        <v>3454</v>
      </c>
      <c r="E2886" s="20" t="str">
        <f t="shared" si="591"/>
        <v>Enter value from column G to column L</v>
      </c>
      <c r="F2886" s="22"/>
      <c r="G2886" s="47"/>
      <c r="H2886" s="47"/>
      <c r="I2886" s="47"/>
      <c r="J2886" s="47"/>
      <c r="K2886" s="47"/>
      <c r="L2886" s="47"/>
      <c r="M2886" s="86"/>
      <c r="N2886" s="90"/>
      <c r="O2886" s="87">
        <f t="shared" si="592"/>
        <v>0</v>
      </c>
      <c r="P2886" s="88"/>
      <c r="Q2886" s="88"/>
      <c r="R2886" s="87">
        <f t="shared" si="593"/>
        <v>0</v>
      </c>
      <c r="S2886" s="88"/>
      <c r="T2886" s="88"/>
      <c r="U2886" s="87">
        <f t="shared" si="594"/>
        <v>0</v>
      </c>
      <c r="V2886" s="324"/>
    </row>
    <row r="2887" spans="1:22" ht="28.5">
      <c r="A2887" s="81"/>
      <c r="B2887" s="369" t="s">
        <v>3416</v>
      </c>
      <c r="C2887" s="346" t="s">
        <v>3417</v>
      </c>
      <c r="D2887" s="378" t="s">
        <v>3454</v>
      </c>
      <c r="E2887" s="20" t="str">
        <f t="shared" si="591"/>
        <v>Enter value from column G to column L</v>
      </c>
      <c r="F2887" s="22"/>
      <c r="G2887" s="47"/>
      <c r="H2887" s="47"/>
      <c r="I2887" s="47"/>
      <c r="J2887" s="47"/>
      <c r="K2887" s="47"/>
      <c r="L2887" s="47"/>
      <c r="M2887" s="86"/>
      <c r="N2887" s="90"/>
      <c r="O2887" s="87">
        <f t="shared" si="592"/>
        <v>0</v>
      </c>
      <c r="P2887" s="88"/>
      <c r="Q2887" s="88"/>
      <c r="R2887" s="87">
        <f t="shared" si="593"/>
        <v>0</v>
      </c>
      <c r="S2887" s="88"/>
      <c r="T2887" s="88"/>
      <c r="U2887" s="87">
        <f t="shared" si="594"/>
        <v>0</v>
      </c>
      <c r="V2887" s="324"/>
    </row>
    <row r="2888" spans="1:22" ht="28.5">
      <c r="A2888" s="81"/>
      <c r="B2888" s="369" t="s">
        <v>3418</v>
      </c>
      <c r="C2888" s="346" t="s">
        <v>3419</v>
      </c>
      <c r="D2888" s="378" t="s">
        <v>3454</v>
      </c>
      <c r="E2888" s="20" t="str">
        <f t="shared" si="591"/>
        <v>Enter value from column G to column L</v>
      </c>
      <c r="F2888" s="22"/>
      <c r="G2888" s="47"/>
      <c r="H2888" s="47"/>
      <c r="I2888" s="47"/>
      <c r="J2888" s="47"/>
      <c r="K2888" s="47"/>
      <c r="L2888" s="47"/>
      <c r="M2888" s="86"/>
      <c r="N2888" s="90"/>
      <c r="O2888" s="87">
        <f t="shared" si="592"/>
        <v>0</v>
      </c>
      <c r="P2888" s="88"/>
      <c r="Q2888" s="88"/>
      <c r="R2888" s="87">
        <f t="shared" si="593"/>
        <v>0</v>
      </c>
      <c r="S2888" s="88"/>
      <c r="T2888" s="88"/>
      <c r="U2888" s="87">
        <f t="shared" si="594"/>
        <v>0</v>
      </c>
      <c r="V2888" s="324"/>
    </row>
    <row r="2889" spans="1:22" ht="28.5">
      <c r="A2889" s="81"/>
      <c r="B2889" s="369" t="s">
        <v>3420</v>
      </c>
      <c r="C2889" s="346" t="s">
        <v>3421</v>
      </c>
      <c r="D2889" s="378" t="s">
        <v>3454</v>
      </c>
      <c r="E2889" s="20" t="str">
        <f t="shared" si="591"/>
        <v>Enter value from column G to column L</v>
      </c>
      <c r="F2889" s="22"/>
      <c r="G2889" s="47"/>
      <c r="H2889" s="47"/>
      <c r="I2889" s="47"/>
      <c r="J2889" s="47"/>
      <c r="K2889" s="47"/>
      <c r="L2889" s="47"/>
      <c r="M2889" s="86"/>
      <c r="N2889" s="90"/>
      <c r="O2889" s="87">
        <f t="shared" si="592"/>
        <v>0</v>
      </c>
      <c r="P2889" s="88"/>
      <c r="Q2889" s="88"/>
      <c r="R2889" s="87">
        <f t="shared" si="593"/>
        <v>0</v>
      </c>
      <c r="S2889" s="88"/>
      <c r="T2889" s="88"/>
      <c r="U2889" s="87">
        <f t="shared" si="594"/>
        <v>0</v>
      </c>
      <c r="V2889" s="324"/>
    </row>
    <row r="2890" spans="1:22" ht="28.5">
      <c r="A2890" s="81"/>
      <c r="B2890" s="369" t="s">
        <v>3422</v>
      </c>
      <c r="C2890" s="346" t="s">
        <v>3423</v>
      </c>
      <c r="D2890" s="378" t="s">
        <v>3454</v>
      </c>
      <c r="E2890" s="20" t="str">
        <f t="shared" si="591"/>
        <v>Enter value from column G to column L</v>
      </c>
      <c r="F2890" s="22"/>
      <c r="G2890" s="47"/>
      <c r="H2890" s="47"/>
      <c r="I2890" s="47"/>
      <c r="J2890" s="47"/>
      <c r="K2890" s="47"/>
      <c r="L2890" s="47"/>
      <c r="M2890" s="86"/>
      <c r="N2890" s="90"/>
      <c r="O2890" s="87">
        <f t="shared" si="592"/>
        <v>0</v>
      </c>
      <c r="P2890" s="88"/>
      <c r="Q2890" s="88"/>
      <c r="R2890" s="87">
        <f t="shared" si="593"/>
        <v>0</v>
      </c>
      <c r="S2890" s="88"/>
      <c r="T2890" s="88"/>
      <c r="U2890" s="87">
        <f t="shared" si="594"/>
        <v>0</v>
      </c>
      <c r="V2890" s="324"/>
    </row>
    <row r="2891" spans="1:22" ht="28.5">
      <c r="A2891" s="81"/>
      <c r="B2891" s="369" t="s">
        <v>3424</v>
      </c>
      <c r="C2891" s="346" t="s">
        <v>3425</v>
      </c>
      <c r="D2891" s="378" t="s">
        <v>3454</v>
      </c>
      <c r="E2891" s="20" t="str">
        <f t="shared" si="591"/>
        <v>Enter value from column G to column L</v>
      </c>
      <c r="F2891" s="22"/>
      <c r="G2891" s="47"/>
      <c r="H2891" s="47"/>
      <c r="I2891" s="47"/>
      <c r="J2891" s="47"/>
      <c r="K2891" s="47"/>
      <c r="L2891" s="47"/>
      <c r="M2891" s="86"/>
      <c r="N2891" s="90"/>
      <c r="O2891" s="87">
        <f t="shared" si="592"/>
        <v>0</v>
      </c>
      <c r="P2891" s="88"/>
      <c r="Q2891" s="88"/>
      <c r="R2891" s="87">
        <f t="shared" si="593"/>
        <v>0</v>
      </c>
      <c r="S2891" s="88"/>
      <c r="T2891" s="88"/>
      <c r="U2891" s="87">
        <f t="shared" si="594"/>
        <v>0</v>
      </c>
      <c r="V2891" s="324"/>
    </row>
    <row r="2892" spans="1:22" ht="28.5">
      <c r="A2892" s="81"/>
      <c r="B2892" s="369" t="s">
        <v>3426</v>
      </c>
      <c r="C2892" s="346" t="s">
        <v>3427</v>
      </c>
      <c r="D2892" s="378" t="s">
        <v>3454</v>
      </c>
      <c r="E2892" s="20" t="str">
        <f t="shared" si="591"/>
        <v>Enter value from column G to column L</v>
      </c>
      <c r="F2892" s="22"/>
      <c r="G2892" s="47"/>
      <c r="H2892" s="47"/>
      <c r="I2892" s="47"/>
      <c r="J2892" s="47"/>
      <c r="K2892" s="47"/>
      <c r="L2892" s="47"/>
      <c r="M2892" s="86"/>
      <c r="N2892" s="90"/>
      <c r="O2892" s="87">
        <f t="shared" si="592"/>
        <v>0</v>
      </c>
      <c r="P2892" s="88"/>
      <c r="Q2892" s="88"/>
      <c r="R2892" s="87">
        <f t="shared" si="593"/>
        <v>0</v>
      </c>
      <c r="S2892" s="88"/>
      <c r="T2892" s="88"/>
      <c r="U2892" s="87">
        <f t="shared" si="594"/>
        <v>0</v>
      </c>
      <c r="V2892" s="324"/>
    </row>
    <row r="2893" spans="1:22" ht="42.75">
      <c r="A2893" s="81"/>
      <c r="B2893" s="369" t="s">
        <v>3428</v>
      </c>
      <c r="C2893" s="346" t="s">
        <v>3429</v>
      </c>
      <c r="D2893" s="378" t="s">
        <v>3454</v>
      </c>
      <c r="E2893" s="20" t="str">
        <f t="shared" si="591"/>
        <v>Enter value from column G to column L</v>
      </c>
      <c r="F2893" s="22"/>
      <c r="G2893" s="47"/>
      <c r="H2893" s="47"/>
      <c r="I2893" s="47"/>
      <c r="J2893" s="47"/>
      <c r="K2893" s="47"/>
      <c r="L2893" s="47"/>
      <c r="M2893" s="86"/>
      <c r="N2893" s="90"/>
      <c r="O2893" s="87">
        <f t="shared" si="592"/>
        <v>0</v>
      </c>
      <c r="P2893" s="88"/>
      <c r="Q2893" s="88"/>
      <c r="R2893" s="87">
        <f t="shared" si="593"/>
        <v>0</v>
      </c>
      <c r="S2893" s="88"/>
      <c r="T2893" s="88"/>
      <c r="U2893" s="87">
        <f t="shared" si="594"/>
        <v>0</v>
      </c>
      <c r="V2893" s="324"/>
    </row>
    <row r="2894" spans="1:22" ht="28.5">
      <c r="A2894" s="81"/>
      <c r="B2894" s="369" t="s">
        <v>3430</v>
      </c>
      <c r="C2894" s="346" t="s">
        <v>3431</v>
      </c>
      <c r="D2894" s="378" t="s">
        <v>3454</v>
      </c>
      <c r="E2894" s="20" t="str">
        <f t="shared" si="591"/>
        <v>Enter value from column G to column L</v>
      </c>
      <c r="F2894" s="22"/>
      <c r="G2894" s="47"/>
      <c r="H2894" s="47"/>
      <c r="I2894" s="47"/>
      <c r="J2894" s="47"/>
      <c r="K2894" s="47"/>
      <c r="L2894" s="47"/>
      <c r="M2894" s="86"/>
      <c r="N2894" s="90"/>
      <c r="O2894" s="87">
        <f t="shared" si="592"/>
        <v>0</v>
      </c>
      <c r="P2894" s="88"/>
      <c r="Q2894" s="88"/>
      <c r="R2894" s="87">
        <f t="shared" si="593"/>
        <v>0</v>
      </c>
      <c r="S2894" s="88"/>
      <c r="T2894" s="88"/>
      <c r="U2894" s="87">
        <f t="shared" si="594"/>
        <v>0</v>
      </c>
      <c r="V2894" s="324"/>
    </row>
    <row r="2895" spans="1:22" ht="42.75">
      <c r="A2895" s="81"/>
      <c r="B2895" s="369" t="s">
        <v>3432</v>
      </c>
      <c r="C2895" s="346" t="s">
        <v>3433</v>
      </c>
      <c r="D2895" s="378" t="s">
        <v>3454</v>
      </c>
      <c r="E2895" s="20" t="str">
        <f t="shared" si="591"/>
        <v>Enter value from column G to column L</v>
      </c>
      <c r="F2895" s="22"/>
      <c r="G2895" s="47"/>
      <c r="H2895" s="47"/>
      <c r="I2895" s="47"/>
      <c r="J2895" s="47"/>
      <c r="K2895" s="47"/>
      <c r="L2895" s="47"/>
      <c r="M2895" s="86"/>
      <c r="N2895" s="90"/>
      <c r="O2895" s="87">
        <f t="shared" si="592"/>
        <v>0</v>
      </c>
      <c r="P2895" s="88"/>
      <c r="Q2895" s="88"/>
      <c r="R2895" s="87">
        <f t="shared" si="593"/>
        <v>0</v>
      </c>
      <c r="S2895" s="88"/>
      <c r="T2895" s="88"/>
      <c r="U2895" s="87">
        <f t="shared" si="594"/>
        <v>0</v>
      </c>
      <c r="V2895" s="324"/>
    </row>
    <row r="2896" spans="1:22" ht="42.75">
      <c r="A2896" s="81"/>
      <c r="B2896" s="369" t="s">
        <v>3434</v>
      </c>
      <c r="C2896" s="346" t="s">
        <v>3435</v>
      </c>
      <c r="D2896" s="378" t="s">
        <v>3454</v>
      </c>
      <c r="E2896" s="20" t="str">
        <f t="shared" si="591"/>
        <v>Enter value from column G to column L</v>
      </c>
      <c r="F2896" s="22"/>
      <c r="G2896" s="47"/>
      <c r="H2896" s="47"/>
      <c r="I2896" s="47"/>
      <c r="J2896" s="47"/>
      <c r="K2896" s="47"/>
      <c r="L2896" s="47"/>
      <c r="M2896" s="86"/>
      <c r="N2896" s="90"/>
      <c r="O2896" s="87">
        <f t="shared" si="592"/>
        <v>0</v>
      </c>
      <c r="P2896" s="88"/>
      <c r="Q2896" s="88"/>
      <c r="R2896" s="87">
        <f t="shared" si="593"/>
        <v>0</v>
      </c>
      <c r="S2896" s="88"/>
      <c r="T2896" s="88"/>
      <c r="U2896" s="87">
        <f t="shared" si="594"/>
        <v>0</v>
      </c>
      <c r="V2896" s="324"/>
    </row>
    <row r="2897" spans="1:22" ht="28.5">
      <c r="A2897" s="81"/>
      <c r="B2897" s="369" t="s">
        <v>3436</v>
      </c>
      <c r="C2897" s="346" t="s">
        <v>3437</v>
      </c>
      <c r="D2897" s="378" t="s">
        <v>3454</v>
      </c>
      <c r="E2897" s="20" t="str">
        <f t="shared" si="591"/>
        <v>Enter value from column G to column L</v>
      </c>
      <c r="F2897" s="22"/>
      <c r="G2897" s="47"/>
      <c r="H2897" s="47"/>
      <c r="I2897" s="47"/>
      <c r="J2897" s="47"/>
      <c r="K2897" s="47"/>
      <c r="L2897" s="47"/>
      <c r="M2897" s="86"/>
      <c r="N2897" s="90"/>
      <c r="O2897" s="87">
        <f t="shared" si="592"/>
        <v>0</v>
      </c>
      <c r="P2897" s="88"/>
      <c r="Q2897" s="88"/>
      <c r="R2897" s="87">
        <f t="shared" si="593"/>
        <v>0</v>
      </c>
      <c r="S2897" s="88"/>
      <c r="T2897" s="88"/>
      <c r="U2897" s="87">
        <f t="shared" si="594"/>
        <v>0</v>
      </c>
      <c r="V2897" s="324"/>
    </row>
    <row r="2898" spans="1:22" ht="28.5">
      <c r="A2898" s="81"/>
      <c r="B2898" s="369" t="s">
        <v>3438</v>
      </c>
      <c r="C2898" s="346" t="s">
        <v>3439</v>
      </c>
      <c r="D2898" s="378" t="s">
        <v>3454</v>
      </c>
      <c r="E2898" s="20" t="str">
        <f t="shared" si="591"/>
        <v>Enter value from column G to column L</v>
      </c>
      <c r="F2898" s="22"/>
      <c r="G2898" s="47"/>
      <c r="H2898" s="47"/>
      <c r="I2898" s="47"/>
      <c r="J2898" s="47"/>
      <c r="K2898" s="47"/>
      <c r="L2898" s="47"/>
      <c r="M2898" s="86"/>
      <c r="N2898" s="90"/>
      <c r="O2898" s="87">
        <f t="shared" si="592"/>
        <v>0</v>
      </c>
      <c r="P2898" s="88"/>
      <c r="Q2898" s="88"/>
      <c r="R2898" s="87">
        <f t="shared" si="593"/>
        <v>0</v>
      </c>
      <c r="S2898" s="88"/>
      <c r="T2898" s="88"/>
      <c r="U2898" s="87">
        <f t="shared" si="594"/>
        <v>0</v>
      </c>
      <c r="V2898" s="324"/>
    </row>
    <row r="2899" spans="1:22" ht="28.5">
      <c r="A2899" s="81"/>
      <c r="B2899" s="369" t="s">
        <v>3440</v>
      </c>
      <c r="C2899" s="346" t="s">
        <v>3441</v>
      </c>
      <c r="D2899" s="378" t="s">
        <v>3454</v>
      </c>
      <c r="E2899" s="20" t="str">
        <f t="shared" si="591"/>
        <v>Enter value from column G to column L</v>
      </c>
      <c r="F2899" s="22"/>
      <c r="G2899" s="47"/>
      <c r="H2899" s="47"/>
      <c r="I2899" s="47"/>
      <c r="J2899" s="47"/>
      <c r="K2899" s="47"/>
      <c r="L2899" s="47"/>
      <c r="M2899" s="86"/>
      <c r="N2899" s="90"/>
      <c r="O2899" s="87">
        <f t="shared" si="592"/>
        <v>0</v>
      </c>
      <c r="P2899" s="88"/>
      <c r="Q2899" s="88"/>
      <c r="R2899" s="87">
        <f t="shared" si="593"/>
        <v>0</v>
      </c>
      <c r="S2899" s="88"/>
      <c r="T2899" s="88"/>
      <c r="U2899" s="87">
        <f t="shared" si="594"/>
        <v>0</v>
      </c>
      <c r="V2899" s="324"/>
    </row>
    <row r="2900" spans="1:22" ht="28.5">
      <c r="A2900" s="81"/>
      <c r="B2900" s="369" t="s">
        <v>3442</v>
      </c>
      <c r="C2900" s="346" t="s">
        <v>3443</v>
      </c>
      <c r="D2900" s="378" t="s">
        <v>3454</v>
      </c>
      <c r="E2900" s="20" t="str">
        <f t="shared" si="591"/>
        <v>Enter value from column G to column L</v>
      </c>
      <c r="F2900" s="22"/>
      <c r="G2900" s="47"/>
      <c r="H2900" s="47"/>
      <c r="I2900" s="47"/>
      <c r="J2900" s="47"/>
      <c r="K2900" s="47"/>
      <c r="L2900" s="47"/>
      <c r="M2900" s="86"/>
      <c r="N2900" s="90"/>
      <c r="O2900" s="87">
        <f t="shared" si="592"/>
        <v>0</v>
      </c>
      <c r="P2900" s="88"/>
      <c r="Q2900" s="88"/>
      <c r="R2900" s="87">
        <f t="shared" si="593"/>
        <v>0</v>
      </c>
      <c r="S2900" s="88"/>
      <c r="T2900" s="88"/>
      <c r="U2900" s="87">
        <f t="shared" si="594"/>
        <v>0</v>
      </c>
      <c r="V2900" s="324"/>
    </row>
    <row r="2901" spans="1:22">
      <c r="F2901" s="85"/>
      <c r="M2901" s="85"/>
      <c r="N2901" s="280"/>
      <c r="O2901" s="85"/>
      <c r="R2901" s="85"/>
      <c r="U2901" s="322"/>
      <c r="V2901" s="323"/>
    </row>
    <row r="2902" spans="1:22" s="85" customFormat="1" ht="14.45" customHeight="1" thickBot="1">
      <c r="A2902" s="273"/>
      <c r="B2902" s="274"/>
      <c r="C2902" s="329"/>
      <c r="D2902" s="274"/>
      <c r="E2902" s="275"/>
      <c r="F2902" s="274"/>
      <c r="G2902" s="275"/>
      <c r="H2902" s="275"/>
      <c r="I2902" s="275"/>
      <c r="J2902" s="275"/>
      <c r="K2902" s="275"/>
      <c r="L2902" s="275"/>
      <c r="M2902" s="281"/>
      <c r="N2902" s="276"/>
      <c r="O2902" s="277"/>
      <c r="P2902" s="277"/>
      <c r="Q2902" s="278"/>
      <c r="R2902" s="277"/>
      <c r="S2902" s="277"/>
      <c r="T2902" s="278"/>
      <c r="U2902" s="277"/>
      <c r="V2902" s="279"/>
    </row>
    <row r="2903" spans="1:22" s="85" customFormat="1">
      <c r="B2903" s="375"/>
      <c r="C2903" s="355"/>
      <c r="D2903" s="388"/>
      <c r="E2903" s="37"/>
      <c r="G2903" s="50"/>
      <c r="H2903" s="50"/>
      <c r="I2903" s="50"/>
      <c r="J2903" s="50"/>
      <c r="K2903" s="50"/>
      <c r="L2903" s="50"/>
      <c r="N2903" s="51"/>
      <c r="Q2903" s="51"/>
      <c r="T2903" s="51"/>
    </row>
  </sheetData>
  <sheetProtection algorithmName="SHA-512" hashValue="wyQwCaMicCdQO6jRsyIaKpf8fKAKHGziJh6GGaYvS7zFoW5LtHbMFzEVgW9R8FoHB+DtQnFHfpA0E+1E/EfWDg==" saltValue="eQ4MmZx+aNE21Wy+lcRObg==" spinCount="100000" sheet="1" objects="1" scenarios="1" selectLockedCells="1"/>
  <protectedRanges>
    <protectedRange password="C4BE" sqref="C6:C7 C9:C14" name="Rates_10_2_1_2"/>
    <protectedRange password="C4BE" sqref="C3" name="Rates_10_2_1_1_1"/>
    <protectedRange password="C4BE" sqref="C466 C715 C528:C539 C549:C550 C30 C32:C33 C35:C36 C38:C40 C554:C556 C560:C562 C565:C570 C574 C350:C407 C426:C432 C147 C249:C347 C42:C145 C434:C447 C468:C475 C610:C614 C616:C621 C717:C723 C22:C28 C19:C20 C212:C230 C149:C155 C157:C181 C183:C207 C232:C247 C409:C424 C578:C608" name="Rates_10_2_1_2_8"/>
    <protectedRange password="C4BE" sqref="C540:C543 C545" name="Rates_10_2_1_2_8_1"/>
    <protectedRange password="C4BE" sqref="C476:C527 C575:C577 C546:C548 C551:C553 C557:C559 C563:C564 C571:C573" name="Rates_10_2_1_2_8_2"/>
    <protectedRange password="C4BE" sqref="C622 C707 C624:C626 C628:C650 C657:C666 C668:C705" name="Rates_10_2_1_2_8_4"/>
    <protectedRange password="C4BE" sqref="C21" name="Rates_10_2_1_2_8_3"/>
    <protectedRange password="C4BE" sqref="C34" name="Rates_10_2_1_2_8_5"/>
    <protectedRange password="C4BE" sqref="C41" name="Rates_10_2_1_2_8_8"/>
    <protectedRange password="C4BE" sqref="C29" name="Rates_10_2_1_2_8_9"/>
    <protectedRange password="C4BE" sqref="C31" name="Rates_10_2_1_2_8_10"/>
    <protectedRange password="C4BE" sqref="C37" name="Rates_10_2_1_2_8_12"/>
    <protectedRange password="C4BE" sqref="C708:C714" name="Rates_10_2_1_2_8_4_1"/>
    <protectedRange password="C4BE" sqref="C706" name="Rates_10_2_1_2_8_4_2"/>
  </protectedRanges>
  <autoFilter ref="A3:D2900" xr:uid="{CC46B7CB-3659-4426-9CE0-86453265C2ED}"/>
  <customSheetViews>
    <customSheetView guid="{8F478BBB-6AB1-428B-B5FA-F2104831FE3A}" scale="70" showPageBreaks="1" fitToPage="1" printArea="1" topLeftCell="A590">
      <selection activeCell="C601" sqref="C601"/>
      <pageMargins left="0.70866141732283472" right="0.70866141732283472" top="0.74803149606299213" bottom="0.74803149606299213" header="0.31496062992125984" footer="0.31496062992125984"/>
      <pageSetup paperSize="9" scale="73" fitToHeight="0" orientation="portrait" r:id="rId1"/>
    </customSheetView>
    <customSheetView guid="{C3AA7FC6-4240-471C-AF52-4FB84A742C55}" scale="90" showPageBreaks="1" fitToPage="1" printArea="1" topLeftCell="A1401">
      <selection activeCell="C1443" sqref="C1443"/>
      <pageMargins left="0.70866141732283472" right="0.70866141732283472" top="0.74803149606299213" bottom="0.74803149606299213" header="0.31496062992125984" footer="0.31496062992125984"/>
      <pageSetup paperSize="9" scale="73" fitToHeight="0" orientation="portrait" r:id="rId2"/>
    </customSheetView>
    <customSheetView guid="{448885B8-ECFA-4D36-B07F-6A704AD3062A}" scale="85" fitToPage="1" topLeftCell="A974">
      <selection activeCell="C1239" sqref="C1239:C1240"/>
      <pageMargins left="0.70866141732283472" right="0.70866141732283472" top="0.74803149606299213" bottom="0.74803149606299213" header="0.31496062992125984" footer="0.31496062992125984"/>
      <pageSetup paperSize="9" scale="73" fitToHeight="0" orientation="portrait" r:id="rId3"/>
    </customSheetView>
    <customSheetView guid="{011FCA81-1582-4DA4-817B-6EBBB02B2764}" scale="70" fitToPage="1" topLeftCell="A1418">
      <selection activeCell="A1445" sqref="A1445"/>
      <pageMargins left="0.70866141732283472" right="0.70866141732283472" top="0.74803149606299213" bottom="0.74803149606299213" header="0.31496062992125984" footer="0.31496062992125984"/>
      <pageSetup paperSize="9" scale="73" fitToHeight="0" orientation="portrait" r:id="rId4"/>
    </customSheetView>
  </customSheetViews>
  <mergeCells count="25">
    <mergeCell ref="V4:V5"/>
    <mergeCell ref="N3:P3"/>
    <mergeCell ref="Q3:S3"/>
    <mergeCell ref="T3:V3"/>
    <mergeCell ref="A1:L1"/>
    <mergeCell ref="A3:A5"/>
    <mergeCell ref="B3:B5"/>
    <mergeCell ref="C3:C5"/>
    <mergeCell ref="D3:D5"/>
    <mergeCell ref="E3:E5"/>
    <mergeCell ref="F3:F5"/>
    <mergeCell ref="G3:L3"/>
    <mergeCell ref="H4:H5"/>
    <mergeCell ref="K4:K5"/>
    <mergeCell ref="I4:J4"/>
    <mergeCell ref="L4:L5"/>
    <mergeCell ref="G4:G5"/>
    <mergeCell ref="U4:U5"/>
    <mergeCell ref="N4:N5"/>
    <mergeCell ref="O4:O5"/>
    <mergeCell ref="Q4:Q5"/>
    <mergeCell ref="R4:R5"/>
    <mergeCell ref="T4:T5"/>
    <mergeCell ref="P4:P5"/>
    <mergeCell ref="S4:S5"/>
  </mergeCells>
  <phoneticPr fontId="38" type="noConversion"/>
  <conditionalFormatting sqref="F7:L7">
    <cfRule type="containsText" dxfId="114" priority="2114" operator="containsText" text="Cells">
      <formula>NOT(ISERROR(SEARCH("Cells",F7)))</formula>
    </cfRule>
  </conditionalFormatting>
  <conditionalFormatting sqref="T7">
    <cfRule type="containsText" dxfId="113" priority="2117" operator="containsText" text="Cells">
      <formula>NOT(ISERROR(SEARCH("Cells",T7)))</formula>
    </cfRule>
  </conditionalFormatting>
  <conditionalFormatting sqref="Q7">
    <cfRule type="containsText" dxfId="112" priority="2116" operator="containsText" text="Cells">
      <formula>NOT(ISERROR(SEARCH("Cells",Q7)))</formula>
    </cfRule>
  </conditionalFormatting>
  <conditionalFormatting sqref="N7">
    <cfRule type="containsText" dxfId="111" priority="2115" operator="containsText" text="Cells">
      <formula>NOT(ISERROR(SEARCH("Cells",N7)))</formula>
    </cfRule>
  </conditionalFormatting>
  <conditionalFormatting sqref="E666 E650 E626 E622 E614 E608 E543 E466 E409 E350 E249 E147:E148 E18 E58 E91 E100 E131 E134 E139 E145 E155 E181 E207 E230 E237 E252 E255 E258 E261 E264 E267 E270 E273 E276 E279 E282 E285 E288 E291 E294 E297 E300 E303 E306 E309 E312 E315 E318 E321 E324 E327 E330 E333 E336 E339 E342 E345 E348 E354 E358 E365 E372 E379 E386 E393 E400 E407 E414 E419 E432 E247 E63 E668:E678 E681:E684 E687:E688 E691:E694 E698:E703 E706:E708 E715 E1115:E1122 E2018:E2045 E1183:E1190 E1131:E1154">
    <cfRule type="cellIs" dxfId="110" priority="176" operator="equal">
      <formula>"Enter value from column I to column N"</formula>
    </cfRule>
  </conditionalFormatting>
  <conditionalFormatting sqref="B7:C7">
    <cfRule type="containsText" dxfId="109" priority="175" operator="containsText" text="Cells">
      <formula>NOT(ISERROR(SEARCH("Cells",B7)))</formula>
    </cfRule>
  </conditionalFormatting>
  <conditionalFormatting sqref="F146:L146">
    <cfRule type="containsText" dxfId="108" priority="164" operator="containsText" text="Cells">
      <formula>NOT(ISERROR(SEARCH("Cells",F146)))</formula>
    </cfRule>
  </conditionalFormatting>
  <conditionalFormatting sqref="T146">
    <cfRule type="containsText" dxfId="107" priority="167" operator="containsText" text="Cells">
      <formula>NOT(ISERROR(SEARCH("Cells",T146)))</formula>
    </cfRule>
  </conditionalFormatting>
  <conditionalFormatting sqref="Q146">
    <cfRule type="containsText" dxfId="106" priority="166" operator="containsText" text="Cells">
      <formula>NOT(ISERROR(SEARCH("Cells",Q146)))</formula>
    </cfRule>
  </conditionalFormatting>
  <conditionalFormatting sqref="N146">
    <cfRule type="containsText" dxfId="105" priority="165" operator="containsText" text="Cells">
      <formula>NOT(ISERROR(SEARCH("Cells",N146)))</formula>
    </cfRule>
  </conditionalFormatting>
  <conditionalFormatting sqref="B146:C146">
    <cfRule type="containsText" dxfId="104" priority="161" operator="containsText" text="Cells">
      <formula>NOT(ISERROR(SEARCH("Cells",B146)))</formula>
    </cfRule>
  </conditionalFormatting>
  <conditionalFormatting sqref="F248:L248">
    <cfRule type="containsText" dxfId="103" priority="157" operator="containsText" text="Cells">
      <formula>NOT(ISERROR(SEARCH("Cells",F248)))</formula>
    </cfRule>
  </conditionalFormatting>
  <conditionalFormatting sqref="T248">
    <cfRule type="containsText" dxfId="102" priority="160" operator="containsText" text="Cells">
      <formula>NOT(ISERROR(SEARCH("Cells",T248)))</formula>
    </cfRule>
  </conditionalFormatting>
  <conditionalFormatting sqref="Q248">
    <cfRule type="containsText" dxfId="101" priority="159" operator="containsText" text="Cells">
      <formula>NOT(ISERROR(SEARCH("Cells",Q248)))</formula>
    </cfRule>
  </conditionalFormatting>
  <conditionalFormatting sqref="N248">
    <cfRule type="containsText" dxfId="100" priority="158" operator="containsText" text="Cells">
      <formula>NOT(ISERROR(SEARCH("Cells",N248)))</formula>
    </cfRule>
  </conditionalFormatting>
  <conditionalFormatting sqref="B248:C248">
    <cfRule type="containsText" dxfId="99" priority="154" operator="containsText" text="Cells">
      <formula>NOT(ISERROR(SEARCH("Cells",B248)))</formula>
    </cfRule>
  </conditionalFormatting>
  <conditionalFormatting sqref="F349:L349">
    <cfRule type="containsText" dxfId="98" priority="150" operator="containsText" text="Cells">
      <formula>NOT(ISERROR(SEARCH("Cells",F349)))</formula>
    </cfRule>
  </conditionalFormatting>
  <conditionalFormatting sqref="T349">
    <cfRule type="containsText" dxfId="97" priority="153" operator="containsText" text="Cells">
      <formula>NOT(ISERROR(SEARCH("Cells",T349)))</formula>
    </cfRule>
  </conditionalFormatting>
  <conditionalFormatting sqref="Q349">
    <cfRule type="containsText" dxfId="96" priority="152" operator="containsText" text="Cells">
      <formula>NOT(ISERROR(SEARCH("Cells",Q349)))</formula>
    </cfRule>
  </conditionalFormatting>
  <conditionalFormatting sqref="N349">
    <cfRule type="containsText" dxfId="95" priority="151" operator="containsText" text="Cells">
      <formula>NOT(ISERROR(SEARCH("Cells",N349)))</formula>
    </cfRule>
  </conditionalFormatting>
  <conditionalFormatting sqref="B349:C349">
    <cfRule type="containsText" dxfId="94" priority="147" operator="containsText" text="Cells">
      <formula>NOT(ISERROR(SEARCH("Cells",B349)))</formula>
    </cfRule>
  </conditionalFormatting>
  <conditionalFormatting sqref="F609:L609">
    <cfRule type="containsText" dxfId="93" priority="143" operator="containsText" text="Cells">
      <formula>NOT(ISERROR(SEARCH("Cells",F609)))</formula>
    </cfRule>
  </conditionalFormatting>
  <conditionalFormatting sqref="T609">
    <cfRule type="containsText" dxfId="92" priority="146" operator="containsText" text="Cells">
      <formula>NOT(ISERROR(SEARCH("Cells",T609)))</formula>
    </cfRule>
  </conditionalFormatting>
  <conditionalFormatting sqref="Q609">
    <cfRule type="containsText" dxfId="91" priority="145" operator="containsText" text="Cells">
      <formula>NOT(ISERROR(SEARCH("Cells",Q609)))</formula>
    </cfRule>
  </conditionalFormatting>
  <conditionalFormatting sqref="N609">
    <cfRule type="containsText" dxfId="90" priority="144" operator="containsText" text="Cells">
      <formula>NOT(ISERROR(SEARCH("Cells",N609)))</formula>
    </cfRule>
  </conditionalFormatting>
  <conditionalFormatting sqref="B609:C609">
    <cfRule type="containsText" dxfId="89" priority="140" operator="containsText" text="Cells">
      <formula>NOT(ISERROR(SEARCH("Cells",B609)))</formula>
    </cfRule>
  </conditionalFormatting>
  <conditionalFormatting sqref="F140:L140">
    <cfRule type="containsText" dxfId="88" priority="134" operator="containsText" text="Cells">
      <formula>NOT(ISERROR(SEARCH("Cells",F140)))</formula>
    </cfRule>
  </conditionalFormatting>
  <conditionalFormatting sqref="T140">
    <cfRule type="containsText" dxfId="87" priority="137" operator="containsText" text="Cells">
      <formula>NOT(ISERROR(SEARCH("Cells",T140)))</formula>
    </cfRule>
  </conditionalFormatting>
  <conditionalFormatting sqref="Q140">
    <cfRule type="containsText" dxfId="86" priority="136" operator="containsText" text="Cells">
      <formula>NOT(ISERROR(SEARCH("Cells",Q140)))</formula>
    </cfRule>
  </conditionalFormatting>
  <conditionalFormatting sqref="N140">
    <cfRule type="containsText" dxfId="85" priority="135" operator="containsText" text="Cells">
      <formula>NOT(ISERROR(SEARCH("Cells",N140)))</formula>
    </cfRule>
  </conditionalFormatting>
  <conditionalFormatting sqref="B140:C140">
    <cfRule type="containsText" dxfId="84" priority="131" operator="containsText" text="Cells">
      <formula>NOT(ISERROR(SEARCH("Cells",B140)))</formula>
    </cfRule>
  </conditionalFormatting>
  <conditionalFormatting sqref="F156:L156">
    <cfRule type="containsText" dxfId="83" priority="127" operator="containsText" text="Cells">
      <formula>NOT(ISERROR(SEARCH("Cells",F156)))</formula>
    </cfRule>
  </conditionalFormatting>
  <conditionalFormatting sqref="T156">
    <cfRule type="containsText" dxfId="82" priority="130" operator="containsText" text="Cells">
      <formula>NOT(ISERROR(SEARCH("Cells",T156)))</formula>
    </cfRule>
  </conditionalFormatting>
  <conditionalFormatting sqref="Q156">
    <cfRule type="containsText" dxfId="81" priority="129" operator="containsText" text="Cells">
      <formula>NOT(ISERROR(SEARCH("Cells",Q156)))</formula>
    </cfRule>
  </conditionalFormatting>
  <conditionalFormatting sqref="N156">
    <cfRule type="containsText" dxfId="80" priority="128" operator="containsText" text="Cells">
      <formula>NOT(ISERROR(SEARCH("Cells",N156)))</formula>
    </cfRule>
  </conditionalFormatting>
  <conditionalFormatting sqref="B156:C156">
    <cfRule type="containsText" dxfId="79" priority="124" operator="containsText" text="Cells">
      <formula>NOT(ISERROR(SEARCH("Cells",B156)))</formula>
    </cfRule>
  </conditionalFormatting>
  <conditionalFormatting sqref="F182:L182">
    <cfRule type="containsText" dxfId="78" priority="120" operator="containsText" text="Cells">
      <formula>NOT(ISERROR(SEARCH("Cells",F182)))</formula>
    </cfRule>
  </conditionalFormatting>
  <conditionalFormatting sqref="T182">
    <cfRule type="containsText" dxfId="77" priority="123" operator="containsText" text="Cells">
      <formula>NOT(ISERROR(SEARCH("Cells",T182)))</formula>
    </cfRule>
  </conditionalFormatting>
  <conditionalFormatting sqref="Q182">
    <cfRule type="containsText" dxfId="76" priority="122" operator="containsText" text="Cells">
      <formula>NOT(ISERROR(SEARCH("Cells",Q182)))</formula>
    </cfRule>
  </conditionalFormatting>
  <conditionalFormatting sqref="N182">
    <cfRule type="containsText" dxfId="75" priority="121" operator="containsText" text="Cells">
      <formula>NOT(ISERROR(SEARCH("Cells",N182)))</formula>
    </cfRule>
  </conditionalFormatting>
  <conditionalFormatting sqref="B182:C182">
    <cfRule type="containsText" dxfId="74" priority="117" operator="containsText" text="Cells">
      <formula>NOT(ISERROR(SEARCH("Cells",B182)))</formula>
    </cfRule>
  </conditionalFormatting>
  <conditionalFormatting sqref="F208:L208">
    <cfRule type="containsText" dxfId="73" priority="113" operator="containsText" text="Cells">
      <formula>NOT(ISERROR(SEARCH("Cells",F208)))</formula>
    </cfRule>
  </conditionalFormatting>
  <conditionalFormatting sqref="T208">
    <cfRule type="containsText" dxfId="72" priority="116" operator="containsText" text="Cells">
      <formula>NOT(ISERROR(SEARCH("Cells",T208)))</formula>
    </cfRule>
  </conditionalFormatting>
  <conditionalFormatting sqref="Q208">
    <cfRule type="containsText" dxfId="71" priority="115" operator="containsText" text="Cells">
      <formula>NOT(ISERROR(SEARCH("Cells",Q208)))</formula>
    </cfRule>
  </conditionalFormatting>
  <conditionalFormatting sqref="N208">
    <cfRule type="containsText" dxfId="70" priority="114" operator="containsText" text="Cells">
      <formula>NOT(ISERROR(SEARCH("Cells",N208)))</formula>
    </cfRule>
  </conditionalFormatting>
  <conditionalFormatting sqref="B208:C208">
    <cfRule type="containsText" dxfId="69" priority="110" operator="containsText" text="Cells">
      <formula>NOT(ISERROR(SEARCH("Cells",B208)))</formula>
    </cfRule>
  </conditionalFormatting>
  <conditionalFormatting sqref="F231:L231">
    <cfRule type="containsText" dxfId="68" priority="106" operator="containsText" text="Cells">
      <formula>NOT(ISERROR(SEARCH("Cells",F231)))</formula>
    </cfRule>
  </conditionalFormatting>
  <conditionalFormatting sqref="T231">
    <cfRule type="containsText" dxfId="67" priority="109" operator="containsText" text="Cells">
      <formula>NOT(ISERROR(SEARCH("Cells",T231)))</formula>
    </cfRule>
  </conditionalFormatting>
  <conditionalFormatting sqref="Q231">
    <cfRule type="containsText" dxfId="66" priority="108" operator="containsText" text="Cells">
      <formula>NOT(ISERROR(SEARCH("Cells",Q231)))</formula>
    </cfRule>
  </conditionalFormatting>
  <conditionalFormatting sqref="N231">
    <cfRule type="containsText" dxfId="65" priority="107" operator="containsText" text="Cells">
      <formula>NOT(ISERROR(SEARCH("Cells",N231)))</formula>
    </cfRule>
  </conditionalFormatting>
  <conditionalFormatting sqref="B231:C231">
    <cfRule type="containsText" dxfId="64" priority="103" operator="containsText" text="Cells">
      <formula>NOT(ISERROR(SEARCH("Cells",B231)))</formula>
    </cfRule>
  </conditionalFormatting>
  <conditionalFormatting sqref="F64:L64">
    <cfRule type="containsText" dxfId="63" priority="99" operator="containsText" text="Cells">
      <formula>NOT(ISERROR(SEARCH("Cells",F64)))</formula>
    </cfRule>
  </conditionalFormatting>
  <conditionalFormatting sqref="T64">
    <cfRule type="containsText" dxfId="62" priority="102" operator="containsText" text="Cells">
      <formula>NOT(ISERROR(SEARCH("Cells",T64)))</formula>
    </cfRule>
  </conditionalFormatting>
  <conditionalFormatting sqref="Q64">
    <cfRule type="containsText" dxfId="61" priority="101" operator="containsText" text="Cells">
      <formula>NOT(ISERROR(SEARCH("Cells",Q64)))</formula>
    </cfRule>
  </conditionalFormatting>
  <conditionalFormatting sqref="N64">
    <cfRule type="containsText" dxfId="60" priority="100" operator="containsText" text="Cells">
      <formula>NOT(ISERROR(SEARCH("Cells",N64)))</formula>
    </cfRule>
  </conditionalFormatting>
  <conditionalFormatting sqref="B64">
    <cfRule type="containsText" dxfId="59" priority="96" operator="containsText" text="Cells">
      <formula>NOT(ISERROR(SEARCH("Cells",B64)))</formula>
    </cfRule>
  </conditionalFormatting>
  <conditionalFormatting sqref="F59:L59">
    <cfRule type="containsText" dxfId="58" priority="92" operator="containsText" text="Cells">
      <formula>NOT(ISERROR(SEARCH("Cells",F59)))</formula>
    </cfRule>
  </conditionalFormatting>
  <conditionalFormatting sqref="T59">
    <cfRule type="containsText" dxfId="57" priority="95" operator="containsText" text="Cells">
      <formula>NOT(ISERROR(SEARCH("Cells",T59)))</formula>
    </cfRule>
  </conditionalFormatting>
  <conditionalFormatting sqref="Q59">
    <cfRule type="containsText" dxfId="56" priority="94" operator="containsText" text="Cells">
      <formula>NOT(ISERROR(SEARCH("Cells",Q59)))</formula>
    </cfRule>
  </conditionalFormatting>
  <conditionalFormatting sqref="N59">
    <cfRule type="containsText" dxfId="55" priority="93" operator="containsText" text="Cells">
      <formula>NOT(ISERROR(SEARCH("Cells",N59)))</formula>
    </cfRule>
  </conditionalFormatting>
  <conditionalFormatting sqref="B59:C59">
    <cfRule type="containsText" dxfId="54" priority="89" operator="containsText" text="Cells">
      <formula>NOT(ISERROR(SEARCH("Cells",B59)))</formula>
    </cfRule>
  </conditionalFormatting>
  <conditionalFormatting sqref="E8:E9 E1183:E1190 E1318 E1320 E1324:E1325 E1362:E1366 E2246:E2258 E2050:E2147 E2244 E1131:E1154 E1680:E1733 E2014:E2048 E1750:E1777 E247:E1122 E1818:E1946 E1971:E2011 E1429:E1663 E1309 E15 E18:E240 E1387:E1406 E1413:E1424 E2261:E2900 E1963">
    <cfRule type="cellIs" dxfId="53" priority="72" operator="equal">
      <formula>"Enter value from column G to column L"</formula>
    </cfRule>
  </conditionalFormatting>
  <conditionalFormatting sqref="E1155:E1170">
    <cfRule type="cellIs" dxfId="52" priority="70" operator="equal">
      <formula>"Enter value from column I to column N"</formula>
    </cfRule>
  </conditionalFormatting>
  <conditionalFormatting sqref="E1155:E1170">
    <cfRule type="cellIs" dxfId="51" priority="69" operator="equal">
      <formula>"Enter value from column G to column L"</formula>
    </cfRule>
  </conditionalFormatting>
  <conditionalFormatting sqref="E1310">
    <cfRule type="cellIs" dxfId="50" priority="68" operator="equal">
      <formula>"Enter value from column G to column L"</formula>
    </cfRule>
  </conditionalFormatting>
  <conditionalFormatting sqref="E1319">
    <cfRule type="cellIs" dxfId="49" priority="67" operator="equal">
      <formula>"Enter value from column G to column L"</formula>
    </cfRule>
  </conditionalFormatting>
  <conditionalFormatting sqref="E1311:E1317">
    <cfRule type="cellIs" dxfId="48" priority="66" operator="equal">
      <formula>"Enter value from column I to column N"</formula>
    </cfRule>
  </conditionalFormatting>
  <conditionalFormatting sqref="E1311:E1317">
    <cfRule type="cellIs" dxfId="47" priority="65" operator="equal">
      <formula>"Enter value from column G to column L"</formula>
    </cfRule>
  </conditionalFormatting>
  <conditionalFormatting sqref="E1321:E1322">
    <cfRule type="cellIs" dxfId="46" priority="64" operator="equal">
      <formula>"Enter value from column I to column N"</formula>
    </cfRule>
  </conditionalFormatting>
  <conditionalFormatting sqref="E1321:E1322">
    <cfRule type="cellIs" dxfId="45" priority="63" operator="equal">
      <formula>"Enter value from column G to column L"</formula>
    </cfRule>
  </conditionalFormatting>
  <conditionalFormatting sqref="E2148:E2196 E2202:E2245">
    <cfRule type="cellIs" dxfId="44" priority="48" operator="equal">
      <formula>"Enter value from column G to column L"</formula>
    </cfRule>
  </conditionalFormatting>
  <conditionalFormatting sqref="E2049">
    <cfRule type="cellIs" dxfId="43" priority="47" operator="equal">
      <formula>"Enter value from column G to column L"</formula>
    </cfRule>
  </conditionalFormatting>
  <conditionalFormatting sqref="E1123:E1130">
    <cfRule type="cellIs" dxfId="42" priority="46" operator="equal">
      <formula>"Enter value from column I to column N"</formula>
    </cfRule>
  </conditionalFormatting>
  <conditionalFormatting sqref="E1123:E1130">
    <cfRule type="cellIs" dxfId="41" priority="45" operator="equal">
      <formula>"Enter value from column G to column L"</formula>
    </cfRule>
  </conditionalFormatting>
  <conditionalFormatting sqref="E1664:E1667">
    <cfRule type="cellIs" dxfId="40" priority="44" operator="equal">
      <formula>"Enter value from column G to column L"</formula>
    </cfRule>
  </conditionalFormatting>
  <conditionalFormatting sqref="E1668:E1671">
    <cfRule type="cellIs" dxfId="39" priority="43" operator="equal">
      <formula>"Enter value from column G to column L"</formula>
    </cfRule>
  </conditionalFormatting>
  <conditionalFormatting sqref="E1672:E1675">
    <cfRule type="cellIs" dxfId="38" priority="42" operator="equal">
      <formula>"Enter value from column G to column L"</formula>
    </cfRule>
  </conditionalFormatting>
  <conditionalFormatting sqref="E1676:E1679">
    <cfRule type="cellIs" dxfId="37" priority="41" operator="equal">
      <formula>"Enter value from column G to column L"</formula>
    </cfRule>
  </conditionalFormatting>
  <conditionalFormatting sqref="E2012:E2013">
    <cfRule type="cellIs" dxfId="36" priority="40" operator="equal">
      <formula>"Enter value from column G to column L"</formula>
    </cfRule>
  </conditionalFormatting>
  <conditionalFormatting sqref="E1734:E1737">
    <cfRule type="cellIs" dxfId="35" priority="39" operator="equal">
      <formula>"Enter value from column G to column L"</formula>
    </cfRule>
  </conditionalFormatting>
  <conditionalFormatting sqref="E1738:E1741">
    <cfRule type="cellIs" dxfId="34" priority="38" operator="equal">
      <formula>"Enter value from column G to column L"</formula>
    </cfRule>
  </conditionalFormatting>
  <conditionalFormatting sqref="E1742:E1745">
    <cfRule type="cellIs" dxfId="33" priority="37" operator="equal">
      <formula>"Enter value from column G to column L"</formula>
    </cfRule>
  </conditionalFormatting>
  <conditionalFormatting sqref="E1746:E1749">
    <cfRule type="cellIs" dxfId="32" priority="36" operator="equal">
      <formula>"Enter value from column G to column L"</formula>
    </cfRule>
  </conditionalFormatting>
  <conditionalFormatting sqref="C64">
    <cfRule type="containsText" dxfId="31" priority="35" operator="containsText" text="Cells">
      <formula>NOT(ISERROR(SEARCH("Cells",C64)))</formula>
    </cfRule>
  </conditionalFormatting>
  <conditionalFormatting sqref="E241:E246">
    <cfRule type="cellIs" dxfId="30" priority="34" operator="equal">
      <formula>"Enter value from column G to column L"</formula>
    </cfRule>
  </conditionalFormatting>
  <conditionalFormatting sqref="C241:C246">
    <cfRule type="expression" dxfId="29" priority="33" stopIfTrue="1">
      <formula>MATCH(#REF!,ItemCheck,0)&gt;0</formula>
    </cfRule>
  </conditionalFormatting>
  <conditionalFormatting sqref="E1778:E1817">
    <cfRule type="cellIs" dxfId="28" priority="32" operator="equal">
      <formula>"Enter value from column G to column L"</formula>
    </cfRule>
  </conditionalFormatting>
  <conditionalFormatting sqref="E1425:E1428">
    <cfRule type="cellIs" dxfId="27" priority="29" operator="equal">
      <formula>"Enter value from column G to column L"</formula>
    </cfRule>
  </conditionalFormatting>
  <conditionalFormatting sqref="E1359:E1361">
    <cfRule type="cellIs" dxfId="26" priority="26" operator="equal">
      <formula>"Enter value from column G to column L"</formula>
    </cfRule>
  </conditionalFormatting>
  <conditionalFormatting sqref="E1964:E1970">
    <cfRule type="cellIs" dxfId="25" priority="27" operator="equal">
      <formula>"Enter value from column G to column L"</formula>
    </cfRule>
  </conditionalFormatting>
  <conditionalFormatting sqref="E1191">
    <cfRule type="cellIs" dxfId="24" priority="24" operator="equal">
      <formula>"Enter value from column G to column L"</formula>
    </cfRule>
  </conditionalFormatting>
  <conditionalFormatting sqref="E1291">
    <cfRule type="cellIs" dxfId="23" priority="20" operator="equal">
      <formula>"Enter value from column G to column L"</formula>
    </cfRule>
  </conditionalFormatting>
  <conditionalFormatting sqref="E1192:E1290">
    <cfRule type="cellIs" dxfId="22" priority="22" operator="equal">
      <formula>"Enter value from column G to column L"</formula>
    </cfRule>
  </conditionalFormatting>
  <conditionalFormatting sqref="E1191">
    <cfRule type="cellIs" dxfId="21" priority="25" operator="equal">
      <formula>"Enter value from column I to column N"</formula>
    </cfRule>
  </conditionalFormatting>
  <conditionalFormatting sqref="E1292:E1301">
    <cfRule type="cellIs" dxfId="20" priority="18" operator="equal">
      <formula>"Enter value from column G to column L"</formula>
    </cfRule>
  </conditionalFormatting>
  <conditionalFormatting sqref="E1192:E1290">
    <cfRule type="cellIs" dxfId="19" priority="23" operator="equal">
      <formula>"Enter value from column I to column N"</formula>
    </cfRule>
  </conditionalFormatting>
  <conditionalFormatting sqref="E1291">
    <cfRule type="cellIs" dxfId="18" priority="21" operator="equal">
      <formula>"Enter value from column I to column N"</formula>
    </cfRule>
  </conditionalFormatting>
  <conditionalFormatting sqref="E1302:E1308">
    <cfRule type="cellIs" dxfId="17" priority="16" operator="equal">
      <formula>"Enter value from column G to column L"</formula>
    </cfRule>
  </conditionalFormatting>
  <conditionalFormatting sqref="E1292:E1301">
    <cfRule type="cellIs" dxfId="16" priority="19" operator="equal">
      <formula>"Enter value from column I to column N"</formula>
    </cfRule>
  </conditionalFormatting>
  <conditionalFormatting sqref="E1302:E1308">
    <cfRule type="cellIs" dxfId="15" priority="17" operator="equal">
      <formula>"Enter value from column I to column N"</formula>
    </cfRule>
  </conditionalFormatting>
  <conditionalFormatting sqref="E1171">
    <cfRule type="cellIs" dxfId="14" priority="14" operator="equal">
      <formula>"Enter value from column G to column L"</formula>
    </cfRule>
  </conditionalFormatting>
  <conditionalFormatting sqref="E1171">
    <cfRule type="cellIs" dxfId="13" priority="15" operator="equal">
      <formula>"Enter value from column I to column N"</formula>
    </cfRule>
  </conditionalFormatting>
  <conditionalFormatting sqref="E1172:E1182">
    <cfRule type="cellIs" dxfId="12" priority="13" operator="equal">
      <formula>"Enter value from column I to column N"</formula>
    </cfRule>
  </conditionalFormatting>
  <conditionalFormatting sqref="E1172:E1182">
    <cfRule type="cellIs" dxfId="11" priority="12" operator="equal">
      <formula>"Enter value from column G to column L"</formula>
    </cfRule>
  </conditionalFormatting>
  <conditionalFormatting sqref="E10:E12 E14">
    <cfRule type="cellIs" dxfId="10" priority="11" operator="equal">
      <formula>"Enter value from column G to column L"</formula>
    </cfRule>
  </conditionalFormatting>
  <conditionalFormatting sqref="E13">
    <cfRule type="cellIs" dxfId="9" priority="10" operator="equal">
      <formula>"Enter value from column G to column L"</formula>
    </cfRule>
  </conditionalFormatting>
  <conditionalFormatting sqref="E17">
    <cfRule type="cellIs" dxfId="8" priority="9" operator="equal">
      <formula>"Enter value from column G to column L"</formula>
    </cfRule>
  </conditionalFormatting>
  <conditionalFormatting sqref="E16">
    <cfRule type="cellIs" dxfId="7" priority="8" operator="equal">
      <formula>"Enter value from column G to column L"</formula>
    </cfRule>
  </conditionalFormatting>
  <conditionalFormatting sqref="E1323">
    <cfRule type="cellIs" dxfId="6" priority="7" operator="equal">
      <formula>"Enter value from column G to column L"</formula>
    </cfRule>
  </conditionalFormatting>
  <conditionalFormatting sqref="E1326:E1358">
    <cfRule type="cellIs" dxfId="5" priority="6" operator="equal">
      <formula>"Enter value from column G to column L"</formula>
    </cfRule>
  </conditionalFormatting>
  <conditionalFormatting sqref="E1367:E1386">
    <cfRule type="cellIs" dxfId="4" priority="5" operator="equal">
      <formula>"Enter value from column G to column L"</formula>
    </cfRule>
  </conditionalFormatting>
  <conditionalFormatting sqref="E1407:E1412">
    <cfRule type="cellIs" dxfId="3" priority="4" operator="equal">
      <formula>"Enter value from column G to column L"</formula>
    </cfRule>
  </conditionalFormatting>
  <conditionalFormatting sqref="E2197:E2201">
    <cfRule type="cellIs" dxfId="2" priority="3" operator="equal">
      <formula>"Enter value from column G to column L"</formula>
    </cfRule>
  </conditionalFormatting>
  <conditionalFormatting sqref="E2259:E2260">
    <cfRule type="cellIs" dxfId="1" priority="2" operator="equal">
      <formula>"Enter value from column G to column L"</formula>
    </cfRule>
  </conditionalFormatting>
  <conditionalFormatting sqref="E1947:E1962">
    <cfRule type="cellIs" dxfId="0" priority="1" operator="equal">
      <formula>"Enter value from column G to column L"</formula>
    </cfRule>
  </conditionalFormatting>
  <pageMargins left="0.70866141732283472" right="0.70866141732283472" top="0.74803149606299213" bottom="0.74803149606299213" header="0.31496062992125984" footer="0.31496062992125984"/>
  <pageSetup paperSize="9" scale="19" fitToHeight="0"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26</vt:i4>
      </vt:variant>
    </vt:vector>
  </HeadingPairs>
  <TitlesOfParts>
    <vt:vector size="39" baseType="lpstr">
      <vt:lpstr>Version Control</vt:lpstr>
      <vt:lpstr>Guidance</vt:lpstr>
      <vt:lpstr>Stage</vt:lpstr>
      <vt:lpstr>1.Max Rates</vt:lpstr>
      <vt:lpstr>2.UK employed Rate Build Up</vt:lpstr>
      <vt:lpstr>3.Non-UK employed Rate Build Up</vt:lpstr>
      <vt:lpstr>4.UK Offices OH</vt:lpstr>
      <vt:lpstr>5.Non-UK Offices OH</vt:lpstr>
      <vt:lpstr>6.Schedule of Rate (SoR)</vt:lpstr>
      <vt:lpstr>7.Fee</vt:lpstr>
      <vt:lpstr>8.Pricing Matrix for Staff</vt:lpstr>
      <vt:lpstr>9.Staff Deployment</vt:lpstr>
      <vt:lpstr>Staff Roles</vt:lpstr>
      <vt:lpstr>'6.Schedule of Rate (SoR)'!_GoBack</vt:lpstr>
      <vt:lpstr>Altrole</vt:lpstr>
      <vt:lpstr>Doc_stage</vt:lpstr>
      <vt:lpstr>HElocal</vt:lpstr>
      <vt:lpstr>Local</vt:lpstr>
      <vt:lpstr>Offshore</vt:lpstr>
      <vt:lpstr>'1.Max Rates'!Print_Area</vt:lpstr>
      <vt:lpstr>'2.UK employed Rate Build Up'!Print_Area</vt:lpstr>
      <vt:lpstr>'3.Non-UK employed Rate Build Up'!Print_Area</vt:lpstr>
      <vt:lpstr>'4.UK Offices OH'!Print_Area</vt:lpstr>
      <vt:lpstr>'6.Schedule of Rate (SoR)'!Print_Area</vt:lpstr>
      <vt:lpstr>'7.Fee'!Print_Area</vt:lpstr>
      <vt:lpstr>Guidance!Print_Area</vt:lpstr>
      <vt:lpstr>'1.Max Rates'!Print_Titles</vt:lpstr>
      <vt:lpstr>'2.UK employed Rate Build Up'!Print_Titles</vt:lpstr>
      <vt:lpstr>'3.Non-UK employed Rate Build Up'!Print_Titles</vt:lpstr>
      <vt:lpstr>'4.UK Offices OH'!Print_Titles</vt:lpstr>
      <vt:lpstr>'5.Non-UK Offices OH'!Print_Titles</vt:lpstr>
      <vt:lpstr>'6.Schedule of Rate (SoR)'!Print_Titles</vt:lpstr>
      <vt:lpstr>'7.Fee'!Print_Titles</vt:lpstr>
      <vt:lpstr>'8.Pricing Matrix for Staff'!Print_Titles</vt:lpstr>
      <vt:lpstr>'Staff Roles'!Print_Titles</vt:lpstr>
      <vt:lpstr>'Version Control'!Print_Titles</vt:lpstr>
      <vt:lpstr>Role</vt:lpstr>
      <vt:lpstr>RoleType</vt:lpstr>
      <vt:lpstr>Title</vt:lpstr>
    </vt:vector>
  </TitlesOfParts>
  <Company>Grontmij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p500955</dc:creator>
  <cp:lastModifiedBy>Amaury Fayd'herbe de Maudave</cp:lastModifiedBy>
  <cp:revision/>
  <cp:lastPrinted>2020-08-06T12:18:46Z</cp:lastPrinted>
  <dcterms:created xsi:type="dcterms:W3CDTF">2016-05-08T19:04:04Z</dcterms:created>
  <dcterms:modified xsi:type="dcterms:W3CDTF">2020-09-29T12:57:22Z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fa3fd3-029b-403d-91b4-1dc930cb0e60_Enabled">
    <vt:lpwstr>true</vt:lpwstr>
  </property>
  <property fmtid="{D5CDD505-2E9C-101B-9397-08002B2CF9AE}" pid="3" name="MSIP_Label_82fa3fd3-029b-403d-91b4-1dc930cb0e60_SetDate">
    <vt:lpwstr>2020-06-22T08:46:25Z</vt:lpwstr>
  </property>
  <property fmtid="{D5CDD505-2E9C-101B-9397-08002B2CF9AE}" pid="4" name="MSIP_Label_82fa3fd3-029b-403d-91b4-1dc930cb0e60_Method">
    <vt:lpwstr>Standard</vt:lpwstr>
  </property>
  <property fmtid="{D5CDD505-2E9C-101B-9397-08002B2CF9AE}" pid="5" name="MSIP_Label_82fa3fd3-029b-403d-91b4-1dc930cb0e60_Name">
    <vt:lpwstr>82fa3fd3-029b-403d-91b4-1dc930cb0e60</vt:lpwstr>
  </property>
  <property fmtid="{D5CDD505-2E9C-101B-9397-08002B2CF9AE}" pid="6" name="MSIP_Label_82fa3fd3-029b-403d-91b4-1dc930cb0e60_SiteId">
    <vt:lpwstr>4ae48b41-0137-4599-8661-fc641fe77bea</vt:lpwstr>
  </property>
  <property fmtid="{D5CDD505-2E9C-101B-9397-08002B2CF9AE}" pid="7" name="MSIP_Label_82fa3fd3-029b-403d-91b4-1dc930cb0e60_ActionId">
    <vt:lpwstr>51f6a795-0396-42eb-b3d5-284db1799b0a</vt:lpwstr>
  </property>
  <property fmtid="{D5CDD505-2E9C-101B-9397-08002B2CF9AE}" pid="8" name="MSIP_Label_82fa3fd3-029b-403d-91b4-1dc930cb0e60_ContentBits">
    <vt:lpwstr>0</vt:lpwstr>
  </property>
</Properties>
</file>