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Case Folders\PS18052 - STSC Occupational Health\"/>
    </mc:Choice>
  </mc:AlternateContent>
  <bookViews>
    <workbookView xWindow="315" yWindow="0" windowWidth="18195" windowHeight="11820" firstSheet="2" activeTab="2"/>
  </bookViews>
  <sheets>
    <sheet name="Bidder Guidance" sheetId="5" r:id="rId1"/>
    <sheet name="Sheet2" sheetId="2" state="hidden" r:id="rId2"/>
    <sheet name="Implementation" sheetId="23" r:id="rId3"/>
    <sheet name="Medicals" sheetId="24" r:id="rId4"/>
    <sheet name="OH Advice Services" sheetId="1" r:id="rId5"/>
    <sheet name="OH Attendance Management" sheetId="12" r:id="rId6"/>
    <sheet name="FFT &amp; Health Surveillance" sheetId="15" r:id="rId7"/>
    <sheet name="SUMMARY" sheetId="22" r:id="rId8"/>
  </sheets>
  <definedNames>
    <definedName name="Job">Sheet2!$D$3:$D$15</definedName>
    <definedName name="jobt">Sheet2!$D$3:$D$15</definedName>
    <definedName name="jobtitle">Sheet2!$D$3:$D$16</definedName>
    <definedName name="jobtitle1">Sheet2!$D$3:$D$12</definedName>
    <definedName name="jobtitle2">Sheet2!$D$2:$D$16</definedName>
    <definedName name="Objective">Sheet2!$B$2:$B$8</definedName>
    <definedName name="_xlnm.Print_Area" localSheetId="6">'FFT &amp; Health Surveillance'!$A$1:$M$10</definedName>
    <definedName name="_xlnm.Print_Area" localSheetId="4">'OH Advice Services'!$A$1:$L$27</definedName>
    <definedName name="_xlnm.Print_Area" localSheetId="5">'OH Attendance Management'!$A$1:$L$23</definedName>
  </definedNames>
  <calcPr calcId="152511"/>
</workbook>
</file>

<file path=xl/calcChain.xml><?xml version="1.0" encoding="utf-8"?>
<calcChain xmlns="http://schemas.openxmlformats.org/spreadsheetml/2006/main">
  <c r="F15" i="24" l="1"/>
  <c r="F16" i="24" s="1"/>
  <c r="B15" i="22" s="1"/>
  <c r="E21" i="23"/>
  <c r="D21" i="23"/>
  <c r="F20" i="23"/>
  <c r="F19" i="23"/>
  <c r="F18" i="23"/>
  <c r="F17" i="23"/>
  <c r="F16" i="23"/>
  <c r="F15" i="23"/>
  <c r="F21" i="23" l="1"/>
  <c r="B14" i="22" s="1"/>
  <c r="B26" i="22" l="1"/>
  <c r="I107" i="15"/>
  <c r="I106" i="15"/>
  <c r="I105" i="15"/>
  <c r="I104" i="15"/>
  <c r="I102" i="15"/>
  <c r="I94" i="15"/>
  <c r="I93" i="15"/>
  <c r="I92" i="15"/>
  <c r="I91" i="15"/>
  <c r="I89" i="15"/>
  <c r="I79" i="15"/>
  <c r="I78" i="15"/>
  <c r="I76" i="15"/>
  <c r="I80" i="15"/>
  <c r="I81" i="15"/>
  <c r="I68" i="15"/>
  <c r="I67" i="15"/>
  <c r="I65" i="15"/>
  <c r="I64" i="15"/>
  <c r="I63" i="15"/>
  <c r="I62" i="15"/>
  <c r="I61" i="15"/>
  <c r="I53" i="15"/>
  <c r="I52" i="15"/>
  <c r="I49" i="15"/>
  <c r="I48" i="15"/>
  <c r="I47" i="15"/>
  <c r="I46" i="15"/>
  <c r="I39" i="15"/>
  <c r="I38" i="15"/>
  <c r="I33" i="15"/>
  <c r="I32" i="15"/>
  <c r="I15" i="1"/>
  <c r="I109" i="15" l="1"/>
  <c r="I96" i="15"/>
  <c r="I83" i="15"/>
  <c r="I17" i="1"/>
  <c r="B16" i="22" s="1"/>
  <c r="E13" i="22"/>
  <c r="I50" i="15"/>
  <c r="I36" i="15"/>
  <c r="I35" i="15"/>
  <c r="I34" i="15"/>
  <c r="I25" i="15"/>
  <c r="I24" i="15"/>
  <c r="I18" i="15"/>
  <c r="I17" i="15"/>
  <c r="I76" i="12"/>
  <c r="I75" i="12"/>
  <c r="I67" i="12"/>
  <c r="I69" i="12" s="1"/>
  <c r="I62" i="12"/>
  <c r="I64" i="12" s="1"/>
  <c r="I57" i="12"/>
  <c r="I59" i="12" s="1"/>
  <c r="I52" i="12"/>
  <c r="I54" i="12" s="1"/>
  <c r="I47" i="12"/>
  <c r="I49" i="12" s="1"/>
  <c r="I42" i="12"/>
  <c r="I44" i="12" s="1"/>
  <c r="I37" i="12"/>
  <c r="I39" i="12" s="1"/>
  <c r="I32" i="12"/>
  <c r="I34" i="12" s="1"/>
  <c r="I20" i="12"/>
  <c r="I22" i="12" s="1"/>
  <c r="I15" i="12"/>
  <c r="I17" i="12" s="1"/>
  <c r="I26" i="12"/>
  <c r="B21" i="22" l="1"/>
  <c r="I27" i="15"/>
  <c r="I55" i="15"/>
  <c r="I70" i="15"/>
  <c r="I20" i="15"/>
  <c r="B31" i="22" s="1"/>
  <c r="I41" i="15"/>
  <c r="I78" i="12"/>
  <c r="B42" i="22" l="1"/>
</calcChain>
</file>

<file path=xl/sharedStrings.xml><?xml version="1.0" encoding="utf-8"?>
<sst xmlns="http://schemas.openxmlformats.org/spreadsheetml/2006/main" count="453" uniqueCount="159">
  <si>
    <t>Objective</t>
  </si>
  <si>
    <t>Please Select Objective Area</t>
  </si>
  <si>
    <t>Job Title</t>
  </si>
  <si>
    <t>Partner</t>
  </si>
  <si>
    <t>Director</t>
  </si>
  <si>
    <t>Senior Consultant</t>
  </si>
  <si>
    <t>Consultant</t>
  </si>
  <si>
    <t>Executive</t>
  </si>
  <si>
    <t>Assistant</t>
  </si>
  <si>
    <t>Manager</t>
  </si>
  <si>
    <t>Junior</t>
  </si>
  <si>
    <t>Assistant Director</t>
  </si>
  <si>
    <t>Associate</t>
  </si>
  <si>
    <t>1. Research</t>
  </si>
  <si>
    <t>2. Interviews</t>
  </si>
  <si>
    <t>3. Drafting</t>
  </si>
  <si>
    <t>4. Analysis</t>
  </si>
  <si>
    <t>5.  Project Management</t>
  </si>
  <si>
    <t>SOURCING REFERENCE:</t>
  </si>
  <si>
    <t>SOURCING DOCUMENT TITLE:</t>
  </si>
  <si>
    <t>BIDDER NAME</t>
  </si>
  <si>
    <t>[Bidder to add name]</t>
  </si>
  <si>
    <t>Please complete the shaded yellow sections only</t>
  </si>
  <si>
    <t xml:space="preserve">TOTAL FIXED PRICE </t>
  </si>
  <si>
    <t>1. Establish/enhance a strong international profile for the programme and projects</t>
  </si>
  <si>
    <t>2. Building reputation for the programme in international development</t>
  </si>
  <si>
    <t>3. Collating and disseminating findings including communications</t>
  </si>
  <si>
    <t>4. facilitating, supporting and building capacity of individual grants</t>
  </si>
  <si>
    <t>6. Annual reporting</t>
  </si>
  <si>
    <t>Comments</t>
  </si>
  <si>
    <t>5. Workshops and seminars development and delivery</t>
  </si>
  <si>
    <t>.</t>
  </si>
  <si>
    <t xml:space="preserve">AW5.2 Price Schedule </t>
  </si>
  <si>
    <t>Framework Reference Number</t>
  </si>
  <si>
    <t>Item Name</t>
  </si>
  <si>
    <t>Telephone Support Services, Online Portal and Publicity and Promotion</t>
  </si>
  <si>
    <t>Description</t>
  </si>
  <si>
    <t>Estimated Annual Volumes</t>
  </si>
  <si>
    <t>Current Headcount</t>
  </si>
  <si>
    <t>OH2</t>
  </si>
  <si>
    <t xml:space="preserve">Service is per attendance Management Case and inclusive of:
- Referrals from BEIS
- Attendance Management advice and Assessments
- Attendance Management Reports
- Case Management
</t>
  </si>
  <si>
    <t>Supplier Personnel</t>
  </si>
  <si>
    <t>Occupational Health Advisor</t>
  </si>
  <si>
    <t>Estimated Annual volumes</t>
  </si>
  <si>
    <t>Fixed Online Price per Consultation (exluding VAT)</t>
  </si>
  <si>
    <t>Discounted Online Price per Consultation (excluding VAT)</t>
  </si>
  <si>
    <t>Total Online Price per Consultation (excluding VAT)</t>
  </si>
  <si>
    <t xml:space="preserve"> Referral</t>
  </si>
  <si>
    <t>Fixed Telephone Price per Consultation (exluding VAT)</t>
  </si>
  <si>
    <t>Discounted  Telephone Price per Consultation (excluding VAT)</t>
  </si>
  <si>
    <t>Total Telephone Price per Consultation (excluding VAT)</t>
  </si>
  <si>
    <t>Occupational Health Physician</t>
  </si>
  <si>
    <t>Fixed Price Face to Face Consulatation (at supplier or Clinic Premises (exluding VAT)</t>
  </si>
  <si>
    <t>Discounted Price Face to Face Consulatation (at supplier or Clinic Premises (exluding VAT)</t>
  </si>
  <si>
    <t>Total  Price per Consultation (excluding VAT)</t>
  </si>
  <si>
    <t>Fixed Price Face to Face Consulatation (at BEIS Premises or on location (exluding VAT)</t>
  </si>
  <si>
    <t>Discounted Price Face to Face Consulatation (at BEIS Premises or on location (exluding VAT)</t>
  </si>
  <si>
    <t xml:space="preserve"> Referral - Online</t>
  </si>
  <si>
    <t xml:space="preserve"> Referral - Telephone</t>
  </si>
  <si>
    <t xml:space="preserve"> Referral - Home Visit Price</t>
  </si>
  <si>
    <t>Fixed Price - Home Visit (exluding VAT)</t>
  </si>
  <si>
    <t>Discounted Price Home Visit (exluding VAT)</t>
  </si>
  <si>
    <t xml:space="preserve"> Referral - Online </t>
  </si>
  <si>
    <t>Referral - Face to Face off site at supplier or clinic premises</t>
  </si>
  <si>
    <t>Fixed Price Face to Face Consultation (at supplier or Clinic Premises (exluding VAT)</t>
  </si>
  <si>
    <t>Fixed Price Face to Face Consultation (at BEIS Premises or on location (exluding VAT)</t>
  </si>
  <si>
    <t>Discounted Price Face to Face Consultation (at BEIS Premises or on location (exluding VAT)</t>
  </si>
  <si>
    <t>Referral - Face to Face off site (at Supplier or Clinic premises)</t>
  </si>
  <si>
    <t xml:space="preserve">Referral - Home Visit </t>
  </si>
  <si>
    <t>Discounted Price - Home Visit (exluding VAT)</t>
  </si>
  <si>
    <t>Further Medical Evidence and Ill Health Retirement</t>
  </si>
  <si>
    <t>Further Medical Evidence</t>
  </si>
  <si>
    <t>General Practioner or Occupational Health Physician</t>
  </si>
  <si>
    <t>Fixed Price (exluding VAT)</t>
  </si>
  <si>
    <t>Discounted Price - (exluding VAT)</t>
  </si>
  <si>
    <t>Total  Price (excluding VAT)</t>
  </si>
  <si>
    <t xml:space="preserve">
Charge per report to include request, briefing, further medical evidence assessment, reports and administration
</t>
  </si>
  <si>
    <t>Ill Health Retirement</t>
  </si>
  <si>
    <t xml:space="preserve">
Charge per report to include assessment of medical evidence to support application for ill health retirement, reports and administration
</t>
  </si>
  <si>
    <t xml:space="preserve">General Practioner or Occupational Health Physician
</t>
  </si>
  <si>
    <t xml:space="preserve">Fitness for Task Assessments and Health Surveillance Services </t>
  </si>
  <si>
    <t>On line or paper based assessment which provides automatic clearance for the Contracting Authorities Personnel, with no onward referral for further assessments</t>
  </si>
  <si>
    <t>Fixed Online / Paper based price (exluding VAT)</t>
  </si>
  <si>
    <t>Discounted Online / Paper based Price (excluding VAT)</t>
  </si>
  <si>
    <t>Total Price (excluding VAT)</t>
  </si>
  <si>
    <t>Face to face or telephone appointment with an Occupational Health Advisor or Occupational Health Physician when an issue has been identified  by the on line or paper based assessment</t>
  </si>
  <si>
    <t>Fixed Telephone price (exluding VAT)</t>
  </si>
  <si>
    <t>Discounted Telephone Price (excluding VAT)</t>
  </si>
  <si>
    <t>Pre Appointment and Pre Enrolment Checks</t>
  </si>
  <si>
    <t>Breathing apparatus medical and face fitness testing</t>
  </si>
  <si>
    <t>Inclusive of referral, assessment, report, records maintenance and administration</t>
  </si>
  <si>
    <t>Pre - Appointment Assessment - Online</t>
  </si>
  <si>
    <t>Pre - Appointment Assessment - Telephone</t>
  </si>
  <si>
    <t>Online Driver medical, including DVLA Group II medical</t>
  </si>
  <si>
    <t>Telephone Driver medical, including DVLA Group II medical</t>
  </si>
  <si>
    <t>Fixed Telephone based price (exluding VAT)</t>
  </si>
  <si>
    <t>Discounted Telephone based Price (excluding VAT)</t>
  </si>
  <si>
    <t>Fitness for Task Assessment  - Online</t>
  </si>
  <si>
    <t>Fitness for Task Assessment  - Telephone</t>
  </si>
  <si>
    <t>Fitness for Task Assessment  - Face to Face, Off site (at Supplier or clinic premises)</t>
  </si>
  <si>
    <t>Fixed price (exluding VAT)</t>
  </si>
  <si>
    <t>Discounted Price (excluding VAT)</t>
  </si>
  <si>
    <t>Inclusive of referral, surveillance assessment, report, records maintenance and administration</t>
  </si>
  <si>
    <t>Health Surveillance - Online</t>
  </si>
  <si>
    <t>Health Surveillance - Telephone</t>
  </si>
  <si>
    <t>Health Surveillance - Face to Face, Off site at supplier or clinic premises</t>
  </si>
  <si>
    <t>Occupational Health Telephone Service and Online Portal</t>
  </si>
  <si>
    <t>TOTAL FIXED PRICE</t>
  </si>
  <si>
    <t>Total Price (exluding VAT)</t>
  </si>
  <si>
    <t>Occupational Health Attendance Management</t>
  </si>
  <si>
    <t>Health Education Consultancy</t>
  </si>
  <si>
    <t>Fitness for Task and Health Assessment Services</t>
  </si>
  <si>
    <t>FOR EVALUATION PURPOSES THE TOTAL FIXED PRICE FOR 12 MONTHS</t>
  </si>
  <si>
    <t>Total Price (excluding VAT) per annum as per estimated volumes.</t>
  </si>
  <si>
    <t>Unknown</t>
  </si>
  <si>
    <t>Estimate Fixed Price per head per annum  (excluding VAT)</t>
  </si>
  <si>
    <t>Discounted Price per head per annum  (excluding VAT)</t>
  </si>
  <si>
    <t xml:space="preserve">STSC Occupational Health </t>
  </si>
  <si>
    <t>Referral - At STSC Premises or on location</t>
  </si>
  <si>
    <t xml:space="preserve">Service is per attendance Management Case and inclusive of:
- Referrals from STSC
- Attendance Management advice and Assessments
- Attendance Management Reports
- Case Management
</t>
  </si>
  <si>
    <t>Referral - At STSC Premises or on Location</t>
  </si>
  <si>
    <t xml:space="preserve">Referrals from STSC </t>
  </si>
  <si>
    <t>Annual medical assessment - safety critical roles</t>
  </si>
  <si>
    <t xml:space="preserve">Fork lift truck medical 
</t>
  </si>
  <si>
    <t>Asbestos Health Check</t>
  </si>
  <si>
    <t xml:space="preserve">Inclusive of referral, surveillance assessment, report, records maintenance and administration
</t>
  </si>
  <si>
    <t>Drug and Alcohol Testing</t>
  </si>
  <si>
    <t>Hand Arm Vibration (HAV)</t>
  </si>
  <si>
    <r>
      <t xml:space="preserve">All Bidders are required to fully complete all cells highlighted in yellow within this price schedule, ensuring that </t>
    </r>
    <r>
      <rPr>
        <b/>
        <sz val="12"/>
        <rFont val="Arial"/>
        <family val="2"/>
      </rPr>
      <t>all</t>
    </r>
    <r>
      <rPr>
        <sz val="12"/>
        <rFont val="Arial"/>
        <family val="2"/>
      </rPr>
      <t xml:space="preserve"> tabs are completed.  </t>
    </r>
    <r>
      <rPr>
        <b/>
        <sz val="12"/>
        <rFont val="Arial"/>
        <family val="2"/>
      </rPr>
      <t>This is a scenario based price schedule based on estimated usage and volumes are not guaranteed.  All prices submitted within this price schedule are exclusive of VAT and shall be fixed and firm for the duration of this contract.</t>
    </r>
  </si>
  <si>
    <t xml:space="preserve">Services are inclusive of: 
- Telephone Support Services which are organisationaly branded (advice services for all STSC Personnel elidgible to use the services)
- Online Portal
- Publicity and Promotion
</t>
  </si>
  <si>
    <t xml:space="preserve">STSC  Occupational Health </t>
  </si>
  <si>
    <r>
      <t>*****</t>
    </r>
    <r>
      <rPr>
        <b/>
        <sz val="12"/>
        <color theme="1"/>
        <rFont val="Arial"/>
        <family val="2"/>
      </rPr>
      <t>PLEASE DO NOT SUPPLY ANY ADDITIONAL DOCUMENTS RELATING TO THE PRICE AS THESE WILL BE DISCOUNTED - IF YOU REQUIRE CLARIFICATION PLEASE SUBMIT VIA RFX MESSAGE THROUGH THE E-SOURCING PORTAL BY THE DEADLINE STATED WITHIN THE MINI COMPETITION DOCUMENT*****</t>
    </r>
  </si>
  <si>
    <t>**** DO NOT SUPPLY ANY ADDITIONAL DOCUMENTS RELATING TO THE PRICE AS THESE WILL BE DISOUNTED - IF YOU REQUIRE CLARIFICATION PLEASE SUBMIT VIA RFX MESSAGE THROUGH THE E-SOURCING PORTAL BY THE DEADLINE ****</t>
  </si>
  <si>
    <t>IMPLEMENTATION</t>
  </si>
  <si>
    <t>Number of Days</t>
  </si>
  <si>
    <t xml:space="preserve">Fixed Cost (ex VAT) </t>
  </si>
  <si>
    <t>Other Costs (exc VAT)</t>
  </si>
  <si>
    <t xml:space="preserve">Total Cost (excl VAT) </t>
  </si>
  <si>
    <t xml:space="preserve">1. System Set up and implementation </t>
  </si>
  <si>
    <t>2. Systems Training</t>
  </si>
  <si>
    <t>3. Scanning of paper records from previous provider</t>
  </si>
  <si>
    <t xml:space="preserve">6. </t>
  </si>
  <si>
    <t>4. On Site Launch event</t>
  </si>
  <si>
    <t>5. Any other Implementation costs please detail in the comments sections</t>
  </si>
  <si>
    <t>All prices are firm and fixed and include person fees, travel and subsistence costs, overheads and cost of any materials produced.</t>
  </si>
  <si>
    <t>All prices are exclusive of VAT</t>
  </si>
  <si>
    <t>STSC Occupational Health</t>
  </si>
  <si>
    <t>One off Medicals</t>
  </si>
  <si>
    <t>Item name</t>
  </si>
  <si>
    <t xml:space="preserve">Quantity </t>
  </si>
  <si>
    <t xml:space="preserve">Fixed Cost per medical (ex VAT) </t>
  </si>
  <si>
    <t>Discounted Cost per medical (ex VAT</t>
  </si>
  <si>
    <t>Implementation</t>
  </si>
  <si>
    <t>Medicals</t>
  </si>
  <si>
    <t xml:space="preserve">The final sum in cell B43 on the Summary Page shall be the figure used in the price evaluation.  </t>
  </si>
  <si>
    <t>The cell in B43 shall be used for evaluation purposes.  All prices shall be fixed and firm for the duration of the contract</t>
  </si>
  <si>
    <t>AW5.2 Price Schedule for Professional Services - UK SBS PS18052 - STSC Occupational Health</t>
  </si>
  <si>
    <t>PS18052</t>
  </si>
  <si>
    <t>AW5.2 Price Schedule for Professional Services - UK SBS PS18052- STSC Occupational Health</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</si>
</sst>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7" formatCode="&quot;£&quot;#,##0.00;\-&quot;£&quot;#,##0.00"/>
    <numFmt numFmtId="44" formatCode="_-&quot;£&quot;* #,##0.00_-;\-&quot;£&quot;* #,##0.00_-;_-&quot;£&quot;* &quot;-&quot;??_-;_-@_-"/>
    <numFmt numFmtId="164" formatCode="0.0"/>
    <numFmt numFmtId="165" formatCode="&quot;£&quot;#,##0.00"/>
  </numFmts>
  <fonts count="37" x14ac:knownFonts="1">
    <font>
      <sz val="11"/>
      <color theme="1"/>
      <name val="Calibri"/>
      <family val="2"/>
      <scheme val="minor"/>
    </font>
    <font>
      <sz val="11"/>
      <color theme="1"/>
      <name val="Calibri"/>
      <family val="2"/>
      <scheme val="minor"/>
    </font>
    <font>
      <b/>
      <u/>
      <sz val="11"/>
      <color theme="1"/>
      <name val="Arial"/>
      <family val="2"/>
    </font>
    <font>
      <sz val="11"/>
      <color theme="1"/>
      <name val="Arial"/>
      <family val="2"/>
    </font>
    <font>
      <b/>
      <sz val="11"/>
      <color theme="1"/>
      <name val="Arial"/>
      <family val="2"/>
    </font>
    <font>
      <b/>
      <u/>
      <sz val="13"/>
      <color theme="1"/>
      <name val="Arial"/>
      <family val="2"/>
    </font>
    <font>
      <b/>
      <sz val="11"/>
      <color theme="1"/>
      <name val="Calibri"/>
      <family val="2"/>
      <scheme val="minor"/>
    </font>
    <font>
      <b/>
      <sz val="18"/>
      <color theme="3"/>
      <name val="Cambria"/>
      <family val="2"/>
      <scheme val="major"/>
    </font>
    <font>
      <b/>
      <sz val="18"/>
      <color theme="3"/>
      <name val="Arial"/>
      <family val="2"/>
    </font>
    <font>
      <sz val="10"/>
      <name val="Arial"/>
      <family val="2"/>
    </font>
    <font>
      <sz val="9"/>
      <name val="Arial"/>
      <family val="2"/>
    </font>
    <font>
      <b/>
      <sz val="12"/>
      <name val="Arial"/>
      <family val="2"/>
    </font>
    <font>
      <b/>
      <sz val="11"/>
      <name val="Arial"/>
      <family val="2"/>
    </font>
    <font>
      <sz val="11"/>
      <color theme="0"/>
      <name val="Arial"/>
      <family val="2"/>
    </font>
    <font>
      <b/>
      <sz val="11"/>
      <color theme="0"/>
      <name val="Arial"/>
      <family val="2"/>
    </font>
    <font>
      <sz val="12"/>
      <color theme="1"/>
      <name val="Arial"/>
      <family val="2"/>
    </font>
    <font>
      <b/>
      <sz val="12"/>
      <color theme="0"/>
      <name val="Arial"/>
      <family val="2"/>
    </font>
    <font>
      <b/>
      <sz val="13"/>
      <color theme="1"/>
      <name val="Arial"/>
      <family val="2"/>
    </font>
    <font>
      <b/>
      <sz val="14"/>
      <color theme="0"/>
      <name val="Arial"/>
      <family val="2"/>
    </font>
    <font>
      <sz val="14"/>
      <color theme="1"/>
      <name val="Calibri"/>
      <family val="2"/>
      <scheme val="minor"/>
    </font>
    <font>
      <sz val="12"/>
      <name val="Arial"/>
      <family val="2"/>
    </font>
    <font>
      <b/>
      <sz val="11"/>
      <color theme="0"/>
      <name val="Calibri"/>
      <family val="2"/>
      <scheme val="minor"/>
    </font>
    <font>
      <b/>
      <sz val="14"/>
      <color theme="0"/>
      <name val="Calibri"/>
      <family val="2"/>
      <scheme val="minor"/>
    </font>
    <font>
      <b/>
      <sz val="12"/>
      <color theme="1"/>
      <name val="Arial"/>
      <family val="2"/>
    </font>
    <font>
      <sz val="11"/>
      <color rgb="FF000000"/>
      <name val="Arial"/>
      <family val="2"/>
    </font>
    <font>
      <b/>
      <sz val="18"/>
      <color rgb="FF1F497D"/>
      <name val="Arial"/>
      <family val="2"/>
    </font>
    <font>
      <b/>
      <sz val="11"/>
      <color rgb="FF000000"/>
      <name val="Arial"/>
      <family val="2"/>
    </font>
    <font>
      <b/>
      <sz val="13"/>
      <color rgb="FF000000"/>
      <name val="Arial"/>
      <family val="2"/>
    </font>
    <font>
      <b/>
      <u/>
      <sz val="13"/>
      <color rgb="FF000000"/>
      <name val="Arial"/>
      <family val="2"/>
    </font>
    <font>
      <b/>
      <sz val="14"/>
      <color rgb="FFFFFFFF"/>
      <name val="Arial"/>
      <family val="2"/>
    </font>
    <font>
      <sz val="14"/>
      <color rgb="FF000000"/>
      <name val="Calibri"/>
      <family val="2"/>
    </font>
    <font>
      <b/>
      <u/>
      <sz val="11"/>
      <color rgb="FF000000"/>
      <name val="Arial"/>
      <family val="2"/>
    </font>
    <font>
      <b/>
      <sz val="11"/>
      <color rgb="FFFFFFFF"/>
      <name val="Arial"/>
      <family val="2"/>
    </font>
    <font>
      <sz val="11"/>
      <color rgb="FFFFFFFF"/>
      <name val="Arial"/>
      <family val="2"/>
    </font>
    <font>
      <b/>
      <sz val="12"/>
      <color rgb="FFFFFFFF"/>
      <name val="Arial"/>
      <family val="2"/>
    </font>
    <font>
      <sz val="12"/>
      <color rgb="FF000000"/>
      <name val="Arial"/>
      <family val="2"/>
    </font>
    <font>
      <sz val="11"/>
      <color theme="1"/>
      <name val="Calibri"/>
      <family val="2"/>
    </font>
  </fonts>
  <fills count="20">
    <fill>
      <patternFill patternType="none"/>
    </fill>
    <fill>
      <patternFill patternType="gray125"/>
    </fill>
    <fill>
      <patternFill patternType="solid">
        <fgColor theme="2" tint="-9.9978637043366805E-2"/>
        <bgColor indexed="64"/>
      </patternFill>
    </fill>
    <fill>
      <patternFill patternType="solid">
        <fgColor theme="3" tint="0.7999816888943144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rgb="FF00339A"/>
        <bgColor indexed="64"/>
      </patternFill>
    </fill>
    <fill>
      <patternFill patternType="solid">
        <fgColor rgb="FFFFFF00"/>
        <bgColor indexed="64"/>
      </patternFill>
    </fill>
    <fill>
      <patternFill patternType="solid">
        <fgColor rgb="FF0038A8"/>
        <bgColor indexed="64"/>
      </patternFill>
    </fill>
    <fill>
      <patternFill patternType="solid">
        <fgColor rgb="FFDEDAC4"/>
        <bgColor indexed="64"/>
      </patternFill>
    </fill>
    <fill>
      <patternFill patternType="solid">
        <fgColor rgb="FFC00000"/>
        <bgColor indexed="64"/>
      </patternFill>
    </fill>
    <fill>
      <patternFill patternType="solid">
        <fgColor rgb="FF24246C"/>
        <bgColor rgb="FF000000"/>
      </patternFill>
    </fill>
    <fill>
      <patternFill patternType="solid">
        <fgColor rgb="FFD0043C"/>
        <bgColor rgb="FF000000"/>
      </patternFill>
    </fill>
    <fill>
      <patternFill patternType="solid">
        <fgColor rgb="FFFFFF00"/>
        <bgColor rgb="FFFFFFFF"/>
      </patternFill>
    </fill>
    <fill>
      <patternFill patternType="solid">
        <fgColor rgb="FFFFFFFF"/>
        <bgColor rgb="FF000000"/>
      </patternFill>
    </fill>
    <fill>
      <patternFill patternType="solid">
        <fgColor rgb="FF00339A"/>
        <bgColor rgb="FF000000"/>
      </patternFill>
    </fill>
    <fill>
      <patternFill patternType="solid">
        <fgColor rgb="FFDDD9C4"/>
        <bgColor rgb="FF000000"/>
      </patternFill>
    </fill>
    <fill>
      <patternFill patternType="solid">
        <fgColor rgb="FFFFFF00"/>
        <bgColor rgb="FF000000"/>
      </patternFill>
    </fill>
  </fills>
  <borders count="47">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top/>
      <bottom style="medium">
        <color indexed="64"/>
      </bottom>
      <diagonal/>
    </border>
    <border>
      <left/>
      <right/>
      <top/>
      <bottom style="thin">
        <color indexed="64"/>
      </bottom>
      <diagonal/>
    </border>
    <border>
      <left/>
      <right style="medium">
        <color indexed="64"/>
      </right>
      <top/>
      <bottom/>
      <diagonal/>
    </border>
    <border>
      <left style="thin">
        <color indexed="64"/>
      </left>
      <right style="thin">
        <color indexed="64"/>
      </right>
      <top style="medium">
        <color indexed="64"/>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style="thin">
        <color indexed="64"/>
      </right>
      <top style="medium">
        <color auto="1"/>
      </top>
      <bottom style="medium">
        <color indexed="64"/>
      </bottom>
      <diagonal/>
    </border>
    <border>
      <left style="medium">
        <color auto="1"/>
      </left>
      <right/>
      <top style="thin">
        <color indexed="64"/>
      </top>
      <bottom style="medium">
        <color auto="1"/>
      </bottom>
      <diagonal/>
    </border>
    <border>
      <left/>
      <right style="thin">
        <color auto="1"/>
      </right>
      <top/>
      <bottom style="medium">
        <color auto="1"/>
      </bottom>
      <diagonal/>
    </border>
    <border>
      <left style="thin">
        <color indexed="64"/>
      </left>
      <right style="thin">
        <color indexed="64"/>
      </right>
      <top/>
      <bottom style="medium">
        <color auto="1"/>
      </bottom>
      <diagonal/>
    </border>
    <border>
      <left style="thin">
        <color auto="1"/>
      </left>
      <right style="thin">
        <color auto="1"/>
      </right>
      <top/>
      <bottom/>
      <diagonal/>
    </border>
    <border>
      <left style="medium">
        <color auto="1"/>
      </left>
      <right/>
      <top style="thin">
        <color indexed="64"/>
      </top>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auto="1"/>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s>
  <cellStyleXfs count="4">
    <xf numFmtId="0" fontId="0" fillId="0" borderId="0"/>
    <xf numFmtId="44" fontId="1" fillId="0" borderId="0" applyFont="0" applyFill="0" applyBorder="0" applyAlignment="0" applyProtection="0"/>
    <xf numFmtId="0" fontId="7" fillId="0" borderId="0" applyNumberFormat="0" applyFill="0" applyBorder="0" applyAlignment="0" applyProtection="0"/>
    <xf numFmtId="0" fontId="9" fillId="0" borderId="0" applyNumberFormat="0" applyFont="0" applyFill="0" applyBorder="0" applyAlignment="0" applyProtection="0"/>
  </cellStyleXfs>
  <cellXfs count="263">
    <xf numFmtId="0" fontId="0" fillId="0" borderId="0" xfId="0"/>
    <xf numFmtId="0" fontId="3" fillId="2" borderId="6" xfId="0" applyFont="1" applyFill="1" applyBorder="1"/>
    <xf numFmtId="0" fontId="3" fillId="3" borderId="6" xfId="0" applyFont="1" applyFill="1" applyBorder="1"/>
    <xf numFmtId="49" fontId="4" fillId="2" borderId="6" xfId="0" applyNumberFormat="1" applyFont="1" applyFill="1" applyBorder="1"/>
    <xf numFmtId="0" fontId="4" fillId="3" borderId="6" xfId="0" applyFont="1" applyFill="1" applyBorder="1"/>
    <xf numFmtId="0" fontId="6" fillId="3" borderId="6" xfId="0" applyFont="1" applyFill="1" applyBorder="1"/>
    <xf numFmtId="49" fontId="4" fillId="2" borderId="6" xfId="0" applyNumberFormat="1" applyFont="1" applyFill="1" applyBorder="1" applyAlignment="1">
      <alignment horizontal="left"/>
    </xf>
    <xf numFmtId="0" fontId="11" fillId="4" borderId="0" xfId="0" applyFont="1" applyFill="1" applyBorder="1" applyAlignment="1">
      <alignment vertical="center"/>
    </xf>
    <xf numFmtId="0" fontId="11" fillId="4" borderId="0" xfId="0" applyFont="1" applyFill="1" applyBorder="1" applyAlignment="1">
      <alignment horizontal="center" vertical="center" wrapText="1"/>
    </xf>
    <xf numFmtId="3" fontId="12" fillId="5" borderId="0" xfId="0" applyNumberFormat="1" applyFont="1" applyFill="1" applyBorder="1" applyAlignment="1">
      <alignment horizontal="center" vertical="center"/>
    </xf>
    <xf numFmtId="3" fontId="12" fillId="5" borderId="0" xfId="0" applyNumberFormat="1" applyFont="1" applyFill="1" applyBorder="1" applyAlignment="1">
      <alignment horizontal="center" vertical="center" wrapText="1"/>
    </xf>
    <xf numFmtId="0" fontId="15" fillId="0" borderId="0" xfId="0" applyFont="1"/>
    <xf numFmtId="0" fontId="8" fillId="7" borderId="0" xfId="2" applyFont="1" applyFill="1" applyAlignment="1">
      <alignment vertical="center"/>
    </xf>
    <xf numFmtId="0" fontId="0" fillId="7" borderId="0" xfId="0" applyFill="1"/>
    <xf numFmtId="0" fontId="9" fillId="7" borderId="0" xfId="0" applyFont="1" applyFill="1" applyBorder="1" applyAlignment="1">
      <alignment vertical="center" wrapText="1"/>
    </xf>
    <xf numFmtId="0" fontId="15" fillId="0" borderId="24" xfId="0" applyFont="1" applyBorder="1" applyAlignment="1">
      <alignment wrapText="1"/>
    </xf>
    <xf numFmtId="0" fontId="15" fillId="0" borderId="0" xfId="0" applyFont="1" applyBorder="1" applyAlignment="1">
      <alignment wrapText="1"/>
    </xf>
    <xf numFmtId="0" fontId="15" fillId="0" borderId="25" xfId="0" applyFont="1" applyBorder="1" applyAlignment="1">
      <alignment wrapText="1"/>
    </xf>
    <xf numFmtId="0" fontId="3" fillId="0" borderId="0" xfId="0" applyFont="1" applyProtection="1"/>
    <xf numFmtId="0" fontId="8" fillId="0" borderId="0" xfId="2" applyFont="1" applyAlignment="1" applyProtection="1">
      <alignment vertical="center"/>
    </xf>
    <xf numFmtId="0" fontId="9" fillId="0" borderId="0" xfId="0" applyFont="1" applyProtection="1"/>
    <xf numFmtId="0" fontId="3" fillId="0" borderId="0" xfId="0" applyFont="1" applyAlignment="1" applyProtection="1">
      <alignment horizontal="center" vertical="center" wrapText="1"/>
    </xf>
    <xf numFmtId="0" fontId="10" fillId="0" borderId="0" xfId="0" applyFont="1" applyProtection="1"/>
    <xf numFmtId="0" fontId="11" fillId="4" borderId="0" xfId="0" applyFont="1" applyFill="1" applyBorder="1" applyAlignment="1" applyProtection="1">
      <alignment vertical="center"/>
    </xf>
    <xf numFmtId="0" fontId="11" fillId="4" borderId="0" xfId="0" applyFont="1" applyFill="1" applyBorder="1" applyAlignment="1" applyProtection="1">
      <alignment horizontal="center" vertical="center" wrapText="1"/>
    </xf>
    <xf numFmtId="3" fontId="12" fillId="5" borderId="0" xfId="0" applyNumberFormat="1" applyFont="1" applyFill="1" applyBorder="1" applyAlignment="1" applyProtection="1">
      <alignment horizontal="center" vertical="center"/>
    </xf>
    <xf numFmtId="3" fontId="12" fillId="5" borderId="0" xfId="0" applyNumberFormat="1" applyFont="1" applyFill="1" applyBorder="1" applyAlignment="1" applyProtection="1">
      <alignment horizontal="center" vertical="center" wrapText="1"/>
    </xf>
    <xf numFmtId="0" fontId="3" fillId="0" borderId="0" xfId="0" applyFont="1" applyFill="1" applyProtection="1"/>
    <xf numFmtId="0" fontId="12" fillId="6" borderId="5" xfId="0" applyFont="1" applyFill="1" applyBorder="1" applyAlignment="1" applyProtection="1">
      <alignment vertical="center" wrapText="1"/>
    </xf>
    <xf numFmtId="0" fontId="12" fillId="0" borderId="0" xfId="0" applyFont="1" applyFill="1" applyBorder="1" applyAlignment="1" applyProtection="1">
      <alignment horizontal="center" vertical="center" wrapText="1"/>
    </xf>
    <xf numFmtId="0" fontId="4" fillId="7" borderId="0" xfId="0" applyFont="1" applyFill="1" applyBorder="1" applyAlignment="1" applyProtection="1">
      <alignment vertical="center" wrapText="1"/>
    </xf>
    <xf numFmtId="0" fontId="3" fillId="0" borderId="0" xfId="0" applyFont="1" applyBorder="1" applyProtection="1"/>
    <xf numFmtId="0" fontId="12" fillId="6" borderId="4" xfId="0" applyFont="1" applyFill="1" applyBorder="1" applyAlignment="1" applyProtection="1">
      <alignment vertical="center" wrapText="1"/>
    </xf>
    <xf numFmtId="0" fontId="3" fillId="0" borderId="0" xfId="0" applyFont="1" applyAlignment="1" applyProtection="1">
      <alignment horizontal="center" vertical="center"/>
    </xf>
    <xf numFmtId="44" fontId="3" fillId="0" borderId="0" xfId="1" applyFont="1" applyAlignment="1" applyProtection="1">
      <alignment horizontal="center" vertical="center"/>
    </xf>
    <xf numFmtId="44" fontId="3" fillId="0" borderId="0" xfId="1" applyFont="1" applyFill="1" applyAlignment="1" applyProtection="1">
      <alignment horizontal="center" vertical="center"/>
    </xf>
    <xf numFmtId="0" fontId="17" fillId="7" borderId="0" xfId="0" applyFont="1" applyFill="1" applyBorder="1" applyAlignment="1" applyProtection="1">
      <alignment horizontal="center" vertical="center"/>
    </xf>
    <xf numFmtId="0" fontId="3" fillId="7" borderId="0" xfId="0" applyFont="1" applyFill="1" applyProtection="1"/>
    <xf numFmtId="0" fontId="5" fillId="7" borderId="0" xfId="0" applyFont="1" applyFill="1" applyBorder="1" applyAlignment="1" applyProtection="1">
      <alignment horizontal="center" vertical="center"/>
    </xf>
    <xf numFmtId="0" fontId="2" fillId="0" borderId="0" xfId="0" applyFont="1" applyAlignment="1" applyProtection="1">
      <alignment horizontal="center"/>
    </xf>
    <xf numFmtId="0" fontId="14" fillId="8" borderId="5" xfId="0" applyFont="1" applyFill="1" applyBorder="1" applyAlignment="1" applyProtection="1">
      <alignment horizontal="center" vertical="center" wrapText="1"/>
    </xf>
    <xf numFmtId="0" fontId="13" fillId="8" borderId="1" xfId="0" applyFont="1" applyFill="1" applyBorder="1" applyProtection="1"/>
    <xf numFmtId="0" fontId="14" fillId="8" borderId="1" xfId="0" applyFont="1" applyFill="1" applyBorder="1" applyAlignment="1" applyProtection="1">
      <alignment horizontal="center"/>
    </xf>
    <xf numFmtId="44" fontId="16" fillId="8" borderId="0" xfId="1" applyFont="1" applyFill="1" applyBorder="1" applyAlignment="1" applyProtection="1">
      <alignment vertical="center"/>
    </xf>
    <xf numFmtId="0" fontId="15" fillId="0" borderId="0" xfId="0" applyFont="1" applyAlignment="1" applyProtection="1">
      <alignment vertical="center"/>
    </xf>
    <xf numFmtId="0" fontId="0" fillId="0" borderId="0" xfId="0" applyFont="1" applyBorder="1" applyProtection="1"/>
    <xf numFmtId="164" fontId="3" fillId="0" borderId="0" xfId="0" applyNumberFormat="1" applyFont="1" applyAlignment="1" applyProtection="1">
      <alignment horizontal="left"/>
    </xf>
    <xf numFmtId="14" fontId="3" fillId="0" borderId="0" xfId="0" applyNumberFormat="1" applyFont="1" applyAlignment="1" applyProtection="1">
      <alignment horizontal="left"/>
    </xf>
    <xf numFmtId="0" fontId="3" fillId="0" borderId="0" xfId="0" applyFont="1" applyAlignment="1" applyProtection="1">
      <alignment horizontal="left"/>
    </xf>
    <xf numFmtId="0" fontId="19" fillId="0" borderId="0" xfId="0" applyFont="1" applyAlignment="1" applyProtection="1"/>
    <xf numFmtId="0" fontId="14" fillId="8" borderId="10" xfId="0" applyFont="1" applyFill="1" applyBorder="1" applyAlignment="1" applyProtection="1">
      <alignment horizontal="center" vertical="center" wrapText="1"/>
    </xf>
    <xf numFmtId="0" fontId="13" fillId="8" borderId="7" xfId="0" applyFont="1" applyFill="1" applyBorder="1" applyProtection="1"/>
    <xf numFmtId="0" fontId="13" fillId="8" borderId="15" xfId="0" applyFont="1" applyFill="1" applyBorder="1" applyProtection="1"/>
    <xf numFmtId="0" fontId="13" fillId="8" borderId="0" xfId="0" applyFont="1" applyFill="1" applyBorder="1" applyProtection="1"/>
    <xf numFmtId="0" fontId="15" fillId="8" borderId="23" xfId="0" applyFont="1" applyFill="1" applyBorder="1" applyAlignment="1" applyProtection="1">
      <alignment vertical="center"/>
    </xf>
    <xf numFmtId="49" fontId="4" fillId="0" borderId="0" xfId="0" applyNumberFormat="1" applyFont="1" applyFill="1" applyBorder="1" applyAlignment="1" applyProtection="1">
      <alignment vertical="center" wrapText="1"/>
    </xf>
    <xf numFmtId="49" fontId="4" fillId="0" borderId="0" xfId="0" applyNumberFormat="1" applyFont="1" applyFill="1" applyBorder="1" applyAlignment="1" applyProtection="1">
      <alignment vertical="top" wrapText="1"/>
    </xf>
    <xf numFmtId="1" fontId="4" fillId="0" borderId="0" xfId="0" applyNumberFormat="1" applyFont="1" applyFill="1" applyBorder="1" applyAlignment="1" applyProtection="1">
      <alignment horizontal="center" vertical="center"/>
    </xf>
    <xf numFmtId="0" fontId="4" fillId="0" borderId="0" xfId="1" applyNumberFormat="1" applyFont="1" applyFill="1" applyBorder="1" applyAlignment="1" applyProtection="1">
      <alignment horizontal="center" vertical="center"/>
    </xf>
    <xf numFmtId="44" fontId="3" fillId="0" borderId="0" xfId="1" applyFont="1" applyFill="1" applyBorder="1" applyProtection="1"/>
    <xf numFmtId="44" fontId="4" fillId="0" borderId="0" xfId="1" applyFont="1" applyFill="1" applyBorder="1" applyAlignment="1" applyProtection="1">
      <alignment horizontal="center" vertical="center"/>
    </xf>
    <xf numFmtId="0" fontId="3" fillId="0" borderId="16" xfId="0" applyFont="1" applyBorder="1" applyProtection="1"/>
    <xf numFmtId="0" fontId="3" fillId="0" borderId="14" xfId="0" applyFont="1" applyBorder="1" applyProtection="1"/>
    <xf numFmtId="44" fontId="4" fillId="2" borderId="29" xfId="1" applyFont="1" applyFill="1" applyBorder="1" applyAlignment="1" applyProtection="1">
      <alignment horizontal="center" vertical="center"/>
    </xf>
    <xf numFmtId="49" fontId="4" fillId="2" borderId="28" xfId="0" applyNumberFormat="1" applyFont="1" applyFill="1" applyBorder="1" applyAlignment="1" applyProtection="1">
      <alignment vertical="center" wrapText="1"/>
    </xf>
    <xf numFmtId="49" fontId="4" fillId="2" borderId="30" xfId="0" applyNumberFormat="1" applyFont="1" applyFill="1" applyBorder="1" applyAlignment="1" applyProtection="1">
      <alignment vertical="top" wrapText="1"/>
    </xf>
    <xf numFmtId="1" fontId="4" fillId="11" borderId="20" xfId="0" applyNumberFormat="1" applyFont="1" applyFill="1" applyBorder="1" applyAlignment="1" applyProtection="1">
      <alignment horizontal="center" vertical="center"/>
    </xf>
    <xf numFmtId="0" fontId="4" fillId="11" borderId="28" xfId="1" applyNumberFormat="1" applyFont="1" applyFill="1" applyBorder="1" applyAlignment="1" applyProtection="1">
      <alignment horizontal="center" vertical="center"/>
    </xf>
    <xf numFmtId="44" fontId="3" fillId="9" borderId="31" xfId="1" applyFont="1" applyFill="1" applyBorder="1" applyAlignment="1" applyProtection="1">
      <alignment vertical="center"/>
      <protection locked="0" hidden="1"/>
    </xf>
    <xf numFmtId="44" fontId="3" fillId="9" borderId="21" xfId="1" applyFont="1" applyFill="1" applyBorder="1" applyProtection="1"/>
    <xf numFmtId="1" fontId="4" fillId="11" borderId="20" xfId="0" applyNumberFormat="1" applyFont="1" applyFill="1" applyBorder="1" applyAlignment="1" applyProtection="1">
      <alignment horizontal="center" vertical="center" wrapText="1"/>
    </xf>
    <xf numFmtId="1" fontId="4" fillId="11" borderId="20" xfId="0" applyNumberFormat="1" applyFont="1" applyFill="1" applyBorder="1" applyAlignment="1" applyProtection="1">
      <alignment horizontal="left" vertical="center" wrapText="1"/>
    </xf>
    <xf numFmtId="0" fontId="18" fillId="0" borderId="0" xfId="0" applyFont="1" applyFill="1" applyBorder="1" applyAlignment="1" applyProtection="1">
      <alignment horizontal="center" vertical="center"/>
    </xf>
    <xf numFmtId="1" fontId="4" fillId="0" borderId="0" xfId="0" applyNumberFormat="1" applyFont="1" applyFill="1" applyBorder="1" applyAlignment="1" applyProtection="1">
      <alignment horizontal="left" vertical="center" wrapText="1"/>
    </xf>
    <xf numFmtId="49" fontId="4" fillId="0" borderId="0" xfId="0" applyNumberFormat="1" applyFont="1" applyFill="1" applyBorder="1" applyAlignment="1" applyProtection="1">
      <alignment horizontal="left" vertical="center" wrapText="1"/>
    </xf>
    <xf numFmtId="0" fontId="4" fillId="11" borderId="31" xfId="1" applyNumberFormat="1" applyFont="1" applyFill="1" applyBorder="1" applyAlignment="1" applyProtection="1">
      <alignment horizontal="center" vertical="center"/>
    </xf>
    <xf numFmtId="1" fontId="4" fillId="11" borderId="31" xfId="0" applyNumberFormat="1" applyFont="1" applyFill="1" applyBorder="1" applyAlignment="1" applyProtection="1">
      <alignment horizontal="left" vertical="center" wrapText="1"/>
    </xf>
    <xf numFmtId="0" fontId="3" fillId="0" borderId="5" xfId="0" applyFont="1" applyBorder="1" applyProtection="1"/>
    <xf numFmtId="1" fontId="4" fillId="11" borderId="5" xfId="0" applyNumberFormat="1" applyFont="1" applyFill="1" applyBorder="1" applyAlignment="1" applyProtection="1">
      <alignment horizontal="left" vertical="center" wrapText="1"/>
    </xf>
    <xf numFmtId="0" fontId="13" fillId="8" borderId="5" xfId="0" applyFont="1" applyFill="1" applyBorder="1" applyProtection="1"/>
    <xf numFmtId="0" fontId="15" fillId="8" borderId="0" xfId="0" applyFont="1" applyFill="1" applyBorder="1" applyAlignment="1" applyProtection="1">
      <alignment vertical="center"/>
    </xf>
    <xf numFmtId="0" fontId="15" fillId="0" borderId="0" xfId="0" applyFont="1" applyFill="1" applyBorder="1" applyAlignment="1" applyProtection="1">
      <alignment vertical="center"/>
    </xf>
    <xf numFmtId="0" fontId="16" fillId="0" borderId="0" xfId="0" applyFont="1" applyFill="1" applyBorder="1" applyAlignment="1" applyProtection="1">
      <alignment horizontal="right" vertical="center" wrapText="1"/>
    </xf>
    <xf numFmtId="44" fontId="16" fillId="0" borderId="0" xfId="1" applyFont="1" applyFill="1" applyBorder="1" applyAlignment="1" applyProtection="1">
      <alignment vertical="center"/>
    </xf>
    <xf numFmtId="0" fontId="16" fillId="8" borderId="0" xfId="0" applyFont="1" applyFill="1" applyAlignment="1" applyProtection="1">
      <alignment vertical="center"/>
    </xf>
    <xf numFmtId="44" fontId="16" fillId="8" borderId="0" xfId="0" applyNumberFormat="1" applyFont="1" applyFill="1" applyAlignment="1" applyProtection="1">
      <alignment vertical="center"/>
    </xf>
    <xf numFmtId="0" fontId="3" fillId="0" borderId="17" xfId="0" applyFont="1" applyBorder="1" applyProtection="1"/>
    <xf numFmtId="0" fontId="3" fillId="0" borderId="4" xfId="0" applyFont="1" applyBorder="1" applyProtection="1"/>
    <xf numFmtId="0" fontId="4" fillId="11" borderId="5" xfId="1" applyNumberFormat="1" applyFont="1" applyFill="1" applyBorder="1" applyAlignment="1" applyProtection="1">
      <alignment horizontal="center" vertical="center"/>
    </xf>
    <xf numFmtId="44" fontId="3" fillId="9" borderId="5" xfId="1" applyFont="1" applyFill="1" applyBorder="1" applyAlignment="1" applyProtection="1">
      <alignment vertical="center"/>
      <protection locked="0" hidden="1"/>
    </xf>
    <xf numFmtId="0" fontId="12" fillId="6" borderId="10" xfId="0" applyFont="1" applyFill="1" applyBorder="1" applyAlignment="1" applyProtection="1">
      <alignment vertical="center" wrapText="1"/>
    </xf>
    <xf numFmtId="0" fontId="12" fillId="6" borderId="12" xfId="0" applyFont="1" applyFill="1" applyBorder="1" applyAlignment="1" applyProtection="1">
      <alignment vertical="center" wrapText="1"/>
    </xf>
    <xf numFmtId="44" fontId="3" fillId="9" borderId="31" xfId="1" applyFont="1" applyFill="1" applyBorder="1" applyAlignment="1" applyProtection="1">
      <alignment vertical="center"/>
      <protection hidden="1"/>
    </xf>
    <xf numFmtId="44" fontId="3" fillId="11" borderId="31" xfId="1" applyFont="1" applyFill="1" applyBorder="1" applyAlignment="1" applyProtection="1">
      <alignment vertical="center"/>
      <protection hidden="1"/>
    </xf>
    <xf numFmtId="44" fontId="3" fillId="0" borderId="0" xfId="1" applyFont="1" applyFill="1" applyBorder="1" applyAlignment="1" applyProtection="1">
      <alignment vertical="center"/>
      <protection hidden="1"/>
    </xf>
    <xf numFmtId="44" fontId="3" fillId="9" borderId="21" xfId="1" applyFont="1" applyFill="1" applyBorder="1" applyProtection="1">
      <protection locked="0"/>
    </xf>
    <xf numFmtId="0" fontId="0" fillId="0" borderId="0" xfId="0" applyFill="1" applyAlignment="1" applyProtection="1">
      <alignment horizontal="right" vertical="center"/>
    </xf>
    <xf numFmtId="44" fontId="3" fillId="11" borderId="5" xfId="1" applyFont="1" applyFill="1" applyBorder="1" applyAlignment="1" applyProtection="1">
      <alignment vertical="center"/>
      <protection hidden="1"/>
    </xf>
    <xf numFmtId="0" fontId="0" fillId="0" borderId="0" xfId="0" applyAlignment="1" applyProtection="1">
      <alignment wrapText="1"/>
    </xf>
    <xf numFmtId="44" fontId="3" fillId="9" borderId="34" xfId="1" applyFont="1" applyFill="1" applyBorder="1" applyProtection="1">
      <protection locked="0"/>
    </xf>
    <xf numFmtId="44" fontId="3" fillId="9" borderId="5" xfId="1" applyFont="1" applyFill="1" applyBorder="1" applyProtection="1">
      <protection locked="0"/>
    </xf>
    <xf numFmtId="0" fontId="14" fillId="8" borderId="5" xfId="0" applyFont="1" applyFill="1" applyBorder="1" applyAlignment="1" applyProtection="1">
      <alignment horizontal="center" vertical="center" wrapText="1"/>
      <protection locked="0"/>
    </xf>
    <xf numFmtId="44" fontId="3" fillId="11" borderId="5" xfId="1" applyFont="1" applyFill="1" applyBorder="1" applyAlignment="1" applyProtection="1">
      <alignment vertical="center"/>
      <protection hidden="1"/>
    </xf>
    <xf numFmtId="1" fontId="4" fillId="11" borderId="5" xfId="0" applyNumberFormat="1" applyFont="1" applyFill="1" applyBorder="1" applyAlignment="1" applyProtection="1">
      <alignment horizontal="left" vertical="center" wrapText="1"/>
    </xf>
    <xf numFmtId="0" fontId="4" fillId="11" borderId="5" xfId="1" applyNumberFormat="1" applyFont="1" applyFill="1" applyBorder="1" applyAlignment="1" applyProtection="1">
      <alignment horizontal="center" vertical="center"/>
    </xf>
    <xf numFmtId="44" fontId="3" fillId="9" borderId="5" xfId="1" applyFont="1" applyFill="1" applyBorder="1" applyAlignment="1" applyProtection="1">
      <alignment vertical="center"/>
      <protection locked="0" hidden="1"/>
    </xf>
    <xf numFmtId="0" fontId="14" fillId="8" borderId="5" xfId="0" applyFont="1" applyFill="1" applyBorder="1" applyAlignment="1" applyProtection="1">
      <alignment horizontal="center" vertical="center" wrapText="1"/>
    </xf>
    <xf numFmtId="0" fontId="3" fillId="0" borderId="9" xfId="0" applyFont="1" applyBorder="1" applyProtection="1"/>
    <xf numFmtId="0" fontId="3" fillId="0" borderId="18" xfId="0" applyFont="1" applyBorder="1" applyProtection="1"/>
    <xf numFmtId="0" fontId="3" fillId="0" borderId="35" xfId="0" applyFont="1" applyBorder="1" applyProtection="1"/>
    <xf numFmtId="0" fontId="3" fillId="0" borderId="37" xfId="0" applyFont="1" applyBorder="1" applyAlignment="1" applyProtection="1">
      <alignment horizontal="center"/>
    </xf>
    <xf numFmtId="0" fontId="3" fillId="0" borderId="2" xfId="0" applyFont="1" applyBorder="1" applyProtection="1"/>
    <xf numFmtId="0" fontId="24" fillId="0" borderId="0" xfId="0" applyFont="1" applyFill="1" applyBorder="1" applyProtection="1"/>
    <xf numFmtId="0" fontId="25" fillId="0" borderId="0" xfId="2" applyFont="1" applyFill="1" applyBorder="1" applyAlignment="1" applyProtection="1">
      <alignment vertical="center"/>
    </xf>
    <xf numFmtId="0" fontId="9" fillId="0" borderId="0" xfId="0" applyFont="1" applyFill="1" applyBorder="1" applyProtection="1"/>
    <xf numFmtId="0" fontId="24" fillId="0" borderId="0" xfId="0" applyFont="1" applyFill="1" applyBorder="1" applyAlignment="1" applyProtection="1">
      <alignment horizontal="center" vertical="center" wrapText="1"/>
    </xf>
    <xf numFmtId="0" fontId="10" fillId="0" borderId="0" xfId="0" applyFont="1" applyFill="1" applyBorder="1" applyProtection="1"/>
    <xf numFmtId="0" fontId="11" fillId="13" borderId="0" xfId="0" applyFont="1" applyFill="1" applyBorder="1" applyAlignment="1" applyProtection="1">
      <alignment vertical="center"/>
    </xf>
    <xf numFmtId="0" fontId="11" fillId="13" borderId="0" xfId="0" applyFont="1" applyFill="1" applyBorder="1" applyAlignment="1" applyProtection="1">
      <alignment horizontal="center" vertical="center" wrapText="1"/>
    </xf>
    <xf numFmtId="3" fontId="12" fillId="14" borderId="0" xfId="0" applyNumberFormat="1" applyFont="1" applyFill="1" applyBorder="1" applyAlignment="1" applyProtection="1">
      <alignment horizontal="center" vertical="center"/>
    </xf>
    <xf numFmtId="3" fontId="12" fillId="14" borderId="0" xfId="0" applyNumberFormat="1" applyFont="1" applyFill="1" applyBorder="1" applyAlignment="1" applyProtection="1">
      <alignment horizontal="center" vertical="center" wrapText="1"/>
    </xf>
    <xf numFmtId="0" fontId="12" fillId="15" borderId="5" xfId="0" applyFont="1" applyFill="1" applyBorder="1" applyAlignment="1" applyProtection="1">
      <alignment vertical="center" wrapText="1"/>
    </xf>
    <xf numFmtId="0" fontId="26" fillId="16" borderId="0" xfId="0" applyFont="1" applyFill="1" applyBorder="1" applyAlignment="1" applyProtection="1">
      <alignment vertical="center" wrapText="1"/>
    </xf>
    <xf numFmtId="0" fontId="12" fillId="15" borderId="4" xfId="0" applyFont="1" applyFill="1" applyBorder="1" applyAlignment="1" applyProtection="1">
      <alignment vertical="center" wrapText="1"/>
    </xf>
    <xf numFmtId="0" fontId="24" fillId="0" borderId="0" xfId="0" applyFont="1" applyFill="1" applyBorder="1" applyAlignment="1" applyProtection="1">
      <alignment horizontal="center" vertical="center"/>
    </xf>
    <xf numFmtId="44" fontId="24" fillId="0" borderId="0" xfId="1" applyFont="1" applyFill="1" applyBorder="1" applyAlignment="1" applyProtection="1">
      <alignment horizontal="center" vertical="center"/>
    </xf>
    <xf numFmtId="0" fontId="27" fillId="16" borderId="0" xfId="0" applyFont="1" applyFill="1" applyBorder="1" applyAlignment="1" applyProtection="1">
      <alignment horizontal="center" vertical="center"/>
    </xf>
    <xf numFmtId="0" fontId="24" fillId="16" borderId="0" xfId="0" applyFont="1" applyFill="1" applyBorder="1" applyProtection="1"/>
    <xf numFmtId="0" fontId="28" fillId="16" borderId="0" xfId="0" applyFont="1" applyFill="1" applyBorder="1" applyAlignment="1" applyProtection="1">
      <alignment horizontal="center" vertical="center"/>
    </xf>
    <xf numFmtId="0" fontId="31" fillId="0" borderId="0" xfId="0" applyFont="1" applyFill="1" applyBorder="1" applyAlignment="1" applyProtection="1">
      <alignment horizontal="center"/>
    </xf>
    <xf numFmtId="0" fontId="32" fillId="17" borderId="5" xfId="0" applyFont="1" applyFill="1" applyBorder="1" applyAlignment="1" applyProtection="1">
      <alignment horizontal="center" vertical="center" wrapText="1"/>
    </xf>
    <xf numFmtId="0" fontId="33" fillId="17" borderId="1" xfId="0" applyFont="1" applyFill="1" applyBorder="1" applyProtection="1"/>
    <xf numFmtId="0" fontId="32" fillId="17" borderId="1" xfId="0" applyFont="1" applyFill="1" applyBorder="1" applyAlignment="1" applyProtection="1">
      <alignment horizontal="center"/>
    </xf>
    <xf numFmtId="49" fontId="26" fillId="18" borderId="40" xfId="0" applyNumberFormat="1" applyFont="1" applyFill="1" applyBorder="1" applyAlignment="1" applyProtection="1">
      <alignment wrapText="1"/>
    </xf>
    <xf numFmtId="1" fontId="24" fillId="19" borderId="41" xfId="0" applyNumberFormat="1" applyFont="1" applyFill="1" applyBorder="1" applyAlignment="1" applyProtection="1">
      <alignment horizontal="center"/>
      <protection locked="0"/>
    </xf>
    <xf numFmtId="44" fontId="24" fillId="19" borderId="13" xfId="1" applyFont="1" applyFill="1" applyBorder="1" applyAlignment="1" applyProtection="1">
      <alignment horizontal="center"/>
      <protection locked="0"/>
    </xf>
    <xf numFmtId="44" fontId="24" fillId="19" borderId="6" xfId="1" applyFont="1" applyFill="1" applyBorder="1" applyAlignment="1" applyProtection="1">
      <alignment horizontal="center"/>
      <protection locked="0"/>
    </xf>
    <xf numFmtId="44" fontId="24" fillId="18" borderId="42" xfId="1" applyFont="1" applyFill="1" applyBorder="1" applyProtection="1"/>
    <xf numFmtId="44" fontId="24" fillId="19" borderId="42" xfId="1" applyFont="1" applyFill="1" applyBorder="1" applyProtection="1">
      <protection locked="0"/>
    </xf>
    <xf numFmtId="49" fontId="26" fillId="18" borderId="43" xfId="0" applyNumberFormat="1" applyFont="1" applyFill="1" applyBorder="1" applyProtection="1"/>
    <xf numFmtId="0" fontId="26" fillId="18" borderId="43" xfId="0" applyNumberFormat="1" applyFont="1" applyFill="1" applyBorder="1" applyAlignment="1" applyProtection="1">
      <alignment horizontal="left"/>
    </xf>
    <xf numFmtId="49" fontId="26" fillId="18" borderId="35" xfId="0" applyNumberFormat="1" applyFont="1" applyFill="1" applyBorder="1" applyAlignment="1" applyProtection="1">
      <alignment wrapText="1"/>
    </xf>
    <xf numFmtId="49" fontId="26" fillId="19" borderId="6" xfId="0" applyNumberFormat="1" applyFont="1" applyFill="1" applyBorder="1" applyProtection="1">
      <protection locked="0"/>
    </xf>
    <xf numFmtId="44" fontId="34" fillId="17" borderId="0" xfId="1" applyFont="1" applyFill="1" applyBorder="1" applyAlignment="1" applyProtection="1">
      <alignment horizontal="center" vertical="center"/>
    </xf>
    <xf numFmtId="44" fontId="34" fillId="17" borderId="0" xfId="1" applyFont="1" applyFill="1" applyBorder="1" applyAlignment="1" applyProtection="1">
      <alignment vertical="center"/>
    </xf>
    <xf numFmtId="0" fontId="35" fillId="0" borderId="0" xfId="0" applyFont="1" applyFill="1" applyBorder="1" applyAlignment="1" applyProtection="1">
      <alignment vertical="center"/>
    </xf>
    <xf numFmtId="0" fontId="28" fillId="0" borderId="0" xfId="0" applyFont="1" applyFill="1" applyBorder="1" applyAlignment="1" applyProtection="1">
      <alignment horizontal="center" vertical="center"/>
    </xf>
    <xf numFmtId="0" fontId="26" fillId="0" borderId="0" xfId="0" applyFont="1" applyFill="1" applyBorder="1" applyProtection="1"/>
    <xf numFmtId="0" fontId="36" fillId="0" borderId="0" xfId="0" applyFont="1" applyFill="1" applyBorder="1" applyProtection="1"/>
    <xf numFmtId="164" fontId="24" fillId="0" borderId="0" xfId="0" applyNumberFormat="1" applyFont="1" applyFill="1" applyBorder="1" applyAlignment="1" applyProtection="1">
      <alignment horizontal="left"/>
    </xf>
    <xf numFmtId="14" fontId="24" fillId="0" borderId="0" xfId="0" applyNumberFormat="1" applyFont="1" applyFill="1" applyBorder="1" applyAlignment="1" applyProtection="1">
      <alignment horizontal="left"/>
    </xf>
    <xf numFmtId="0" fontId="24" fillId="0" borderId="0" xfId="0" applyFont="1" applyFill="1" applyBorder="1" applyAlignment="1" applyProtection="1">
      <alignment horizontal="left"/>
    </xf>
    <xf numFmtId="0" fontId="4" fillId="11" borderId="44" xfId="0" applyFont="1" applyFill="1" applyBorder="1" applyAlignment="1" applyProtection="1">
      <alignment horizontal="center"/>
    </xf>
    <xf numFmtId="0" fontId="4" fillId="11" borderId="18" xfId="0" applyFont="1" applyFill="1" applyBorder="1" applyAlignment="1" applyProtection="1">
      <alignment horizontal="center"/>
    </xf>
    <xf numFmtId="7" fontId="12" fillId="11" borderId="1" xfId="0" applyNumberFormat="1" applyFont="1" applyFill="1" applyBorder="1" applyAlignment="1" applyProtection="1">
      <alignment horizontal="center" vertical="center"/>
    </xf>
    <xf numFmtId="7" fontId="12" fillId="11" borderId="37" xfId="0" applyNumberFormat="1" applyFont="1" applyFill="1" applyBorder="1" applyAlignment="1" applyProtection="1">
      <alignment horizontal="center" vertical="center"/>
    </xf>
    <xf numFmtId="44" fontId="3" fillId="11" borderId="31" xfId="1" applyFont="1" applyFill="1" applyBorder="1" applyAlignment="1" applyProtection="1">
      <alignment vertical="center"/>
    </xf>
    <xf numFmtId="1" fontId="24" fillId="19" borderId="41" xfId="0" applyNumberFormat="1" applyFont="1" applyFill="1" applyBorder="1" applyAlignment="1" applyProtection="1">
      <alignment horizontal="center"/>
    </xf>
    <xf numFmtId="0" fontId="15" fillId="0" borderId="26" xfId="0" applyFont="1" applyBorder="1" applyAlignment="1">
      <alignment wrapText="1"/>
    </xf>
    <xf numFmtId="0" fontId="15" fillId="0" borderId="13" xfId="0" applyFont="1" applyBorder="1" applyAlignment="1">
      <alignment wrapText="1"/>
    </xf>
    <xf numFmtId="0" fontId="15" fillId="0" borderId="27" xfId="0" applyFont="1" applyBorder="1" applyAlignment="1">
      <alignment wrapText="1"/>
    </xf>
    <xf numFmtId="0" fontId="15" fillId="0" borderId="24" xfId="0" applyFont="1" applyBorder="1" applyAlignment="1">
      <alignment wrapText="1"/>
    </xf>
    <xf numFmtId="0" fontId="15" fillId="0" borderId="0" xfId="0" applyFont="1" applyBorder="1" applyAlignment="1">
      <alignment wrapText="1"/>
    </xf>
    <xf numFmtId="0" fontId="15" fillId="0" borderId="25" xfId="0" applyFont="1" applyBorder="1" applyAlignment="1">
      <alignment wrapText="1"/>
    </xf>
    <xf numFmtId="0" fontId="20" fillId="7" borderId="22" xfId="0" applyFont="1" applyFill="1" applyBorder="1" applyAlignment="1">
      <alignment vertical="center" wrapText="1"/>
    </xf>
    <xf numFmtId="0" fontId="15" fillId="0" borderId="23" xfId="0" applyFont="1" applyBorder="1" applyAlignment="1">
      <alignment vertical="center" wrapText="1"/>
    </xf>
    <xf numFmtId="0" fontId="0" fillId="0" borderId="23" xfId="0" applyBorder="1" applyAlignment="1">
      <alignment vertical="center" wrapText="1"/>
    </xf>
    <xf numFmtId="0" fontId="0" fillId="0" borderId="11" xfId="0" applyBorder="1" applyAlignment="1">
      <alignment vertical="center" wrapText="1"/>
    </xf>
    <xf numFmtId="0" fontId="3" fillId="7" borderId="0" xfId="0" applyFont="1" applyFill="1" applyAlignment="1">
      <alignment horizontal="center"/>
    </xf>
    <xf numFmtId="0" fontId="34" fillId="17" borderId="8" xfId="0" applyFont="1" applyFill="1" applyBorder="1" applyAlignment="1" applyProtection="1">
      <alignment horizontal="right" vertical="center" wrapText="1"/>
    </xf>
    <xf numFmtId="0" fontId="34" fillId="17" borderId="12" xfId="0" applyFont="1" applyFill="1" applyBorder="1" applyAlignment="1" applyProtection="1">
      <alignment horizontal="right" vertical="center" wrapText="1"/>
    </xf>
    <xf numFmtId="0" fontId="12" fillId="15" borderId="8" xfId="0" applyFont="1" applyFill="1" applyBorder="1" applyAlignment="1" applyProtection="1">
      <alignment horizontal="center" vertical="center" wrapText="1"/>
    </xf>
    <xf numFmtId="0" fontId="12" fillId="15" borderId="10" xfId="0" applyFont="1" applyFill="1" applyBorder="1" applyAlignment="1" applyProtection="1">
      <alignment horizontal="center" vertical="center" wrapText="1"/>
    </xf>
    <xf numFmtId="0" fontId="26" fillId="16" borderId="1" xfId="0" applyFont="1" applyFill="1" applyBorder="1" applyAlignment="1" applyProtection="1">
      <alignment horizontal="center" vertical="center" wrapText="1"/>
    </xf>
    <xf numFmtId="0" fontId="26" fillId="16" borderId="2" xfId="0" applyFont="1" applyFill="1" applyBorder="1" applyAlignment="1" applyProtection="1">
      <alignment horizontal="center" vertical="center" wrapText="1"/>
    </xf>
    <xf numFmtId="0" fontId="26" fillId="16" borderId="3" xfId="0" applyFont="1" applyFill="1" applyBorder="1" applyAlignment="1" applyProtection="1">
      <alignment horizontal="center" vertical="center" wrapText="1"/>
    </xf>
    <xf numFmtId="0" fontId="12" fillId="15" borderId="8" xfId="0" applyFont="1" applyFill="1" applyBorder="1" applyAlignment="1" applyProtection="1">
      <alignment horizontal="center" vertical="center" wrapText="1"/>
      <protection locked="0"/>
    </xf>
    <xf numFmtId="0" fontId="12" fillId="15" borderId="10" xfId="0" applyFont="1" applyFill="1" applyBorder="1" applyAlignment="1" applyProtection="1">
      <alignment horizontal="center" vertical="center" wrapText="1"/>
      <protection locked="0"/>
    </xf>
    <xf numFmtId="0" fontId="27" fillId="16" borderId="8" xfId="0" applyFont="1" applyFill="1" applyBorder="1" applyAlignment="1" applyProtection="1">
      <alignment horizontal="center" vertical="center"/>
    </xf>
    <xf numFmtId="0" fontId="27" fillId="16" borderId="9" xfId="0" applyFont="1" applyFill="1" applyBorder="1" applyAlignment="1" applyProtection="1">
      <alignment horizontal="center" vertical="center"/>
    </xf>
    <xf numFmtId="0" fontId="27" fillId="16" borderId="10" xfId="0" applyFont="1" applyFill="1" applyBorder="1" applyAlignment="1" applyProtection="1">
      <alignment horizontal="center" vertical="center"/>
    </xf>
    <xf numFmtId="0" fontId="29" fillId="17" borderId="16" xfId="0" applyFont="1" applyFill="1" applyBorder="1" applyAlignment="1" applyProtection="1">
      <alignment horizontal="center" vertical="center"/>
    </xf>
    <xf numFmtId="0" fontId="30" fillId="0" borderId="0" xfId="0" applyFont="1" applyFill="1" applyBorder="1" applyAlignment="1" applyProtection="1"/>
    <xf numFmtId="0" fontId="34" fillId="17" borderId="16" xfId="0" applyFont="1" applyFill="1" applyBorder="1" applyAlignment="1" applyProtection="1">
      <alignment horizontal="right" vertical="center" wrapText="1"/>
    </xf>
    <xf numFmtId="0" fontId="34" fillId="17" borderId="0" xfId="0" applyFont="1" applyFill="1" applyBorder="1" applyAlignment="1" applyProtection="1">
      <alignment horizontal="right" vertical="center" wrapText="1"/>
    </xf>
    <xf numFmtId="0" fontId="0" fillId="0" borderId="0" xfId="0" applyAlignment="1" applyProtection="1">
      <alignment vertical="center"/>
    </xf>
    <xf numFmtId="0" fontId="12" fillId="6" borderId="8" xfId="0" applyFont="1" applyFill="1" applyBorder="1" applyAlignment="1" applyProtection="1">
      <alignment horizontal="center" vertical="center" wrapText="1"/>
      <protection locked="0"/>
    </xf>
    <xf numFmtId="0" fontId="12" fillId="6" borderId="10" xfId="0" applyFont="1" applyFill="1" applyBorder="1" applyAlignment="1" applyProtection="1">
      <alignment horizontal="center" vertical="center" wrapText="1"/>
      <protection locked="0"/>
    </xf>
    <xf numFmtId="0" fontId="12" fillId="6" borderId="8" xfId="0" applyFont="1" applyFill="1" applyBorder="1" applyAlignment="1" applyProtection="1">
      <alignment horizontal="center" vertical="center" wrapText="1"/>
    </xf>
    <xf numFmtId="0" fontId="12" fillId="6" borderId="10" xfId="0" applyFont="1" applyFill="1" applyBorder="1" applyAlignment="1" applyProtection="1">
      <alignment horizontal="center" vertical="center" wrapText="1"/>
    </xf>
    <xf numFmtId="0" fontId="17" fillId="7" borderId="8" xfId="0" applyFont="1" applyFill="1" applyBorder="1" applyAlignment="1" applyProtection="1">
      <alignment horizontal="center" vertical="center"/>
    </xf>
    <xf numFmtId="0" fontId="17" fillId="7" borderId="9" xfId="0" applyFont="1" applyFill="1" applyBorder="1" applyAlignment="1" applyProtection="1">
      <alignment horizontal="center" vertical="center"/>
    </xf>
    <xf numFmtId="0" fontId="17" fillId="7" borderId="10" xfId="0" applyFont="1" applyFill="1" applyBorder="1" applyAlignment="1" applyProtection="1">
      <alignment horizontal="center" vertical="center"/>
    </xf>
    <xf numFmtId="0" fontId="16" fillId="8" borderId="0" xfId="0" applyFont="1" applyFill="1" applyBorder="1" applyAlignment="1" applyProtection="1">
      <alignment horizontal="right" vertical="center" wrapText="1"/>
    </xf>
    <xf numFmtId="0" fontId="0" fillId="0" borderId="0" xfId="0" applyAlignment="1" applyProtection="1">
      <alignment horizontal="right" vertical="center"/>
    </xf>
    <xf numFmtId="0" fontId="18" fillId="8" borderId="16" xfId="0" applyFont="1" applyFill="1" applyBorder="1" applyAlignment="1" applyProtection="1">
      <alignment horizontal="center" vertical="center"/>
    </xf>
    <xf numFmtId="0" fontId="18" fillId="8" borderId="0" xfId="0" applyFont="1" applyFill="1" applyBorder="1" applyAlignment="1" applyProtection="1">
      <alignment horizontal="center" vertical="center"/>
    </xf>
    <xf numFmtId="0" fontId="19" fillId="0" borderId="0" xfId="0" applyFont="1" applyAlignment="1" applyProtection="1"/>
    <xf numFmtId="0" fontId="0" fillId="0" borderId="0" xfId="0" applyAlignment="1" applyProtection="1"/>
    <xf numFmtId="44" fontId="3" fillId="11" borderId="5" xfId="1" applyFont="1" applyFill="1" applyBorder="1" applyAlignment="1" applyProtection="1">
      <alignment vertical="center"/>
      <protection hidden="1"/>
    </xf>
    <xf numFmtId="44" fontId="3" fillId="9" borderId="5" xfId="1" applyFont="1" applyFill="1" applyBorder="1" applyAlignment="1" applyProtection="1">
      <protection locked="0"/>
    </xf>
    <xf numFmtId="0" fontId="0" fillId="0" borderId="5" xfId="0" applyBorder="1" applyAlignment="1" applyProtection="1">
      <protection locked="0"/>
    </xf>
    <xf numFmtId="49" fontId="4" fillId="2" borderId="1" xfId="0" applyNumberFormat="1" applyFont="1" applyFill="1" applyBorder="1" applyAlignment="1" applyProtection="1">
      <alignment horizontal="left" vertical="center" wrapText="1"/>
    </xf>
    <xf numFmtId="49" fontId="4" fillId="2" borderId="3" xfId="0" applyNumberFormat="1" applyFont="1" applyFill="1" applyBorder="1" applyAlignment="1" applyProtection="1">
      <alignment horizontal="left" vertical="center" wrapText="1"/>
    </xf>
    <xf numFmtId="0" fontId="0" fillId="0" borderId="5" xfId="0" applyBorder="1" applyAlignment="1" applyProtection="1">
      <alignment horizontal="center" vertical="center"/>
    </xf>
    <xf numFmtId="1" fontId="4" fillId="11" borderId="5" xfId="0" applyNumberFormat="1" applyFont="1" applyFill="1" applyBorder="1" applyAlignment="1" applyProtection="1">
      <alignment horizontal="left" vertical="center" wrapText="1"/>
    </xf>
    <xf numFmtId="0" fontId="0" fillId="0" borderId="5" xfId="0" applyBorder="1" applyAlignment="1" applyProtection="1">
      <alignment horizontal="left" vertical="center" wrapText="1"/>
    </xf>
    <xf numFmtId="0" fontId="4" fillId="11" borderId="5" xfId="1" applyNumberFormat="1" applyFont="1" applyFill="1" applyBorder="1" applyAlignment="1" applyProtection="1">
      <alignment horizontal="center" vertical="center"/>
    </xf>
    <xf numFmtId="44" fontId="3" fillId="9" borderId="5" xfId="1" applyFont="1" applyFill="1" applyBorder="1" applyAlignment="1" applyProtection="1">
      <alignment vertical="center"/>
      <protection locked="0" hidden="1"/>
    </xf>
    <xf numFmtId="0" fontId="0" fillId="0" borderId="5" xfId="0" applyBorder="1" applyAlignment="1" applyProtection="1">
      <alignment vertical="center"/>
      <protection locked="0"/>
    </xf>
    <xf numFmtId="49" fontId="4" fillId="2" borderId="5" xfId="0" applyNumberFormat="1" applyFont="1" applyFill="1" applyBorder="1" applyAlignment="1" applyProtection="1">
      <alignment horizontal="left" vertical="center" wrapText="1"/>
    </xf>
    <xf numFmtId="0" fontId="18" fillId="10" borderId="0" xfId="0" applyFont="1" applyFill="1" applyAlignment="1" applyProtection="1">
      <alignment horizontal="center" wrapText="1"/>
    </xf>
    <xf numFmtId="0" fontId="22" fillId="10" borderId="0" xfId="0" applyFont="1" applyFill="1" applyAlignment="1" applyProtection="1">
      <alignment horizontal="center" wrapText="1"/>
    </xf>
    <xf numFmtId="0" fontId="19" fillId="0" borderId="0" xfId="0" applyFont="1" applyAlignment="1" applyProtection="1">
      <alignment horizontal="center"/>
    </xf>
    <xf numFmtId="0" fontId="19" fillId="0" borderId="0" xfId="0" applyFont="1" applyAlignment="1" applyProtection="1">
      <alignment horizontal="center" wrapText="1"/>
    </xf>
    <xf numFmtId="49" fontId="4" fillId="2" borderId="15" xfId="0" applyNumberFormat="1" applyFont="1" applyFill="1" applyBorder="1" applyAlignment="1" applyProtection="1">
      <alignment horizontal="left" vertical="center" wrapText="1"/>
    </xf>
    <xf numFmtId="49" fontId="4" fillId="2" borderId="31" xfId="0" applyNumberFormat="1" applyFont="1" applyFill="1" applyBorder="1" applyAlignment="1" applyProtection="1">
      <alignment horizontal="left" vertical="center" wrapText="1"/>
    </xf>
    <xf numFmtId="49" fontId="4" fillId="2" borderId="32" xfId="0" applyNumberFormat="1" applyFont="1" applyFill="1" applyBorder="1" applyAlignment="1" applyProtection="1">
      <alignment horizontal="left" vertical="center" wrapText="1"/>
    </xf>
    <xf numFmtId="0" fontId="18" fillId="10" borderId="0" xfId="0" applyFont="1" applyFill="1" applyAlignment="1" applyProtection="1">
      <alignment horizontal="center"/>
    </xf>
    <xf numFmtId="0" fontId="22" fillId="10" borderId="0" xfId="0" applyFont="1" applyFill="1" applyAlignment="1" applyProtection="1">
      <alignment horizontal="center"/>
    </xf>
    <xf numFmtId="0" fontId="0" fillId="0" borderId="5" xfId="0" applyBorder="1" applyAlignment="1" applyProtection="1">
      <alignment vertical="center"/>
    </xf>
    <xf numFmtId="0" fontId="18" fillId="10" borderId="0" xfId="0" applyFont="1" applyFill="1" applyAlignment="1" applyProtection="1">
      <alignment wrapText="1"/>
    </xf>
    <xf numFmtId="0" fontId="22" fillId="10" borderId="0" xfId="0" applyFont="1" applyFill="1" applyAlignment="1" applyProtection="1">
      <alignment wrapText="1"/>
    </xf>
    <xf numFmtId="0" fontId="19" fillId="0" borderId="0" xfId="0" applyFont="1" applyAlignment="1" applyProtection="1">
      <alignment wrapText="1"/>
    </xf>
    <xf numFmtId="0" fontId="14" fillId="12" borderId="1" xfId="0" applyFont="1" applyFill="1" applyBorder="1" applyAlignment="1" applyProtection="1">
      <alignment wrapText="1"/>
    </xf>
    <xf numFmtId="0" fontId="21" fillId="12" borderId="3" xfId="0" applyFont="1" applyFill="1" applyBorder="1" applyAlignment="1">
      <alignment wrapText="1"/>
    </xf>
    <xf numFmtId="165" fontId="14" fillId="12" borderId="1" xfId="0" applyNumberFormat="1" applyFont="1" applyFill="1" applyBorder="1" applyAlignment="1" applyProtection="1">
      <alignment horizontal="center" vertical="center"/>
    </xf>
    <xf numFmtId="0" fontId="21" fillId="12" borderId="3" xfId="0" applyFont="1" applyFill="1" applyBorder="1" applyAlignment="1">
      <alignment horizontal="center" vertical="center"/>
    </xf>
    <xf numFmtId="44" fontId="4" fillId="2" borderId="35" xfId="1" applyFont="1" applyFill="1" applyBorder="1" applyAlignment="1" applyProtection="1">
      <alignment horizontal="center" vertical="center" wrapText="1"/>
    </xf>
    <xf numFmtId="0" fontId="0" fillId="0" borderId="35" xfId="0" applyBorder="1" applyAlignment="1" applyProtection="1">
      <alignment wrapText="1"/>
    </xf>
    <xf numFmtId="165" fontId="4" fillId="2" borderId="37" xfId="0" applyNumberFormat="1" applyFont="1" applyFill="1" applyBorder="1" applyAlignment="1" applyProtection="1">
      <alignment horizontal="center" vertical="center" wrapText="1"/>
    </xf>
    <xf numFmtId="165" fontId="0" fillId="0" borderId="37" xfId="0" applyNumberFormat="1" applyBorder="1" applyAlignment="1" applyProtection="1">
      <alignment horizontal="center"/>
    </xf>
    <xf numFmtId="44" fontId="4" fillId="2" borderId="36" xfId="1" applyFont="1" applyFill="1" applyBorder="1" applyAlignment="1" applyProtection="1">
      <alignment horizontal="center" vertical="center" wrapText="1"/>
    </xf>
    <xf numFmtId="165" fontId="4" fillId="2" borderId="39" xfId="0" applyNumberFormat="1" applyFont="1" applyFill="1" applyBorder="1" applyAlignment="1" applyProtection="1">
      <alignment horizontal="center" vertical="center" wrapText="1"/>
    </xf>
    <xf numFmtId="0" fontId="4" fillId="0" borderId="17" xfId="0" applyFont="1" applyBorder="1" applyAlignment="1" applyProtection="1">
      <alignment horizontal="left" vertical="center" wrapText="1"/>
    </xf>
    <xf numFmtId="0" fontId="0" fillId="0" borderId="18" xfId="0" applyBorder="1" applyAlignment="1" applyProtection="1">
      <alignment horizontal="left" vertical="center" wrapText="1"/>
    </xf>
    <xf numFmtId="0" fontId="0" fillId="0" borderId="7" xfId="0" applyBorder="1" applyAlignment="1" applyProtection="1">
      <alignment horizontal="left" vertical="center" wrapText="1"/>
    </xf>
    <xf numFmtId="0" fontId="0" fillId="0" borderId="16" xfId="0" applyBorder="1" applyAlignment="1" applyProtection="1">
      <alignment horizontal="left" vertical="center" wrapText="1"/>
    </xf>
    <xf numFmtId="0" fontId="0" fillId="0" borderId="0" xfId="0" applyAlignment="1" applyProtection="1">
      <alignment horizontal="left" vertical="center" wrapText="1"/>
    </xf>
    <xf numFmtId="0" fontId="0" fillId="0" borderId="14" xfId="0" applyBorder="1" applyAlignment="1" applyProtection="1">
      <alignment horizontal="left" vertical="center" wrapText="1"/>
    </xf>
    <xf numFmtId="0" fontId="0" fillId="0" borderId="4" xfId="0" applyBorder="1" applyAlignment="1" applyProtection="1">
      <alignment horizontal="left" vertical="center" wrapText="1"/>
    </xf>
    <xf numFmtId="0" fontId="0" fillId="0" borderId="12" xfId="0" applyBorder="1" applyAlignment="1" applyProtection="1">
      <alignment horizontal="left" vertical="center" wrapText="1"/>
    </xf>
    <xf numFmtId="0" fontId="0" fillId="0" borderId="19" xfId="0" applyBorder="1" applyAlignment="1" applyProtection="1">
      <alignment horizontal="left" vertical="center" wrapText="1"/>
    </xf>
    <xf numFmtId="0" fontId="18" fillId="0" borderId="16" xfId="0" applyFont="1" applyFill="1" applyBorder="1" applyAlignment="1" applyProtection="1">
      <alignment horizontal="center" vertical="center"/>
    </xf>
    <xf numFmtId="0" fontId="18" fillId="0" borderId="0" xfId="0" applyFont="1" applyFill="1" applyBorder="1" applyAlignment="1" applyProtection="1">
      <alignment horizontal="center" vertical="center"/>
    </xf>
    <xf numFmtId="165" fontId="4" fillId="2" borderId="38" xfId="0" applyNumberFormat="1" applyFont="1" applyFill="1" applyBorder="1" applyAlignment="1" applyProtection="1">
      <alignment horizontal="center" vertical="center" wrapText="1"/>
    </xf>
    <xf numFmtId="165" fontId="4" fillId="2" borderId="2" xfId="0" applyNumberFormat="1" applyFont="1" applyFill="1" applyBorder="1" applyAlignment="1" applyProtection="1">
      <alignment horizontal="center" vertical="center" wrapText="1"/>
    </xf>
    <xf numFmtId="44" fontId="4" fillId="2" borderId="33" xfId="1" applyFont="1" applyFill="1" applyBorder="1" applyAlignment="1" applyProtection="1">
      <alignment horizontal="center" vertical="center" wrapText="1"/>
    </xf>
    <xf numFmtId="44" fontId="4" fillId="2" borderId="16" xfId="1" applyFont="1" applyFill="1" applyBorder="1" applyAlignment="1" applyProtection="1">
      <alignment horizontal="center" vertical="center" wrapText="1"/>
    </xf>
    <xf numFmtId="0" fontId="14" fillId="8" borderId="17" xfId="0" applyFont="1" applyFill="1" applyBorder="1" applyAlignment="1" applyProtection="1">
      <alignment horizontal="center" vertical="center" wrapText="1"/>
    </xf>
    <xf numFmtId="0" fontId="0" fillId="0" borderId="45" xfId="0" applyBorder="1" applyAlignment="1">
      <alignment horizontal="center" vertical="center" wrapText="1"/>
    </xf>
    <xf numFmtId="49" fontId="4" fillId="2" borderId="4" xfId="0" applyNumberFormat="1" applyFont="1" applyFill="1" applyBorder="1" applyAlignment="1" applyProtection="1">
      <alignment vertical="center" wrapText="1"/>
    </xf>
    <xf numFmtId="0" fontId="0" fillId="0" borderId="30" xfId="0" applyBorder="1" applyAlignment="1">
      <alignment vertical="center"/>
    </xf>
    <xf numFmtId="49" fontId="4" fillId="2" borderId="8" xfId="0" applyNumberFormat="1" applyFont="1" applyFill="1" applyBorder="1" applyAlignment="1" applyProtection="1">
      <alignment vertical="center" wrapText="1"/>
    </xf>
    <xf numFmtId="0" fontId="0" fillId="0" borderId="46" xfId="0" applyBorder="1" applyAlignment="1">
      <alignment vertical="center"/>
    </xf>
    <xf numFmtId="49" fontId="4" fillId="2" borderId="16" xfId="0" applyNumberFormat="1" applyFont="1" applyFill="1" applyBorder="1" applyAlignment="1" applyProtection="1">
      <alignment vertical="center" wrapText="1"/>
    </xf>
    <xf numFmtId="0" fontId="0" fillId="0" borderId="25" xfId="0" applyBorder="1" applyAlignment="1">
      <alignment vertical="center"/>
    </xf>
    <xf numFmtId="0" fontId="0" fillId="0" borderId="4" xfId="0" applyBorder="1" applyAlignment="1">
      <alignment vertical="center"/>
    </xf>
    <xf numFmtId="0" fontId="14" fillId="8" borderId="8" xfId="0" applyFont="1" applyFill="1" applyBorder="1" applyAlignment="1" applyProtection="1">
      <alignment horizontal="center" vertical="center" wrapText="1"/>
    </xf>
    <xf numFmtId="0" fontId="0" fillId="0" borderId="10" xfId="0" applyBorder="1" applyAlignment="1">
      <alignment horizontal="center" vertical="center" wrapText="1"/>
    </xf>
    <xf numFmtId="49" fontId="4" fillId="2" borderId="17" xfId="0" applyNumberFormat="1" applyFont="1" applyFill="1" applyBorder="1" applyAlignment="1" applyProtection="1">
      <alignment vertical="center" wrapText="1"/>
    </xf>
    <xf numFmtId="0" fontId="0" fillId="0" borderId="7" xfId="0" applyBorder="1" applyAlignment="1">
      <alignment vertical="center"/>
    </xf>
    <xf numFmtId="0" fontId="0" fillId="0" borderId="19" xfId="0" applyBorder="1" applyAlignment="1">
      <alignment vertical="center"/>
    </xf>
  </cellXfs>
  <cellStyles count="4">
    <cellStyle name="Currency" xfId="1" builtinId="4"/>
    <cellStyle name="Normal" xfId="0" builtinId="0"/>
    <cellStyle name="Normal 2" xfId="3"/>
    <cellStyle name="Title" xfId="2" builtinId="15"/>
  </cellStyles>
  <dxfs count="0"/>
  <tableStyles count="0" defaultTableStyle="TableStyleMedium2" defaultPivotStyle="PivotStyleLight16"/>
  <colors>
    <mruColors>
      <color rgb="FFDEDAC4"/>
      <color rgb="FF00339A"/>
      <color rgb="FF0038A8"/>
      <color rgb="FFE5E2D1"/>
      <color rgb="FF003D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9525</xdr:colOff>
      <xdr:row>0</xdr:row>
      <xdr:rowOff>152400</xdr:rowOff>
    </xdr:to>
    <xdr:pic>
      <xdr:nvPicPr>
        <xdr:cNvPr id="3" name="Picture 1"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2900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7143</xdr:colOff>
      <xdr:row>0</xdr:row>
      <xdr:rowOff>152400</xdr:rowOff>
    </xdr:to>
    <xdr:pic>
      <xdr:nvPicPr>
        <xdr:cNvPr id="4" name="Picture 3" descr="UKSBS-HEX-RB.png"/>
        <xdr:cNvPicPr>
          <a:picLocks noChangeAspect="1"/>
        </xdr:cNvPicPr>
      </xdr:nvPicPr>
      <xdr:blipFill>
        <a:blip xmlns:r="http://schemas.openxmlformats.org/officeDocument/2006/relationships" r:embed="rId1"/>
        <a:srcRect/>
        <a:stretch>
          <a:fillRect/>
        </a:stretch>
      </xdr:blipFill>
      <xdr:spPr bwMode="auto">
        <a:xfrm>
          <a:off x="4981575" y="19050"/>
          <a:ext cx="7143" cy="133350"/>
        </a:xfrm>
        <a:prstGeom prst="rect">
          <a:avLst/>
        </a:prstGeom>
        <a:noFill/>
        <a:ln w="9525">
          <a:noFill/>
          <a:miter lim="800000"/>
          <a:headEnd/>
          <a:tailEnd/>
        </a:ln>
      </xdr:spPr>
    </xdr:pic>
    <xdr:clientData/>
  </xdr:twoCellAnchor>
  <xdr:twoCellAnchor editAs="oneCell">
    <xdr:from>
      <xdr:col>7</xdr:col>
      <xdr:colOff>1088556</xdr:colOff>
      <xdr:row>0</xdr:row>
      <xdr:rowOff>7143</xdr:rowOff>
    </xdr:from>
    <xdr:to>
      <xdr:col>9</xdr:col>
      <xdr:colOff>9526</xdr:colOff>
      <xdr:row>6</xdr:row>
      <xdr:rowOff>106308</xdr:rowOff>
    </xdr:to>
    <xdr:pic>
      <xdr:nvPicPr>
        <xdr:cNvPr id="5" name="Picture 4" descr="UKSBS-HEX-RB.png"/>
        <xdr:cNvPicPr>
          <a:picLocks noChangeAspect="1"/>
        </xdr:cNvPicPr>
      </xdr:nvPicPr>
      <xdr:blipFill>
        <a:blip xmlns:r="http://schemas.openxmlformats.org/officeDocument/2006/relationships" r:embed="rId2" cstate="print"/>
        <a:srcRect/>
        <a:stretch>
          <a:fillRect/>
        </a:stretch>
      </xdr:blipFill>
      <xdr:spPr bwMode="auto">
        <a:xfrm>
          <a:off x="16252356" y="7143"/>
          <a:ext cx="1683220" cy="73734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7143</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4981575" y="19050"/>
          <a:ext cx="7143" cy="133350"/>
        </a:xfrm>
        <a:prstGeom prst="rect">
          <a:avLst/>
        </a:prstGeom>
        <a:noFill/>
        <a:ln w="9525">
          <a:noFill/>
          <a:miter lim="800000"/>
          <a:headEnd/>
          <a:tailEnd/>
        </a:ln>
      </xdr:spPr>
    </xdr:pic>
    <xdr:clientData/>
  </xdr:twoCellAnchor>
  <xdr:twoCellAnchor editAs="oneCell">
    <xdr:from>
      <xdr:col>7</xdr:col>
      <xdr:colOff>1088556</xdr:colOff>
      <xdr:row>0</xdr:row>
      <xdr:rowOff>7144</xdr:rowOff>
    </xdr:from>
    <xdr:to>
      <xdr:col>9</xdr:col>
      <xdr:colOff>9526</xdr:colOff>
      <xdr:row>2</xdr:row>
      <xdr:rowOff>44303</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6262103" y="7144"/>
          <a:ext cx="1689865" cy="53556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8686800</xdr:colOff>
      <xdr:row>0</xdr:row>
      <xdr:rowOff>19050</xdr:rowOff>
    </xdr:from>
    <xdr:to>
      <xdr:col>3</xdr:col>
      <xdr:colOff>10504</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6724650" y="19050"/>
          <a:ext cx="9525" cy="133350"/>
        </a:xfrm>
        <a:prstGeom prst="rect">
          <a:avLst/>
        </a:prstGeom>
        <a:noFill/>
        <a:ln w="9525">
          <a:noFill/>
          <a:miter lim="800000"/>
          <a:headEnd/>
          <a:tailEnd/>
        </a:ln>
      </xdr:spPr>
    </xdr:pic>
    <xdr:clientData/>
  </xdr:twoCellAnchor>
  <xdr:twoCellAnchor editAs="oneCell">
    <xdr:from>
      <xdr:col>10</xdr:col>
      <xdr:colOff>1088556</xdr:colOff>
      <xdr:row>0</xdr:row>
      <xdr:rowOff>7143</xdr:rowOff>
    </xdr:from>
    <xdr:to>
      <xdr:col>12</xdr:col>
      <xdr:colOff>9526</xdr:colOff>
      <xdr:row>0</xdr:row>
      <xdr:rowOff>678656</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3018619" y="7143"/>
          <a:ext cx="1683220" cy="671513"/>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8686800</xdr:colOff>
      <xdr:row>0</xdr:row>
      <xdr:rowOff>19050</xdr:rowOff>
    </xdr:from>
    <xdr:to>
      <xdr:col>3</xdr:col>
      <xdr:colOff>10504</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3667125" y="19050"/>
          <a:ext cx="10504" cy="133350"/>
        </a:xfrm>
        <a:prstGeom prst="rect">
          <a:avLst/>
        </a:prstGeom>
        <a:noFill/>
        <a:ln w="9525">
          <a:noFill/>
          <a:miter lim="800000"/>
          <a:headEnd/>
          <a:tailEnd/>
        </a:ln>
      </xdr:spPr>
    </xdr:pic>
    <xdr:clientData/>
  </xdr:twoCellAnchor>
  <xdr:twoCellAnchor editAs="oneCell">
    <xdr:from>
      <xdr:col>10</xdr:col>
      <xdr:colOff>1088556</xdr:colOff>
      <xdr:row>0</xdr:row>
      <xdr:rowOff>7143</xdr:rowOff>
    </xdr:from>
    <xdr:to>
      <xdr:col>12</xdr:col>
      <xdr:colOff>9526</xdr:colOff>
      <xdr:row>0</xdr:row>
      <xdr:rowOff>678656</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8471681" y="7143"/>
          <a:ext cx="1683220" cy="671513"/>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8686800</xdr:colOff>
      <xdr:row>0</xdr:row>
      <xdr:rowOff>19050</xdr:rowOff>
    </xdr:from>
    <xdr:to>
      <xdr:col>3</xdr:col>
      <xdr:colOff>10504</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3667125" y="19050"/>
          <a:ext cx="10504" cy="133350"/>
        </a:xfrm>
        <a:prstGeom prst="rect">
          <a:avLst/>
        </a:prstGeom>
        <a:noFill/>
        <a:ln w="9525">
          <a:noFill/>
          <a:miter lim="800000"/>
          <a:headEnd/>
          <a:tailEnd/>
        </a:ln>
      </xdr:spPr>
    </xdr:pic>
    <xdr:clientData/>
  </xdr:twoCellAnchor>
  <xdr:twoCellAnchor editAs="oneCell">
    <xdr:from>
      <xdr:col>11</xdr:col>
      <xdr:colOff>1088556</xdr:colOff>
      <xdr:row>0</xdr:row>
      <xdr:rowOff>7143</xdr:rowOff>
    </xdr:from>
    <xdr:to>
      <xdr:col>13</xdr:col>
      <xdr:colOff>9526</xdr:colOff>
      <xdr:row>0</xdr:row>
      <xdr:rowOff>678656</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22091181" y="7143"/>
          <a:ext cx="1683220" cy="671513"/>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10504</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3667125" y="19050"/>
          <a:ext cx="10504" cy="133350"/>
        </a:xfrm>
        <a:prstGeom prst="rect">
          <a:avLst/>
        </a:prstGeom>
        <a:noFill/>
        <a:ln w="9525">
          <a:noFill/>
          <a:miter lim="800000"/>
          <a:headEnd/>
          <a:tailEnd/>
        </a:ln>
      </xdr:spPr>
    </xdr:pic>
    <xdr:clientData/>
  </xdr:twoCellAnchor>
  <xdr:twoCellAnchor editAs="oneCell">
    <xdr:from>
      <xdr:col>7</xdr:col>
      <xdr:colOff>1088556</xdr:colOff>
      <xdr:row>0</xdr:row>
      <xdr:rowOff>7143</xdr:rowOff>
    </xdr:from>
    <xdr:to>
      <xdr:col>8</xdr:col>
      <xdr:colOff>323851</xdr:colOff>
      <xdr:row>1</xdr:row>
      <xdr:rowOff>2381</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8614556" y="7143"/>
          <a:ext cx="1683220" cy="671513"/>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339A"/>
  </sheetPr>
  <dimension ref="A1:P40"/>
  <sheetViews>
    <sheetView showGridLines="0" workbookViewId="0">
      <selection activeCell="A13" sqref="A13"/>
    </sheetView>
  </sheetViews>
  <sheetFormatPr defaultRowHeight="15" x14ac:dyDescent="0.25"/>
  <cols>
    <col min="1" max="1" width="42.28515625" customWidth="1"/>
    <col min="257" max="257" width="42.28515625" customWidth="1"/>
    <col min="513" max="513" width="42.28515625" customWidth="1"/>
    <col min="769" max="769" width="42.28515625" customWidth="1"/>
    <col min="1025" max="1025" width="42.28515625" customWidth="1"/>
    <col min="1281" max="1281" width="42.28515625" customWidth="1"/>
    <col min="1537" max="1537" width="42.28515625" customWidth="1"/>
    <col min="1793" max="1793" width="42.28515625" customWidth="1"/>
    <col min="2049" max="2049" width="42.28515625" customWidth="1"/>
    <col min="2305" max="2305" width="42.28515625" customWidth="1"/>
    <col min="2561" max="2561" width="42.28515625" customWidth="1"/>
    <col min="2817" max="2817" width="42.28515625" customWidth="1"/>
    <col min="3073" max="3073" width="42.28515625" customWidth="1"/>
    <col min="3329" max="3329" width="42.28515625" customWidth="1"/>
    <col min="3585" max="3585" width="42.28515625" customWidth="1"/>
    <col min="3841" max="3841" width="42.28515625" customWidth="1"/>
    <col min="4097" max="4097" width="42.28515625" customWidth="1"/>
    <col min="4353" max="4353" width="42.28515625" customWidth="1"/>
    <col min="4609" max="4609" width="42.28515625" customWidth="1"/>
    <col min="4865" max="4865" width="42.28515625" customWidth="1"/>
    <col min="5121" max="5121" width="42.28515625" customWidth="1"/>
    <col min="5377" max="5377" width="42.28515625" customWidth="1"/>
    <col min="5633" max="5633" width="42.28515625" customWidth="1"/>
    <col min="5889" max="5889" width="42.28515625" customWidth="1"/>
    <col min="6145" max="6145" width="42.28515625" customWidth="1"/>
    <col min="6401" max="6401" width="42.28515625" customWidth="1"/>
    <col min="6657" max="6657" width="42.28515625" customWidth="1"/>
    <col min="6913" max="6913" width="42.28515625" customWidth="1"/>
    <col min="7169" max="7169" width="42.28515625" customWidth="1"/>
    <col min="7425" max="7425" width="42.28515625" customWidth="1"/>
    <col min="7681" max="7681" width="42.28515625" customWidth="1"/>
    <col min="7937" max="7937" width="42.28515625" customWidth="1"/>
    <col min="8193" max="8193" width="42.28515625" customWidth="1"/>
    <col min="8449" max="8449" width="42.28515625" customWidth="1"/>
    <col min="8705" max="8705" width="42.28515625" customWidth="1"/>
    <col min="8961" max="8961" width="42.28515625" customWidth="1"/>
    <col min="9217" max="9217" width="42.28515625" customWidth="1"/>
    <col min="9473" max="9473" width="42.28515625" customWidth="1"/>
    <col min="9729" max="9729" width="42.28515625" customWidth="1"/>
    <col min="9985" max="9985" width="42.28515625" customWidth="1"/>
    <col min="10241" max="10241" width="42.28515625" customWidth="1"/>
    <col min="10497" max="10497" width="42.28515625" customWidth="1"/>
    <col min="10753" max="10753" width="42.28515625" customWidth="1"/>
    <col min="11009" max="11009" width="42.28515625" customWidth="1"/>
    <col min="11265" max="11265" width="42.28515625" customWidth="1"/>
    <col min="11521" max="11521" width="42.28515625" customWidth="1"/>
    <col min="11777" max="11777" width="42.28515625" customWidth="1"/>
    <col min="12033" max="12033" width="42.28515625" customWidth="1"/>
    <col min="12289" max="12289" width="42.28515625" customWidth="1"/>
    <col min="12545" max="12545" width="42.28515625" customWidth="1"/>
    <col min="12801" max="12801" width="42.28515625" customWidth="1"/>
    <col min="13057" max="13057" width="42.28515625" customWidth="1"/>
    <col min="13313" max="13313" width="42.28515625" customWidth="1"/>
    <col min="13569" max="13569" width="42.28515625" customWidth="1"/>
    <col min="13825" max="13825" width="42.28515625" customWidth="1"/>
    <col min="14081" max="14081" width="42.28515625" customWidth="1"/>
    <col min="14337" max="14337" width="42.28515625" customWidth="1"/>
    <col min="14593" max="14593" width="42.28515625" customWidth="1"/>
    <col min="14849" max="14849" width="42.28515625" customWidth="1"/>
    <col min="15105" max="15105" width="42.28515625" customWidth="1"/>
    <col min="15361" max="15361" width="42.28515625" customWidth="1"/>
    <col min="15617" max="15617" width="42.28515625" customWidth="1"/>
    <col min="15873" max="15873" width="42.28515625" customWidth="1"/>
    <col min="16129" max="16129" width="42.28515625" customWidth="1"/>
  </cols>
  <sheetData>
    <row r="1" spans="1:16" ht="23.25" x14ac:dyDescent="0.25">
      <c r="A1" s="12" t="s">
        <v>32</v>
      </c>
      <c r="B1" s="168"/>
      <c r="C1" s="168"/>
      <c r="D1" s="168"/>
      <c r="E1" s="168"/>
      <c r="F1" s="168"/>
      <c r="G1" s="168"/>
      <c r="H1" s="168"/>
      <c r="I1" s="13"/>
      <c r="J1" s="13"/>
      <c r="K1" s="13"/>
      <c r="L1" s="13"/>
      <c r="M1" s="13"/>
      <c r="N1" s="13"/>
      <c r="O1" s="13"/>
      <c r="P1" s="13"/>
    </row>
    <row r="2" spans="1:16" ht="15.75" x14ac:dyDescent="0.25">
      <c r="A2" s="7"/>
      <c r="B2" s="7"/>
      <c r="C2" s="7"/>
      <c r="D2" s="7"/>
      <c r="E2" s="7"/>
      <c r="F2" s="7"/>
      <c r="G2" s="7"/>
      <c r="H2" s="8"/>
      <c r="I2" s="13"/>
      <c r="J2" s="13"/>
      <c r="K2" s="13"/>
      <c r="L2" s="13"/>
      <c r="M2" s="13"/>
      <c r="N2" s="13"/>
      <c r="O2" s="13"/>
      <c r="P2" s="13"/>
    </row>
    <row r="3" spans="1:16" x14ac:dyDescent="0.25">
      <c r="A3" s="9"/>
      <c r="B3" s="9"/>
      <c r="C3" s="9"/>
      <c r="D3" s="9"/>
      <c r="E3" s="9"/>
      <c r="F3" s="9"/>
      <c r="G3" s="9"/>
      <c r="H3" s="10"/>
      <c r="I3" s="13"/>
      <c r="J3" s="13"/>
      <c r="K3" s="13"/>
      <c r="L3" s="13"/>
      <c r="M3" s="13"/>
      <c r="N3" s="13"/>
      <c r="O3" s="13"/>
      <c r="P3" s="13"/>
    </row>
    <row r="4" spans="1:16" x14ac:dyDescent="0.25">
      <c r="A4" s="13"/>
      <c r="B4" s="13"/>
      <c r="C4" s="14"/>
      <c r="D4" s="14"/>
      <c r="E4" s="14"/>
      <c r="F4" s="14"/>
      <c r="G4" s="14"/>
      <c r="H4" s="14"/>
      <c r="I4" s="14"/>
      <c r="J4" s="14"/>
      <c r="K4" s="14"/>
      <c r="L4" s="14"/>
      <c r="M4" s="13"/>
      <c r="N4" s="13"/>
      <c r="O4" s="13"/>
      <c r="P4" s="13"/>
    </row>
    <row r="5" spans="1:16" x14ac:dyDescent="0.25">
      <c r="A5" s="13"/>
      <c r="B5" s="13"/>
      <c r="C5" s="14"/>
      <c r="D5" s="14"/>
      <c r="E5" s="14"/>
      <c r="F5" s="14"/>
      <c r="G5" s="14"/>
      <c r="H5" s="14"/>
      <c r="I5" s="14"/>
      <c r="J5" s="14"/>
      <c r="K5" s="14"/>
      <c r="L5" s="14"/>
      <c r="M5" s="13"/>
      <c r="N5" s="13"/>
      <c r="O5" s="13"/>
      <c r="P5" s="13"/>
    </row>
    <row r="6" spans="1:16" x14ac:dyDescent="0.25">
      <c r="A6" s="13"/>
      <c r="B6" s="13"/>
      <c r="C6" s="14"/>
      <c r="D6" s="14"/>
      <c r="E6" s="14"/>
      <c r="F6" s="14"/>
      <c r="G6" s="14"/>
      <c r="H6" s="14"/>
      <c r="I6" s="14"/>
      <c r="J6" s="14"/>
      <c r="K6" s="14"/>
      <c r="L6" s="14"/>
      <c r="M6" s="13"/>
      <c r="N6" s="13"/>
      <c r="O6" s="13"/>
      <c r="P6" s="13"/>
    </row>
    <row r="7" spans="1:16" ht="80.25" customHeight="1" x14ac:dyDescent="0.25">
      <c r="A7" s="164" t="s">
        <v>128</v>
      </c>
      <c r="B7" s="165"/>
      <c r="C7" s="165"/>
      <c r="D7" s="165"/>
      <c r="E7" s="166"/>
      <c r="F7" s="166"/>
      <c r="G7" s="166"/>
      <c r="H7" s="167"/>
    </row>
    <row r="8" spans="1:16" ht="24.75" customHeight="1" x14ac:dyDescent="0.25">
      <c r="A8" s="161" t="s">
        <v>154</v>
      </c>
      <c r="B8" s="162"/>
      <c r="C8" s="162"/>
      <c r="D8" s="162"/>
      <c r="E8" s="162"/>
      <c r="F8" s="162"/>
      <c r="G8" s="162"/>
      <c r="H8" s="163"/>
    </row>
    <row r="9" spans="1:16" ht="10.5" customHeight="1" x14ac:dyDescent="0.25">
      <c r="A9" s="15"/>
      <c r="B9" s="16"/>
      <c r="C9" s="16"/>
      <c r="D9" s="16"/>
      <c r="E9" s="16"/>
      <c r="F9" s="16"/>
      <c r="G9" s="16"/>
      <c r="H9" s="17"/>
    </row>
    <row r="10" spans="1:16" ht="64.5" customHeight="1" x14ac:dyDescent="0.25">
      <c r="A10" s="158" t="s">
        <v>131</v>
      </c>
      <c r="B10" s="159"/>
      <c r="C10" s="159"/>
      <c r="D10" s="159"/>
      <c r="E10" s="159"/>
      <c r="F10" s="159"/>
      <c r="G10" s="159"/>
      <c r="H10" s="160"/>
    </row>
    <row r="11" spans="1:16" ht="15.75" x14ac:dyDescent="0.25">
      <c r="A11" s="11"/>
      <c r="B11" s="11"/>
      <c r="C11" s="11"/>
      <c r="D11" s="11"/>
      <c r="E11" s="11"/>
      <c r="F11" s="11"/>
      <c r="G11" s="11"/>
      <c r="H11" s="11"/>
    </row>
    <row r="19" spans="1:16" x14ac:dyDescent="0.25">
      <c r="A19" s="14"/>
      <c r="B19" s="14"/>
      <c r="C19" s="14"/>
      <c r="D19" s="13"/>
      <c r="E19" s="13"/>
      <c r="F19" s="13"/>
      <c r="G19" s="13"/>
    </row>
    <row r="20" spans="1:16" x14ac:dyDescent="0.25">
      <c r="A20" s="14"/>
      <c r="B20" s="14"/>
      <c r="C20" s="14"/>
      <c r="D20" s="13"/>
      <c r="E20" s="13"/>
      <c r="F20" s="13"/>
      <c r="G20" s="13"/>
    </row>
    <row r="21" spans="1:16" x14ac:dyDescent="0.25">
      <c r="A21" s="13"/>
      <c r="B21" s="13"/>
      <c r="C21" s="14"/>
      <c r="D21" s="14"/>
      <c r="E21" s="14"/>
      <c r="F21" s="14"/>
      <c r="G21" s="14"/>
      <c r="H21" s="14"/>
      <c r="I21" s="14"/>
      <c r="J21" s="14"/>
      <c r="K21" s="14"/>
      <c r="L21" s="14"/>
      <c r="M21" s="13"/>
      <c r="N21" s="13"/>
      <c r="O21" s="13"/>
      <c r="P21" s="13"/>
    </row>
    <row r="22" spans="1:16" x14ac:dyDescent="0.25">
      <c r="A22" s="13"/>
      <c r="B22" s="13"/>
      <c r="C22" s="14"/>
      <c r="D22" s="14"/>
      <c r="E22" s="14"/>
      <c r="F22" s="14"/>
      <c r="G22" s="14"/>
      <c r="H22" s="14"/>
      <c r="I22" s="14"/>
      <c r="J22" s="14"/>
      <c r="K22" s="14"/>
      <c r="L22" s="14"/>
      <c r="M22" s="13"/>
      <c r="N22" s="13"/>
      <c r="O22" s="13"/>
      <c r="P22" s="13"/>
    </row>
    <row r="23" spans="1:16" x14ac:dyDescent="0.25">
      <c r="A23" s="13"/>
      <c r="B23" s="13"/>
      <c r="C23" s="14"/>
      <c r="D23" s="14"/>
      <c r="E23" s="14"/>
      <c r="F23" s="14"/>
      <c r="G23" s="14"/>
      <c r="H23" s="14"/>
      <c r="I23" s="14"/>
      <c r="J23" s="14"/>
      <c r="K23" s="14"/>
      <c r="L23" s="14"/>
      <c r="M23" s="13"/>
      <c r="N23" s="13"/>
      <c r="O23" s="13"/>
      <c r="P23" s="13"/>
    </row>
    <row r="24" spans="1:16" x14ac:dyDescent="0.25">
      <c r="A24" s="13"/>
      <c r="B24" s="13"/>
      <c r="C24" s="14"/>
      <c r="D24" s="14"/>
      <c r="E24" s="14"/>
      <c r="F24" s="14"/>
      <c r="G24" s="14"/>
      <c r="H24" s="14"/>
      <c r="I24" s="14"/>
      <c r="J24" s="14"/>
      <c r="K24" s="14"/>
      <c r="L24" s="14"/>
      <c r="M24" s="13"/>
      <c r="N24" s="13"/>
      <c r="O24" s="13"/>
      <c r="P24" s="13"/>
    </row>
    <row r="25" spans="1:16" x14ac:dyDescent="0.25">
      <c r="A25" s="13"/>
      <c r="B25" s="13"/>
      <c r="C25" s="13"/>
      <c r="D25" s="13"/>
      <c r="E25" s="13"/>
      <c r="F25" s="13"/>
      <c r="G25" s="13"/>
      <c r="H25" s="13"/>
      <c r="I25" s="13"/>
      <c r="J25" s="13"/>
      <c r="K25" s="13"/>
      <c r="L25" s="13"/>
      <c r="M25" s="13"/>
      <c r="N25" s="13"/>
      <c r="O25" s="13"/>
      <c r="P25" s="13"/>
    </row>
    <row r="26" spans="1:16" x14ac:dyDescent="0.25">
      <c r="A26" s="13"/>
      <c r="B26" s="13"/>
      <c r="C26" s="13"/>
      <c r="D26" s="13"/>
      <c r="E26" s="13"/>
      <c r="F26" s="13"/>
      <c r="G26" s="13"/>
      <c r="H26" s="13"/>
      <c r="I26" s="13"/>
      <c r="J26" s="13"/>
      <c r="K26" s="13"/>
      <c r="L26" s="13"/>
      <c r="M26" s="13"/>
      <c r="N26" s="13"/>
      <c r="O26" s="13"/>
      <c r="P26" s="13"/>
    </row>
    <row r="27" spans="1:16" x14ac:dyDescent="0.25">
      <c r="A27" s="13"/>
      <c r="B27" s="13"/>
      <c r="C27" s="13"/>
      <c r="D27" s="13"/>
      <c r="E27" s="13"/>
      <c r="F27" s="13"/>
      <c r="G27" s="13"/>
      <c r="H27" s="13"/>
      <c r="I27" s="13"/>
      <c r="J27" s="13"/>
      <c r="K27" s="13"/>
      <c r="L27" s="13"/>
      <c r="M27" s="13"/>
      <c r="N27" s="13"/>
      <c r="O27" s="13"/>
      <c r="P27" s="13"/>
    </row>
    <row r="28" spans="1:16" x14ac:dyDescent="0.25">
      <c r="A28" s="13"/>
      <c r="B28" s="13"/>
      <c r="C28" s="13"/>
      <c r="D28" s="13"/>
      <c r="E28" s="13"/>
      <c r="F28" s="13"/>
      <c r="G28" s="13"/>
      <c r="H28" s="13"/>
      <c r="I28" s="13"/>
      <c r="J28" s="13"/>
      <c r="K28" s="13"/>
      <c r="L28" s="13"/>
      <c r="M28" s="13"/>
      <c r="N28" s="13"/>
      <c r="O28" s="13"/>
      <c r="P28" s="13"/>
    </row>
    <row r="29" spans="1:16" x14ac:dyDescent="0.25">
      <c r="A29" s="13"/>
      <c r="B29" s="13"/>
      <c r="C29" s="13"/>
      <c r="D29" s="13"/>
      <c r="E29" s="13"/>
      <c r="F29" s="13"/>
      <c r="G29" s="13"/>
      <c r="H29" s="13"/>
      <c r="I29" s="13"/>
      <c r="J29" s="13"/>
      <c r="K29" s="13"/>
      <c r="L29" s="13"/>
      <c r="M29" s="13"/>
      <c r="N29" s="13"/>
      <c r="O29" s="13"/>
      <c r="P29" s="13"/>
    </row>
    <row r="30" spans="1:16" x14ac:dyDescent="0.25">
      <c r="A30" s="13"/>
      <c r="B30" s="13"/>
      <c r="C30" s="13"/>
      <c r="D30" s="13"/>
      <c r="E30" s="13"/>
      <c r="F30" s="13"/>
      <c r="G30" s="13"/>
      <c r="H30" s="13"/>
      <c r="I30" s="13"/>
      <c r="J30" s="13"/>
      <c r="K30" s="13"/>
      <c r="L30" s="13"/>
      <c r="M30" s="13"/>
      <c r="N30" s="13"/>
      <c r="O30" s="13"/>
      <c r="P30" s="13"/>
    </row>
    <row r="31" spans="1:16" x14ac:dyDescent="0.25">
      <c r="A31" s="13"/>
      <c r="B31" s="13"/>
      <c r="C31" s="13"/>
      <c r="D31" s="13"/>
      <c r="E31" s="13"/>
      <c r="F31" s="13"/>
      <c r="G31" s="13"/>
      <c r="H31" s="13"/>
      <c r="I31" s="13"/>
      <c r="J31" s="13"/>
      <c r="K31" s="13"/>
      <c r="L31" s="13"/>
      <c r="M31" s="13"/>
      <c r="N31" s="13"/>
      <c r="O31" s="13"/>
      <c r="P31" s="13"/>
    </row>
    <row r="32" spans="1:16" x14ac:dyDescent="0.25">
      <c r="A32" s="13"/>
      <c r="B32" s="13"/>
      <c r="C32" s="13"/>
      <c r="D32" s="13"/>
      <c r="E32" s="13"/>
      <c r="F32" s="13"/>
      <c r="G32" s="13"/>
      <c r="H32" s="13"/>
      <c r="I32" s="13"/>
      <c r="J32" s="13"/>
      <c r="K32" s="13"/>
      <c r="L32" s="13"/>
      <c r="M32" s="13"/>
      <c r="N32" s="13"/>
      <c r="O32" s="13"/>
      <c r="P32" s="13"/>
    </row>
    <row r="33" spans="1:16" x14ac:dyDescent="0.25">
      <c r="A33" s="13"/>
      <c r="B33" s="13"/>
      <c r="C33" s="13"/>
      <c r="D33" s="13"/>
      <c r="E33" s="13"/>
      <c r="F33" s="13"/>
      <c r="G33" s="13"/>
      <c r="H33" s="13"/>
      <c r="I33" s="13"/>
      <c r="J33" s="13"/>
      <c r="K33" s="13"/>
      <c r="L33" s="13"/>
      <c r="M33" s="13"/>
      <c r="N33" s="13"/>
      <c r="O33" s="13"/>
      <c r="P33" s="13"/>
    </row>
    <row r="34" spans="1:16" x14ac:dyDescent="0.25">
      <c r="A34" s="13"/>
      <c r="B34" s="13"/>
      <c r="C34" s="13"/>
      <c r="D34" s="13"/>
      <c r="E34" s="13"/>
      <c r="F34" s="13"/>
      <c r="G34" s="13"/>
      <c r="H34" s="13"/>
      <c r="I34" s="13"/>
      <c r="J34" s="13"/>
      <c r="K34" s="13"/>
      <c r="L34" s="13"/>
      <c r="M34" s="13"/>
      <c r="N34" s="13"/>
      <c r="O34" s="13"/>
      <c r="P34" s="13"/>
    </row>
    <row r="35" spans="1:16" x14ac:dyDescent="0.25">
      <c r="A35" s="13"/>
      <c r="B35" s="13"/>
      <c r="C35" s="13"/>
      <c r="D35" s="13"/>
      <c r="E35" s="13"/>
      <c r="F35" s="13"/>
      <c r="G35" s="13"/>
      <c r="H35" s="13"/>
      <c r="I35" s="13"/>
      <c r="J35" s="13"/>
      <c r="K35" s="13"/>
      <c r="L35" s="13"/>
      <c r="M35" s="13"/>
      <c r="N35" s="13"/>
      <c r="O35" s="13"/>
      <c r="P35" s="13"/>
    </row>
    <row r="36" spans="1:16" x14ac:dyDescent="0.25">
      <c r="A36" s="13"/>
      <c r="B36" s="13"/>
      <c r="C36" s="13"/>
      <c r="D36" s="13"/>
      <c r="E36" s="13"/>
      <c r="F36" s="13"/>
      <c r="G36" s="13"/>
      <c r="H36" s="13"/>
      <c r="I36" s="13"/>
      <c r="J36" s="13"/>
      <c r="K36" s="13"/>
      <c r="L36" s="13"/>
      <c r="M36" s="13"/>
      <c r="N36" s="13"/>
      <c r="O36" s="13"/>
      <c r="P36" s="13"/>
    </row>
    <row r="37" spans="1:16" x14ac:dyDescent="0.25">
      <c r="A37" s="13"/>
      <c r="B37" s="13"/>
      <c r="C37" s="13"/>
      <c r="D37" s="13"/>
      <c r="E37" s="13"/>
      <c r="F37" s="13"/>
      <c r="G37" s="13"/>
      <c r="H37" s="13"/>
      <c r="I37" s="13"/>
      <c r="J37" s="13"/>
      <c r="K37" s="13"/>
      <c r="L37" s="13"/>
      <c r="M37" s="13"/>
      <c r="N37" s="13"/>
      <c r="O37" s="13"/>
      <c r="P37" s="13"/>
    </row>
    <row r="38" spans="1:16" x14ac:dyDescent="0.25">
      <c r="A38" s="13"/>
      <c r="B38" s="13"/>
      <c r="C38" s="13"/>
      <c r="D38" s="13"/>
      <c r="E38" s="13"/>
      <c r="F38" s="13"/>
      <c r="G38" s="13"/>
      <c r="H38" s="13"/>
      <c r="I38" s="13"/>
      <c r="J38" s="13"/>
      <c r="K38" s="13"/>
      <c r="L38" s="13"/>
      <c r="M38" s="13"/>
      <c r="N38" s="13"/>
      <c r="O38" s="13"/>
      <c r="P38" s="13"/>
    </row>
    <row r="39" spans="1:16" x14ac:dyDescent="0.25">
      <c r="A39" s="13"/>
      <c r="B39" s="13"/>
      <c r="C39" s="13"/>
      <c r="D39" s="13"/>
      <c r="E39" s="13"/>
      <c r="F39" s="13"/>
      <c r="G39" s="13"/>
      <c r="H39" s="13"/>
      <c r="I39" s="13"/>
      <c r="J39" s="13"/>
      <c r="K39" s="13"/>
      <c r="L39" s="13"/>
      <c r="M39" s="13"/>
      <c r="N39" s="13"/>
      <c r="O39" s="13"/>
      <c r="P39" s="13"/>
    </row>
    <row r="40" spans="1:16" x14ac:dyDescent="0.25">
      <c r="A40" s="13"/>
      <c r="B40" s="13"/>
      <c r="C40" s="13"/>
      <c r="D40" s="13"/>
      <c r="E40" s="13"/>
      <c r="F40" s="13"/>
      <c r="G40" s="13"/>
      <c r="H40" s="13"/>
      <c r="I40" s="13"/>
      <c r="J40" s="13"/>
      <c r="K40" s="13"/>
      <c r="P40" s="13"/>
    </row>
  </sheetData>
  <sheetProtection algorithmName="SHA-512" hashValue="9dbKLW6pxYQiIYvubdYXC/lmPfVUsWXWIIKA4j6gbA3/ouULB7hIdY4fVcVTWxaCveQCky8LqGE1ZCl5CE/DPA==" saltValue="AWBJOwU+j8yMT/TVrQ3Rxg==" spinCount="100000" sheet="1" objects="1" scenarios="1"/>
  <mergeCells count="4">
    <mergeCell ref="A10:H10"/>
    <mergeCell ref="A8:H8"/>
    <mergeCell ref="A7:H7"/>
    <mergeCell ref="B1:H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6"/>
  <sheetViews>
    <sheetView workbookViewId="0">
      <selection activeCell="B13" sqref="B13"/>
    </sheetView>
  </sheetViews>
  <sheetFormatPr defaultRowHeight="15" x14ac:dyDescent="0.25"/>
  <cols>
    <col min="2" max="2" width="33.7109375" customWidth="1"/>
    <col min="4" max="4" width="19.5703125" bestFit="1" customWidth="1"/>
  </cols>
  <sheetData>
    <row r="2" spans="2:4" x14ac:dyDescent="0.25">
      <c r="B2" s="1" t="s">
        <v>1</v>
      </c>
      <c r="D2" s="2" t="s">
        <v>2</v>
      </c>
    </row>
    <row r="3" spans="2:4" x14ac:dyDescent="0.25">
      <c r="B3" s="3" t="s">
        <v>13</v>
      </c>
      <c r="D3" s="4" t="s">
        <v>8</v>
      </c>
    </row>
    <row r="4" spans="2:4" x14ac:dyDescent="0.25">
      <c r="B4" s="3" t="s">
        <v>14</v>
      </c>
      <c r="D4" s="4" t="s">
        <v>11</v>
      </c>
    </row>
    <row r="5" spans="2:4" x14ac:dyDescent="0.25">
      <c r="B5" s="3" t="s">
        <v>15</v>
      </c>
      <c r="D5" s="4" t="s">
        <v>12</v>
      </c>
    </row>
    <row r="6" spans="2:4" x14ac:dyDescent="0.25">
      <c r="B6" s="3" t="s">
        <v>16</v>
      </c>
      <c r="D6" s="4" t="s">
        <v>6</v>
      </c>
    </row>
    <row r="7" spans="2:4" x14ac:dyDescent="0.25">
      <c r="B7" s="6" t="s">
        <v>17</v>
      </c>
      <c r="D7" s="4" t="s">
        <v>4</v>
      </c>
    </row>
    <row r="8" spans="2:4" x14ac:dyDescent="0.25">
      <c r="B8" s="3"/>
      <c r="D8" s="4" t="s">
        <v>7</v>
      </c>
    </row>
    <row r="9" spans="2:4" x14ac:dyDescent="0.25">
      <c r="D9" s="4" t="s">
        <v>10</v>
      </c>
    </row>
    <row r="10" spans="2:4" x14ac:dyDescent="0.25">
      <c r="D10" s="4" t="s">
        <v>9</v>
      </c>
    </row>
    <row r="11" spans="2:4" x14ac:dyDescent="0.25">
      <c r="D11" s="4" t="s">
        <v>3</v>
      </c>
    </row>
    <row r="12" spans="2:4" x14ac:dyDescent="0.25">
      <c r="D12" s="4" t="s">
        <v>5</v>
      </c>
    </row>
    <row r="13" spans="2:4" x14ac:dyDescent="0.25">
      <c r="D13" s="4"/>
    </row>
    <row r="14" spans="2:4" x14ac:dyDescent="0.25">
      <c r="D14" s="4"/>
    </row>
    <row r="15" spans="2:4" x14ac:dyDescent="0.25">
      <c r="D15" s="4"/>
    </row>
    <row r="16" spans="2:4" x14ac:dyDescent="0.25">
      <c r="D16" s="5"/>
    </row>
  </sheetData>
  <sheetProtection sheet="1" objects="1" scenarios="1" formatCells="0" formatColumns="0" formatRows="0" insertColumns="0" insertRows="0" insertHyperlinks="0" deleteColumns="0" deleteRows="0" sort="0" autoFilter="0" pivotTables="0"/>
  <sortState ref="D3:D16">
    <sortCondition ref="D3"/>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45"/>
  <sheetViews>
    <sheetView showGridLines="0" tabSelected="1" zoomScale="86" zoomScaleNormal="86" workbookViewId="0">
      <selection activeCell="C5" sqref="C5:D5"/>
    </sheetView>
  </sheetViews>
  <sheetFormatPr defaultRowHeight="14.25" x14ac:dyDescent="0.2"/>
  <cols>
    <col min="1" max="1" width="0.5703125" style="112" customWidth="1"/>
    <col min="2" max="2" width="74.140625" style="112" customWidth="1"/>
    <col min="3" max="3" width="25.85546875" style="112" customWidth="1"/>
    <col min="4" max="6" width="20.7109375" style="112" customWidth="1"/>
    <col min="7" max="7" width="64.7109375" style="112" customWidth="1"/>
    <col min="8" max="9" width="20.7109375" style="112" customWidth="1"/>
    <col min="10" max="10" width="15.5703125" style="112" customWidth="1"/>
    <col min="11" max="11" width="15.28515625" style="112" customWidth="1"/>
    <col min="12" max="12" width="14.7109375" style="112" customWidth="1"/>
    <col min="13" max="13" width="16.7109375" style="112" customWidth="1"/>
    <col min="14" max="16384" width="9.140625" style="112"/>
  </cols>
  <sheetData>
    <row r="1" spans="1:9" ht="23.25" x14ac:dyDescent="0.2">
      <c r="B1" s="113" t="s">
        <v>156</v>
      </c>
      <c r="D1" s="114"/>
      <c r="E1" s="114"/>
      <c r="G1" s="115"/>
      <c r="H1" s="116"/>
    </row>
    <row r="2" spans="1:9" ht="15.75" x14ac:dyDescent="0.2">
      <c r="A2" s="117"/>
      <c r="B2" s="117"/>
      <c r="C2" s="117"/>
      <c r="D2" s="117"/>
      <c r="E2" s="117"/>
      <c r="F2" s="117"/>
      <c r="G2" s="118"/>
      <c r="H2" s="118"/>
      <c r="I2" s="118"/>
    </row>
    <row r="3" spans="1:9" ht="15" x14ac:dyDescent="0.2">
      <c r="A3" s="119"/>
      <c r="B3" s="119"/>
      <c r="C3" s="119"/>
      <c r="D3" s="119"/>
      <c r="E3" s="119"/>
      <c r="F3" s="119"/>
      <c r="G3" s="120"/>
      <c r="H3" s="120"/>
      <c r="I3" s="120"/>
    </row>
    <row r="4" spans="1:9" ht="15" thickBot="1" x14ac:dyDescent="0.25">
      <c r="G4" s="115"/>
    </row>
    <row r="5" spans="1:9" ht="15.75" thickBot="1" x14ac:dyDescent="0.25">
      <c r="B5" s="121" t="s">
        <v>18</v>
      </c>
      <c r="C5" s="171" t="s">
        <v>157</v>
      </c>
      <c r="D5" s="172"/>
      <c r="E5" s="29"/>
      <c r="F5" s="122"/>
      <c r="G5" s="173" t="s">
        <v>132</v>
      </c>
      <c r="H5" s="122"/>
    </row>
    <row r="6" spans="1:9" ht="15.75" thickBot="1" x14ac:dyDescent="0.25">
      <c r="B6" s="121" t="s">
        <v>19</v>
      </c>
      <c r="C6" s="176" t="s">
        <v>146</v>
      </c>
      <c r="D6" s="177"/>
      <c r="E6" s="29"/>
      <c r="F6" s="122"/>
      <c r="G6" s="174"/>
      <c r="H6" s="122"/>
    </row>
    <row r="7" spans="1:9" ht="15.75" thickBot="1" x14ac:dyDescent="0.25">
      <c r="B7" s="123" t="s">
        <v>20</v>
      </c>
      <c r="C7" s="171" t="s">
        <v>21</v>
      </c>
      <c r="D7" s="172"/>
      <c r="E7" s="29"/>
      <c r="F7" s="122"/>
      <c r="G7" s="174"/>
      <c r="H7" s="122"/>
    </row>
    <row r="8" spans="1:9" ht="15.75" thickBot="1" x14ac:dyDescent="0.25">
      <c r="C8" s="124"/>
      <c r="D8" s="125"/>
      <c r="E8" s="125"/>
      <c r="F8" s="122"/>
      <c r="G8" s="174"/>
      <c r="H8" s="122"/>
    </row>
    <row r="9" spans="1:9" ht="17.25" thickBot="1" x14ac:dyDescent="0.25">
      <c r="B9" s="178" t="s">
        <v>22</v>
      </c>
      <c r="C9" s="179"/>
      <c r="D9" s="180"/>
      <c r="E9" s="126"/>
      <c r="F9" s="122"/>
      <c r="G9" s="175"/>
      <c r="H9" s="122"/>
    </row>
    <row r="10" spans="1:9" s="127" customFormat="1" ht="16.5" x14ac:dyDescent="0.2">
      <c r="B10" s="128"/>
      <c r="C10" s="128"/>
      <c r="D10" s="128"/>
      <c r="E10" s="128"/>
    </row>
    <row r="11" spans="1:9" s="127" customFormat="1" ht="18.75" x14ac:dyDescent="0.3">
      <c r="B11" s="181" t="s">
        <v>133</v>
      </c>
      <c r="C11" s="182"/>
      <c r="D11" s="182"/>
      <c r="E11" s="182"/>
      <c r="F11" s="182"/>
    </row>
    <row r="12" spans="1:9" ht="15.75" thickBot="1" x14ac:dyDescent="0.3">
      <c r="C12" s="129"/>
      <c r="D12" s="129"/>
      <c r="E12" s="129"/>
    </row>
    <row r="13" spans="1:9" ht="30.75" thickBot="1" x14ac:dyDescent="0.25">
      <c r="B13" s="130" t="s">
        <v>0</v>
      </c>
      <c r="C13" s="130" t="s">
        <v>134</v>
      </c>
      <c r="D13" s="130" t="s">
        <v>135</v>
      </c>
      <c r="E13" s="130" t="s">
        <v>136</v>
      </c>
      <c r="F13" s="130" t="s">
        <v>137</v>
      </c>
      <c r="G13" s="130" t="s">
        <v>29</v>
      </c>
    </row>
    <row r="14" spans="1:9" ht="15.75" hidden="1" thickBot="1" x14ac:dyDescent="0.3">
      <c r="B14" s="131"/>
      <c r="C14" s="132"/>
      <c r="D14" s="132"/>
      <c r="E14" s="132"/>
      <c r="F14" s="131"/>
    </row>
    <row r="15" spans="1:9" ht="15" x14ac:dyDescent="0.25">
      <c r="B15" s="133" t="s">
        <v>138</v>
      </c>
      <c r="C15" s="134"/>
      <c r="D15" s="135">
        <v>0</v>
      </c>
      <c r="E15" s="136">
        <v>0</v>
      </c>
      <c r="F15" s="137">
        <f t="shared" ref="F15:F20" si="0">SUM(D15:E15)</f>
        <v>0</v>
      </c>
      <c r="G15" s="138"/>
    </row>
    <row r="16" spans="1:9" ht="15" x14ac:dyDescent="0.25">
      <c r="B16" s="139" t="s">
        <v>139</v>
      </c>
      <c r="C16" s="134"/>
      <c r="D16" s="135">
        <v>0</v>
      </c>
      <c r="E16" s="136"/>
      <c r="F16" s="137">
        <f t="shared" si="0"/>
        <v>0</v>
      </c>
      <c r="G16" s="138"/>
    </row>
    <row r="17" spans="2:10" ht="15" x14ac:dyDescent="0.25">
      <c r="B17" s="140" t="s">
        <v>140</v>
      </c>
      <c r="C17" s="134"/>
      <c r="D17" s="135">
        <v>0</v>
      </c>
      <c r="E17" s="136">
        <v>0</v>
      </c>
      <c r="F17" s="137">
        <f t="shared" si="0"/>
        <v>0</v>
      </c>
      <c r="G17" s="138"/>
    </row>
    <row r="18" spans="2:10" ht="15" hidden="1" x14ac:dyDescent="0.25">
      <c r="B18" s="139" t="s">
        <v>141</v>
      </c>
      <c r="C18" s="134"/>
      <c r="D18" s="135">
        <v>0</v>
      </c>
      <c r="E18" s="136"/>
      <c r="F18" s="137">
        <f t="shared" si="0"/>
        <v>0</v>
      </c>
      <c r="G18" s="138"/>
    </row>
    <row r="19" spans="2:10" ht="15" x14ac:dyDescent="0.25">
      <c r="B19" s="139" t="s">
        <v>142</v>
      </c>
      <c r="C19" s="134"/>
      <c r="D19" s="135">
        <v>0</v>
      </c>
      <c r="E19" s="136">
        <v>0</v>
      </c>
      <c r="F19" s="137">
        <f t="shared" si="0"/>
        <v>0</v>
      </c>
      <c r="G19" s="138"/>
    </row>
    <row r="20" spans="2:10" ht="30.75" thickBot="1" x14ac:dyDescent="0.3">
      <c r="B20" s="141" t="s">
        <v>143</v>
      </c>
      <c r="C20" s="142"/>
      <c r="D20" s="135">
        <v>0</v>
      </c>
      <c r="E20" s="136">
        <v>0</v>
      </c>
      <c r="F20" s="137">
        <f t="shared" si="0"/>
        <v>0</v>
      </c>
      <c r="G20" s="138"/>
    </row>
    <row r="21" spans="2:10" s="145" customFormat="1" ht="16.5" thickBot="1" x14ac:dyDescent="0.3">
      <c r="B21" s="169" t="s">
        <v>23</v>
      </c>
      <c r="C21" s="170"/>
      <c r="D21" s="143">
        <f>SUM(D15:D20)</f>
        <v>0</v>
      </c>
      <c r="E21" s="143">
        <f>SUM(E15:E20)</f>
        <v>0</v>
      </c>
      <c r="F21" s="144">
        <f>SUM(F15:F20)</f>
        <v>0</v>
      </c>
    </row>
    <row r="22" spans="2:10" s="145" customFormat="1" ht="15" x14ac:dyDescent="0.25"/>
    <row r="23" spans="2:10" s="145" customFormat="1" ht="15" x14ac:dyDescent="0.25"/>
    <row r="24" spans="2:10" s="145" customFormat="1" ht="15" x14ac:dyDescent="0.2">
      <c r="B24" s="112"/>
    </row>
    <row r="25" spans="2:10" x14ac:dyDescent="0.2">
      <c r="B25" s="112" t="s">
        <v>144</v>
      </c>
    </row>
    <row r="26" spans="2:10" ht="16.5" x14ac:dyDescent="0.2">
      <c r="B26" s="112" t="s">
        <v>145</v>
      </c>
      <c r="F26" s="146"/>
      <c r="G26" s="146"/>
      <c r="H26" s="146"/>
      <c r="I26" s="146"/>
      <c r="J26" s="146"/>
    </row>
    <row r="28" spans="2:10" ht="15" x14ac:dyDescent="0.25">
      <c r="B28" s="147"/>
    </row>
    <row r="31" spans="2:10" ht="15" x14ac:dyDescent="0.25">
      <c r="C31" s="148"/>
    </row>
    <row r="33" spans="2:3" x14ac:dyDescent="0.2">
      <c r="C33" s="149"/>
    </row>
    <row r="34" spans="2:3" x14ac:dyDescent="0.2">
      <c r="C34" s="150"/>
    </row>
    <row r="35" spans="2:3" x14ac:dyDescent="0.2">
      <c r="C35" s="151"/>
    </row>
    <row r="36" spans="2:3" x14ac:dyDescent="0.2">
      <c r="C36" s="151"/>
    </row>
    <row r="39" spans="2:3" hidden="1" x14ac:dyDescent="0.2">
      <c r="B39" s="112" t="s">
        <v>31</v>
      </c>
    </row>
    <row r="40" spans="2:3" hidden="1" x14ac:dyDescent="0.2">
      <c r="B40" s="112" t="s">
        <v>24</v>
      </c>
    </row>
    <row r="41" spans="2:3" hidden="1" x14ac:dyDescent="0.2">
      <c r="B41" s="112" t="s">
        <v>25</v>
      </c>
    </row>
    <row r="42" spans="2:3" hidden="1" x14ac:dyDescent="0.2">
      <c r="B42" s="112" t="s">
        <v>26</v>
      </c>
    </row>
    <row r="43" spans="2:3" hidden="1" x14ac:dyDescent="0.2">
      <c r="B43" s="112" t="s">
        <v>27</v>
      </c>
    </row>
    <row r="44" spans="2:3" hidden="1" x14ac:dyDescent="0.2">
      <c r="B44" s="112" t="s">
        <v>30</v>
      </c>
    </row>
    <row r="45" spans="2:3" hidden="1" x14ac:dyDescent="0.2">
      <c r="B45" s="112" t="s">
        <v>28</v>
      </c>
    </row>
  </sheetData>
  <sheetProtection algorithmName="SHA-512" hashValue="pnMAA58o7hO5Dn+LHDmPRm9JSQvtVTdM/uUQTErik7UmJqm2m9vtdvaeE5sPJiXRQR2/K+tPLFuT784/I1di7w==" saltValue="Dst9jEr1od/lPGDXwufAHQ==" spinCount="100000" sheet="1" objects="1" scenarios="1"/>
  <mergeCells count="7">
    <mergeCell ref="B21:C21"/>
    <mergeCell ref="C5:D5"/>
    <mergeCell ref="G5:G9"/>
    <mergeCell ref="C6:D6"/>
    <mergeCell ref="C7:D7"/>
    <mergeCell ref="B9:D9"/>
    <mergeCell ref="B11:F1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40"/>
  <sheetViews>
    <sheetView showGridLines="0" zoomScale="86" zoomScaleNormal="86" workbookViewId="0">
      <selection activeCell="B23" sqref="B23"/>
    </sheetView>
  </sheetViews>
  <sheetFormatPr defaultRowHeight="14.25" x14ac:dyDescent="0.2"/>
  <cols>
    <col min="1" max="1" width="0.5703125" style="112" customWidth="1"/>
    <col min="2" max="2" width="74.140625" style="112" customWidth="1"/>
    <col min="3" max="3" width="25.85546875" style="112" customWidth="1"/>
    <col min="4" max="6" width="20.7109375" style="112" customWidth="1"/>
    <col min="7" max="7" width="64.7109375" style="112" customWidth="1"/>
    <col min="8" max="9" width="20.7109375" style="112" customWidth="1"/>
    <col min="10" max="10" width="15.5703125" style="112" customWidth="1"/>
    <col min="11" max="11" width="15.28515625" style="112" customWidth="1"/>
    <col min="12" max="12" width="14.7109375" style="112" customWidth="1"/>
    <col min="13" max="13" width="16.7109375" style="112" customWidth="1"/>
    <col min="14" max="16384" width="9.140625" style="112"/>
  </cols>
  <sheetData>
    <row r="1" spans="1:9" ht="23.25" x14ac:dyDescent="0.2">
      <c r="B1" s="113" t="s">
        <v>156</v>
      </c>
      <c r="D1" s="114"/>
      <c r="E1" s="114"/>
      <c r="G1" s="115"/>
      <c r="H1" s="116"/>
    </row>
    <row r="2" spans="1:9" ht="15.75" x14ac:dyDescent="0.2">
      <c r="A2" s="117"/>
      <c r="B2" s="117"/>
      <c r="C2" s="117"/>
      <c r="D2" s="117"/>
      <c r="E2" s="117"/>
      <c r="F2" s="117"/>
      <c r="G2" s="118"/>
      <c r="H2" s="118"/>
      <c r="I2" s="118"/>
    </row>
    <row r="3" spans="1:9" ht="15" x14ac:dyDescent="0.2">
      <c r="A3" s="119"/>
      <c r="B3" s="119"/>
      <c r="C3" s="119"/>
      <c r="D3" s="119"/>
      <c r="E3" s="119"/>
      <c r="F3" s="119"/>
      <c r="G3" s="120"/>
      <c r="H3" s="120"/>
      <c r="I3" s="120"/>
    </row>
    <row r="4" spans="1:9" ht="15" thickBot="1" x14ac:dyDescent="0.25">
      <c r="G4" s="115"/>
    </row>
    <row r="5" spans="1:9" ht="15.75" thickBot="1" x14ac:dyDescent="0.25">
      <c r="B5" s="121" t="s">
        <v>18</v>
      </c>
      <c r="C5" s="171" t="s">
        <v>157</v>
      </c>
      <c r="D5" s="172"/>
      <c r="E5" s="29"/>
      <c r="F5" s="122"/>
      <c r="G5" s="173" t="s">
        <v>132</v>
      </c>
      <c r="H5" s="122"/>
    </row>
    <row r="6" spans="1:9" ht="15.75" thickBot="1" x14ac:dyDescent="0.25">
      <c r="B6" s="121" t="s">
        <v>19</v>
      </c>
      <c r="C6" s="171" t="s">
        <v>146</v>
      </c>
      <c r="D6" s="172"/>
      <c r="E6" s="29"/>
      <c r="F6" s="122"/>
      <c r="G6" s="174"/>
      <c r="H6" s="122"/>
    </row>
    <row r="7" spans="1:9" ht="15.75" thickBot="1" x14ac:dyDescent="0.25">
      <c r="B7" s="123" t="s">
        <v>20</v>
      </c>
      <c r="C7" s="176" t="s">
        <v>21</v>
      </c>
      <c r="D7" s="177"/>
      <c r="E7" s="29"/>
      <c r="F7" s="122"/>
      <c r="G7" s="174"/>
      <c r="H7" s="122"/>
    </row>
    <row r="8" spans="1:9" ht="15.75" thickBot="1" x14ac:dyDescent="0.25">
      <c r="C8" s="124"/>
      <c r="D8" s="125"/>
      <c r="E8" s="125"/>
      <c r="F8" s="122"/>
      <c r="G8" s="174"/>
      <c r="H8" s="122"/>
    </row>
    <row r="9" spans="1:9" ht="17.25" thickBot="1" x14ac:dyDescent="0.25">
      <c r="B9" s="178" t="s">
        <v>22</v>
      </c>
      <c r="C9" s="179"/>
      <c r="D9" s="180"/>
      <c r="E9" s="126"/>
      <c r="F9" s="122"/>
      <c r="G9" s="175"/>
      <c r="H9" s="122"/>
    </row>
    <row r="10" spans="1:9" s="127" customFormat="1" ht="16.5" x14ac:dyDescent="0.2">
      <c r="B10" s="128"/>
      <c r="C10" s="128"/>
      <c r="D10" s="128"/>
      <c r="E10" s="128"/>
    </row>
    <row r="11" spans="1:9" s="127" customFormat="1" ht="18.75" x14ac:dyDescent="0.3">
      <c r="B11" s="181" t="s">
        <v>147</v>
      </c>
      <c r="C11" s="182"/>
      <c r="D11" s="182"/>
      <c r="E11" s="182"/>
      <c r="F11" s="182"/>
    </row>
    <row r="12" spans="1:9" ht="15.75" thickBot="1" x14ac:dyDescent="0.3">
      <c r="C12" s="129"/>
      <c r="D12" s="129"/>
      <c r="E12" s="129"/>
    </row>
    <row r="13" spans="1:9" ht="45.75" thickBot="1" x14ac:dyDescent="0.25">
      <c r="B13" s="130" t="s">
        <v>148</v>
      </c>
      <c r="C13" s="130" t="s">
        <v>149</v>
      </c>
      <c r="D13" s="130" t="s">
        <v>150</v>
      </c>
      <c r="E13" s="130" t="s">
        <v>151</v>
      </c>
      <c r="F13" s="130" t="s">
        <v>137</v>
      </c>
      <c r="G13" s="130" t="s">
        <v>29</v>
      </c>
    </row>
    <row r="14" spans="1:9" ht="15.75" hidden="1" thickBot="1" x14ac:dyDescent="0.3">
      <c r="B14" s="131"/>
      <c r="C14" s="132"/>
      <c r="D14" s="132"/>
      <c r="E14" s="132"/>
      <c r="F14" s="131"/>
    </row>
    <row r="15" spans="1:9" ht="15" x14ac:dyDescent="0.25">
      <c r="B15" s="133" t="s">
        <v>147</v>
      </c>
      <c r="C15" s="157">
        <v>120</v>
      </c>
      <c r="D15" s="135">
        <v>0</v>
      </c>
      <c r="E15" s="136">
        <v>0</v>
      </c>
      <c r="F15" s="137">
        <f>SUM(E15*C15)</f>
        <v>0</v>
      </c>
      <c r="G15" s="138"/>
    </row>
    <row r="16" spans="1:9" s="145" customFormat="1" ht="15.75" x14ac:dyDescent="0.25">
      <c r="B16" s="183" t="s">
        <v>23</v>
      </c>
      <c r="C16" s="184"/>
      <c r="D16" s="185"/>
      <c r="E16" s="185"/>
      <c r="F16" s="144">
        <f>SUM(F15:F15)</f>
        <v>0</v>
      </c>
    </row>
    <row r="17" spans="2:10" s="145" customFormat="1" ht="15" x14ac:dyDescent="0.25"/>
    <row r="18" spans="2:10" s="145" customFormat="1" ht="15" x14ac:dyDescent="0.25"/>
    <row r="19" spans="2:10" s="145" customFormat="1" ht="15" x14ac:dyDescent="0.2">
      <c r="B19" s="112"/>
    </row>
    <row r="21" spans="2:10" ht="16.5" x14ac:dyDescent="0.2">
      <c r="F21" s="146"/>
      <c r="G21" s="146"/>
      <c r="H21" s="146"/>
      <c r="I21" s="146"/>
      <c r="J21" s="146"/>
    </row>
    <row r="23" spans="2:10" ht="15" x14ac:dyDescent="0.25">
      <c r="B23" s="147"/>
    </row>
    <row r="26" spans="2:10" ht="15" x14ac:dyDescent="0.25">
      <c r="C26" s="148"/>
    </row>
    <row r="28" spans="2:10" x14ac:dyDescent="0.2">
      <c r="C28" s="149"/>
    </row>
    <row r="29" spans="2:10" x14ac:dyDescent="0.2">
      <c r="C29" s="150"/>
    </row>
    <row r="30" spans="2:10" x14ac:dyDescent="0.2">
      <c r="C30" s="151"/>
    </row>
    <row r="31" spans="2:10" x14ac:dyDescent="0.2">
      <c r="C31" s="151"/>
    </row>
    <row r="34" spans="2:2" hidden="1" x14ac:dyDescent="0.2">
      <c r="B34" s="112" t="s">
        <v>31</v>
      </c>
    </row>
    <row r="35" spans="2:2" hidden="1" x14ac:dyDescent="0.2">
      <c r="B35" s="112" t="s">
        <v>24</v>
      </c>
    </row>
    <row r="36" spans="2:2" hidden="1" x14ac:dyDescent="0.2">
      <c r="B36" s="112" t="s">
        <v>25</v>
      </c>
    </row>
    <row r="37" spans="2:2" hidden="1" x14ac:dyDescent="0.2">
      <c r="B37" s="112" t="s">
        <v>26</v>
      </c>
    </row>
    <row r="38" spans="2:2" hidden="1" x14ac:dyDescent="0.2">
      <c r="B38" s="112" t="s">
        <v>27</v>
      </c>
    </row>
    <row r="39" spans="2:2" hidden="1" x14ac:dyDescent="0.2">
      <c r="B39" s="112" t="s">
        <v>30</v>
      </c>
    </row>
    <row r="40" spans="2:2" hidden="1" x14ac:dyDescent="0.2">
      <c r="B40" s="112" t="s">
        <v>28</v>
      </c>
    </row>
  </sheetData>
  <sheetProtection algorithmName="SHA-512" hashValue="c7rUXrbZoLjRt+9OqkX2nqqlAJJAKLemTxyUYLyVo3bxwiAdiTX8WJb7nxBl6f6MZ7zCvncrVRKSAm1Cr7+UIg==" saltValue="oLX1lNIuyaAE05uQowbXag==" spinCount="100000" sheet="1" objects="1" scenarios="1"/>
  <mergeCells count="7">
    <mergeCell ref="B16:E16"/>
    <mergeCell ref="C5:D5"/>
    <mergeCell ref="G5:G9"/>
    <mergeCell ref="C6:D6"/>
    <mergeCell ref="C7:D7"/>
    <mergeCell ref="B9:D9"/>
    <mergeCell ref="B11:F1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L34"/>
  <sheetViews>
    <sheetView showGridLines="0" zoomScale="85" zoomScaleNormal="85" workbookViewId="0">
      <selection activeCell="I15" sqref="I15"/>
    </sheetView>
  </sheetViews>
  <sheetFormatPr defaultRowHeight="14.25" x14ac:dyDescent="0.2"/>
  <cols>
    <col min="1" max="1" width="0.5703125" style="18" customWidth="1"/>
    <col min="2" max="2" width="14.85546875" style="18" customWidth="1"/>
    <col min="3" max="3" width="39.5703125" style="18" customWidth="1"/>
    <col min="4" max="4" width="32.28515625" style="18" customWidth="1"/>
    <col min="5" max="5" width="25.85546875" style="18" customWidth="1"/>
    <col min="6" max="9" width="20.7109375" style="18" customWidth="1"/>
    <col min="10" max="10" width="64.7109375" style="18" customWidth="1"/>
    <col min="11" max="12" width="20.7109375" style="18" customWidth="1"/>
    <col min="13" max="13" width="15.5703125" style="18" customWidth="1"/>
    <col min="14" max="14" width="15.28515625" style="18" customWidth="1"/>
    <col min="15" max="15" width="14.7109375" style="18" customWidth="1"/>
    <col min="16" max="16" width="16.7109375" style="18" customWidth="1"/>
    <col min="17" max="16384" width="9.140625" style="18"/>
  </cols>
  <sheetData>
    <row r="1" spans="1:12" ht="54.75" customHeight="1" x14ac:dyDescent="0.2">
      <c r="B1" s="19" t="s">
        <v>156</v>
      </c>
      <c r="D1" s="19"/>
      <c r="F1" s="20"/>
      <c r="G1" s="20"/>
      <c r="J1" s="21"/>
      <c r="K1" s="22"/>
    </row>
    <row r="2" spans="1:12" ht="4.5" customHeight="1" x14ac:dyDescent="0.2">
      <c r="A2" s="23"/>
      <c r="B2" s="23"/>
      <c r="C2" s="23"/>
      <c r="D2" s="23"/>
      <c r="E2" s="23"/>
      <c r="F2" s="23"/>
      <c r="G2" s="23"/>
      <c r="H2" s="23"/>
      <c r="I2" s="23"/>
      <c r="J2" s="24"/>
      <c r="K2" s="24"/>
      <c r="L2" s="24"/>
    </row>
    <row r="3" spans="1:12" ht="3" customHeight="1" x14ac:dyDescent="0.2">
      <c r="A3" s="25"/>
      <c r="B3" s="25"/>
      <c r="C3" s="25"/>
      <c r="D3" s="25"/>
      <c r="E3" s="25"/>
      <c r="F3" s="25"/>
      <c r="G3" s="25"/>
      <c r="H3" s="25"/>
      <c r="I3" s="25"/>
      <c r="J3" s="26"/>
      <c r="K3" s="26"/>
      <c r="L3" s="26"/>
    </row>
    <row r="4" spans="1:12" ht="15" thickBot="1" x14ac:dyDescent="0.25">
      <c r="G4" s="27"/>
      <c r="J4" s="21"/>
    </row>
    <row r="5" spans="1:12" ht="33" customHeight="1" thickBot="1" x14ac:dyDescent="0.25">
      <c r="B5" s="28" t="s">
        <v>18</v>
      </c>
      <c r="C5" s="188" t="s">
        <v>157</v>
      </c>
      <c r="D5" s="189"/>
      <c r="E5" s="29"/>
      <c r="F5" s="30"/>
      <c r="G5" s="31"/>
      <c r="H5" s="31"/>
      <c r="I5" s="31"/>
    </row>
    <row r="6" spans="1:12" ht="45.75" thickBot="1" x14ac:dyDescent="0.25">
      <c r="B6" s="28" t="s">
        <v>19</v>
      </c>
      <c r="C6" s="188" t="s">
        <v>117</v>
      </c>
      <c r="D6" s="189"/>
      <c r="E6" s="29"/>
      <c r="F6" s="30"/>
      <c r="G6" s="31"/>
      <c r="H6" s="31"/>
      <c r="I6" s="31"/>
    </row>
    <row r="7" spans="1:12" ht="29.25" customHeight="1" thickBot="1" x14ac:dyDescent="0.25">
      <c r="B7" s="32" t="s">
        <v>20</v>
      </c>
      <c r="C7" s="186" t="s">
        <v>21</v>
      </c>
      <c r="D7" s="187"/>
      <c r="E7" s="29"/>
      <c r="F7" s="30"/>
      <c r="G7" s="31"/>
      <c r="H7" s="31"/>
      <c r="I7" s="31"/>
    </row>
    <row r="8" spans="1:12" ht="15" customHeight="1" thickBot="1" x14ac:dyDescent="0.25">
      <c r="D8" s="33"/>
      <c r="E8" s="34"/>
      <c r="F8" s="35"/>
      <c r="G8" s="30"/>
      <c r="H8" s="31"/>
      <c r="I8" s="31"/>
      <c r="J8" s="31"/>
    </row>
    <row r="9" spans="1:12" ht="27" customHeight="1" thickBot="1" x14ac:dyDescent="0.25">
      <c r="B9" s="190" t="s">
        <v>22</v>
      </c>
      <c r="C9" s="191"/>
      <c r="D9" s="191"/>
      <c r="E9" s="192"/>
      <c r="F9" s="36"/>
      <c r="G9" s="30"/>
      <c r="H9" s="31"/>
      <c r="I9" s="31"/>
      <c r="J9" s="31"/>
    </row>
    <row r="10" spans="1:12" s="37" customFormat="1" ht="16.5" x14ac:dyDescent="0.2">
      <c r="B10" s="38"/>
      <c r="C10" s="38"/>
      <c r="D10" s="38"/>
      <c r="E10" s="38"/>
      <c r="F10" s="38"/>
    </row>
    <row r="11" spans="1:12" s="37" customFormat="1" ht="18.75" x14ac:dyDescent="0.3">
      <c r="B11" s="195" t="s">
        <v>106</v>
      </c>
      <c r="C11" s="196"/>
      <c r="D11" s="197"/>
      <c r="E11" s="197"/>
      <c r="F11" s="197"/>
      <c r="G11" s="197"/>
      <c r="H11" s="198"/>
      <c r="I11" s="198"/>
      <c r="J11" s="198"/>
    </row>
    <row r="12" spans="1:12" ht="15.75" thickBot="1" x14ac:dyDescent="0.3">
      <c r="E12" s="39"/>
      <c r="F12" s="39"/>
      <c r="G12" s="39"/>
    </row>
    <row r="13" spans="1:12" ht="81.75" customHeight="1" thickBot="1" x14ac:dyDescent="0.25">
      <c r="B13" s="249" t="s">
        <v>33</v>
      </c>
      <c r="C13" s="250"/>
      <c r="D13" s="50" t="s">
        <v>36</v>
      </c>
      <c r="E13" s="40" t="s">
        <v>37</v>
      </c>
      <c r="F13" s="40" t="s">
        <v>38</v>
      </c>
      <c r="G13" s="40" t="s">
        <v>115</v>
      </c>
      <c r="H13" s="40" t="s">
        <v>116</v>
      </c>
      <c r="I13" s="40" t="s">
        <v>113</v>
      </c>
      <c r="J13" s="40" t="s">
        <v>29</v>
      </c>
    </row>
    <row r="14" spans="1:12" ht="9.75" hidden="1" customHeight="1" thickBot="1" x14ac:dyDescent="0.3">
      <c r="B14" s="61"/>
      <c r="C14" s="52"/>
      <c r="D14" s="51"/>
      <c r="E14" s="42"/>
      <c r="F14" s="42"/>
      <c r="G14" s="42"/>
      <c r="H14" s="41"/>
      <c r="I14" s="53"/>
      <c r="J14" s="62"/>
    </row>
    <row r="15" spans="1:12" ht="171" customHeight="1" thickBot="1" x14ac:dyDescent="0.25">
      <c r="B15" s="251" t="s">
        <v>35</v>
      </c>
      <c r="C15" s="252"/>
      <c r="D15" s="65" t="s">
        <v>129</v>
      </c>
      <c r="E15" s="66" t="s">
        <v>114</v>
      </c>
      <c r="F15" s="67">
        <v>120</v>
      </c>
      <c r="G15" s="68">
        <v>0</v>
      </c>
      <c r="H15" s="68">
        <v>0</v>
      </c>
      <c r="I15" s="156">
        <f>SUM(H15*F15)</f>
        <v>0</v>
      </c>
      <c r="J15" s="95"/>
    </row>
    <row r="16" spans="1:12" ht="19.5" customHeight="1" x14ac:dyDescent="0.2">
      <c r="B16" s="60"/>
      <c r="C16" s="55"/>
      <c r="D16" s="56"/>
      <c r="E16" s="57"/>
      <c r="F16" s="58"/>
      <c r="G16" s="94"/>
      <c r="H16" s="94"/>
      <c r="I16" s="94"/>
      <c r="J16" s="59"/>
    </row>
    <row r="17" spans="2:9" s="44" customFormat="1" ht="25.5" customHeight="1" x14ac:dyDescent="0.25">
      <c r="B17" s="54"/>
      <c r="C17" s="193" t="s">
        <v>23</v>
      </c>
      <c r="D17" s="193"/>
      <c r="E17" s="193"/>
      <c r="F17" s="194"/>
      <c r="G17" s="194"/>
      <c r="H17" s="194"/>
      <c r="I17" s="43">
        <f>SUM(I15)</f>
        <v>0</v>
      </c>
    </row>
    <row r="18" spans="2:9" s="44" customFormat="1" ht="15" x14ac:dyDescent="0.25"/>
    <row r="20" spans="2:9" ht="15" x14ac:dyDescent="0.25">
      <c r="E20" s="45"/>
    </row>
    <row r="22" spans="2:9" x14ac:dyDescent="0.2">
      <c r="E22" s="46"/>
    </row>
    <row r="23" spans="2:9" x14ac:dyDescent="0.2">
      <c r="E23" s="47"/>
    </row>
    <row r="24" spans="2:9" x14ac:dyDescent="0.2">
      <c r="E24" s="48"/>
    </row>
    <row r="25" spans="2:9" x14ac:dyDescent="0.2">
      <c r="E25" s="48"/>
    </row>
    <row r="28" spans="2:9" hidden="1" x14ac:dyDescent="0.2">
      <c r="C28" s="18" t="s">
        <v>31</v>
      </c>
    </row>
    <row r="29" spans="2:9" hidden="1" x14ac:dyDescent="0.2">
      <c r="C29" s="18" t="s">
        <v>24</v>
      </c>
    </row>
    <row r="30" spans="2:9" hidden="1" x14ac:dyDescent="0.2">
      <c r="C30" s="18" t="s">
        <v>25</v>
      </c>
    </row>
    <row r="31" spans="2:9" hidden="1" x14ac:dyDescent="0.2">
      <c r="C31" s="18" t="s">
        <v>26</v>
      </c>
    </row>
    <row r="32" spans="2:9" hidden="1" x14ac:dyDescent="0.2">
      <c r="C32" s="18" t="s">
        <v>27</v>
      </c>
    </row>
    <row r="33" spans="3:3" hidden="1" x14ac:dyDescent="0.2">
      <c r="C33" s="18" t="s">
        <v>30</v>
      </c>
    </row>
    <row r="34" spans="3:3" hidden="1" x14ac:dyDescent="0.2">
      <c r="C34" s="18" t="s">
        <v>28</v>
      </c>
    </row>
  </sheetData>
  <sheetProtection algorithmName="SHA-512" hashValue="x8von2gpFA/EyoQ5Sr0ynMV4jzdvuVfO/suZb/bYam2jD5TPG4U1Do/4aIH0klNzwnuAvXzUFyaOYfCNL3OwnA==" saltValue="aVqv+QnksFvepmLIdaowiQ==" spinCount="100000" sheet="1" objects="1" scenarios="1"/>
  <mergeCells count="8">
    <mergeCell ref="C7:D7"/>
    <mergeCell ref="C5:D5"/>
    <mergeCell ref="C6:D6"/>
    <mergeCell ref="B9:E9"/>
    <mergeCell ref="C17:H17"/>
    <mergeCell ref="B11:J11"/>
    <mergeCell ref="B13:C13"/>
    <mergeCell ref="B15:C15"/>
  </mergeCells>
  <pageMargins left="0.70866141732283472" right="0.70866141732283472" top="0.74803149606299213" bottom="0.74803149606299213" header="0.31496062992125984" footer="0.31496062992125984"/>
  <pageSetup paperSize="8" scale="34" fitToHeight="2"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L78"/>
  <sheetViews>
    <sheetView showGridLines="0" zoomScale="85" zoomScaleNormal="85" workbookViewId="0">
      <selection activeCell="E5" sqref="E5"/>
    </sheetView>
  </sheetViews>
  <sheetFormatPr defaultRowHeight="14.25" x14ac:dyDescent="0.2"/>
  <cols>
    <col min="1" max="1" width="0.5703125" style="18" customWidth="1"/>
    <col min="2" max="2" width="14.85546875" style="18" customWidth="1"/>
    <col min="3" max="3" width="39.5703125" style="18" customWidth="1"/>
    <col min="4" max="4" width="32.28515625" style="18" customWidth="1"/>
    <col min="5" max="5" width="25.85546875" style="18" customWidth="1"/>
    <col min="6" max="9" width="20.7109375" style="18" customWidth="1"/>
    <col min="10" max="10" width="64.7109375" style="18" customWidth="1"/>
    <col min="11" max="12" width="20.7109375" style="18" customWidth="1"/>
    <col min="13" max="13" width="15.5703125" style="18" customWidth="1"/>
    <col min="14" max="14" width="15.28515625" style="18" customWidth="1"/>
    <col min="15" max="15" width="14.7109375" style="18" customWidth="1"/>
    <col min="16" max="16" width="16.7109375" style="18" customWidth="1"/>
    <col min="17" max="16384" width="9.140625" style="18"/>
  </cols>
  <sheetData>
    <row r="1" spans="1:12" ht="54.75" customHeight="1" x14ac:dyDescent="0.2">
      <c r="B1" s="19" t="s">
        <v>158</v>
      </c>
      <c r="D1" s="19"/>
      <c r="F1" s="20"/>
      <c r="G1" s="20"/>
      <c r="J1" s="21"/>
      <c r="K1" s="22"/>
    </row>
    <row r="2" spans="1:12" ht="4.5" customHeight="1" x14ac:dyDescent="0.2">
      <c r="A2" s="23"/>
      <c r="B2" s="23"/>
      <c r="C2" s="23"/>
      <c r="D2" s="23"/>
      <c r="E2" s="23"/>
      <c r="F2" s="23"/>
      <c r="G2" s="23"/>
      <c r="H2" s="23"/>
      <c r="I2" s="23"/>
      <c r="J2" s="24"/>
      <c r="K2" s="24"/>
      <c r="L2" s="24"/>
    </row>
    <row r="3" spans="1:12" ht="3" customHeight="1" x14ac:dyDescent="0.2">
      <c r="A3" s="25"/>
      <c r="B3" s="25"/>
      <c r="C3" s="25"/>
      <c r="D3" s="25"/>
      <c r="E3" s="25"/>
      <c r="F3" s="25"/>
      <c r="G3" s="25"/>
      <c r="H3" s="25"/>
      <c r="I3" s="25"/>
      <c r="J3" s="26"/>
      <c r="K3" s="26"/>
      <c r="L3" s="26"/>
    </row>
    <row r="4" spans="1:12" ht="15" thickBot="1" x14ac:dyDescent="0.25">
      <c r="G4" s="27"/>
      <c r="J4" s="21"/>
    </row>
    <row r="5" spans="1:12" ht="33" customHeight="1" thickBot="1" x14ac:dyDescent="0.25">
      <c r="B5" s="28" t="s">
        <v>18</v>
      </c>
      <c r="C5" s="188" t="s">
        <v>157</v>
      </c>
      <c r="D5" s="189"/>
      <c r="E5" s="29"/>
      <c r="F5" s="30"/>
      <c r="G5" s="31"/>
      <c r="H5" s="31"/>
      <c r="I5" s="31"/>
    </row>
    <row r="6" spans="1:12" ht="45.75" thickBot="1" x14ac:dyDescent="0.25">
      <c r="B6" s="28" t="s">
        <v>19</v>
      </c>
      <c r="C6" s="188" t="s">
        <v>117</v>
      </c>
      <c r="D6" s="189"/>
      <c r="E6" s="29"/>
      <c r="F6" s="30"/>
      <c r="G6" s="31"/>
      <c r="H6" s="31"/>
      <c r="I6" s="31"/>
    </row>
    <row r="7" spans="1:12" ht="29.25" customHeight="1" thickBot="1" x14ac:dyDescent="0.25">
      <c r="B7" s="32" t="s">
        <v>20</v>
      </c>
      <c r="C7" s="186" t="s">
        <v>21</v>
      </c>
      <c r="D7" s="187"/>
      <c r="E7" s="29"/>
      <c r="F7" s="30"/>
      <c r="G7" s="31"/>
      <c r="H7" s="31"/>
      <c r="I7" s="31"/>
    </row>
    <row r="8" spans="1:12" ht="15" customHeight="1" thickBot="1" x14ac:dyDescent="0.25">
      <c r="D8" s="33"/>
      <c r="E8" s="34"/>
      <c r="F8" s="35"/>
      <c r="G8" s="30"/>
      <c r="H8" s="31"/>
      <c r="I8" s="31"/>
      <c r="J8" s="31"/>
    </row>
    <row r="9" spans="1:12" ht="27" customHeight="1" thickBot="1" x14ac:dyDescent="0.25">
      <c r="B9" s="190" t="s">
        <v>22</v>
      </c>
      <c r="C9" s="191"/>
      <c r="D9" s="191"/>
      <c r="E9" s="192"/>
      <c r="F9" s="36"/>
      <c r="G9" s="30"/>
      <c r="H9" s="31"/>
      <c r="I9" s="31"/>
      <c r="J9" s="31"/>
    </row>
    <row r="10" spans="1:12" s="37" customFormat="1" ht="16.5" x14ac:dyDescent="0.2">
      <c r="B10" s="38"/>
      <c r="C10" s="38"/>
      <c r="D10" s="38"/>
      <c r="E10" s="38"/>
      <c r="F10" s="38"/>
    </row>
    <row r="11" spans="1:12" s="37" customFormat="1" ht="18.75" x14ac:dyDescent="0.3">
      <c r="B11" s="195" t="s">
        <v>121</v>
      </c>
      <c r="C11" s="196"/>
      <c r="D11" s="197"/>
      <c r="E11" s="197"/>
      <c r="F11" s="197"/>
      <c r="G11" s="197"/>
      <c r="H11" s="198"/>
      <c r="I11" s="198"/>
      <c r="J11" s="198"/>
    </row>
    <row r="12" spans="1:12" ht="15.75" thickBot="1" x14ac:dyDescent="0.3">
      <c r="E12" s="39"/>
      <c r="F12" s="39"/>
      <c r="G12" s="39"/>
    </row>
    <row r="13" spans="1:12" ht="81.75" customHeight="1" thickBot="1" x14ac:dyDescent="0.25">
      <c r="B13" s="249" t="s">
        <v>34</v>
      </c>
      <c r="C13" s="250"/>
      <c r="D13" s="50" t="s">
        <v>36</v>
      </c>
      <c r="E13" s="40" t="s">
        <v>41</v>
      </c>
      <c r="F13" s="40" t="s">
        <v>43</v>
      </c>
      <c r="G13" s="40" t="s">
        <v>44</v>
      </c>
      <c r="H13" s="40" t="s">
        <v>45</v>
      </c>
      <c r="I13" s="40" t="s">
        <v>46</v>
      </c>
      <c r="J13" s="40" t="s">
        <v>29</v>
      </c>
    </row>
    <row r="14" spans="1:12" ht="9.75" hidden="1" customHeight="1" thickBot="1" x14ac:dyDescent="0.3">
      <c r="B14" s="61"/>
      <c r="C14" s="52"/>
      <c r="D14" s="51"/>
      <c r="E14" s="42"/>
      <c r="F14" s="42"/>
      <c r="G14" s="42"/>
      <c r="H14" s="41"/>
      <c r="I14" s="53"/>
      <c r="J14" s="62"/>
    </row>
    <row r="15" spans="1:12" ht="149.25" customHeight="1" thickBot="1" x14ac:dyDescent="0.25">
      <c r="B15" s="251" t="s">
        <v>57</v>
      </c>
      <c r="C15" s="252"/>
      <c r="D15" s="65" t="s">
        <v>119</v>
      </c>
      <c r="E15" s="70" t="s">
        <v>42</v>
      </c>
      <c r="F15" s="67">
        <v>2</v>
      </c>
      <c r="G15" s="68">
        <v>0</v>
      </c>
      <c r="H15" s="68">
        <v>0</v>
      </c>
      <c r="I15" s="93">
        <f>SUM(H15*F15)</f>
        <v>0</v>
      </c>
      <c r="J15" s="95"/>
    </row>
    <row r="16" spans="1:12" ht="5.25" customHeight="1" x14ac:dyDescent="0.2">
      <c r="B16" s="60"/>
      <c r="C16" s="55"/>
      <c r="D16" s="56"/>
      <c r="E16" s="57"/>
      <c r="F16" s="58"/>
      <c r="G16" s="94"/>
      <c r="H16" s="94"/>
      <c r="I16" s="94"/>
      <c r="J16" s="59"/>
    </row>
    <row r="17" spans="2:10" s="44" customFormat="1" ht="25.5" customHeight="1" x14ac:dyDescent="0.25">
      <c r="B17" s="54"/>
      <c r="C17" s="193" t="s">
        <v>23</v>
      </c>
      <c r="D17" s="193"/>
      <c r="E17" s="193"/>
      <c r="F17" s="194"/>
      <c r="G17" s="194"/>
      <c r="H17" s="194"/>
      <c r="I17" s="43">
        <f>SUM(I15)</f>
        <v>0</v>
      </c>
    </row>
    <row r="18" spans="2:10" s="44" customFormat="1" ht="5.25" customHeight="1" thickBot="1" x14ac:dyDescent="0.3"/>
    <row r="19" spans="2:10" ht="60.75" thickBot="1" x14ac:dyDescent="0.25">
      <c r="B19" s="249" t="s">
        <v>34</v>
      </c>
      <c r="C19" s="250"/>
      <c r="D19" s="50" t="s">
        <v>36</v>
      </c>
      <c r="E19" s="40" t="s">
        <v>41</v>
      </c>
      <c r="F19" s="40" t="s">
        <v>43</v>
      </c>
      <c r="G19" s="40" t="s">
        <v>48</v>
      </c>
      <c r="H19" s="40" t="s">
        <v>49</v>
      </c>
      <c r="I19" s="40" t="s">
        <v>50</v>
      </c>
      <c r="J19" s="40" t="s">
        <v>29</v>
      </c>
    </row>
    <row r="20" spans="2:10" ht="151.5" customHeight="1" thickBot="1" x14ac:dyDescent="0.25">
      <c r="B20" s="251" t="s">
        <v>58</v>
      </c>
      <c r="C20" s="252"/>
      <c r="D20" s="65" t="s">
        <v>119</v>
      </c>
      <c r="E20" s="70" t="s">
        <v>42</v>
      </c>
      <c r="F20" s="67">
        <v>2</v>
      </c>
      <c r="G20" s="68">
        <v>0</v>
      </c>
      <c r="H20" s="68">
        <v>0</v>
      </c>
      <c r="I20" s="93">
        <f>SUM(H20*F20)</f>
        <v>0</v>
      </c>
      <c r="J20" s="95"/>
    </row>
    <row r="21" spans="2:10" ht="5.25" customHeight="1" x14ac:dyDescent="0.2">
      <c r="E21" s="46"/>
    </row>
    <row r="22" spans="2:10" ht="25.5" customHeight="1" x14ac:dyDescent="0.2">
      <c r="B22" s="54"/>
      <c r="C22" s="193" t="s">
        <v>23</v>
      </c>
      <c r="D22" s="193"/>
      <c r="E22" s="193"/>
      <c r="F22" s="194"/>
      <c r="G22" s="194"/>
      <c r="H22" s="194"/>
      <c r="I22" s="43">
        <f>SUM(I20)</f>
        <v>0</v>
      </c>
    </row>
    <row r="23" spans="2:10" ht="5.25" customHeight="1" thickBot="1" x14ac:dyDescent="0.25">
      <c r="E23" s="48"/>
    </row>
    <row r="24" spans="2:10" ht="15.75" hidden="1" customHeight="1" x14ac:dyDescent="0.2">
      <c r="B24" s="63" t="s">
        <v>39</v>
      </c>
      <c r="C24" s="64" t="s">
        <v>47</v>
      </c>
      <c r="D24" s="65" t="s">
        <v>40</v>
      </c>
      <c r="E24" s="70" t="s">
        <v>42</v>
      </c>
      <c r="F24" s="67">
        <v>140</v>
      </c>
      <c r="G24" s="92">
        <v>0</v>
      </c>
      <c r="H24" s="92">
        <v>0</v>
      </c>
      <c r="I24" s="93">
        <v>0</v>
      </c>
      <c r="J24" s="69"/>
    </row>
    <row r="25" spans="2:10" ht="14.25" hidden="1" customHeight="1" x14ac:dyDescent="0.2">
      <c r="E25" s="46"/>
    </row>
    <row r="26" spans="2:10" ht="14.25" hidden="1" customHeight="1" x14ac:dyDescent="0.2">
      <c r="B26" s="54"/>
      <c r="C26" s="193" t="s">
        <v>23</v>
      </c>
      <c r="D26" s="193"/>
      <c r="E26" s="193"/>
      <c r="F26" s="194"/>
      <c r="G26" s="194"/>
      <c r="H26" s="194"/>
      <c r="I26" s="43">
        <f>SUM(I24)</f>
        <v>0</v>
      </c>
    </row>
    <row r="27" spans="2:10" ht="15" hidden="1" thickBot="1" x14ac:dyDescent="0.25">
      <c r="C27" s="18" t="s">
        <v>26</v>
      </c>
    </row>
    <row r="28" spans="2:10" ht="15" hidden="1" thickBot="1" x14ac:dyDescent="0.25">
      <c r="C28" s="18" t="s">
        <v>27</v>
      </c>
    </row>
    <row r="29" spans="2:10" ht="15" hidden="1" thickBot="1" x14ac:dyDescent="0.25">
      <c r="C29" s="18" t="s">
        <v>30</v>
      </c>
    </row>
    <row r="30" spans="2:10" ht="15" hidden="1" thickBot="1" x14ac:dyDescent="0.25">
      <c r="C30" s="18" t="s">
        <v>28</v>
      </c>
    </row>
    <row r="31" spans="2:10" ht="90.75" thickBot="1" x14ac:dyDescent="0.25">
      <c r="B31" s="249" t="s">
        <v>34</v>
      </c>
      <c r="C31" s="250"/>
      <c r="D31" s="50" t="s">
        <v>36</v>
      </c>
      <c r="E31" s="40" t="s">
        <v>41</v>
      </c>
      <c r="F31" s="40" t="s">
        <v>43</v>
      </c>
      <c r="G31" s="40" t="s">
        <v>52</v>
      </c>
      <c r="H31" s="40" t="s">
        <v>53</v>
      </c>
      <c r="I31" s="40" t="s">
        <v>54</v>
      </c>
      <c r="J31" s="40" t="s">
        <v>29</v>
      </c>
    </row>
    <row r="32" spans="2:10" ht="149.25" customHeight="1" thickBot="1" x14ac:dyDescent="0.25">
      <c r="B32" s="251" t="s">
        <v>63</v>
      </c>
      <c r="C32" s="252"/>
      <c r="D32" s="65" t="s">
        <v>119</v>
      </c>
      <c r="E32" s="70" t="s">
        <v>42</v>
      </c>
      <c r="F32" s="67">
        <v>1</v>
      </c>
      <c r="G32" s="68">
        <v>0</v>
      </c>
      <c r="H32" s="68">
        <v>0</v>
      </c>
      <c r="I32" s="93">
        <f>SUM(H32*F32)</f>
        <v>0</v>
      </c>
      <c r="J32" s="95"/>
    </row>
    <row r="33" spans="2:10" ht="5.25" customHeight="1" x14ac:dyDescent="0.2"/>
    <row r="34" spans="2:10" ht="25.5" customHeight="1" x14ac:dyDescent="0.2">
      <c r="B34" s="54"/>
      <c r="C34" s="193" t="s">
        <v>23</v>
      </c>
      <c r="D34" s="193"/>
      <c r="E34" s="193"/>
      <c r="F34" s="194"/>
      <c r="G34" s="194"/>
      <c r="H34" s="194"/>
      <c r="I34" s="43">
        <f>SUM(I32)</f>
        <v>0</v>
      </c>
    </row>
    <row r="35" spans="2:10" ht="5.25" customHeight="1" thickBot="1" x14ac:dyDescent="0.25"/>
    <row r="36" spans="2:10" ht="90.75" thickBot="1" x14ac:dyDescent="0.25">
      <c r="B36" s="249" t="s">
        <v>34</v>
      </c>
      <c r="C36" s="250"/>
      <c r="D36" s="50" t="s">
        <v>36</v>
      </c>
      <c r="E36" s="40" t="s">
        <v>41</v>
      </c>
      <c r="F36" s="40" t="s">
        <v>43</v>
      </c>
      <c r="G36" s="40" t="s">
        <v>55</v>
      </c>
      <c r="H36" s="40" t="s">
        <v>56</v>
      </c>
      <c r="I36" s="40" t="s">
        <v>54</v>
      </c>
      <c r="J36" s="40" t="s">
        <v>29</v>
      </c>
    </row>
    <row r="37" spans="2:10" ht="150" customHeight="1" thickBot="1" x14ac:dyDescent="0.25">
      <c r="B37" s="251" t="s">
        <v>118</v>
      </c>
      <c r="C37" s="252"/>
      <c r="D37" s="65" t="s">
        <v>119</v>
      </c>
      <c r="E37" s="70" t="s">
        <v>42</v>
      </c>
      <c r="F37" s="67">
        <v>1</v>
      </c>
      <c r="G37" s="68">
        <v>0</v>
      </c>
      <c r="H37" s="68">
        <v>0</v>
      </c>
      <c r="I37" s="93">
        <f>SUM(H37*F37)</f>
        <v>0</v>
      </c>
      <c r="J37" s="95"/>
    </row>
    <row r="38" spans="2:10" ht="5.25" customHeight="1" x14ac:dyDescent="0.2"/>
    <row r="39" spans="2:10" ht="25.5" customHeight="1" x14ac:dyDescent="0.2">
      <c r="B39" s="54"/>
      <c r="C39" s="193" t="s">
        <v>23</v>
      </c>
      <c r="D39" s="193"/>
      <c r="E39" s="193"/>
      <c r="F39" s="194"/>
      <c r="G39" s="194"/>
      <c r="H39" s="194"/>
      <c r="I39" s="43">
        <f>SUM(I37)</f>
        <v>0</v>
      </c>
    </row>
    <row r="40" spans="2:10" ht="5.25" customHeight="1" thickBot="1" x14ac:dyDescent="0.25"/>
    <row r="41" spans="2:10" ht="45.75" thickBot="1" x14ac:dyDescent="0.25">
      <c r="B41" s="249" t="s">
        <v>34</v>
      </c>
      <c r="C41" s="250"/>
      <c r="D41" s="50" t="s">
        <v>36</v>
      </c>
      <c r="E41" s="40" t="s">
        <v>41</v>
      </c>
      <c r="F41" s="40" t="s">
        <v>43</v>
      </c>
      <c r="G41" s="40" t="s">
        <v>60</v>
      </c>
      <c r="H41" s="40" t="s">
        <v>61</v>
      </c>
      <c r="I41" s="40" t="s">
        <v>54</v>
      </c>
      <c r="J41" s="40" t="s">
        <v>29</v>
      </c>
    </row>
    <row r="42" spans="2:10" ht="154.5" customHeight="1" thickBot="1" x14ac:dyDescent="0.25">
      <c r="B42" s="251" t="s">
        <v>59</v>
      </c>
      <c r="C42" s="252"/>
      <c r="D42" s="65" t="s">
        <v>119</v>
      </c>
      <c r="E42" s="70" t="s">
        <v>42</v>
      </c>
      <c r="F42" s="67">
        <v>5</v>
      </c>
      <c r="G42" s="68">
        <v>0</v>
      </c>
      <c r="H42" s="68">
        <v>0</v>
      </c>
      <c r="I42" s="93">
        <f>SUM(H42*F42)</f>
        <v>0</v>
      </c>
      <c r="J42" s="95"/>
    </row>
    <row r="43" spans="2:10" ht="5.25" customHeight="1" x14ac:dyDescent="0.2"/>
    <row r="44" spans="2:10" ht="25.5" customHeight="1" x14ac:dyDescent="0.2">
      <c r="B44" s="54"/>
      <c r="C44" s="193" t="s">
        <v>23</v>
      </c>
      <c r="D44" s="193"/>
      <c r="E44" s="193"/>
      <c r="F44" s="194"/>
      <c r="G44" s="194"/>
      <c r="H44" s="194"/>
      <c r="I44" s="43">
        <f>SUM(I42)</f>
        <v>0</v>
      </c>
    </row>
    <row r="45" spans="2:10" ht="5.25" customHeight="1" thickBot="1" x14ac:dyDescent="0.25"/>
    <row r="46" spans="2:10" ht="58.5" customHeight="1" thickBot="1" x14ac:dyDescent="0.25">
      <c r="B46" s="249" t="s">
        <v>34</v>
      </c>
      <c r="C46" s="250"/>
      <c r="D46" s="50" t="s">
        <v>36</v>
      </c>
      <c r="E46" s="40" t="s">
        <v>41</v>
      </c>
      <c r="F46" s="40" t="s">
        <v>43</v>
      </c>
      <c r="G46" s="40" t="s">
        <v>44</v>
      </c>
      <c r="H46" s="40" t="s">
        <v>45</v>
      </c>
      <c r="I46" s="40" t="s">
        <v>46</v>
      </c>
      <c r="J46" s="40" t="s">
        <v>29</v>
      </c>
    </row>
    <row r="47" spans="2:10" ht="152.25" customHeight="1" thickBot="1" x14ac:dyDescent="0.25">
      <c r="B47" s="251" t="s">
        <v>62</v>
      </c>
      <c r="C47" s="252"/>
      <c r="D47" s="65" t="s">
        <v>119</v>
      </c>
      <c r="E47" s="70" t="s">
        <v>51</v>
      </c>
      <c r="F47" s="67">
        <v>3</v>
      </c>
      <c r="G47" s="68">
        <v>0</v>
      </c>
      <c r="H47" s="68">
        <v>0</v>
      </c>
      <c r="I47" s="93">
        <f>SUM(H47*F47)</f>
        <v>0</v>
      </c>
      <c r="J47" s="95"/>
    </row>
    <row r="48" spans="2:10" ht="5.25" customHeight="1" x14ac:dyDescent="0.2"/>
    <row r="49" spans="2:10" ht="25.5" customHeight="1" x14ac:dyDescent="0.2">
      <c r="B49" s="54"/>
      <c r="C49" s="193" t="s">
        <v>23</v>
      </c>
      <c r="D49" s="193"/>
      <c r="E49" s="193"/>
      <c r="F49" s="194"/>
      <c r="G49" s="194"/>
      <c r="H49" s="194"/>
      <c r="I49" s="43">
        <f>SUM(I47)</f>
        <v>0</v>
      </c>
    </row>
    <row r="50" spans="2:10" ht="5.25" customHeight="1" thickBot="1" x14ac:dyDescent="0.25"/>
    <row r="51" spans="2:10" ht="60.75" thickBot="1" x14ac:dyDescent="0.25">
      <c r="B51" s="249" t="s">
        <v>34</v>
      </c>
      <c r="C51" s="250"/>
      <c r="D51" s="50" t="s">
        <v>36</v>
      </c>
      <c r="E51" s="40" t="s">
        <v>41</v>
      </c>
      <c r="F51" s="40" t="s">
        <v>43</v>
      </c>
      <c r="G51" s="40" t="s">
        <v>48</v>
      </c>
      <c r="H51" s="40" t="s">
        <v>49</v>
      </c>
      <c r="I51" s="40" t="s">
        <v>50</v>
      </c>
      <c r="J51" s="40" t="s">
        <v>29</v>
      </c>
    </row>
    <row r="52" spans="2:10" ht="151.5" customHeight="1" thickBot="1" x14ac:dyDescent="0.25">
      <c r="B52" s="251" t="s">
        <v>58</v>
      </c>
      <c r="C52" s="252"/>
      <c r="D52" s="65" t="s">
        <v>119</v>
      </c>
      <c r="E52" s="70" t="s">
        <v>51</v>
      </c>
      <c r="F52" s="67">
        <v>3</v>
      </c>
      <c r="G52" s="68">
        <v>0</v>
      </c>
      <c r="H52" s="68">
        <v>0</v>
      </c>
      <c r="I52" s="93">
        <f>SUM(H52*F52)</f>
        <v>0</v>
      </c>
      <c r="J52" s="95"/>
    </row>
    <row r="53" spans="2:10" ht="5.25" customHeight="1" x14ac:dyDescent="0.2"/>
    <row r="54" spans="2:10" ht="25.5" customHeight="1" x14ac:dyDescent="0.2">
      <c r="B54" s="54"/>
      <c r="C54" s="193" t="s">
        <v>23</v>
      </c>
      <c r="D54" s="193"/>
      <c r="E54" s="193"/>
      <c r="F54" s="194"/>
      <c r="G54" s="194"/>
      <c r="H54" s="194"/>
      <c r="I54" s="43">
        <f>SUM(I52)</f>
        <v>0</v>
      </c>
    </row>
    <row r="55" spans="2:10" ht="5.25" customHeight="1" thickBot="1" x14ac:dyDescent="0.25"/>
    <row r="56" spans="2:10" ht="90.75" thickBot="1" x14ac:dyDescent="0.25">
      <c r="B56" s="249" t="s">
        <v>34</v>
      </c>
      <c r="C56" s="250"/>
      <c r="D56" s="50" t="s">
        <v>36</v>
      </c>
      <c r="E56" s="40" t="s">
        <v>41</v>
      </c>
      <c r="F56" s="40" t="s">
        <v>43</v>
      </c>
      <c r="G56" s="40" t="s">
        <v>64</v>
      </c>
      <c r="H56" s="40" t="s">
        <v>53</v>
      </c>
      <c r="I56" s="40" t="s">
        <v>54</v>
      </c>
      <c r="J56" s="40" t="s">
        <v>29</v>
      </c>
    </row>
    <row r="57" spans="2:10" ht="150.75" customHeight="1" thickBot="1" x14ac:dyDescent="0.25">
      <c r="B57" s="251" t="s">
        <v>67</v>
      </c>
      <c r="C57" s="252"/>
      <c r="D57" s="65" t="s">
        <v>119</v>
      </c>
      <c r="E57" s="70" t="s">
        <v>51</v>
      </c>
      <c r="F57" s="67">
        <v>3</v>
      </c>
      <c r="G57" s="68">
        <v>0</v>
      </c>
      <c r="H57" s="68">
        <v>0</v>
      </c>
      <c r="I57" s="93">
        <f>SUM(H57*F57)</f>
        <v>0</v>
      </c>
      <c r="J57" s="95"/>
    </row>
    <row r="58" spans="2:10" ht="5.25" customHeight="1" x14ac:dyDescent="0.2"/>
    <row r="59" spans="2:10" ht="25.5" customHeight="1" x14ac:dyDescent="0.2">
      <c r="B59" s="54"/>
      <c r="C59" s="193" t="s">
        <v>23</v>
      </c>
      <c r="D59" s="193"/>
      <c r="E59" s="193"/>
      <c r="F59" s="194"/>
      <c r="G59" s="194"/>
      <c r="H59" s="194"/>
      <c r="I59" s="43">
        <f>SUM(I57)</f>
        <v>0</v>
      </c>
    </row>
    <row r="60" spans="2:10" ht="5.25" customHeight="1" thickBot="1" x14ac:dyDescent="0.25"/>
    <row r="61" spans="2:10" ht="90.75" thickBot="1" x14ac:dyDescent="0.25">
      <c r="B61" s="249" t="s">
        <v>34</v>
      </c>
      <c r="C61" s="250"/>
      <c r="D61" s="50" t="s">
        <v>36</v>
      </c>
      <c r="E61" s="40" t="s">
        <v>41</v>
      </c>
      <c r="F61" s="40" t="s">
        <v>43</v>
      </c>
      <c r="G61" s="40" t="s">
        <v>65</v>
      </c>
      <c r="H61" s="40" t="s">
        <v>66</v>
      </c>
      <c r="I61" s="40" t="s">
        <v>54</v>
      </c>
      <c r="J61" s="40" t="s">
        <v>29</v>
      </c>
    </row>
    <row r="62" spans="2:10" ht="154.5" customHeight="1" thickBot="1" x14ac:dyDescent="0.25">
      <c r="B62" s="251" t="s">
        <v>120</v>
      </c>
      <c r="C62" s="252"/>
      <c r="D62" s="65" t="s">
        <v>119</v>
      </c>
      <c r="E62" s="70" t="s">
        <v>51</v>
      </c>
      <c r="F62" s="67">
        <v>3</v>
      </c>
      <c r="G62" s="68">
        <v>0</v>
      </c>
      <c r="H62" s="68">
        <v>0</v>
      </c>
      <c r="I62" s="93">
        <f>SUM(H62*F62)</f>
        <v>0</v>
      </c>
      <c r="J62" s="95"/>
    </row>
    <row r="63" spans="2:10" ht="5.25" customHeight="1" x14ac:dyDescent="0.2"/>
    <row r="64" spans="2:10" ht="25.5" customHeight="1" x14ac:dyDescent="0.2">
      <c r="B64" s="54"/>
      <c r="C64" s="193" t="s">
        <v>23</v>
      </c>
      <c r="D64" s="193"/>
      <c r="E64" s="193"/>
      <c r="F64" s="194"/>
      <c r="G64" s="194"/>
      <c r="H64" s="194"/>
      <c r="I64" s="43">
        <f>SUM(I62)</f>
        <v>0</v>
      </c>
    </row>
    <row r="65" spans="2:10" ht="15" thickBot="1" x14ac:dyDescent="0.25"/>
    <row r="66" spans="2:10" ht="45.75" thickBot="1" x14ac:dyDescent="0.25">
      <c r="B66" s="249" t="s">
        <v>34</v>
      </c>
      <c r="C66" s="250"/>
      <c r="D66" s="50" t="s">
        <v>36</v>
      </c>
      <c r="E66" s="40" t="s">
        <v>41</v>
      </c>
      <c r="F66" s="40" t="s">
        <v>43</v>
      </c>
      <c r="G66" s="40" t="s">
        <v>60</v>
      </c>
      <c r="H66" s="40" t="s">
        <v>69</v>
      </c>
      <c r="I66" s="40" t="s">
        <v>54</v>
      </c>
      <c r="J66" s="40" t="s">
        <v>29</v>
      </c>
    </row>
    <row r="67" spans="2:10" ht="152.25" customHeight="1" thickBot="1" x14ac:dyDescent="0.25">
      <c r="B67" s="251" t="s">
        <v>68</v>
      </c>
      <c r="C67" s="252"/>
      <c r="D67" s="65" t="s">
        <v>119</v>
      </c>
      <c r="E67" s="70" t="s">
        <v>51</v>
      </c>
      <c r="F67" s="67">
        <v>3</v>
      </c>
      <c r="G67" s="68">
        <v>0</v>
      </c>
      <c r="H67" s="68">
        <v>0</v>
      </c>
      <c r="I67" s="93">
        <f>SUM(H67*F67)</f>
        <v>0</v>
      </c>
      <c r="J67" s="95"/>
    </row>
    <row r="68" spans="2:10" ht="5.25" customHeight="1" x14ac:dyDescent="0.2"/>
    <row r="69" spans="2:10" ht="25.5" customHeight="1" x14ac:dyDescent="0.2">
      <c r="B69" s="54"/>
      <c r="C69" s="193" t="s">
        <v>23</v>
      </c>
      <c r="D69" s="193"/>
      <c r="E69" s="193"/>
      <c r="F69" s="194"/>
      <c r="G69" s="194"/>
      <c r="H69" s="194"/>
      <c r="I69" s="43">
        <f>SUM(I67)</f>
        <v>0</v>
      </c>
    </row>
    <row r="72" spans="2:10" ht="18.75" x14ac:dyDescent="0.3">
      <c r="C72" s="195" t="s">
        <v>70</v>
      </c>
      <c r="D72" s="196"/>
      <c r="E72" s="197"/>
      <c r="F72" s="197"/>
      <c r="G72" s="197"/>
      <c r="H72" s="197"/>
    </row>
    <row r="73" spans="2:10" ht="15" thickBot="1" x14ac:dyDescent="0.25"/>
    <row r="74" spans="2:10" ht="30.75" thickBot="1" x14ac:dyDescent="0.25">
      <c r="B74" s="249" t="s">
        <v>34</v>
      </c>
      <c r="C74" s="250"/>
      <c r="D74" s="50" t="s">
        <v>36</v>
      </c>
      <c r="E74" s="40" t="s">
        <v>41</v>
      </c>
      <c r="F74" s="40" t="s">
        <v>43</v>
      </c>
      <c r="G74" s="40" t="s">
        <v>73</v>
      </c>
      <c r="H74" s="40" t="s">
        <v>74</v>
      </c>
      <c r="I74" s="40" t="s">
        <v>75</v>
      </c>
      <c r="J74" s="40" t="s">
        <v>29</v>
      </c>
    </row>
    <row r="75" spans="2:10" ht="87.75" customHeight="1" thickBot="1" x14ac:dyDescent="0.25">
      <c r="B75" s="251" t="s">
        <v>71</v>
      </c>
      <c r="C75" s="252"/>
      <c r="D75" s="65" t="s">
        <v>76</v>
      </c>
      <c r="E75" s="70" t="s">
        <v>72</v>
      </c>
      <c r="F75" s="67">
        <v>1</v>
      </c>
      <c r="G75" s="68">
        <v>0</v>
      </c>
      <c r="H75" s="68">
        <v>0</v>
      </c>
      <c r="I75" s="93">
        <f>SUM(H75*F75)</f>
        <v>0</v>
      </c>
      <c r="J75" s="95"/>
    </row>
    <row r="76" spans="2:10" ht="101.25" customHeight="1" thickBot="1" x14ac:dyDescent="0.25">
      <c r="B76" s="253" t="s">
        <v>77</v>
      </c>
      <c r="C76" s="254"/>
      <c r="D76" s="65" t="s">
        <v>78</v>
      </c>
      <c r="E76" s="70" t="s">
        <v>79</v>
      </c>
      <c r="F76" s="67">
        <v>1</v>
      </c>
      <c r="G76" s="68">
        <v>0</v>
      </c>
      <c r="H76" s="68">
        <v>0</v>
      </c>
      <c r="I76" s="93">
        <f t="shared" ref="I76" si="0">SUM(H76*F76)</f>
        <v>0</v>
      </c>
      <c r="J76" s="95"/>
    </row>
    <row r="77" spans="2:10" ht="5.25" customHeight="1" x14ac:dyDescent="0.2"/>
    <row r="78" spans="2:10" ht="25.5" customHeight="1" x14ac:dyDescent="0.2">
      <c r="B78" s="54"/>
      <c r="C78" s="193" t="s">
        <v>23</v>
      </c>
      <c r="D78" s="193"/>
      <c r="E78" s="193"/>
      <c r="F78" s="194"/>
      <c r="G78" s="194"/>
      <c r="H78" s="194"/>
      <c r="I78" s="43">
        <f>SUM(I75:I76)</f>
        <v>0</v>
      </c>
    </row>
  </sheetData>
  <sheetProtection algorithmName="SHA-512" hashValue="aXxr2vIKE1w6YuOuH4pbXa8VdvPK1NYE3kvUzwl37l3an1XLoaXOhBYB+ND7vzfGQ7f4CHspnNnmY0DQC3eGjA==" saltValue="wnXOf8AQ4eFXN8fKk6hjXA==" spinCount="100000" sheet="1" objects="1" scenarios="1"/>
  <mergeCells count="41">
    <mergeCell ref="B66:C66"/>
    <mergeCell ref="B67:C67"/>
    <mergeCell ref="B74:C74"/>
    <mergeCell ref="B75:C75"/>
    <mergeCell ref="B76:C76"/>
    <mergeCell ref="B52:C52"/>
    <mergeCell ref="B56:C56"/>
    <mergeCell ref="B57:C57"/>
    <mergeCell ref="B61:C61"/>
    <mergeCell ref="B62:C62"/>
    <mergeCell ref="B41:C41"/>
    <mergeCell ref="B42:C42"/>
    <mergeCell ref="B46:C46"/>
    <mergeCell ref="B47:C47"/>
    <mergeCell ref="B51:C51"/>
    <mergeCell ref="B20:C20"/>
    <mergeCell ref="B31:C31"/>
    <mergeCell ref="B32:C32"/>
    <mergeCell ref="B36:C36"/>
    <mergeCell ref="B37:C37"/>
    <mergeCell ref="C72:H72"/>
    <mergeCell ref="C78:H78"/>
    <mergeCell ref="B11:J11"/>
    <mergeCell ref="C49:H49"/>
    <mergeCell ref="C54:H54"/>
    <mergeCell ref="C59:H59"/>
    <mergeCell ref="C64:H64"/>
    <mergeCell ref="C69:H69"/>
    <mergeCell ref="C22:H22"/>
    <mergeCell ref="C26:H26"/>
    <mergeCell ref="C34:H34"/>
    <mergeCell ref="C39:H39"/>
    <mergeCell ref="C44:H44"/>
    <mergeCell ref="B13:C13"/>
    <mergeCell ref="B15:C15"/>
    <mergeCell ref="B19:C19"/>
    <mergeCell ref="C5:D5"/>
    <mergeCell ref="C6:D6"/>
    <mergeCell ref="C7:D7"/>
    <mergeCell ref="B9:E9"/>
    <mergeCell ref="C17:H17"/>
  </mergeCells>
  <pageMargins left="0.70866141732283472" right="0.70866141732283472" top="0.74803149606299213" bottom="0.74803149606299213" header="0.31496062992125984" footer="0.31496062992125984"/>
  <pageSetup paperSize="8" scale="34" fitToHeight="2" orientation="landscape" r:id="rId1"/>
  <ignoredErrors>
    <ignoredError sqref="I42 I52 I57 I62 I67 I75 I15 I20 I32 I37 I47 I76"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M128"/>
  <sheetViews>
    <sheetView showGridLines="0" zoomScale="85" zoomScaleNormal="85" workbookViewId="0">
      <selection activeCell="B106" sqref="B106:C107"/>
    </sheetView>
  </sheetViews>
  <sheetFormatPr defaultRowHeight="14.25" x14ac:dyDescent="0.2"/>
  <cols>
    <col min="1" max="1" width="0.5703125" style="18" customWidth="1"/>
    <col min="2" max="2" width="14.85546875" style="18" customWidth="1"/>
    <col min="3" max="3" width="39.5703125" style="18" customWidth="1"/>
    <col min="4" max="4" width="39.140625" style="18" customWidth="1"/>
    <col min="5" max="5" width="25.85546875" style="18" customWidth="1"/>
    <col min="6" max="9" width="20.7109375" style="18" customWidth="1"/>
    <col min="10" max="10" width="68.140625" style="18" customWidth="1"/>
    <col min="11" max="11" width="64.7109375" style="18" customWidth="1"/>
    <col min="12" max="13" width="20.7109375" style="18" customWidth="1"/>
    <col min="14" max="14" width="15.5703125" style="18" customWidth="1"/>
    <col min="15" max="15" width="15.28515625" style="18" customWidth="1"/>
    <col min="16" max="16" width="14.7109375" style="18" customWidth="1"/>
    <col min="17" max="17" width="16.7109375" style="18" customWidth="1"/>
    <col min="18" max="16384" width="9.140625" style="18"/>
  </cols>
  <sheetData>
    <row r="1" spans="1:13" ht="54.75" customHeight="1" x14ac:dyDescent="0.2">
      <c r="B1" s="19" t="s">
        <v>156</v>
      </c>
      <c r="D1" s="19"/>
      <c r="F1" s="20"/>
      <c r="G1" s="20"/>
      <c r="K1" s="21"/>
      <c r="L1" s="22"/>
    </row>
    <row r="2" spans="1:13" ht="4.5" customHeight="1" x14ac:dyDescent="0.2">
      <c r="A2" s="23"/>
      <c r="B2" s="23"/>
      <c r="C2" s="23"/>
      <c r="D2" s="23"/>
      <c r="E2" s="23"/>
      <c r="F2" s="23"/>
      <c r="G2" s="23"/>
      <c r="H2" s="23"/>
      <c r="I2" s="23"/>
      <c r="J2" s="23"/>
      <c r="K2" s="24"/>
      <c r="L2" s="24"/>
      <c r="M2" s="24"/>
    </row>
    <row r="3" spans="1:13" ht="3" customHeight="1" x14ac:dyDescent="0.2">
      <c r="A3" s="25"/>
      <c r="B3" s="25"/>
      <c r="C3" s="25"/>
      <c r="D3" s="25"/>
      <c r="E3" s="25"/>
      <c r="F3" s="25"/>
      <c r="G3" s="25"/>
      <c r="H3" s="25"/>
      <c r="I3" s="25"/>
      <c r="J3" s="25"/>
      <c r="K3" s="26"/>
      <c r="L3" s="26"/>
      <c r="M3" s="26"/>
    </row>
    <row r="4" spans="1:13" ht="15" thickBot="1" x14ac:dyDescent="0.25">
      <c r="G4" s="27"/>
      <c r="K4" s="21"/>
    </row>
    <row r="5" spans="1:13" ht="33" customHeight="1" thickBot="1" x14ac:dyDescent="0.25">
      <c r="B5" s="28" t="s">
        <v>18</v>
      </c>
      <c r="C5" s="188" t="s">
        <v>157</v>
      </c>
      <c r="D5" s="189"/>
      <c r="E5" s="29"/>
      <c r="F5" s="30"/>
      <c r="G5" s="31"/>
      <c r="H5" s="31"/>
      <c r="I5" s="31"/>
      <c r="J5" s="31"/>
    </row>
    <row r="6" spans="1:13" ht="58.5" customHeight="1" thickBot="1" x14ac:dyDescent="0.25">
      <c r="B6" s="28" t="s">
        <v>19</v>
      </c>
      <c r="C6" s="188" t="s">
        <v>117</v>
      </c>
      <c r="D6" s="189"/>
      <c r="E6" s="29"/>
      <c r="F6" s="30"/>
      <c r="G6" s="31"/>
      <c r="H6" s="31"/>
      <c r="I6" s="31"/>
      <c r="J6" s="31"/>
    </row>
    <row r="7" spans="1:13" ht="29.25" customHeight="1" thickBot="1" x14ac:dyDescent="0.25">
      <c r="B7" s="32" t="s">
        <v>20</v>
      </c>
      <c r="C7" s="186" t="s">
        <v>21</v>
      </c>
      <c r="D7" s="187"/>
      <c r="E7" s="29"/>
      <c r="F7" s="30"/>
      <c r="G7" s="31"/>
      <c r="H7" s="31"/>
      <c r="I7" s="31"/>
      <c r="J7" s="31"/>
    </row>
    <row r="8" spans="1:13" ht="15" customHeight="1" thickBot="1" x14ac:dyDescent="0.25">
      <c r="D8" s="33"/>
      <c r="E8" s="34"/>
      <c r="F8" s="35"/>
      <c r="G8" s="30"/>
      <c r="H8" s="30"/>
      <c r="I8" s="31"/>
      <c r="J8" s="31"/>
      <c r="K8" s="31"/>
    </row>
    <row r="9" spans="1:13" ht="27" customHeight="1" thickBot="1" x14ac:dyDescent="0.25">
      <c r="B9" s="190" t="s">
        <v>22</v>
      </c>
      <c r="C9" s="191"/>
      <c r="D9" s="191"/>
      <c r="E9" s="192"/>
      <c r="F9" s="36"/>
      <c r="G9" s="30"/>
      <c r="H9" s="30"/>
      <c r="I9" s="31"/>
      <c r="J9" s="31"/>
      <c r="K9" s="31"/>
    </row>
    <row r="10" spans="1:13" s="37" customFormat="1" ht="16.5" x14ac:dyDescent="0.2">
      <c r="B10" s="38"/>
      <c r="C10" s="38"/>
      <c r="D10" s="38"/>
      <c r="E10" s="38"/>
      <c r="F10" s="38"/>
    </row>
    <row r="12" spans="1:13" ht="18.75" x14ac:dyDescent="0.3">
      <c r="B12" s="195" t="s">
        <v>80</v>
      </c>
      <c r="C12" s="196"/>
      <c r="D12" s="197"/>
      <c r="E12" s="197"/>
      <c r="F12" s="197"/>
      <c r="G12" s="197"/>
      <c r="H12" s="49"/>
    </row>
    <row r="13" spans="1:13" ht="18.75" x14ac:dyDescent="0.3">
      <c r="B13" s="27"/>
      <c r="C13" s="72"/>
      <c r="D13" s="72"/>
      <c r="E13" s="49"/>
      <c r="F13" s="49"/>
      <c r="G13" s="49"/>
      <c r="H13" s="49"/>
      <c r="I13" s="49"/>
    </row>
    <row r="14" spans="1:13" ht="18.75" x14ac:dyDescent="0.3">
      <c r="B14" s="218" t="s">
        <v>88</v>
      </c>
      <c r="C14" s="219"/>
      <c r="D14" s="213"/>
      <c r="E14" s="213"/>
      <c r="F14" s="49"/>
      <c r="G14" s="49"/>
      <c r="H14" s="49"/>
      <c r="I14" s="49"/>
    </row>
    <row r="15" spans="1:13" ht="15" thickBot="1" x14ac:dyDescent="0.25"/>
    <row r="16" spans="1:13" ht="60.75" thickBot="1" x14ac:dyDescent="0.25">
      <c r="A16" s="86"/>
      <c r="B16" s="249" t="s">
        <v>34</v>
      </c>
      <c r="C16" s="250"/>
      <c r="D16" s="50" t="s">
        <v>36</v>
      </c>
      <c r="E16" s="40" t="s">
        <v>41</v>
      </c>
      <c r="F16" s="40" t="s">
        <v>43</v>
      </c>
      <c r="G16" s="40" t="s">
        <v>82</v>
      </c>
      <c r="H16" s="40" t="s">
        <v>83</v>
      </c>
      <c r="I16" s="40" t="s">
        <v>84</v>
      </c>
      <c r="J16" s="40" t="s">
        <v>29</v>
      </c>
    </row>
    <row r="17" spans="1:10" ht="79.5" customHeight="1" thickBot="1" x14ac:dyDescent="0.25">
      <c r="A17" s="61"/>
      <c r="B17" s="255" t="s">
        <v>91</v>
      </c>
      <c r="C17" s="256"/>
      <c r="D17" s="215" t="s">
        <v>81</v>
      </c>
      <c r="E17" s="71" t="s">
        <v>42</v>
      </c>
      <c r="F17" s="67">
        <v>12</v>
      </c>
      <c r="G17" s="68">
        <v>0</v>
      </c>
      <c r="H17" s="68">
        <v>0</v>
      </c>
      <c r="I17" s="93">
        <f>SUM(H17*F17)</f>
        <v>0</v>
      </c>
      <c r="J17" s="95"/>
    </row>
    <row r="18" spans="1:10" ht="42.75" customHeight="1" thickBot="1" x14ac:dyDescent="0.25">
      <c r="A18" s="87"/>
      <c r="B18" s="257"/>
      <c r="C18" s="252"/>
      <c r="D18" s="216"/>
      <c r="E18" s="71" t="s">
        <v>51</v>
      </c>
      <c r="F18" s="67">
        <v>0</v>
      </c>
      <c r="G18" s="68">
        <v>0</v>
      </c>
      <c r="H18" s="68">
        <v>0</v>
      </c>
      <c r="I18" s="93">
        <f>SUM(H18*F18)</f>
        <v>0</v>
      </c>
      <c r="J18" s="95"/>
    </row>
    <row r="19" spans="1:10" ht="6" customHeight="1" x14ac:dyDescent="0.2">
      <c r="B19" s="60"/>
      <c r="C19" s="55"/>
      <c r="D19" s="74"/>
      <c r="E19" s="73"/>
      <c r="F19" s="58"/>
      <c r="G19" s="94"/>
      <c r="H19" s="94"/>
      <c r="I19" s="94"/>
      <c r="J19" s="59"/>
    </row>
    <row r="20" spans="1:10" ht="17.25" customHeight="1" x14ac:dyDescent="0.2">
      <c r="B20" s="54"/>
      <c r="C20" s="193" t="s">
        <v>23</v>
      </c>
      <c r="D20" s="193"/>
      <c r="E20" s="193"/>
      <c r="F20" s="194"/>
      <c r="G20" s="194"/>
      <c r="H20" s="194"/>
      <c r="I20" s="43">
        <f>SUM(I17:I18)</f>
        <v>0</v>
      </c>
      <c r="J20" s="59"/>
    </row>
    <row r="21" spans="1:10" s="27" customFormat="1" ht="17.25" customHeight="1" x14ac:dyDescent="0.2">
      <c r="B21" s="81"/>
      <c r="C21" s="82"/>
      <c r="D21" s="82"/>
      <c r="E21" s="82"/>
      <c r="F21" s="96"/>
      <c r="G21" s="96"/>
      <c r="H21" s="96"/>
      <c r="I21" s="83"/>
      <c r="J21" s="59"/>
    </row>
    <row r="22" spans="1:10" ht="5.25" customHeight="1" thickBot="1" x14ac:dyDescent="0.25">
      <c r="B22" s="60"/>
      <c r="C22" s="55"/>
      <c r="D22" s="74"/>
      <c r="E22" s="73"/>
      <c r="F22" s="58"/>
      <c r="G22" s="94"/>
      <c r="H22" s="94"/>
      <c r="I22" s="94"/>
      <c r="J22" s="59"/>
    </row>
    <row r="23" spans="1:10" ht="44.25" customHeight="1" thickBot="1" x14ac:dyDescent="0.25">
      <c r="A23" s="86"/>
      <c r="B23" s="249" t="s">
        <v>34</v>
      </c>
      <c r="C23" s="250"/>
      <c r="D23" s="50" t="s">
        <v>36</v>
      </c>
      <c r="E23" s="40" t="s">
        <v>41</v>
      </c>
      <c r="F23" s="40" t="s">
        <v>43</v>
      </c>
      <c r="G23" s="40" t="s">
        <v>86</v>
      </c>
      <c r="H23" s="40" t="s">
        <v>87</v>
      </c>
      <c r="I23" s="40" t="s">
        <v>84</v>
      </c>
      <c r="J23" s="40" t="s">
        <v>29</v>
      </c>
    </row>
    <row r="24" spans="1:10" ht="79.5" customHeight="1" thickBot="1" x14ac:dyDescent="0.25">
      <c r="A24" s="61"/>
      <c r="B24" s="255" t="s">
        <v>92</v>
      </c>
      <c r="C24" s="256"/>
      <c r="D24" s="217" t="s">
        <v>85</v>
      </c>
      <c r="E24" s="76" t="s">
        <v>42</v>
      </c>
      <c r="F24" s="75">
        <v>12</v>
      </c>
      <c r="G24" s="68">
        <v>0</v>
      </c>
      <c r="H24" s="68">
        <v>0</v>
      </c>
      <c r="I24" s="93">
        <f>SUM(H24*F24)</f>
        <v>0</v>
      </c>
      <c r="J24" s="99"/>
    </row>
    <row r="25" spans="1:10" ht="42.75" customHeight="1" thickBot="1" x14ac:dyDescent="0.25">
      <c r="A25" s="87"/>
      <c r="B25" s="257"/>
      <c r="C25" s="252"/>
      <c r="D25" s="216"/>
      <c r="E25" s="71" t="s">
        <v>51</v>
      </c>
      <c r="F25" s="67">
        <v>0</v>
      </c>
      <c r="G25" s="68">
        <v>0</v>
      </c>
      <c r="H25" s="68">
        <v>0</v>
      </c>
      <c r="I25" s="93">
        <f>SUM(H25*F25)</f>
        <v>0</v>
      </c>
      <c r="J25" s="95"/>
    </row>
    <row r="26" spans="1:10" s="27" customFormat="1" ht="6" customHeight="1" x14ac:dyDescent="0.2">
      <c r="B26" s="60"/>
      <c r="C26" s="55"/>
      <c r="D26" s="74"/>
      <c r="E26" s="73"/>
      <c r="F26" s="58"/>
      <c r="G26" s="94"/>
      <c r="H26" s="94"/>
      <c r="I26" s="94"/>
      <c r="J26" s="59"/>
    </row>
    <row r="27" spans="1:10" ht="25.5" customHeight="1" x14ac:dyDescent="0.2">
      <c r="B27" s="54"/>
      <c r="C27" s="193" t="s">
        <v>23</v>
      </c>
      <c r="D27" s="193"/>
      <c r="E27" s="193"/>
      <c r="F27" s="194"/>
      <c r="G27" s="194"/>
      <c r="H27" s="194"/>
      <c r="I27" s="43">
        <f>SUM(I24:I25)</f>
        <v>0</v>
      </c>
    </row>
    <row r="29" spans="1:10" ht="18.75" x14ac:dyDescent="0.3">
      <c r="B29" s="218" t="s">
        <v>97</v>
      </c>
      <c r="C29" s="219"/>
      <c r="D29" s="213"/>
      <c r="E29" s="213"/>
    </row>
    <row r="30" spans="1:10" ht="5.25" customHeight="1" thickBot="1" x14ac:dyDescent="0.25"/>
    <row r="31" spans="1:10" ht="60.75" thickBot="1" x14ac:dyDescent="0.25">
      <c r="A31" s="77"/>
      <c r="B31" s="258" t="s">
        <v>34</v>
      </c>
      <c r="C31" s="259"/>
      <c r="D31" s="40" t="s">
        <v>36</v>
      </c>
      <c r="E31" s="40" t="s">
        <v>41</v>
      </c>
      <c r="F31" s="40" t="s">
        <v>43</v>
      </c>
      <c r="G31" s="40" t="s">
        <v>82</v>
      </c>
      <c r="H31" s="40" t="s">
        <v>83</v>
      </c>
      <c r="I31" s="40" t="s">
        <v>84</v>
      </c>
      <c r="J31" s="40" t="s">
        <v>29</v>
      </c>
    </row>
    <row r="32" spans="1:10" ht="30.75" thickBot="1" x14ac:dyDescent="0.25">
      <c r="A32" s="77"/>
      <c r="B32" s="260" t="s">
        <v>122</v>
      </c>
      <c r="C32" s="261"/>
      <c r="D32" s="210" t="s">
        <v>90</v>
      </c>
      <c r="E32" s="103" t="s">
        <v>42</v>
      </c>
      <c r="F32" s="104">
        <v>30</v>
      </c>
      <c r="G32" s="105">
        <v>0</v>
      </c>
      <c r="H32" s="105">
        <v>0</v>
      </c>
      <c r="I32" s="102">
        <f>SUM(H32*F32)</f>
        <v>0</v>
      </c>
      <c r="J32" s="100"/>
    </row>
    <row r="33" spans="1:10" ht="46.5" customHeight="1" thickBot="1" x14ac:dyDescent="0.25">
      <c r="A33" s="77"/>
      <c r="B33" s="257"/>
      <c r="C33" s="262"/>
      <c r="D33" s="210"/>
      <c r="E33" s="103" t="s">
        <v>51</v>
      </c>
      <c r="F33" s="104">
        <v>0</v>
      </c>
      <c r="G33" s="105">
        <v>0</v>
      </c>
      <c r="H33" s="105">
        <v>0</v>
      </c>
      <c r="I33" s="102">
        <f>SUM(H33*F33)</f>
        <v>0</v>
      </c>
      <c r="J33" s="100"/>
    </row>
    <row r="34" spans="1:10" ht="30.75" thickBot="1" x14ac:dyDescent="0.25">
      <c r="A34" s="77"/>
      <c r="B34" s="260" t="s">
        <v>89</v>
      </c>
      <c r="C34" s="261"/>
      <c r="D34" s="210" t="s">
        <v>90</v>
      </c>
      <c r="E34" s="78" t="s">
        <v>42</v>
      </c>
      <c r="F34" s="88">
        <v>20</v>
      </c>
      <c r="G34" s="89">
        <v>0</v>
      </c>
      <c r="H34" s="89">
        <v>0</v>
      </c>
      <c r="I34" s="97">
        <f>SUM(H34*F34)</f>
        <v>0</v>
      </c>
      <c r="J34" s="100"/>
    </row>
    <row r="35" spans="1:10" ht="46.5" customHeight="1" thickBot="1" x14ac:dyDescent="0.25">
      <c r="A35" s="77"/>
      <c r="B35" s="257"/>
      <c r="C35" s="262"/>
      <c r="D35" s="210"/>
      <c r="E35" s="78" t="s">
        <v>51</v>
      </c>
      <c r="F35" s="88">
        <v>4</v>
      </c>
      <c r="G35" s="89">
        <v>0</v>
      </c>
      <c r="H35" s="89">
        <v>0</v>
      </c>
      <c r="I35" s="97">
        <f>SUM(H35*F35)</f>
        <v>0</v>
      </c>
      <c r="J35" s="100"/>
    </row>
    <row r="36" spans="1:10" ht="15" customHeight="1" thickBot="1" x14ac:dyDescent="0.25">
      <c r="A36" s="77"/>
      <c r="B36" s="260" t="s">
        <v>93</v>
      </c>
      <c r="C36" s="261"/>
      <c r="D36" s="210" t="s">
        <v>90</v>
      </c>
      <c r="E36" s="205" t="s">
        <v>51</v>
      </c>
      <c r="F36" s="207">
        <v>10</v>
      </c>
      <c r="G36" s="208">
        <v>0</v>
      </c>
      <c r="H36" s="208">
        <v>0</v>
      </c>
      <c r="I36" s="199">
        <f>SUM(H36*F36)</f>
        <v>0</v>
      </c>
      <c r="J36" s="200"/>
    </row>
    <row r="37" spans="1:10" ht="37.5" customHeight="1" thickBot="1" x14ac:dyDescent="0.25">
      <c r="A37" s="77"/>
      <c r="B37" s="257"/>
      <c r="C37" s="262"/>
      <c r="D37" s="210"/>
      <c r="E37" s="206"/>
      <c r="F37" s="204"/>
      <c r="G37" s="209"/>
      <c r="H37" s="209"/>
      <c r="I37" s="220"/>
      <c r="J37" s="201"/>
    </row>
    <row r="38" spans="1:10" ht="30.75" customHeight="1" thickBot="1" x14ac:dyDescent="0.25">
      <c r="A38" s="77"/>
      <c r="B38" s="260" t="s">
        <v>123</v>
      </c>
      <c r="C38" s="261"/>
      <c r="D38" s="210" t="s">
        <v>90</v>
      </c>
      <c r="E38" s="103" t="s">
        <v>42</v>
      </c>
      <c r="F38" s="104">
        <v>6</v>
      </c>
      <c r="G38" s="105">
        <v>0</v>
      </c>
      <c r="H38" s="105">
        <v>0</v>
      </c>
      <c r="I38" s="102">
        <f>SUM(H38*F38)</f>
        <v>0</v>
      </c>
      <c r="J38" s="100"/>
    </row>
    <row r="39" spans="1:10" ht="46.5" customHeight="1" thickBot="1" x14ac:dyDescent="0.25">
      <c r="A39" s="77"/>
      <c r="B39" s="257"/>
      <c r="C39" s="262"/>
      <c r="D39" s="210"/>
      <c r="E39" s="103" t="s">
        <v>51</v>
      </c>
      <c r="F39" s="104">
        <v>0</v>
      </c>
      <c r="G39" s="105">
        <v>0</v>
      </c>
      <c r="H39" s="105">
        <v>0</v>
      </c>
      <c r="I39" s="102">
        <f>SUM(H39*F39)</f>
        <v>0</v>
      </c>
      <c r="J39" s="100"/>
    </row>
    <row r="40" spans="1:10" ht="5.25" customHeight="1" x14ac:dyDescent="0.2"/>
    <row r="41" spans="1:10" ht="25.5" customHeight="1" x14ac:dyDescent="0.2">
      <c r="B41" s="54"/>
      <c r="C41" s="193" t="s">
        <v>23</v>
      </c>
      <c r="D41" s="193"/>
      <c r="E41" s="193"/>
      <c r="F41" s="194"/>
      <c r="G41" s="194"/>
      <c r="H41" s="194"/>
      <c r="I41" s="43">
        <f>SUM(I34:I39)</f>
        <v>0</v>
      </c>
    </row>
    <row r="43" spans="1:10" ht="18.75" x14ac:dyDescent="0.3">
      <c r="B43" s="218" t="s">
        <v>98</v>
      </c>
      <c r="C43" s="219"/>
      <c r="D43" s="213"/>
      <c r="E43" s="213"/>
    </row>
    <row r="44" spans="1:10" ht="5.25" customHeight="1" thickBot="1" x14ac:dyDescent="0.25"/>
    <row r="45" spans="1:10" ht="60.75" thickBot="1" x14ac:dyDescent="0.25">
      <c r="B45" s="258" t="s">
        <v>34</v>
      </c>
      <c r="C45" s="259"/>
      <c r="D45" s="40" t="s">
        <v>36</v>
      </c>
      <c r="E45" s="40" t="s">
        <v>41</v>
      </c>
      <c r="F45" s="40" t="s">
        <v>43</v>
      </c>
      <c r="G45" s="40" t="s">
        <v>95</v>
      </c>
      <c r="H45" s="40" t="s">
        <v>96</v>
      </c>
      <c r="I45" s="40" t="s">
        <v>84</v>
      </c>
      <c r="J45" s="40" t="s">
        <v>29</v>
      </c>
    </row>
    <row r="46" spans="1:10" ht="30.75" customHeight="1" thickBot="1" x14ac:dyDescent="0.25">
      <c r="B46" s="260" t="s">
        <v>122</v>
      </c>
      <c r="C46" s="261"/>
      <c r="D46" s="210" t="s">
        <v>90</v>
      </c>
      <c r="E46" s="103" t="s">
        <v>42</v>
      </c>
      <c r="F46" s="104">
        <v>30</v>
      </c>
      <c r="G46" s="105">
        <v>0</v>
      </c>
      <c r="H46" s="105">
        <v>0</v>
      </c>
      <c r="I46" s="102">
        <f>SUM(H46*F46)</f>
        <v>0</v>
      </c>
      <c r="J46" s="100"/>
    </row>
    <row r="47" spans="1:10" ht="30.75" thickBot="1" x14ac:dyDescent="0.25">
      <c r="B47" s="257"/>
      <c r="C47" s="262"/>
      <c r="D47" s="210"/>
      <c r="E47" s="103" t="s">
        <v>51</v>
      </c>
      <c r="F47" s="104">
        <v>0</v>
      </c>
      <c r="G47" s="105">
        <v>0</v>
      </c>
      <c r="H47" s="105">
        <v>0</v>
      </c>
      <c r="I47" s="102">
        <f>SUM(H47*F47)</f>
        <v>0</v>
      </c>
      <c r="J47" s="100"/>
    </row>
    <row r="48" spans="1:10" ht="30.75" thickBot="1" x14ac:dyDescent="0.25">
      <c r="B48" s="260" t="s">
        <v>89</v>
      </c>
      <c r="C48" s="261"/>
      <c r="D48" s="210" t="s">
        <v>90</v>
      </c>
      <c r="E48" s="103" t="s">
        <v>42</v>
      </c>
      <c r="F48" s="104">
        <v>20</v>
      </c>
      <c r="G48" s="105">
        <v>0</v>
      </c>
      <c r="H48" s="105">
        <v>0</v>
      </c>
      <c r="I48" s="102">
        <f>SUM(H48*F48)</f>
        <v>0</v>
      </c>
      <c r="J48" s="100"/>
    </row>
    <row r="49" spans="2:10" ht="31.5" customHeight="1" thickBot="1" x14ac:dyDescent="0.25">
      <c r="B49" s="257"/>
      <c r="C49" s="262"/>
      <c r="D49" s="210"/>
      <c r="E49" s="103" t="s">
        <v>51</v>
      </c>
      <c r="F49" s="104">
        <v>4</v>
      </c>
      <c r="G49" s="105">
        <v>0</v>
      </c>
      <c r="H49" s="105">
        <v>0</v>
      </c>
      <c r="I49" s="102">
        <f>SUM(H49*F49)</f>
        <v>0</v>
      </c>
      <c r="J49" s="100"/>
    </row>
    <row r="50" spans="2:10" ht="15" customHeight="1" thickBot="1" x14ac:dyDescent="0.25">
      <c r="B50" s="260" t="s">
        <v>94</v>
      </c>
      <c r="C50" s="261"/>
      <c r="D50" s="210" t="s">
        <v>90</v>
      </c>
      <c r="E50" s="205" t="s">
        <v>51</v>
      </c>
      <c r="F50" s="207">
        <v>3</v>
      </c>
      <c r="G50" s="208">
        <v>0</v>
      </c>
      <c r="H50" s="208">
        <v>0</v>
      </c>
      <c r="I50" s="199">
        <f>SUM(H50*F50)</f>
        <v>0</v>
      </c>
      <c r="J50" s="200"/>
    </row>
    <row r="51" spans="2:10" ht="35.25" customHeight="1" thickBot="1" x14ac:dyDescent="0.25">
      <c r="B51" s="257"/>
      <c r="C51" s="262"/>
      <c r="D51" s="210"/>
      <c r="E51" s="206"/>
      <c r="F51" s="204"/>
      <c r="G51" s="209"/>
      <c r="H51" s="209"/>
      <c r="I51" s="199"/>
      <c r="J51" s="201"/>
    </row>
    <row r="52" spans="2:10" ht="33.75" customHeight="1" thickBot="1" x14ac:dyDescent="0.25">
      <c r="B52" s="260" t="s">
        <v>123</v>
      </c>
      <c r="C52" s="261"/>
      <c r="D52" s="210" t="s">
        <v>90</v>
      </c>
      <c r="E52" s="103" t="s">
        <v>42</v>
      </c>
      <c r="F52" s="104">
        <v>6</v>
      </c>
      <c r="G52" s="105">
        <v>0</v>
      </c>
      <c r="H52" s="105">
        <v>0</v>
      </c>
      <c r="I52" s="102">
        <f>SUM(H52*F52)</f>
        <v>0</v>
      </c>
      <c r="J52" s="100"/>
    </row>
    <row r="53" spans="2:10" ht="30.75" thickBot="1" x14ac:dyDescent="0.25">
      <c r="B53" s="257"/>
      <c r="C53" s="262"/>
      <c r="D53" s="210"/>
      <c r="E53" s="103" t="s">
        <v>51</v>
      </c>
      <c r="F53" s="104">
        <v>0</v>
      </c>
      <c r="G53" s="105">
        <v>0</v>
      </c>
      <c r="H53" s="105">
        <v>0</v>
      </c>
      <c r="I53" s="102">
        <f>SUM(H53*F53)</f>
        <v>0</v>
      </c>
      <c r="J53" s="100"/>
    </row>
    <row r="54" spans="2:10" ht="11.25" customHeight="1" x14ac:dyDescent="0.2"/>
    <row r="55" spans="2:10" ht="15.75" x14ac:dyDescent="0.2">
      <c r="B55" s="54"/>
      <c r="C55" s="193" t="s">
        <v>23</v>
      </c>
      <c r="D55" s="193"/>
      <c r="E55" s="193"/>
      <c r="F55" s="194"/>
      <c r="G55" s="194"/>
      <c r="H55" s="194"/>
      <c r="I55" s="43">
        <f>SUM(I46:I53)</f>
        <v>0</v>
      </c>
    </row>
    <row r="56" spans="2:10" ht="15.75" customHeight="1" x14ac:dyDescent="0.2"/>
    <row r="57" spans="2:10" x14ac:dyDescent="0.2">
      <c r="B57" s="221" t="s">
        <v>99</v>
      </c>
      <c r="C57" s="222"/>
      <c r="D57" s="197"/>
      <c r="E57" s="197"/>
    </row>
    <row r="58" spans="2:10" x14ac:dyDescent="0.2">
      <c r="B58" s="223"/>
      <c r="C58" s="223"/>
      <c r="D58" s="197"/>
      <c r="E58" s="197"/>
    </row>
    <row r="59" spans="2:10" ht="15" customHeight="1" thickBot="1" x14ac:dyDescent="0.25"/>
    <row r="60" spans="2:10" ht="71.25" customHeight="1" thickBot="1" x14ac:dyDescent="0.25">
      <c r="B60" s="258" t="s">
        <v>34</v>
      </c>
      <c r="C60" s="259"/>
      <c r="D60" s="40" t="s">
        <v>36</v>
      </c>
      <c r="E60" s="40" t="s">
        <v>41</v>
      </c>
      <c r="F60" s="40" t="s">
        <v>43</v>
      </c>
      <c r="G60" s="40" t="s">
        <v>100</v>
      </c>
      <c r="H60" s="40" t="s">
        <v>101</v>
      </c>
      <c r="I60" s="40" t="s">
        <v>84</v>
      </c>
      <c r="J60" s="40" t="s">
        <v>29</v>
      </c>
    </row>
    <row r="61" spans="2:10" ht="33" customHeight="1" thickBot="1" x14ac:dyDescent="0.25">
      <c r="B61" s="260" t="s">
        <v>122</v>
      </c>
      <c r="C61" s="261"/>
      <c r="D61" s="210" t="s">
        <v>90</v>
      </c>
      <c r="E61" s="103" t="s">
        <v>42</v>
      </c>
      <c r="F61" s="104">
        <v>30</v>
      </c>
      <c r="G61" s="105">
        <v>0</v>
      </c>
      <c r="H61" s="105">
        <v>0</v>
      </c>
      <c r="I61" s="102">
        <f>SUM(H61*F61)</f>
        <v>0</v>
      </c>
      <c r="J61" s="100"/>
    </row>
    <row r="62" spans="2:10" ht="30.75" customHeight="1" thickBot="1" x14ac:dyDescent="0.25">
      <c r="B62" s="257"/>
      <c r="C62" s="262"/>
      <c r="D62" s="210"/>
      <c r="E62" s="103" t="s">
        <v>51</v>
      </c>
      <c r="F62" s="104">
        <v>0</v>
      </c>
      <c r="G62" s="105">
        <v>0</v>
      </c>
      <c r="H62" s="105">
        <v>0</v>
      </c>
      <c r="I62" s="102">
        <f>SUM(H62*F62)</f>
        <v>0</v>
      </c>
      <c r="J62" s="100"/>
    </row>
    <row r="63" spans="2:10" ht="30.75" customHeight="1" thickBot="1" x14ac:dyDescent="0.25">
      <c r="B63" s="260" t="s">
        <v>89</v>
      </c>
      <c r="C63" s="261"/>
      <c r="D63" s="210" t="s">
        <v>90</v>
      </c>
      <c r="E63" s="103" t="s">
        <v>42</v>
      </c>
      <c r="F63" s="104">
        <v>20</v>
      </c>
      <c r="G63" s="105">
        <v>0</v>
      </c>
      <c r="H63" s="105">
        <v>0</v>
      </c>
      <c r="I63" s="102">
        <f>SUM(H63*F63)</f>
        <v>0</v>
      </c>
      <c r="J63" s="100"/>
    </row>
    <row r="64" spans="2:10" ht="37.5" customHeight="1" thickBot="1" x14ac:dyDescent="0.25">
      <c r="B64" s="257"/>
      <c r="C64" s="262"/>
      <c r="D64" s="210"/>
      <c r="E64" s="103" t="s">
        <v>51</v>
      </c>
      <c r="F64" s="104">
        <v>4</v>
      </c>
      <c r="G64" s="105">
        <v>0</v>
      </c>
      <c r="H64" s="105">
        <v>0</v>
      </c>
      <c r="I64" s="102">
        <f>SUM(H64*F64)</f>
        <v>0</v>
      </c>
      <c r="J64" s="100"/>
    </row>
    <row r="65" spans="2:10" ht="15" customHeight="1" thickBot="1" x14ac:dyDescent="0.25">
      <c r="B65" s="260" t="s">
        <v>94</v>
      </c>
      <c r="C65" s="261"/>
      <c r="D65" s="210" t="s">
        <v>90</v>
      </c>
      <c r="E65" s="205" t="s">
        <v>51</v>
      </c>
      <c r="F65" s="207">
        <v>3</v>
      </c>
      <c r="G65" s="208">
        <v>0</v>
      </c>
      <c r="H65" s="208">
        <v>0</v>
      </c>
      <c r="I65" s="199">
        <f>SUM(H65*F65)</f>
        <v>0</v>
      </c>
      <c r="J65" s="200"/>
    </row>
    <row r="66" spans="2:10" ht="45.75" customHeight="1" thickBot="1" x14ac:dyDescent="0.25">
      <c r="B66" s="257"/>
      <c r="C66" s="262"/>
      <c r="D66" s="210"/>
      <c r="E66" s="206"/>
      <c r="F66" s="204"/>
      <c r="G66" s="209"/>
      <c r="H66" s="209"/>
      <c r="I66" s="199"/>
      <c r="J66" s="201"/>
    </row>
    <row r="67" spans="2:10" ht="30.75" customHeight="1" thickBot="1" x14ac:dyDescent="0.25">
      <c r="B67" s="260" t="s">
        <v>123</v>
      </c>
      <c r="C67" s="261"/>
      <c r="D67" s="210" t="s">
        <v>90</v>
      </c>
      <c r="E67" s="103" t="s">
        <v>42</v>
      </c>
      <c r="F67" s="104">
        <v>6</v>
      </c>
      <c r="G67" s="105">
        <v>0</v>
      </c>
      <c r="H67" s="105">
        <v>0</v>
      </c>
      <c r="I67" s="102">
        <f>SUM(H67*F67)</f>
        <v>0</v>
      </c>
      <c r="J67" s="100"/>
    </row>
    <row r="68" spans="2:10" ht="45" customHeight="1" thickBot="1" x14ac:dyDescent="0.25">
      <c r="B68" s="257"/>
      <c r="C68" s="262"/>
      <c r="D68" s="210"/>
      <c r="E68" s="103" t="s">
        <v>51</v>
      </c>
      <c r="F68" s="104">
        <v>0</v>
      </c>
      <c r="G68" s="105">
        <v>0</v>
      </c>
      <c r="H68" s="105">
        <v>0</v>
      </c>
      <c r="I68" s="102">
        <f>SUM(H68*F68)</f>
        <v>0</v>
      </c>
      <c r="J68" s="100"/>
    </row>
    <row r="69" spans="2:10" ht="12.75" customHeight="1" x14ac:dyDescent="0.2"/>
    <row r="70" spans="2:10" ht="25.5" customHeight="1" x14ac:dyDescent="0.2">
      <c r="B70" s="54"/>
      <c r="C70" s="193" t="s">
        <v>23</v>
      </c>
      <c r="D70" s="193"/>
      <c r="E70" s="193"/>
      <c r="F70" s="194"/>
      <c r="G70" s="194"/>
      <c r="H70" s="194"/>
      <c r="I70" s="43">
        <f>SUM(I61:I68)</f>
        <v>0</v>
      </c>
    </row>
    <row r="71" spans="2:10" ht="15" customHeight="1" x14ac:dyDescent="0.2"/>
    <row r="72" spans="2:10" ht="15" customHeight="1" x14ac:dyDescent="0.2">
      <c r="B72" s="211" t="s">
        <v>103</v>
      </c>
      <c r="C72" s="212"/>
      <c r="D72" s="213"/>
      <c r="E72" s="213"/>
    </row>
    <row r="73" spans="2:10" ht="15" customHeight="1" x14ac:dyDescent="0.2">
      <c r="B73" s="214"/>
      <c r="C73" s="214"/>
      <c r="D73" s="213"/>
      <c r="E73" s="213"/>
    </row>
    <row r="74" spans="2:10" ht="14.25" customHeight="1" thickBot="1" x14ac:dyDescent="0.25"/>
    <row r="75" spans="2:10" ht="60" customHeight="1" thickBot="1" x14ac:dyDescent="0.25">
      <c r="B75" s="258" t="s">
        <v>34</v>
      </c>
      <c r="C75" s="259"/>
      <c r="D75" s="40" t="s">
        <v>36</v>
      </c>
      <c r="E75" s="40" t="s">
        <v>41</v>
      </c>
      <c r="F75" s="40" t="s">
        <v>43</v>
      </c>
      <c r="G75" s="40" t="s">
        <v>100</v>
      </c>
      <c r="H75" s="40" t="s">
        <v>101</v>
      </c>
      <c r="I75" s="40" t="s">
        <v>84</v>
      </c>
      <c r="J75" s="101" t="s">
        <v>29</v>
      </c>
    </row>
    <row r="76" spans="2:10" ht="15" customHeight="1" thickBot="1" x14ac:dyDescent="0.25">
      <c r="B76" s="260" t="s">
        <v>124</v>
      </c>
      <c r="C76" s="261"/>
      <c r="D76" s="210" t="s">
        <v>125</v>
      </c>
      <c r="E76" s="205" t="s">
        <v>51</v>
      </c>
      <c r="F76" s="207">
        <v>12</v>
      </c>
      <c r="G76" s="208">
        <v>0</v>
      </c>
      <c r="H76" s="208">
        <v>0</v>
      </c>
      <c r="I76" s="199">
        <f>SUM(H76*F76)</f>
        <v>0</v>
      </c>
      <c r="J76" s="200"/>
    </row>
    <row r="77" spans="2:10" ht="50.25" customHeight="1" thickBot="1" x14ac:dyDescent="0.25">
      <c r="B77" s="257"/>
      <c r="C77" s="262"/>
      <c r="D77" s="210"/>
      <c r="E77" s="206"/>
      <c r="F77" s="204"/>
      <c r="G77" s="209"/>
      <c r="H77" s="209"/>
      <c r="I77" s="199"/>
      <c r="J77" s="201"/>
    </row>
    <row r="78" spans="2:10" ht="30.75" thickBot="1" x14ac:dyDescent="0.25">
      <c r="B78" s="260" t="s">
        <v>126</v>
      </c>
      <c r="C78" s="261"/>
      <c r="D78" s="202" t="s">
        <v>102</v>
      </c>
      <c r="E78" s="103" t="s">
        <v>42</v>
      </c>
      <c r="F78" s="104">
        <v>6</v>
      </c>
      <c r="G78" s="105">
        <v>0</v>
      </c>
      <c r="H78" s="105">
        <v>0</v>
      </c>
      <c r="I78" s="102">
        <f>SUM(H78*F78)</f>
        <v>0</v>
      </c>
      <c r="J78" s="100"/>
    </row>
    <row r="79" spans="2:10" ht="36" customHeight="1" thickBot="1" x14ac:dyDescent="0.25">
      <c r="B79" s="257"/>
      <c r="C79" s="262"/>
      <c r="D79" s="203"/>
      <c r="E79" s="103" t="s">
        <v>51</v>
      </c>
      <c r="F79" s="104">
        <v>0</v>
      </c>
      <c r="G79" s="105">
        <v>0</v>
      </c>
      <c r="H79" s="105">
        <v>0</v>
      </c>
      <c r="I79" s="102">
        <f>SUM(H79*F79)</f>
        <v>0</v>
      </c>
      <c r="J79" s="100"/>
    </row>
    <row r="80" spans="2:10" ht="30.75" thickBot="1" x14ac:dyDescent="0.25">
      <c r="B80" s="260" t="s">
        <v>127</v>
      </c>
      <c r="C80" s="261"/>
      <c r="D80" s="202" t="s">
        <v>102</v>
      </c>
      <c r="E80" s="103" t="s">
        <v>42</v>
      </c>
      <c r="F80" s="104">
        <v>30</v>
      </c>
      <c r="G80" s="105">
        <v>0</v>
      </c>
      <c r="H80" s="105">
        <v>0</v>
      </c>
      <c r="I80" s="102">
        <f>SUM(H80*F80)</f>
        <v>0</v>
      </c>
      <c r="J80" s="100"/>
    </row>
    <row r="81" spans="1:10" ht="30.75" thickBot="1" x14ac:dyDescent="0.25">
      <c r="B81" s="257"/>
      <c r="C81" s="262"/>
      <c r="D81" s="203"/>
      <c r="E81" s="103" t="s">
        <v>51</v>
      </c>
      <c r="F81" s="104">
        <v>0</v>
      </c>
      <c r="G81" s="105">
        <v>0</v>
      </c>
      <c r="H81" s="105">
        <v>0</v>
      </c>
      <c r="I81" s="102">
        <f>SUM(H81*F81)</f>
        <v>0</v>
      </c>
      <c r="J81" s="100"/>
    </row>
    <row r="82" spans="1:10" ht="15" thickBot="1" x14ac:dyDescent="0.25">
      <c r="B82" s="107"/>
      <c r="C82" s="107"/>
      <c r="D82" s="107"/>
      <c r="E82" s="107"/>
      <c r="F82" s="107"/>
      <c r="G82" s="107"/>
      <c r="H82" s="107"/>
      <c r="I82" s="107"/>
      <c r="J82" s="108"/>
    </row>
    <row r="83" spans="1:10" ht="15.75" x14ac:dyDescent="0.2">
      <c r="B83" s="80"/>
      <c r="C83" s="193" t="s">
        <v>23</v>
      </c>
      <c r="D83" s="193"/>
      <c r="E83" s="193"/>
      <c r="F83" s="194"/>
      <c r="G83" s="194"/>
      <c r="H83" s="194"/>
      <c r="I83" s="43">
        <f>SUM(I76:I81)</f>
        <v>0</v>
      </c>
    </row>
    <row r="85" spans="1:10" x14ac:dyDescent="0.2">
      <c r="B85" s="211" t="s">
        <v>104</v>
      </c>
      <c r="C85" s="212"/>
      <c r="D85" s="213"/>
      <c r="E85" s="213"/>
    </row>
    <row r="86" spans="1:10" x14ac:dyDescent="0.2">
      <c r="B86" s="214"/>
      <c r="C86" s="214"/>
      <c r="D86" s="213"/>
      <c r="E86" s="213"/>
    </row>
    <row r="87" spans="1:10" ht="5.25" customHeight="1" thickBot="1" x14ac:dyDescent="0.3">
      <c r="B87" s="98"/>
      <c r="C87" s="98"/>
    </row>
    <row r="88" spans="1:10" ht="30.75" thickBot="1" x14ac:dyDescent="0.25">
      <c r="B88" s="258" t="s">
        <v>34</v>
      </c>
      <c r="C88" s="259"/>
      <c r="D88" s="40" t="s">
        <v>36</v>
      </c>
      <c r="E88" s="40" t="s">
        <v>41</v>
      </c>
      <c r="F88" s="40" t="s">
        <v>43</v>
      </c>
      <c r="G88" s="40" t="s">
        <v>100</v>
      </c>
      <c r="H88" s="40" t="s">
        <v>101</v>
      </c>
      <c r="I88" s="40" t="s">
        <v>84</v>
      </c>
      <c r="J88" s="40" t="s">
        <v>29</v>
      </c>
    </row>
    <row r="89" spans="1:10" ht="30.75" customHeight="1" thickBot="1" x14ac:dyDescent="0.25">
      <c r="B89" s="260" t="s">
        <v>124</v>
      </c>
      <c r="C89" s="261"/>
      <c r="D89" s="210" t="s">
        <v>125</v>
      </c>
      <c r="E89" s="205" t="s">
        <v>51</v>
      </c>
      <c r="F89" s="207">
        <v>12</v>
      </c>
      <c r="G89" s="208">
        <v>0</v>
      </c>
      <c r="H89" s="208">
        <v>0</v>
      </c>
      <c r="I89" s="199">
        <f>SUM(H89*F89)</f>
        <v>0</v>
      </c>
      <c r="J89" s="200"/>
    </row>
    <row r="90" spans="1:10" ht="45" customHeight="1" thickBot="1" x14ac:dyDescent="0.25">
      <c r="B90" s="257"/>
      <c r="C90" s="262"/>
      <c r="D90" s="210"/>
      <c r="E90" s="206"/>
      <c r="F90" s="204"/>
      <c r="G90" s="209"/>
      <c r="H90" s="209"/>
      <c r="I90" s="199"/>
      <c r="J90" s="201"/>
    </row>
    <row r="91" spans="1:10" ht="30.75" thickBot="1" x14ac:dyDescent="0.25">
      <c r="B91" s="260" t="s">
        <v>126</v>
      </c>
      <c r="C91" s="261"/>
      <c r="D91" s="202" t="s">
        <v>102</v>
      </c>
      <c r="E91" s="103" t="s">
        <v>42</v>
      </c>
      <c r="F91" s="104">
        <v>6</v>
      </c>
      <c r="G91" s="105">
        <v>0</v>
      </c>
      <c r="H91" s="105">
        <v>0</v>
      </c>
      <c r="I91" s="102">
        <f>SUM(H91*F91)</f>
        <v>0</v>
      </c>
      <c r="J91" s="100"/>
    </row>
    <row r="92" spans="1:10" ht="32.25" customHeight="1" thickBot="1" x14ac:dyDescent="0.25">
      <c r="B92" s="257"/>
      <c r="C92" s="262"/>
      <c r="D92" s="203"/>
      <c r="E92" s="103" t="s">
        <v>51</v>
      </c>
      <c r="F92" s="104">
        <v>0</v>
      </c>
      <c r="G92" s="105">
        <v>0</v>
      </c>
      <c r="H92" s="105">
        <v>0</v>
      </c>
      <c r="I92" s="102">
        <f>SUM(H92*F92)</f>
        <v>0</v>
      </c>
      <c r="J92" s="100"/>
    </row>
    <row r="93" spans="1:10" ht="30.75" thickBot="1" x14ac:dyDescent="0.25">
      <c r="A93" s="77"/>
      <c r="B93" s="260" t="s">
        <v>127</v>
      </c>
      <c r="C93" s="261"/>
      <c r="D93" s="202" t="s">
        <v>102</v>
      </c>
      <c r="E93" s="103" t="s">
        <v>42</v>
      </c>
      <c r="F93" s="104">
        <v>30</v>
      </c>
      <c r="G93" s="105">
        <v>0</v>
      </c>
      <c r="H93" s="105">
        <v>0</v>
      </c>
      <c r="I93" s="102">
        <f>SUM(H93*F93)</f>
        <v>0</v>
      </c>
      <c r="J93" s="100"/>
    </row>
    <row r="94" spans="1:10" ht="30.75" customHeight="1" thickBot="1" x14ac:dyDescent="0.25">
      <c r="A94" s="77"/>
      <c r="B94" s="257"/>
      <c r="C94" s="262"/>
      <c r="D94" s="203"/>
      <c r="E94" s="103" t="s">
        <v>51</v>
      </c>
      <c r="F94" s="104">
        <v>0</v>
      </c>
      <c r="G94" s="105">
        <v>0</v>
      </c>
      <c r="H94" s="105">
        <v>0</v>
      </c>
      <c r="I94" s="102">
        <f>SUM(H94*F94)</f>
        <v>0</v>
      </c>
      <c r="J94" s="100"/>
    </row>
    <row r="95" spans="1:10" ht="6" customHeight="1" thickBot="1" x14ac:dyDescent="0.25">
      <c r="A95" s="77"/>
      <c r="B95" s="60"/>
      <c r="C95" s="55"/>
      <c r="D95" s="74"/>
      <c r="E95" s="73"/>
      <c r="F95" s="58"/>
      <c r="G95" s="94"/>
      <c r="H95" s="94"/>
      <c r="I95" s="94"/>
      <c r="J95" s="59"/>
    </row>
    <row r="96" spans="1:10" ht="21" customHeight="1" thickBot="1" x14ac:dyDescent="0.25">
      <c r="A96" s="77"/>
      <c r="B96" s="54"/>
      <c r="C96" s="193" t="s">
        <v>23</v>
      </c>
      <c r="D96" s="193"/>
      <c r="E96" s="193"/>
      <c r="F96" s="194"/>
      <c r="G96" s="194"/>
      <c r="H96" s="194"/>
      <c r="I96" s="43">
        <f>SUM(I89:I94)</f>
        <v>0</v>
      </c>
      <c r="J96" s="59"/>
    </row>
    <row r="98" spans="2:10" x14ac:dyDescent="0.2">
      <c r="B98" s="211" t="s">
        <v>105</v>
      </c>
      <c r="C98" s="212"/>
      <c r="D98" s="213"/>
      <c r="E98" s="213"/>
    </row>
    <row r="99" spans="2:10" x14ac:dyDescent="0.2">
      <c r="B99" s="214"/>
      <c r="C99" s="214"/>
      <c r="D99" s="213"/>
      <c r="E99" s="213"/>
    </row>
    <row r="100" spans="2:10" ht="15" thickBot="1" x14ac:dyDescent="0.25"/>
    <row r="101" spans="2:10" ht="30.75" thickBot="1" x14ac:dyDescent="0.25">
      <c r="B101" s="258" t="s">
        <v>34</v>
      </c>
      <c r="C101" s="259"/>
      <c r="D101" s="106" t="s">
        <v>36</v>
      </c>
      <c r="E101" s="106" t="s">
        <v>41</v>
      </c>
      <c r="F101" s="106" t="s">
        <v>43</v>
      </c>
      <c r="G101" s="106" t="s">
        <v>100</v>
      </c>
      <c r="H101" s="106" t="s">
        <v>101</v>
      </c>
      <c r="I101" s="106" t="s">
        <v>84</v>
      </c>
      <c r="J101" s="106" t="s">
        <v>29</v>
      </c>
    </row>
    <row r="102" spans="2:10" ht="30.75" customHeight="1" thickBot="1" x14ac:dyDescent="0.25">
      <c r="B102" s="260" t="s">
        <v>124</v>
      </c>
      <c r="C102" s="261"/>
      <c r="D102" s="210" t="s">
        <v>125</v>
      </c>
      <c r="E102" s="205" t="s">
        <v>51</v>
      </c>
      <c r="F102" s="207">
        <v>12</v>
      </c>
      <c r="G102" s="208">
        <v>0</v>
      </c>
      <c r="H102" s="208">
        <v>0</v>
      </c>
      <c r="I102" s="199">
        <f>SUM(H102*F102)</f>
        <v>0</v>
      </c>
      <c r="J102" s="200"/>
    </row>
    <row r="103" spans="2:10" ht="42" customHeight="1" thickBot="1" x14ac:dyDescent="0.25">
      <c r="B103" s="257"/>
      <c r="C103" s="262"/>
      <c r="D103" s="210"/>
      <c r="E103" s="206"/>
      <c r="F103" s="204"/>
      <c r="G103" s="209"/>
      <c r="H103" s="209"/>
      <c r="I103" s="199"/>
      <c r="J103" s="201"/>
    </row>
    <row r="104" spans="2:10" ht="30.75" customHeight="1" thickBot="1" x14ac:dyDescent="0.25">
      <c r="B104" s="260" t="s">
        <v>126</v>
      </c>
      <c r="C104" s="261"/>
      <c r="D104" s="202" t="s">
        <v>102</v>
      </c>
      <c r="E104" s="103" t="s">
        <v>42</v>
      </c>
      <c r="F104" s="104">
        <v>6</v>
      </c>
      <c r="G104" s="105">
        <v>0</v>
      </c>
      <c r="H104" s="105">
        <v>0</v>
      </c>
      <c r="I104" s="102">
        <f>SUM(H104*F104)</f>
        <v>0</v>
      </c>
      <c r="J104" s="100"/>
    </row>
    <row r="105" spans="2:10" ht="30.75" customHeight="1" thickBot="1" x14ac:dyDescent="0.25">
      <c r="B105" s="257"/>
      <c r="C105" s="262"/>
      <c r="D105" s="203"/>
      <c r="E105" s="103" t="s">
        <v>51</v>
      </c>
      <c r="F105" s="104">
        <v>0</v>
      </c>
      <c r="G105" s="105">
        <v>0</v>
      </c>
      <c r="H105" s="105">
        <v>0</v>
      </c>
      <c r="I105" s="102">
        <f>SUM(H105*F105)</f>
        <v>0</v>
      </c>
      <c r="J105" s="100"/>
    </row>
    <row r="106" spans="2:10" ht="30.75" customHeight="1" thickBot="1" x14ac:dyDescent="0.25">
      <c r="B106" s="260" t="s">
        <v>127</v>
      </c>
      <c r="C106" s="261"/>
      <c r="D106" s="202" t="s">
        <v>102</v>
      </c>
      <c r="E106" s="103" t="s">
        <v>42</v>
      </c>
      <c r="F106" s="104">
        <v>30</v>
      </c>
      <c r="G106" s="105">
        <v>0</v>
      </c>
      <c r="H106" s="105">
        <v>0</v>
      </c>
      <c r="I106" s="102">
        <f>SUM(H106*F106)</f>
        <v>0</v>
      </c>
      <c r="J106" s="100"/>
    </row>
    <row r="107" spans="2:10" ht="30.75" customHeight="1" thickBot="1" x14ac:dyDescent="0.25">
      <c r="B107" s="257"/>
      <c r="C107" s="262"/>
      <c r="D107" s="203"/>
      <c r="E107" s="103" t="s">
        <v>51</v>
      </c>
      <c r="F107" s="104">
        <v>0</v>
      </c>
      <c r="G107" s="105">
        <v>0</v>
      </c>
      <c r="H107" s="105">
        <v>0</v>
      </c>
      <c r="I107" s="102">
        <f>SUM(H107*F107)</f>
        <v>0</v>
      </c>
      <c r="J107" s="100"/>
    </row>
    <row r="109" spans="2:10" ht="18.75" customHeight="1" x14ac:dyDescent="0.2">
      <c r="B109" s="54"/>
      <c r="C109" s="193" t="s">
        <v>23</v>
      </c>
      <c r="D109" s="193"/>
      <c r="E109" s="193"/>
      <c r="F109" s="194"/>
      <c r="G109" s="194"/>
      <c r="H109" s="194"/>
      <c r="I109" s="43">
        <f>SUM(I102:I107)</f>
        <v>0</v>
      </c>
    </row>
    <row r="110" spans="2:10" s="27" customFormat="1" ht="5.25" customHeight="1" x14ac:dyDescent="0.2">
      <c r="B110" s="18"/>
      <c r="C110" s="18"/>
      <c r="D110" s="18"/>
      <c r="E110" s="18"/>
      <c r="F110" s="18"/>
      <c r="G110" s="18"/>
      <c r="H110" s="18"/>
      <c r="I110" s="18"/>
      <c r="J110" s="18"/>
    </row>
    <row r="111" spans="2:10" s="27" customFormat="1" x14ac:dyDescent="0.2">
      <c r="B111" s="18"/>
      <c r="C111" s="18"/>
      <c r="D111" s="18"/>
      <c r="E111" s="18"/>
      <c r="F111" s="18"/>
      <c r="G111" s="18"/>
      <c r="H111" s="18"/>
      <c r="I111" s="18"/>
      <c r="J111" s="18"/>
    </row>
    <row r="112" spans="2:10" ht="5.25" customHeight="1" x14ac:dyDescent="0.2"/>
    <row r="115" ht="5.25" customHeight="1" x14ac:dyDescent="0.2"/>
    <row r="117" ht="35.25" customHeight="1" x14ac:dyDescent="0.2"/>
    <row r="124" ht="5.25" customHeight="1" x14ac:dyDescent="0.2"/>
    <row r="127" ht="14.25" customHeight="1" x14ac:dyDescent="0.2"/>
    <row r="128" ht="14.25" customHeight="1" x14ac:dyDescent="0.2"/>
  </sheetData>
  <sheetProtection algorithmName="SHA-512" hashValue="xGV3Hh6ebm5qS8wumL4tG0bf0rB5QJm8KcPtoBHwSthgGOJzFsRPor9a5bgachtl4x8ODyaUfzGwNzIaEsmjFQ==" saltValue="f0RMOPPYHlnvT+m05bmktg==" spinCount="100000" sheet="1" objects="1" scenarios="1"/>
  <mergeCells count="110">
    <mergeCell ref="B65:C66"/>
    <mergeCell ref="B67:C68"/>
    <mergeCell ref="B75:C75"/>
    <mergeCell ref="B76:C77"/>
    <mergeCell ref="B78:C79"/>
    <mergeCell ref="B80:C81"/>
    <mergeCell ref="B88:C88"/>
    <mergeCell ref="B89:C90"/>
    <mergeCell ref="B91:C92"/>
    <mergeCell ref="B32:C33"/>
    <mergeCell ref="B34:C35"/>
    <mergeCell ref="B36:C37"/>
    <mergeCell ref="B38:C39"/>
    <mergeCell ref="B45:C45"/>
    <mergeCell ref="B46:C47"/>
    <mergeCell ref="B48:C49"/>
    <mergeCell ref="C83:H83"/>
    <mergeCell ref="C70:H70"/>
    <mergeCell ref="D80:D81"/>
    <mergeCell ref="D61:D62"/>
    <mergeCell ref="I50:I51"/>
    <mergeCell ref="J50:J51"/>
    <mergeCell ref="D50:D51"/>
    <mergeCell ref="E50:E51"/>
    <mergeCell ref="F50:F51"/>
    <mergeCell ref="D63:D64"/>
    <mergeCell ref="D67:D68"/>
    <mergeCell ref="C55:H55"/>
    <mergeCell ref="B57:E58"/>
    <mergeCell ref="B50:C51"/>
    <mergeCell ref="B52:C53"/>
    <mergeCell ref="B60:C60"/>
    <mergeCell ref="B61:C62"/>
    <mergeCell ref="B63:C64"/>
    <mergeCell ref="C41:H41"/>
    <mergeCell ref="D46:D47"/>
    <mergeCell ref="B43:E43"/>
    <mergeCell ref="D48:D49"/>
    <mergeCell ref="D52:D53"/>
    <mergeCell ref="G50:G51"/>
    <mergeCell ref="H50:H51"/>
    <mergeCell ref="I36:I37"/>
    <mergeCell ref="J36:J37"/>
    <mergeCell ref="D38:D39"/>
    <mergeCell ref="E36:E37"/>
    <mergeCell ref="F36:F37"/>
    <mergeCell ref="G36:G37"/>
    <mergeCell ref="H36:H37"/>
    <mergeCell ref="C5:D5"/>
    <mergeCell ref="C6:D6"/>
    <mergeCell ref="C7:D7"/>
    <mergeCell ref="B9:E9"/>
    <mergeCell ref="B12:G12"/>
    <mergeCell ref="D34:D35"/>
    <mergeCell ref="D36:D37"/>
    <mergeCell ref="D17:D18"/>
    <mergeCell ref="D24:D25"/>
    <mergeCell ref="C20:H20"/>
    <mergeCell ref="C27:H27"/>
    <mergeCell ref="B14:E14"/>
    <mergeCell ref="B29:E29"/>
    <mergeCell ref="D32:D33"/>
    <mergeCell ref="B16:C16"/>
    <mergeCell ref="B17:C18"/>
    <mergeCell ref="B24:C25"/>
    <mergeCell ref="B23:C23"/>
    <mergeCell ref="B31:C31"/>
    <mergeCell ref="I89:I90"/>
    <mergeCell ref="J89:J90"/>
    <mergeCell ref="D65:D66"/>
    <mergeCell ref="E65:E66"/>
    <mergeCell ref="F65:F66"/>
    <mergeCell ref="G65:G66"/>
    <mergeCell ref="H65:H66"/>
    <mergeCell ref="I65:I66"/>
    <mergeCell ref="J65:J66"/>
    <mergeCell ref="E76:E77"/>
    <mergeCell ref="F76:F77"/>
    <mergeCell ref="G76:G77"/>
    <mergeCell ref="H76:H77"/>
    <mergeCell ref="I76:I77"/>
    <mergeCell ref="J76:J77"/>
    <mergeCell ref="D76:D77"/>
    <mergeCell ref="D78:D79"/>
    <mergeCell ref="B72:E73"/>
    <mergeCell ref="B85:E86"/>
    <mergeCell ref="E102:E103"/>
    <mergeCell ref="F102:F103"/>
    <mergeCell ref="G102:G103"/>
    <mergeCell ref="H102:H103"/>
    <mergeCell ref="D89:D90"/>
    <mergeCell ref="E89:E90"/>
    <mergeCell ref="F89:F90"/>
    <mergeCell ref="G89:G90"/>
    <mergeCell ref="H89:H90"/>
    <mergeCell ref="C96:H96"/>
    <mergeCell ref="D102:D103"/>
    <mergeCell ref="B98:E99"/>
    <mergeCell ref="B93:C94"/>
    <mergeCell ref="B101:C101"/>
    <mergeCell ref="B102:C103"/>
    <mergeCell ref="I102:I103"/>
    <mergeCell ref="J102:J103"/>
    <mergeCell ref="D104:D105"/>
    <mergeCell ref="D106:D107"/>
    <mergeCell ref="C109:H109"/>
    <mergeCell ref="D91:D92"/>
    <mergeCell ref="D93:D94"/>
    <mergeCell ref="B104:C105"/>
    <mergeCell ref="B106:C107"/>
  </mergeCells>
  <pageMargins left="0.70866141732283472" right="0.70866141732283472" top="0.74803149606299213" bottom="0.74803149606299213" header="0.31496062992125984" footer="0.31496062992125984"/>
  <pageSetup paperSize="8" scale="34" fitToHeight="2" orientation="landscape" r:id="rId1"/>
  <ignoredErrors>
    <ignoredError sqref="I17:I18 I24:I25 I34:I36 I50 I80:I81" unlocked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339A"/>
  </sheetPr>
  <dimension ref="A1:K43"/>
  <sheetViews>
    <sheetView showGridLines="0" workbookViewId="0">
      <selection activeCell="G44" sqref="G44"/>
    </sheetView>
  </sheetViews>
  <sheetFormatPr defaultRowHeight="14.25" x14ac:dyDescent="0.2"/>
  <cols>
    <col min="1" max="1" width="61" style="18" customWidth="1"/>
    <col min="2" max="2" width="45.28515625" style="18" customWidth="1"/>
    <col min="3" max="3" width="1.28515625" style="18" customWidth="1"/>
    <col min="4" max="4" width="25.85546875" style="18" hidden="1" customWidth="1"/>
    <col min="5" max="5" width="3" style="18" customWidth="1"/>
    <col min="6" max="8" width="20.7109375" style="18" customWidth="1"/>
    <col min="9" max="9" width="64.7109375" style="18" customWidth="1"/>
    <col min="10" max="11" width="20.7109375" style="18" customWidth="1"/>
    <col min="12" max="12" width="15.5703125" style="18" customWidth="1"/>
    <col min="13" max="13" width="15.28515625" style="18" customWidth="1"/>
    <col min="14" max="14" width="14.7109375" style="18" customWidth="1"/>
    <col min="15" max="15" width="16.7109375" style="18" customWidth="1"/>
    <col min="16" max="16384" width="9.140625" style="18"/>
  </cols>
  <sheetData>
    <row r="1" spans="1:11" ht="54.75" customHeight="1" x14ac:dyDescent="0.2">
      <c r="A1" s="19" t="s">
        <v>156</v>
      </c>
      <c r="C1" s="19"/>
      <c r="E1" s="20"/>
      <c r="F1" s="20"/>
      <c r="I1" s="21"/>
      <c r="J1" s="22"/>
    </row>
    <row r="2" spans="1:11" ht="4.5" customHeight="1" x14ac:dyDescent="0.2">
      <c r="A2" s="23"/>
      <c r="B2" s="23"/>
      <c r="C2" s="23"/>
      <c r="D2" s="23"/>
      <c r="E2" s="23"/>
      <c r="F2" s="23"/>
      <c r="G2" s="23"/>
      <c r="H2" s="23"/>
      <c r="I2" s="24"/>
      <c r="J2" s="24"/>
      <c r="K2" s="24"/>
    </row>
    <row r="3" spans="1:11" ht="3" customHeight="1" x14ac:dyDescent="0.2">
      <c r="A3" s="25"/>
      <c r="B3" s="25"/>
      <c r="C3" s="25"/>
      <c r="D3" s="25"/>
      <c r="E3" s="25"/>
      <c r="F3" s="25"/>
      <c r="G3" s="25"/>
      <c r="H3" s="25"/>
      <c r="I3" s="26"/>
      <c r="J3" s="26"/>
      <c r="K3" s="26"/>
    </row>
    <row r="4" spans="1:11" ht="15" thickBot="1" x14ac:dyDescent="0.25">
      <c r="F4" s="27"/>
      <c r="I4" s="21"/>
    </row>
    <row r="5" spans="1:11" ht="33" customHeight="1" thickBot="1" x14ac:dyDescent="0.25">
      <c r="A5" s="90" t="s">
        <v>18</v>
      </c>
      <c r="B5" s="188" t="s">
        <v>157</v>
      </c>
      <c r="C5" s="189"/>
      <c r="D5" s="29"/>
      <c r="E5" s="30"/>
      <c r="F5" s="234" t="s">
        <v>155</v>
      </c>
      <c r="G5" s="235"/>
      <c r="H5" s="236"/>
    </row>
    <row r="6" spans="1:11" ht="51" customHeight="1" thickBot="1" x14ac:dyDescent="0.25">
      <c r="A6" s="90" t="s">
        <v>19</v>
      </c>
      <c r="B6" s="188" t="s">
        <v>130</v>
      </c>
      <c r="C6" s="189"/>
      <c r="D6" s="29"/>
      <c r="E6" s="30"/>
      <c r="F6" s="237"/>
      <c r="G6" s="238"/>
      <c r="H6" s="239"/>
    </row>
    <row r="7" spans="1:11" ht="29.25" customHeight="1" thickBot="1" x14ac:dyDescent="0.25">
      <c r="A7" s="91" t="s">
        <v>20</v>
      </c>
      <c r="B7" s="186" t="s">
        <v>21</v>
      </c>
      <c r="C7" s="187"/>
      <c r="D7" s="29"/>
      <c r="E7" s="30"/>
      <c r="F7" s="240"/>
      <c r="G7" s="241"/>
      <c r="H7" s="242"/>
    </row>
    <row r="8" spans="1:11" ht="15" customHeight="1" x14ac:dyDescent="0.2">
      <c r="C8" s="33"/>
      <c r="D8" s="34"/>
      <c r="E8" s="35"/>
      <c r="F8" s="30"/>
      <c r="G8" s="31"/>
      <c r="H8" s="31"/>
      <c r="I8" s="31"/>
    </row>
    <row r="9" spans="1:11" s="37" customFormat="1" ht="16.5" x14ac:dyDescent="0.2">
      <c r="A9" s="38"/>
      <c r="B9" s="38"/>
      <c r="C9" s="38"/>
      <c r="D9" s="38"/>
      <c r="E9" s="38"/>
    </row>
    <row r="10" spans="1:11" s="37" customFormat="1" ht="18.75" hidden="1" x14ac:dyDescent="0.3">
      <c r="A10" s="243"/>
      <c r="B10" s="244"/>
      <c r="C10" s="244"/>
      <c r="D10" s="244"/>
      <c r="E10" s="244"/>
      <c r="F10" s="244"/>
      <c r="G10" s="49"/>
    </row>
    <row r="11" spans="1:11" ht="15.75" thickBot="1" x14ac:dyDescent="0.3">
      <c r="D11" s="39"/>
      <c r="E11" s="39"/>
      <c r="F11" s="39"/>
    </row>
    <row r="12" spans="1:11" ht="81.75" customHeight="1" thickBot="1" x14ac:dyDescent="0.25">
      <c r="A12" s="40" t="s">
        <v>0</v>
      </c>
      <c r="B12" s="40" t="s">
        <v>108</v>
      </c>
      <c r="C12" s="56"/>
      <c r="D12" s="57"/>
      <c r="E12" s="58"/>
      <c r="F12" s="94"/>
      <c r="G12" s="94"/>
      <c r="H12" s="94"/>
    </row>
    <row r="13" spans="1:11" ht="9.75" hidden="1" customHeight="1" x14ac:dyDescent="0.2">
      <c r="A13" s="77"/>
      <c r="B13" s="79"/>
      <c r="C13" s="84"/>
      <c r="D13" s="84" t="s">
        <v>107</v>
      </c>
      <c r="E13" s="85" t="e">
        <f>SUM(#REF!)</f>
        <v>#REF!</v>
      </c>
      <c r="F13" s="44"/>
      <c r="G13" s="44"/>
      <c r="H13" s="44"/>
    </row>
    <row r="14" spans="1:11" ht="24" customHeight="1" x14ac:dyDescent="0.25">
      <c r="A14" s="153" t="s">
        <v>152</v>
      </c>
      <c r="B14" s="154">
        <f>SUM(Implementation!F21)</f>
        <v>0</v>
      </c>
    </row>
    <row r="15" spans="1:11" ht="24" customHeight="1" x14ac:dyDescent="0.25">
      <c r="A15" s="152" t="s">
        <v>153</v>
      </c>
      <c r="B15" s="155">
        <f>SUM(Medicals!F16)</f>
        <v>0</v>
      </c>
    </row>
    <row r="16" spans="1:11" ht="24" customHeight="1" x14ac:dyDescent="0.2">
      <c r="A16" s="232" t="s">
        <v>106</v>
      </c>
      <c r="B16" s="233">
        <f>SUM('OH Advice Services'!I17)</f>
        <v>0</v>
      </c>
    </row>
    <row r="17" spans="1:9" ht="0.75" hidden="1" customHeight="1" thickBot="1" x14ac:dyDescent="0.3">
      <c r="A17" s="229"/>
      <c r="B17" s="231"/>
      <c r="D17" s="45"/>
    </row>
    <row r="18" spans="1:9" ht="1.5" hidden="1" customHeight="1" x14ac:dyDescent="0.2">
      <c r="A18" s="229"/>
      <c r="B18" s="231"/>
    </row>
    <row r="19" spans="1:9" ht="15" hidden="1" customHeight="1" thickBot="1" x14ac:dyDescent="0.25">
      <c r="A19" s="229"/>
      <c r="B19" s="231"/>
      <c r="D19" s="46"/>
    </row>
    <row r="20" spans="1:9" ht="1.5" hidden="1" customHeight="1" x14ac:dyDescent="0.2">
      <c r="A20" s="229"/>
      <c r="B20" s="231"/>
      <c r="D20" s="47"/>
    </row>
    <row r="21" spans="1:9" ht="19.5" customHeight="1" x14ac:dyDescent="0.2">
      <c r="A21" s="228" t="s">
        <v>109</v>
      </c>
      <c r="B21" s="230">
        <f>SUM('OH Attendance Management'!I17,'OH Attendance Management'!I22,'OH Attendance Management'!I34,'OH Attendance Management'!I39,'OH Attendance Management'!I44,'OH Attendance Management'!I49,'OH Attendance Management'!I54,'OH Attendance Management'!I59,'OH Attendance Management'!I64,'OH Attendance Management'!I69,'OH Attendance Management'!I78)</f>
        <v>0</v>
      </c>
      <c r="D21" s="48"/>
      <c r="I21" s="59"/>
    </row>
    <row r="22" spans="1:9" s="44" customFormat="1" ht="5.25" customHeight="1" x14ac:dyDescent="0.2">
      <c r="A22" s="229"/>
      <c r="B22" s="231"/>
      <c r="C22" s="18"/>
      <c r="D22" s="48"/>
      <c r="E22" s="18"/>
      <c r="F22" s="18"/>
      <c r="G22" s="18"/>
      <c r="H22" s="18"/>
    </row>
    <row r="23" spans="1:9" s="44" customFormat="1" ht="11.25" hidden="1" customHeight="1" thickBot="1" x14ac:dyDescent="0.25">
      <c r="A23" s="229"/>
      <c r="B23" s="231"/>
      <c r="C23" s="18"/>
      <c r="D23" s="18"/>
      <c r="E23" s="18"/>
      <c r="F23" s="18"/>
      <c r="G23" s="18"/>
      <c r="H23" s="18"/>
    </row>
    <row r="24" spans="1:9" ht="24" hidden="1" customHeight="1" thickBot="1" x14ac:dyDescent="0.25">
      <c r="A24" s="229"/>
      <c r="B24" s="231"/>
    </row>
    <row r="25" spans="1:9" ht="15" hidden="1" customHeight="1" thickBot="1" x14ac:dyDescent="0.25">
      <c r="A25" s="229"/>
      <c r="B25" s="231"/>
    </row>
    <row r="26" spans="1:9" ht="14.25" hidden="1" customHeight="1" x14ac:dyDescent="0.2">
      <c r="A26" s="247" t="s">
        <v>110</v>
      </c>
      <c r="B26" s="245" t="e">
        <f>SUM(#REF!)</f>
        <v>#REF!</v>
      </c>
    </row>
    <row r="27" spans="1:9" ht="9.75" hidden="1" customHeight="1" x14ac:dyDescent="0.2">
      <c r="A27" s="248"/>
      <c r="B27" s="246"/>
    </row>
    <row r="28" spans="1:9" ht="14.25" hidden="1" customHeight="1" thickBot="1" x14ac:dyDescent="0.25">
      <c r="A28" s="248"/>
      <c r="B28" s="246"/>
    </row>
    <row r="29" spans="1:9" ht="14.25" hidden="1" customHeight="1" thickBot="1" x14ac:dyDescent="0.25">
      <c r="A29" s="248"/>
      <c r="B29" s="246"/>
    </row>
    <row r="30" spans="1:9" ht="2.25" hidden="1" customHeight="1" thickBot="1" x14ac:dyDescent="0.25">
      <c r="A30" s="232"/>
      <c r="B30" s="233"/>
    </row>
    <row r="31" spans="1:9" x14ac:dyDescent="0.2">
      <c r="A31" s="228" t="s">
        <v>111</v>
      </c>
      <c r="B31" s="230">
        <f>SUM('FFT &amp; Health Surveillance'!I20,'FFT &amp; Health Surveillance'!I27,'FFT &amp; Health Surveillance'!I41,'FFT &amp; Health Surveillance'!I55,'FFT &amp; Health Surveillance'!I70,'FFT &amp; Health Surveillance'!I83,'FFT &amp; Health Surveillance'!I96,'FFT &amp; Health Surveillance'!I109)</f>
        <v>0</v>
      </c>
    </row>
    <row r="32" spans="1:9" ht="15" thickBot="1" x14ac:dyDescent="0.25">
      <c r="A32" s="229"/>
      <c r="B32" s="231"/>
    </row>
    <row r="33" spans="1:2" hidden="1" x14ac:dyDescent="0.2">
      <c r="A33" s="229"/>
      <c r="B33" s="231"/>
    </row>
    <row r="34" spans="1:2" hidden="1" x14ac:dyDescent="0.2">
      <c r="A34" s="229"/>
      <c r="B34" s="231"/>
    </row>
    <row r="35" spans="1:2" hidden="1" x14ac:dyDescent="0.2">
      <c r="A35" s="229"/>
      <c r="B35" s="231"/>
    </row>
    <row r="36" spans="1:2" hidden="1" x14ac:dyDescent="0.2">
      <c r="A36" s="109"/>
      <c r="B36" s="110" t="s">
        <v>31</v>
      </c>
    </row>
    <row r="37" spans="1:2" hidden="1" x14ac:dyDescent="0.2">
      <c r="A37" s="109"/>
      <c r="B37" s="110"/>
    </row>
    <row r="38" spans="1:2" hidden="1" x14ac:dyDescent="0.2">
      <c r="A38" s="109"/>
      <c r="B38" s="110"/>
    </row>
    <row r="39" spans="1:2" hidden="1" x14ac:dyDescent="0.2">
      <c r="A39" s="109"/>
      <c r="B39" s="110"/>
    </row>
    <row r="40" spans="1:2" ht="6" hidden="1" customHeight="1" thickBot="1" x14ac:dyDescent="0.25">
      <c r="B40" s="111"/>
    </row>
    <row r="41" spans="1:2" ht="14.25" hidden="1" customHeight="1" x14ac:dyDescent="0.2">
      <c r="B41" s="111"/>
    </row>
    <row r="42" spans="1:2" x14ac:dyDescent="0.2">
      <c r="A42" s="224" t="s">
        <v>112</v>
      </c>
      <c r="B42" s="226">
        <f>SUM(B31,B21,B16,B15,B14)</f>
        <v>0</v>
      </c>
    </row>
    <row r="43" spans="1:2" ht="24" customHeight="1" thickBot="1" x14ac:dyDescent="0.25">
      <c r="A43" s="225"/>
      <c r="B43" s="227"/>
    </row>
  </sheetData>
  <sheetProtection algorithmName="SHA-512" hashValue="KNC/GFSNW+w9e1srxcxPTHmOhRiFFgfr1QNOXO+WKOKUsWncubA4Zmw9vKSeVCsLws1TTgo9Wa9Q/rcivUArdQ==" saltValue="vuihFd4S+Bxt+DhMAdAXDw==" spinCount="100000" sheet="1" objects="1" scenarios="1"/>
  <mergeCells count="15">
    <mergeCell ref="F5:H7"/>
    <mergeCell ref="A10:F10"/>
    <mergeCell ref="B26:B30"/>
    <mergeCell ref="A31:A35"/>
    <mergeCell ref="B31:B35"/>
    <mergeCell ref="A26:A30"/>
    <mergeCell ref="A42:A43"/>
    <mergeCell ref="B42:B43"/>
    <mergeCell ref="B5:C5"/>
    <mergeCell ref="B6:C6"/>
    <mergeCell ref="B7:C7"/>
    <mergeCell ref="A21:A25"/>
    <mergeCell ref="B21:B25"/>
    <mergeCell ref="A16:A20"/>
    <mergeCell ref="B16:B20"/>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74BD5ADEC1FC54BBEA28A5EAB04DDB3" ma:contentTypeVersion="5" ma:contentTypeDescription="Create a new document." ma:contentTypeScope="" ma:versionID="e915f26831dd7d032318226733c6b410">
  <xsd:schema xmlns:xsd="http://www.w3.org/2001/XMLSchema" xmlns:p="http://schemas.microsoft.com/office/2006/metadata/properties" xmlns:ns1="http://schemas.microsoft.com/sharepoint/v3" targetNamespace="http://schemas.microsoft.com/office/2006/metadata/properties" ma:root="true" ma:fieldsID="e9d9b0cf96dbffe3a6e2de8ba0fea32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0F3BBF52-7668-490A-AA6D-AA3ADBD403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BADDBE6A-DB06-4C2E-9178-B0E0DACCEB09}">
  <ds:schemaRefs>
    <ds:schemaRef ds:uri="http://schemas.microsoft.com/sharepoint/v3/contenttype/forms"/>
  </ds:schemaRefs>
</ds:datastoreItem>
</file>

<file path=customXml/itemProps3.xml><?xml version="1.0" encoding="utf-8"?>
<ds:datastoreItem xmlns:ds="http://schemas.openxmlformats.org/officeDocument/2006/customXml" ds:itemID="{D84283DF-058A-4B82-A345-FA4E1E9CFF06}">
  <ds:schemaRefs>
    <ds:schemaRef ds:uri="http://purl.org/dc/elements/1.1/"/>
    <ds:schemaRef ds:uri="http://purl.org/dc/terms/"/>
    <ds:schemaRef ds:uri="http://schemas.microsoft.com/office/2006/documentManagement/types"/>
    <ds:schemaRef ds:uri="http://www.w3.org/XML/1998/namespace"/>
    <ds:schemaRef ds:uri="http://purl.org/dc/dcmitype/"/>
    <ds:schemaRef ds:uri="http://schemas.openxmlformats.org/package/2006/metadata/core-properties"/>
    <ds:schemaRef ds:uri="http://schemas.microsoft.com/sharepoint/v3"/>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Bidder Guidance</vt:lpstr>
      <vt:lpstr>Sheet2</vt:lpstr>
      <vt:lpstr>Implementation</vt:lpstr>
      <vt:lpstr>Medicals</vt:lpstr>
      <vt:lpstr>OH Advice Services</vt:lpstr>
      <vt:lpstr>OH Attendance Management</vt:lpstr>
      <vt:lpstr>FFT &amp; Health Surveillance</vt:lpstr>
      <vt:lpstr>SUMMARY</vt:lpstr>
      <vt:lpstr>Job</vt:lpstr>
      <vt:lpstr>jobt</vt:lpstr>
      <vt:lpstr>jobtitle</vt:lpstr>
      <vt:lpstr>jobtitle1</vt:lpstr>
      <vt:lpstr>jobtitle2</vt:lpstr>
      <vt:lpstr>Objective</vt:lpstr>
      <vt:lpstr>'FFT &amp; Health Surveillance'!Print_Area</vt:lpstr>
      <vt:lpstr>'OH Advice Services'!Print_Area</vt:lpstr>
      <vt:lpstr>'OH Attendance Management'!Print_Area</vt:lpstr>
    </vt:vector>
  </TitlesOfParts>
  <Company>RCUK SSC Ltd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Professional Services</dc:title>
  <dc:subject>;#Price Schedules;#</dc:subject>
  <dc:creator>isspool</dc:creator>
  <cp:lastModifiedBy>Sharon West (UK SBS)</cp:lastModifiedBy>
  <cp:lastPrinted>2014-02-06T12:26:57Z</cp:lastPrinted>
  <dcterms:created xsi:type="dcterms:W3CDTF">2013-10-01T16:36:52Z</dcterms:created>
  <dcterms:modified xsi:type="dcterms:W3CDTF">2018-02-13T12:26:25Z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0x010100474BD5ADEC1FC54BBEA28A5EAB04DDB3</vt:lpwstr>
  </property>
  <property fmtid="{D5CDD505-2E9C-101B-9397-08002B2CF9AE}" pid="3" name="Training">
    <vt:lpwstr>N/A</vt:lpwstr>
  </property>
  <property fmtid="{D5CDD505-2E9C-101B-9397-08002B2CF9AE}" pid="4" name="Topic">
    <vt:lpwstr>Price schedule</vt:lpwstr>
  </property>
  <property fmtid="{D5CDD505-2E9C-101B-9397-08002B2CF9AE}" pid="5" name="Description0">
    <vt:lpwstr>Price schedule designed to deliver a fixed price and underpinned with a rate card / resource plan.  The price schedule can be adapted by any Category Team.</vt:lpwstr>
  </property>
  <property fmtid="{D5CDD505-2E9C-101B-9397-08002B2CF9AE}" pid="6" name="Pub Location">
    <vt:lpwstr>Intranet - Procurement Library</vt:lpwstr>
  </property>
  <property fmtid="{D5CDD505-2E9C-101B-9397-08002B2CF9AE}" pid="7" name="File Type0">
    <vt:lpwstr>Excel</vt:lpwstr>
  </property>
  <property fmtid="{D5CDD505-2E9C-101B-9397-08002B2CF9AE}" pid="8" name="Intended Audience">
    <vt:lpwstr>Internal and External</vt:lpwstr>
  </property>
  <property fmtid="{D5CDD505-2E9C-101B-9397-08002B2CF9AE}" pid="9" name="Tab">
    <vt:lpwstr>Sourcing</vt:lpwstr>
  </property>
  <property fmtid="{D5CDD505-2E9C-101B-9397-08002B2CF9AE}" pid="10" name="Working Version">
    <vt:lpwstr>1.1</vt:lpwstr>
  </property>
  <property fmtid="{D5CDD505-2E9C-101B-9397-08002B2CF9AE}" pid="11" name="Owner">
    <vt:lpwstr>Functional Support</vt:lpwstr>
  </property>
  <property fmtid="{D5CDD505-2E9C-101B-9397-08002B2CF9AE}" pid="12" name="Status Indicator">
    <vt:lpwstr>Indexed</vt:lpwstr>
  </property>
  <property fmtid="{D5CDD505-2E9C-101B-9397-08002B2CF9AE}" pid="13" name="Doc Type">
    <vt:lpwstr>Sourcing</vt:lpwstr>
  </property>
  <property fmtid="{D5CDD505-2E9C-101B-9397-08002B2CF9AE}" pid="14" name="Date Published">
    <vt:lpwstr>2014-07-06T23:00:00+00:00</vt:lpwstr>
  </property>
  <property fmtid="{D5CDD505-2E9C-101B-9397-08002B2CF9AE}" pid="15" name="Document Security Classification">
    <vt:lpwstr>Official Sensitive Commercial</vt:lpwstr>
  </property>
  <property fmtid="{D5CDD505-2E9C-101B-9397-08002B2CF9AE}" pid="16" name="Review date">
    <vt:lpwstr>2017-06-07T23:00:00+00:00</vt:lpwstr>
  </property>
  <property fmtid="{D5CDD505-2E9C-101B-9397-08002B2CF9AE}" pid="17" name="Link to Document">
    <vt:lpwstr>https://intranet.uksbs.co.uk/procurement/collaborationfolders/Documents/procurement%20Library/Sourcing/AW5.2%20Price%20Schedule%20Professional%20Services.xlsxIntranet - Procurement Library</vt:lpwstr>
  </property>
  <property fmtid="{D5CDD505-2E9C-101B-9397-08002B2CF9AE}" pid="18" name="Approver/s">
    <vt:lpwstr>HOPs</vt:lpwstr>
  </property>
</Properties>
</file>