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appspot.com/webdav/SZjfJzT8zDZQsijeSu/R4fhL1e05vHzukj3sf/SZjf7JV6j4OkH7Qt6S/"/>
    </mc:Choice>
  </mc:AlternateContent>
  <bookViews>
    <workbookView xWindow="0" yWindow="0" windowWidth="19204" windowHeight="8006"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<sst xmlns="http://schemas.openxmlformats.org/spreadsheetml/2006/main" count="317" uniqueCount="238">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</sst>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E274-4847-B9FE-D4E42CEA8FB2}"/>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E274-4847-B9FE-D4E42CEA8FB2}"/>
            </c:ext>
          </c:extLst>
        </c:ser>
        <c:dLbls>
          <c:showLegendKey val="0"/>
          <c:showVal val="0"/>
          <c:showCatName val="0"/>
          <c:showSerName val="0"/>
          <c:showPercent val="0"/>
          <c:showBubbleSize val="0"/>
        </c:dLbls>
        <c:gapWidth val="219"/>
        <c:overlap val="-27"/>
        <c:axId val="1955523744"/>
        <c:axId val="1955524288"/>
      </c:barChart>
      <c:catAx>
        <c:axId val="195552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524288"/>
        <c:crosses val="autoZero"/>
        <c:auto val="1"/>
        <c:lblAlgn val="ctr"/>
        <c:lblOffset val="100"/>
        <c:noMultiLvlLbl val="1"/>
      </c:catAx>
      <c:valAx>
        <c:axId val="195552428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523744"/>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177421</xdr:rowOff>
        </xdr:from>
        <xdr:to>
          <xdr:col>4</xdr:col>
          <xdr:colOff>532263</xdr:colOff>
          <xdr:row>17</xdr:row>
          <xdr:rowOff>34119</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102358</xdr:colOff>
          <xdr:row>16</xdr:row>
          <xdr:rowOff>6824</xdr:rowOff>
        </xdr:from>
        <xdr:to>
          <xdr:col>7</xdr:col>
          <xdr:colOff>307075</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498143</xdr:colOff>
          <xdr:row>15</xdr:row>
          <xdr:rowOff>184245</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156949</xdr:rowOff>
        </xdr:from>
        <xdr:to>
          <xdr:col>5</xdr:col>
          <xdr:colOff>143301</xdr:colOff>
          <xdr:row>18</xdr:row>
          <xdr:rowOff>6824</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view="pageLayout" topLeftCell="A17" zoomScale="69" zoomScaleNormal="100" zoomScalePageLayoutView="69" workbookViewId="0">
      <selection activeCell="A47" sqref="A47"/>
    </sheetView>
  </sheetViews>
  <sheetFormatPr defaultRowHeight="14" x14ac:dyDescent="0.3"/>
  <cols>
    <col min="1" max="1" width="7.09765625" customWidth="1"/>
    <col min="2" max="6" width="8.09765625" customWidth="1"/>
    <col min="7" max="7" width="9.5" customWidth="1"/>
    <col min="8" max="10" width="8.09765625" customWidth="1"/>
    <col min="11" max="11" width="10.09765625" customWidth="1"/>
    <col min="12" max="12" width="7.09765625" customWidth="1"/>
    <col min="13" max="13" width="10.3984375" customWidth="1"/>
    <col min="14" max="14" width="12.5" customWidth="1"/>
    <col min="15" max="15" width="11.59765625" customWidth="1"/>
    <col min="16" max="16" width="12.59765625" customWidth="1"/>
    <col min="17" max="17" width="7" customWidth="1"/>
    <col min="18" max="18" width="1.8984375" customWidth="1"/>
    <col min="19" max="19" width="20.8984375" customWidth="1"/>
    <col min="20" max="21" width="11" customWidth="1"/>
    <col min="22" max="22" width="3.5" customWidth="1"/>
    <col min="23" max="23" width="15.8984375" customWidth="1"/>
    <col min="24" max="24" width="4.59765625" customWidth="1"/>
    <col min="25" max="25" width="5" customWidth="1"/>
    <col min="26" max="26" width="3.59765625" customWidth="1"/>
    <col min="27" max="27" width="40.59765625" customWidth="1"/>
    <col min="28" max="31" width="6.5" customWidth="1"/>
  </cols>
  <sheetData>
    <row r="1" spans="1:31" x14ac:dyDescent="0.3">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05" customHeight="1" x14ac:dyDescent="0.3">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05" customHeight="1" x14ac:dyDescent="0.3">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3">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05" customHeight="1" x14ac:dyDescent="0.3">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3">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05" customHeight="1" thickBot="1" x14ac:dyDescent="0.35">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4.55" thickBot="1" x14ac:dyDescent="0.35">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35">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35">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3">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35">
      <c r="A12" s="173" t="s">
        <v>223</v>
      </c>
      <c r="B12" s="173"/>
      <c r="C12" s="173"/>
      <c r="D12" s="175"/>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3">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3">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3">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3">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3">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3">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3">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3">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3">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3">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3">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3">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3">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3">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3">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3">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3">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05" customHeight="1" x14ac:dyDescent="0.3">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05" customHeight="1" x14ac:dyDescent="0.3">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05" customHeight="1" x14ac:dyDescent="0.3">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3">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05" customHeight="1" x14ac:dyDescent="0.3">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3">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3">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3">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05" customHeight="1" x14ac:dyDescent="0.3">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3">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05" customHeight="1" x14ac:dyDescent="0.3">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05" customHeight="1" x14ac:dyDescent="0.3">
      <c r="A41" s="3"/>
      <c r="B41" s="214"/>
      <c r="C41" s="214"/>
      <c r="D41" s="214"/>
      <c r="E41" s="214"/>
      <c r="F41" s="214"/>
      <c r="G41" s="214"/>
      <c r="H41" s="214"/>
      <c r="I41" s="214"/>
      <c r="J41" s="214"/>
      <c r="K41" s="214"/>
      <c r="L41" s="3"/>
      <c r="M41" s="28" t="s">
        <v>199</v>
      </c>
      <c r="N41" s="22"/>
      <c r="O41" s="124"/>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05" customHeight="1" x14ac:dyDescent="0.3">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3">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05" customHeight="1" x14ac:dyDescent="0.3">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05" customHeight="1" x14ac:dyDescent="0.3">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05" customHeight="1" x14ac:dyDescent="0.3">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3">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35">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35">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35">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3">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3">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3">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
      <c r="A54" s="1"/>
      <c r="B54" s="1"/>
      <c r="C54" s="1"/>
      <c r="D54" s="2"/>
      <c r="E54" s="2"/>
      <c r="F54" s="2"/>
      <c r="G54" s="2"/>
      <c r="H54" s="2"/>
      <c r="I54" s="2"/>
      <c r="J54" s="2"/>
      <c r="K54" s="2"/>
      <c r="L54" s="2"/>
      <c r="M54" s="10"/>
      <c r="N54" s="10"/>
      <c r="O54" s="10"/>
      <c r="P54" s="10" t="s">
        <v>61</v>
      </c>
      <c r="Q54" s="10"/>
      <c r="R54" s="10"/>
      <c r="S54" s="10"/>
      <c r="T54" s="10"/>
      <c r="U54" s="10"/>
    </row>
    <row r="55" spans="1:31" x14ac:dyDescent="0.3">
      <c r="M55" s="10"/>
      <c r="N55" s="10"/>
      <c r="O55" s="47"/>
      <c r="P55" s="10"/>
      <c r="Q55" s="10"/>
    </row>
    <row r="57" spans="1:31" x14ac:dyDescent="0.3">
      <c r="O57" s="135"/>
    </row>
  </sheetData>
  <sheetProtection algorithmName="SHA-512" hashValue="8RhRjT2++Z/aq4whg2yAVp17mDCNHPNdzNWHUzbdsuyTf8jp0zHFCAP/qqr9MUhj+AmX7j3D7SQyeSkDwggsCw==" saltValue="420FQKRDNCDX+1bT0lnjvQ=="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headerFooter>
    <oddFooter>&amp;LGWG T108 v1.0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177421</xdr:rowOff>
                  </from>
                  <to>
                    <xdr:col>4</xdr:col>
                    <xdr:colOff>532263</xdr:colOff>
                    <xdr:row>17</xdr:row>
                    <xdr:rowOff>34119</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102358</xdr:colOff>
                    <xdr:row>16</xdr:row>
                    <xdr:rowOff>6824</xdr:rowOff>
                  </from>
                  <to>
                    <xdr:col>7</xdr:col>
                    <xdr:colOff>307075</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498143</xdr:colOff>
                    <xdr:row>15</xdr:row>
                    <xdr:rowOff>184245</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156949</xdr:rowOff>
                  </from>
                  <to>
                    <xdr:col>5</xdr:col>
                    <xdr:colOff>143301</xdr:colOff>
                    <xdr:row>18</xdr:row>
                    <xdr:rowOff>6824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disablePrompts="1"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 x14ac:dyDescent="0.3"/>
  <cols>
    <col min="2" max="2" width="15.5" customWidth="1"/>
    <col min="3" max="3" width="7.09765625" customWidth="1"/>
    <col min="4" max="4" width="4" customWidth="1"/>
    <col min="5" max="5" width="33.5" customWidth="1"/>
    <col min="7" max="7" width="24.3984375" customWidth="1"/>
  </cols>
  <sheetData>
    <row r="3" spans="2:12" x14ac:dyDescent="0.3">
      <c r="B3" s="257" t="s">
        <v>150</v>
      </c>
      <c r="C3" s="257"/>
      <c r="D3" s="257"/>
      <c r="E3" s="257"/>
    </row>
    <row r="4" spans="2:12" x14ac:dyDescent="0.3">
      <c r="B4" s="257"/>
      <c r="C4" s="257"/>
      <c r="D4" s="257"/>
      <c r="E4" s="257"/>
    </row>
    <row r="5" spans="2:12" x14ac:dyDescent="0.3">
      <c r="B5" s="257"/>
      <c r="C5" s="257"/>
      <c r="D5" s="257"/>
      <c r="E5" s="257"/>
    </row>
    <row r="7" spans="2:12" x14ac:dyDescent="0.3">
      <c r="B7" s="23" t="s">
        <v>160</v>
      </c>
      <c r="C7" s="23"/>
      <c r="E7" s="38" t="s">
        <v>3</v>
      </c>
      <c r="G7" s="258" t="s">
        <v>148</v>
      </c>
      <c r="H7" s="258"/>
      <c r="I7" s="258"/>
      <c r="J7" s="258"/>
      <c r="K7" s="258"/>
    </row>
    <row r="8" spans="2:12" x14ac:dyDescent="0.3">
      <c r="B8" t="s">
        <v>62</v>
      </c>
      <c r="C8">
        <v>1</v>
      </c>
      <c r="E8" t="s">
        <v>49</v>
      </c>
      <c r="G8" s="81"/>
      <c r="H8" s="82" t="s">
        <v>104</v>
      </c>
      <c r="I8" s="82" t="s">
        <v>105</v>
      </c>
      <c r="J8" s="82" t="s">
        <v>111</v>
      </c>
      <c r="K8" s="82" t="s">
        <v>106</v>
      </c>
    </row>
    <row r="9" spans="2:12" x14ac:dyDescent="0.3">
      <c r="B9" t="s">
        <v>63</v>
      </c>
      <c r="C9">
        <v>2</v>
      </c>
      <c r="E9" t="s">
        <v>50</v>
      </c>
      <c r="G9" s="83" t="s">
        <v>70</v>
      </c>
      <c r="H9" s="77">
        <v>0</v>
      </c>
      <c r="I9" s="78">
        <v>0.06</v>
      </c>
      <c r="J9" s="89">
        <v>0.18</v>
      </c>
      <c r="K9" s="79">
        <v>0.18</v>
      </c>
      <c r="L9" s="94"/>
    </row>
    <row r="10" spans="2:12" x14ac:dyDescent="0.3">
      <c r="B10" t="s">
        <v>64</v>
      </c>
      <c r="C10">
        <v>3</v>
      </c>
      <c r="E10" t="s">
        <v>60</v>
      </c>
      <c r="G10" s="83" t="s">
        <v>46</v>
      </c>
      <c r="H10" s="77">
        <v>0.02</v>
      </c>
      <c r="I10" s="78">
        <v>0.1</v>
      </c>
      <c r="J10" s="89">
        <v>0.2</v>
      </c>
      <c r="K10" s="79">
        <v>0.2</v>
      </c>
      <c r="L10" s="94"/>
    </row>
    <row r="11" spans="2:12" x14ac:dyDescent="0.3">
      <c r="B11" t="s">
        <v>65</v>
      </c>
      <c r="C11">
        <v>4</v>
      </c>
      <c r="E11" t="s">
        <v>59</v>
      </c>
      <c r="G11" s="83" t="s">
        <v>43</v>
      </c>
      <c r="H11" s="77">
        <v>0</v>
      </c>
      <c r="I11" s="78">
        <v>0.02</v>
      </c>
      <c r="J11" s="89">
        <v>0.05</v>
      </c>
      <c r="K11" s="79">
        <v>0.05</v>
      </c>
      <c r="L11" s="94"/>
    </row>
    <row r="12" spans="2:12" x14ac:dyDescent="0.3">
      <c r="B12" t="s">
        <v>69</v>
      </c>
      <c r="C12">
        <v>5</v>
      </c>
      <c r="E12" t="s">
        <v>231</v>
      </c>
      <c r="G12" s="84" t="s">
        <v>18</v>
      </c>
      <c r="H12" s="73">
        <v>0</v>
      </c>
      <c r="I12" s="74">
        <v>1.4999999999999999E-2</v>
      </c>
      <c r="J12" s="90">
        <v>0.04</v>
      </c>
      <c r="K12" s="76">
        <v>0.04</v>
      </c>
      <c r="L12" s="94"/>
    </row>
    <row r="13" spans="2:12" x14ac:dyDescent="0.3">
      <c r="B13" t="s">
        <v>202</v>
      </c>
      <c r="E13" t="s">
        <v>52</v>
      </c>
      <c r="G13" s="215"/>
      <c r="H13" s="216"/>
      <c r="I13" s="216"/>
      <c r="J13" s="216"/>
      <c r="K13" s="217"/>
    </row>
    <row r="14" spans="2:12" x14ac:dyDescent="0.3">
      <c r="E14" t="s">
        <v>51</v>
      </c>
      <c r="G14" s="84" t="s">
        <v>44</v>
      </c>
      <c r="H14" s="73">
        <v>0.75</v>
      </c>
      <c r="I14" s="75">
        <v>0.5</v>
      </c>
      <c r="J14" s="90">
        <v>0.2</v>
      </c>
      <c r="K14" s="76">
        <v>0.2</v>
      </c>
      <c r="L14" s="94"/>
    </row>
    <row r="15" spans="2:12" x14ac:dyDescent="0.3">
      <c r="G15" s="84" t="s">
        <v>20</v>
      </c>
      <c r="H15" s="56">
        <v>0</v>
      </c>
      <c r="I15" s="59">
        <v>1.5</v>
      </c>
      <c r="J15" s="91">
        <v>4</v>
      </c>
      <c r="K15" s="62">
        <v>4</v>
      </c>
      <c r="L15" s="94"/>
    </row>
    <row r="16" spans="2:12" x14ac:dyDescent="0.3">
      <c r="B16" s="23" t="s">
        <v>37</v>
      </c>
      <c r="G16" s="215"/>
      <c r="H16" s="216"/>
      <c r="I16" s="216"/>
      <c r="J16" s="216"/>
      <c r="K16" s="217"/>
      <c r="L16" s="94"/>
    </row>
    <row r="17" spans="2:14" x14ac:dyDescent="0.3">
      <c r="B17" t="s">
        <v>145</v>
      </c>
      <c r="E17" s="66" t="s">
        <v>139</v>
      </c>
      <c r="G17" s="85" t="s">
        <v>21</v>
      </c>
      <c r="H17" s="56">
        <v>1</v>
      </c>
      <c r="I17" s="59">
        <v>1.5</v>
      </c>
      <c r="J17" s="91">
        <v>2</v>
      </c>
      <c r="K17" s="62">
        <v>2</v>
      </c>
    </row>
    <row r="18" spans="2:14" x14ac:dyDescent="0.3">
      <c r="B18" t="s">
        <v>159</v>
      </c>
      <c r="E18" t="s">
        <v>140</v>
      </c>
      <c r="G18" s="83" t="s">
        <v>22</v>
      </c>
      <c r="H18" s="55">
        <v>0.7</v>
      </c>
      <c r="I18" s="58">
        <v>1</v>
      </c>
      <c r="J18" s="92">
        <v>1.2</v>
      </c>
      <c r="K18" s="61">
        <v>1.2</v>
      </c>
    </row>
    <row r="19" spans="2:14" x14ac:dyDescent="0.3">
      <c r="B19" t="s">
        <v>157</v>
      </c>
      <c r="E19" t="s">
        <v>141</v>
      </c>
      <c r="G19" s="260"/>
      <c r="H19" s="260"/>
      <c r="I19" s="260"/>
      <c r="J19" s="260"/>
      <c r="K19" s="261"/>
    </row>
    <row r="20" spans="2:14" x14ac:dyDescent="0.3">
      <c r="B20" t="s">
        <v>158</v>
      </c>
      <c r="E20" t="s">
        <v>142</v>
      </c>
      <c r="G20" s="84" t="s">
        <v>23</v>
      </c>
      <c r="H20" s="56">
        <v>90</v>
      </c>
      <c r="I20" s="59">
        <v>70</v>
      </c>
      <c r="J20" s="91">
        <v>50</v>
      </c>
      <c r="K20" s="62">
        <v>50</v>
      </c>
    </row>
    <row r="21" spans="2:14" x14ac:dyDescent="0.3">
      <c r="B21" t="s">
        <v>185</v>
      </c>
      <c r="E21" t="s">
        <v>143</v>
      </c>
      <c r="G21" s="84" t="s">
        <v>45</v>
      </c>
      <c r="H21" s="57">
        <v>90</v>
      </c>
      <c r="I21" s="60">
        <v>70</v>
      </c>
      <c r="J21" s="93">
        <v>50</v>
      </c>
      <c r="K21" s="63">
        <v>50</v>
      </c>
    </row>
    <row r="22" spans="2:14" x14ac:dyDescent="0.3">
      <c r="B22" t="s">
        <v>186</v>
      </c>
      <c r="E22" t="s">
        <v>144</v>
      </c>
    </row>
    <row r="23" spans="2:14" x14ac:dyDescent="0.3">
      <c r="B23" t="s">
        <v>187</v>
      </c>
    </row>
    <row r="24" spans="2:14" x14ac:dyDescent="0.3">
      <c r="B24" t="s">
        <v>188</v>
      </c>
    </row>
    <row r="25" spans="2:14" x14ac:dyDescent="0.3">
      <c r="B25" t="s">
        <v>189</v>
      </c>
      <c r="E25" s="38" t="s">
        <v>55</v>
      </c>
    </row>
    <row r="26" spans="2:14" ht="14.55" thickBot="1" x14ac:dyDescent="0.35">
      <c r="B26" t="s">
        <v>190</v>
      </c>
      <c r="E26" s="37" t="s">
        <v>162</v>
      </c>
      <c r="G26" s="259" t="s">
        <v>147</v>
      </c>
      <c r="H26" s="259"/>
      <c r="I26" s="259"/>
    </row>
    <row r="27" spans="2:14" ht="14.55" thickBot="1" x14ac:dyDescent="0.35">
      <c r="B27" t="s">
        <v>191</v>
      </c>
      <c r="E27" s="37" t="s">
        <v>161</v>
      </c>
      <c r="G27" s="86"/>
      <c r="H27" s="87" t="str">
        <f>Assessment!U23</f>
        <v/>
      </c>
      <c r="I27" s="87" t="str">
        <f>Assessment!T23</f>
        <v/>
      </c>
    </row>
    <row r="28" spans="2:14" ht="14.55" thickBot="1" x14ac:dyDescent="0.35">
      <c r="B28" t="s">
        <v>192</v>
      </c>
      <c r="E28" s="37" t="s">
        <v>58</v>
      </c>
      <c r="G28" s="86" t="str">
        <f>Assessment!S41</f>
        <v>Profitability</v>
      </c>
      <c r="H28" s="88" t="e">
        <f>VLOOKUP(Assessment!U41,'Spreadsheet Settings'!$B$8:$C$12,2,FALSE)</f>
        <v>#N/A</v>
      </c>
      <c r="I28" s="88" t="e">
        <f>VLOOKUP(Assessment!T41,'Spreadsheet Settings'!$B$8:$C$12,2,FALSE)</f>
        <v>#N/A</v>
      </c>
    </row>
    <row r="29" spans="2:14" ht="14.55" thickBot="1" x14ac:dyDescent="0.35">
      <c r="G29" s="86" t="str">
        <f>Assessment!S42</f>
        <v>Solvency</v>
      </c>
      <c r="H29" s="88" t="e">
        <f>VLOOKUP(Assessment!U42,'Spreadsheet Settings'!$B$8:$C$12,2,FALSE)</f>
        <v>#N/A</v>
      </c>
      <c r="I29" s="88" t="e">
        <f>VLOOKUP(Assessment!T42,'Spreadsheet Settings'!$B$8:$C$12,2,FALSE)</f>
        <v>#N/A</v>
      </c>
    </row>
    <row r="30" spans="2:14" ht="14.55" thickBot="1" x14ac:dyDescent="0.35">
      <c r="G30" s="86" t="str">
        <f>Assessment!S43</f>
        <v>Liquidity</v>
      </c>
      <c r="H30" s="88" t="e">
        <f>VLOOKUP(Assessment!U43,'Spreadsheet Settings'!$B$8:$C$12,2,FALSE)</f>
        <v>#N/A</v>
      </c>
      <c r="I30" s="88" t="e">
        <f>VLOOKUP(Assessment!T43,'Spreadsheet Settings'!$B$8:$C$12,2,FALSE)</f>
        <v>#N/A</v>
      </c>
      <c r="N30" s="123"/>
    </row>
    <row r="31" spans="2:14" ht="14.55" thickBot="1" x14ac:dyDescent="0.35">
      <c r="E31" s="38" t="s">
        <v>217</v>
      </c>
      <c r="G31" s="86" t="str">
        <f>Assessment!S44</f>
        <v>Efficiency</v>
      </c>
      <c r="H31" s="88" t="e">
        <f>VLOOKUP(Assessment!U44,'Spreadsheet Settings'!$B$8:$C$12,2,FALSE)</f>
        <v>#N/A</v>
      </c>
      <c r="I31" s="88" t="e">
        <f>VLOOKUP(Assessment!T44,'Spreadsheet Settings'!$B$8:$C$12,2,FALSE)</f>
        <v>#N/A</v>
      </c>
    </row>
    <row r="32" spans="2:14" ht="14.55" thickBot="1" x14ac:dyDescent="0.35">
      <c r="E32" t="s">
        <v>2</v>
      </c>
      <c r="G32" s="86"/>
      <c r="H32" s="88"/>
      <c r="I32" s="88"/>
    </row>
    <row r="33" spans="2:5" x14ac:dyDescent="0.3">
      <c r="E33" t="s">
        <v>235</v>
      </c>
    </row>
    <row r="34" spans="2:5" x14ac:dyDescent="0.3">
      <c r="B34" s="23" t="s">
        <v>17</v>
      </c>
      <c r="E34" t="s">
        <v>216</v>
      </c>
    </row>
    <row r="35" spans="2:5" x14ac:dyDescent="0.3">
      <c r="B35" s="102" t="s">
        <v>232</v>
      </c>
    </row>
    <row r="36" spans="2:5" ht="41.95" x14ac:dyDescent="0.3">
      <c r="B36" s="102" t="s">
        <v>233</v>
      </c>
    </row>
    <row r="37" spans="2:5" x14ac:dyDescent="0.3">
      <c r="B37" s="102" t="s">
        <v>234</v>
      </c>
    </row>
    <row r="39" spans="2:5" x14ac:dyDescent="0.3">
      <c r="B39" s="38" t="s">
        <v>220</v>
      </c>
    </row>
    <row r="40" spans="2:5" x14ac:dyDescent="0.3">
      <c r="B40" t="s">
        <v>66</v>
      </c>
    </row>
    <row r="41" spans="2:5" x14ac:dyDescent="0.3">
      <c r="B41" t="s">
        <v>67</v>
      </c>
    </row>
    <row r="42" spans="2:5" x14ac:dyDescent="0.3">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Phoebe Gajic</cp:lastModifiedBy>
  <cp:lastPrinted>2021-05-27T20:13:45Z</cp:lastPrinted>
  <dcterms:created xsi:type="dcterms:W3CDTF">2015-05-27T10:50:00Z</dcterms:created>
  <dcterms:modified xsi:type="dcterms:W3CDTF">2021-06-08T09:54:32Z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