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C:\to copy\work\Projects\Current projects\298 Shaftesbury concept stage\cad plans\tender set\"/>
    </mc:Choice>
  </mc:AlternateContent>
  <xr:revisionPtr revIDLastSave="0" documentId="8_{E37F585B-B02B-4DE2-8739-E6A3A92E8A06}" xr6:coauthVersionLast="47" xr6:coauthVersionMax="47" xr10:uidLastSave="{00000000-0000-0000-0000-000000000000}"/>
  <bookViews>
    <workbookView xWindow="2775" yWindow="1470" windowWidth="19530" windowHeight="12810" xr2:uid="{00000000-000D-0000-FFFF-FFFF00000000}"/>
  </bookViews>
  <sheets>
    <sheet name="Sheet1" sheetId="1" r:id="rId1"/>
  </sheets>
  <definedNames>
    <definedName name="_xlnm.Print_Area" localSheetId="0">Sheet1!$A$1:$H$269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G8" i="1"/>
  <c r="G200" i="1"/>
  <c r="G147" i="1"/>
  <c r="G253" i="1"/>
  <c r="G243" i="1"/>
  <c r="G152" i="1"/>
  <c r="G151" i="1"/>
  <c r="G150" i="1"/>
  <c r="G149" i="1"/>
  <c r="G148" i="1"/>
  <c r="G143" i="1"/>
  <c r="G142" i="1"/>
  <c r="G141" i="1"/>
  <c r="G140" i="1"/>
  <c r="G137" i="1"/>
  <c r="G135" i="1"/>
  <c r="G134" i="1"/>
  <c r="G131" i="1"/>
  <c r="G123" i="1"/>
  <c r="G122" i="1"/>
  <c r="G121" i="1"/>
  <c r="G120" i="1"/>
  <c r="G119" i="1"/>
  <c r="G117" i="1"/>
  <c r="G115" i="1"/>
  <c r="G185" i="1"/>
  <c r="G184" i="1"/>
  <c r="G182" i="1"/>
  <c r="G181" i="1"/>
  <c r="G173" i="1"/>
  <c r="G172" i="1"/>
  <c r="G169" i="1"/>
  <c r="G167" i="1"/>
  <c r="G168" i="1"/>
  <c r="G164" i="1"/>
  <c r="G163" i="1"/>
  <c r="G162" i="1"/>
  <c r="G161" i="1"/>
  <c r="G160" i="1"/>
  <c r="G220" i="1"/>
  <c r="G218" i="1"/>
  <c r="G216" i="1"/>
  <c r="G215" i="1"/>
  <c r="G208" i="1"/>
  <c r="G207" i="1"/>
  <c r="G204" i="1"/>
  <c r="G202" i="1"/>
  <c r="G196" i="1"/>
  <c r="G80" i="1"/>
  <c r="G104" i="1"/>
  <c r="G103" i="1"/>
  <c r="G126" i="1"/>
  <c r="G59" i="1"/>
  <c r="G58" i="1"/>
  <c r="G57" i="1"/>
  <c r="G69" i="1"/>
  <c r="G129" i="1"/>
  <c r="G188" i="1"/>
  <c r="G180" i="1"/>
  <c r="G112" i="1"/>
  <c r="G198" i="1"/>
  <c r="G102" i="1"/>
  <c r="G77" i="1"/>
  <c r="G76" i="1"/>
  <c r="G56" i="1"/>
  <c r="G62" i="1"/>
  <c r="G55" i="1"/>
  <c r="G174" i="1"/>
  <c r="G66" i="1"/>
  <c r="G113" i="1"/>
  <c r="G128" i="1"/>
  <c r="G116" i="1"/>
  <c r="G114" i="1"/>
  <c r="G130" i="1"/>
  <c r="G127" i="1"/>
  <c r="G249" i="1" l="1"/>
  <c r="G153" i="1"/>
  <c r="G250" i="1"/>
  <c r="G189" i="1"/>
  <c r="G252" i="1"/>
  <c r="G231" i="1"/>
  <c r="G251" i="1" l="1"/>
  <c r="G99" i="1"/>
  <c r="G63" i="1"/>
  <c r="G50" i="1"/>
  <c r="G49" i="1"/>
  <c r="G48" i="1"/>
  <c r="G47" i="1"/>
  <c r="G65" i="1"/>
  <c r="G71" i="1" l="1"/>
  <c r="G247" i="1"/>
  <c r="G107" i="1"/>
  <c r="G248" i="1"/>
  <c r="G222" i="1"/>
  <c r="G246" i="1" l="1"/>
  <c r="G19" i="1"/>
  <c r="G255" i="1"/>
  <c r="G258" i="1" s="1"/>
</calcChain>
</file>

<file path=xl/sharedStrings.xml><?xml version="1.0" encoding="utf-8"?>
<sst xmlns="http://schemas.openxmlformats.org/spreadsheetml/2006/main" count="415" uniqueCount="240">
  <si>
    <t>Item</t>
  </si>
  <si>
    <t>Description</t>
  </si>
  <si>
    <t>Quantity</t>
  </si>
  <si>
    <t>Unit</t>
  </si>
  <si>
    <t>Rate</t>
  </si>
  <si>
    <t>£ Total</t>
  </si>
  <si>
    <t>item</t>
  </si>
  <si>
    <t>TOTALS BROUGHT FORWARD</t>
  </si>
  <si>
    <t xml:space="preserve">Contingencies </t>
  </si>
  <si>
    <t>m2</t>
  </si>
  <si>
    <t>m3</t>
  </si>
  <si>
    <t>Soft works</t>
  </si>
  <si>
    <t xml:space="preserve">Demolition and clearance </t>
  </si>
  <si>
    <t>OHP</t>
  </si>
  <si>
    <t>Construction Phase Plan</t>
  </si>
  <si>
    <t>Contractor Welfare</t>
  </si>
  <si>
    <t>weeks</t>
  </si>
  <si>
    <t>Sub total section 1</t>
  </si>
  <si>
    <t>Equipment + site fittings</t>
  </si>
  <si>
    <t>DEMOLITION + CLEARANCE</t>
  </si>
  <si>
    <t>OVERHEADS AND PRELIMS COSTS</t>
  </si>
  <si>
    <t>Play equipment / site furniture</t>
  </si>
  <si>
    <t>Contingencies</t>
  </si>
  <si>
    <t>TOTAL excluding vat</t>
  </si>
  <si>
    <t>SUMMARY</t>
  </si>
  <si>
    <t xml:space="preserve">no. </t>
  </si>
  <si>
    <t>Boulders</t>
  </si>
  <si>
    <t>Site A</t>
  </si>
  <si>
    <t>GROUND WORKS</t>
  </si>
  <si>
    <t>Site B</t>
  </si>
  <si>
    <t>Soft Works</t>
  </si>
  <si>
    <t>Sub total Section 3</t>
  </si>
  <si>
    <t>Provisional Sums</t>
  </si>
  <si>
    <t>Sub total Section 4</t>
  </si>
  <si>
    <t>Sub total Section 5</t>
  </si>
  <si>
    <t>lm</t>
  </si>
  <si>
    <t>no.</t>
  </si>
  <si>
    <t xml:space="preserve">item </t>
  </si>
  <si>
    <t xml:space="preserve">HARD WORKS </t>
  </si>
  <si>
    <t>SITE FURNITURE AND FITTINGS</t>
  </si>
  <si>
    <t>Sub total section 4</t>
  </si>
  <si>
    <t>Sub total section 2</t>
  </si>
  <si>
    <t>Excavate for footings to Items 2 and 3 (Play Houses). 4 footings per Play House each 30 x 30 x 40cm - to immobilise structures.</t>
  </si>
  <si>
    <t>Excavate for Item 5, 1m diameter Turbo Disc, 1 no. excavation  (0.5 x 0.5 x 0.9m TBC)</t>
  </si>
  <si>
    <t>Excavate for Item 7, Wobbly Jetty, 2 no. excavations each 0.8 x 0.5 x 0.9m</t>
  </si>
  <si>
    <t>Bespoke sleeper goal end</t>
  </si>
  <si>
    <t>Sub total section 6</t>
  </si>
  <si>
    <t>Groundworks</t>
  </si>
  <si>
    <t>Hard works</t>
  </si>
  <si>
    <t>Site furniture and fittings</t>
  </si>
  <si>
    <t>Carry out first cut on all new seeded and turfed areas</t>
  </si>
  <si>
    <t>Excavate for footings to Item 11, Tractor Tyre swing, 1 footing 0.8 x 0.8 x 0.6m and 2 footings each 0.6 x 0.6 x 0.6m</t>
  </si>
  <si>
    <t>Additional soil</t>
  </si>
  <si>
    <t>Additional grading</t>
  </si>
  <si>
    <t>Play equipment and Impact Absorbent Surfacing</t>
  </si>
  <si>
    <t>Making good of miscellaneous grass areas with seeding and / or turfing</t>
  </si>
  <si>
    <t>tonnes</t>
  </si>
  <si>
    <t>Supply and lay landscape grade mulch to new hedgeline 1m x 12m, depth 75mm</t>
  </si>
  <si>
    <t>OR</t>
  </si>
  <si>
    <t>replace tegula paving with 40mm depth black wet pour</t>
  </si>
  <si>
    <t>increased quantity but CAD check needed</t>
  </si>
  <si>
    <t>OMIT</t>
  </si>
  <si>
    <t>OR replace tegula with bitmac and aggregate ship rolled into surface for same cost as wetpour</t>
  </si>
  <si>
    <t>Management and coordination re play equipment supply and delivery</t>
  </si>
  <si>
    <t>Item 6, springer 1</t>
  </si>
  <si>
    <t>Item 7, springer 2</t>
  </si>
  <si>
    <t>Item 8, climbing frame</t>
  </si>
  <si>
    <t>Item 9, seesaw</t>
  </si>
  <si>
    <t>Item 6 (wetpour)</t>
  </si>
  <si>
    <t>Item 7 (wetpour)</t>
  </si>
  <si>
    <t>Item 8 (wetpour)</t>
  </si>
  <si>
    <t>Item 5 (wet pour)</t>
  </si>
  <si>
    <t>Keep arisings on site for  reuse in proposed mounding or spreading on site</t>
  </si>
  <si>
    <t>Item 4 (woodchip with  horizontal log retaining edge)</t>
  </si>
  <si>
    <t xml:space="preserve">Turf strip for proposed Cellweb path in Site A, width 1.2m, including seating area to west side of site </t>
  </si>
  <si>
    <t>Turf strip for proposed Cellweb playable path in Site A, width 0.5m wide</t>
  </si>
  <si>
    <t>Turf strip to accessible Cellweb path, Site B, width 1.5m</t>
  </si>
  <si>
    <t xml:space="preserve">Lift out boulders,  set aside for reuse on site, and regrade area to restore original ground levels as part of a level area for proposed Tractor Tyre Swing </t>
  </si>
  <si>
    <t>Item 5, double cradle seat swing</t>
  </si>
  <si>
    <t>Supply and spread subsoil to create low mound to enclose run-out area for proposed slide, feather into adjacent ground levels</t>
  </si>
  <si>
    <t>Excavate for Item 4, 1m wide slide and platform, 4 no. excavations (0.5 x 0.5 x 0.9, 2no.) + (0.5 x 0.5 x 0.6, 2 no.)</t>
  </si>
  <si>
    <r>
      <t>S/B gravel playable path to Site A</t>
    </r>
    <r>
      <rPr>
        <i/>
        <sz val="11"/>
        <rFont val="Calibri"/>
        <family val="2"/>
        <scheme val="minor"/>
      </rPr>
      <t xml:space="preserve"> (width 0.5m, no edging)</t>
    </r>
  </si>
  <si>
    <t>Sure Set resin systems email quote</t>
  </si>
  <si>
    <t>HERAS Fencing for  working areas</t>
  </si>
  <si>
    <t>Remove the following items to licensed tip including all below ground fixings and footings within 200mm of the surface UNLESS OTHERWISE STATED</t>
  </si>
  <si>
    <t>Item 1, double swing frame, Remove carefully for re-use off site</t>
  </si>
  <si>
    <t>Item 2, timber balance trail A, to tip</t>
  </si>
  <si>
    <t>Item 3, timber balance trail B, to tip</t>
  </si>
  <si>
    <t>Item 4, monkey Bars / tyre feature, to tip</t>
  </si>
  <si>
    <t>Goal, remove carefully, for re-use off site</t>
  </si>
  <si>
    <t>Remove Impact Absorbent Surface and retaining edge if present, to tip, for restoration of these areas to grass.</t>
  </si>
  <si>
    <t>Turf strip / create level surface free of high spots for laying IAS matting, to Basket Swing</t>
  </si>
  <si>
    <t>Turf strip / create level surface free of high spots for laying IAS matting, to Single Cradle Seat Swing</t>
  </si>
  <si>
    <t>Strip turf, and create level surface free of high spots, for laying of IAS, for 9m diameter proposed Item 11, Tractor Tyre Swing area</t>
  </si>
  <si>
    <t>Plane off surface course to retained ball play area (Site B), for new surface course and top dressing to be added</t>
  </si>
  <si>
    <t>Park entrance area</t>
  </si>
  <si>
    <t>The existing gates are to be removed for restoration by the clients in advance of the re-surfacing work here</t>
  </si>
  <si>
    <t>Strip turf</t>
  </si>
  <si>
    <r>
      <t xml:space="preserve">Break out existing concrete threshold at </t>
    </r>
    <r>
      <rPr>
        <b/>
        <sz val="11"/>
        <rFont val="Calibri"/>
        <family val="2"/>
        <scheme val="minor"/>
      </rPr>
      <t>main park entrance</t>
    </r>
    <r>
      <rPr>
        <sz val="11"/>
        <rFont val="Calibri"/>
        <family val="2"/>
        <scheme val="minor"/>
      </rPr>
      <t>, to full depth of concrete, retain base course for re-use below proposed Strata web surface</t>
    </r>
  </si>
  <si>
    <t>Excavation for equipment footings</t>
  </si>
  <si>
    <t>Footings excavation - all dimensions below are estimated. Contractor to confirm accuracy of footing sizes by referral to supplier's installation instructions for each piece of equipment</t>
  </si>
  <si>
    <t>Excavate for footings to Item 1, Cradle Seat  Swing x 2 (each 0.5 x 0.6 x 0.9m)</t>
  </si>
  <si>
    <t>Excavate for Item 6, Stilts, 6 no. excavations each 0.5 x 0.5 x 0.9m</t>
  </si>
  <si>
    <t>Excavate for Item 8, Thick Balance Rope, 2 no. excavations each 0.8 x 0.5 x 0.9m</t>
  </si>
  <si>
    <t>Excavate for Basket Swing, 4 excavations 0.5 x 0.6 x 0.9m</t>
  </si>
  <si>
    <t>Excavate for footings to Pull up bars, allow for 6 excavations each 0.4 x 0.4 x 0.9m</t>
  </si>
  <si>
    <r>
      <t>Excavate trench 4m long for footing to rear</t>
    </r>
    <r>
      <rPr>
        <b/>
        <sz val="11"/>
        <color theme="1"/>
        <rFont val="Calibri"/>
        <family val="2"/>
        <scheme val="minor"/>
      </rPr>
      <t xml:space="preserve"> rebound wall A</t>
    </r>
    <r>
      <rPr>
        <sz val="11"/>
        <color theme="1"/>
        <rFont val="Calibri"/>
        <family val="2"/>
        <scheme val="minor"/>
      </rPr>
      <t xml:space="preserve"> to ball play area, average depth 750mm and 500mm wide, retain arisings on site for mounding</t>
    </r>
  </si>
  <si>
    <r>
      <t xml:space="preserve">Excavate trench 2.6m long for footing to </t>
    </r>
    <r>
      <rPr>
        <b/>
        <sz val="11"/>
        <color theme="1"/>
        <rFont val="Calibri"/>
        <family val="2"/>
        <scheme val="minor"/>
      </rPr>
      <t>rear rebound wall B</t>
    </r>
    <r>
      <rPr>
        <sz val="11"/>
        <color theme="1"/>
        <rFont val="Calibri"/>
        <family val="2"/>
        <scheme val="minor"/>
      </rPr>
      <t xml:space="preserve"> to ball play area, depth 1000mm and 500mm wide, retain arisings on site for mounding</t>
    </r>
  </si>
  <si>
    <r>
      <t>Excavate trench 2.6m long for footing to rear</t>
    </r>
    <r>
      <rPr>
        <b/>
        <sz val="11"/>
        <color theme="1"/>
        <rFont val="Calibri"/>
        <family val="2"/>
        <scheme val="minor"/>
      </rPr>
      <t xml:space="preserve"> rebound wall C</t>
    </r>
    <r>
      <rPr>
        <sz val="11"/>
        <color theme="1"/>
        <rFont val="Calibri"/>
        <family val="2"/>
        <scheme val="minor"/>
      </rPr>
      <t xml:space="preserve"> to ball play area, average depth 750mm and 500mm wide, retain arisings on site for mounding</t>
    </r>
  </si>
  <si>
    <t xml:space="preserve">sub total groundworks, section 3 </t>
  </si>
  <si>
    <t>Allow for excavation and disposal of material on site in locations to be agreed with CA (estimated 5-6m3 from excavation for equipment footings)</t>
  </si>
  <si>
    <t xml:space="preserve">Turf strip, to Play Houses area for laying woodchip surface </t>
  </si>
  <si>
    <t>Localised re-grading to area of proposed Tractor Tyre swing to create level surface for IAS</t>
  </si>
  <si>
    <t>Timber picnic benches, to tip</t>
  </si>
  <si>
    <t>Timber picnic bench, to tip</t>
  </si>
  <si>
    <t xml:space="preserve">Break out existing redundant surface to full construction depth to corners of existing ball play area (Site B), to allow for construction of rebound walls and to restore other areas to grass, allow for neat edges to retained surface </t>
  </si>
  <si>
    <t>Hard standing to ball play area</t>
  </si>
  <si>
    <t>Supply and spread topsoil to slide mounds</t>
  </si>
  <si>
    <t>Stockpile excavated material for re-use on site</t>
  </si>
  <si>
    <t>Excavate for item 9, Tower with platform, (vegetation clearance in advance by client) 3 excavations 0.5 x 0.5 x 0.9m + 1 excavation 0.4x 0.4 x 0.9m and allow for cutting into slope slightly to regrade fall zone  as level surface</t>
  </si>
  <si>
    <t>Spread subsoil excavated on site from equipment and goalmouth footings, as set out below, to create low mounded edge approximately 1.5-2m wide at base narrowing down to top, and approximately 0.5m high, around Tractor Tyre Swing fall zone, grade down to feather into existing ground levels for ease of mowing</t>
  </si>
  <si>
    <t>Supply and spread 200mm depth topsoil to areas where ball play area surface has been removed, 30m2</t>
  </si>
  <si>
    <t>Refer to sketch detail Dwg. Ref. 298-05 for details of rebound Walls below</t>
  </si>
  <si>
    <r>
      <t>Over excavate central area through centre line of</t>
    </r>
    <r>
      <rPr>
        <b/>
        <sz val="11"/>
        <color theme="1"/>
        <rFont val="Calibri"/>
        <family val="2"/>
        <scheme val="minor"/>
      </rPr>
      <t xml:space="preserve"> rebound Wall B </t>
    </r>
    <r>
      <rPr>
        <sz val="11"/>
        <color theme="1"/>
        <rFont val="Calibri"/>
        <family val="2"/>
        <scheme val="minor"/>
      </rPr>
      <t>to 1m x 1m x 1m for installation of Basketball support</t>
    </r>
  </si>
  <si>
    <t>Supply and install 4 no. Picnic benches @ £600, specification TBC</t>
  </si>
  <si>
    <t>Supply and install 2 no. timber seats @ £400 (no arms or back) to Younger Play area, specification TBC</t>
  </si>
  <si>
    <t>Additional clearance work</t>
  </si>
  <si>
    <t>Supply and install 3 no. timber slatted benches with arms and back @ £650, along main path in Older Play area, specification TBC</t>
  </si>
  <si>
    <t xml:space="preserve">Supply and install HERAS fence as temporary tree protection during the works, to trees inside construction zone, locations to be confirmed on site with CA </t>
  </si>
  <si>
    <t>Supply and install within grass area 10 no. locally sourced Greensand stone boulders in 'as quarried' form, each approx 500-700mm diameter x 500mm high to provide informal seating (locations to be confirmed on site by CA)</t>
  </si>
  <si>
    <t>Install only, within grass, boulders set aside for re-use, around corner of resurfaced Ball Play area, to instruction of CA</t>
  </si>
  <si>
    <t xml:space="preserve">Please note that the costs below relate to installation only as the client will purchase and arrange for delivery to site. </t>
  </si>
  <si>
    <t xml:space="preserve">Site A: Younger Play area </t>
  </si>
  <si>
    <r>
      <t>Install</t>
    </r>
    <r>
      <rPr>
        <b/>
        <sz val="11"/>
        <color theme="1"/>
        <rFont val="Calibri"/>
        <family val="2"/>
        <scheme val="minor"/>
      </rPr>
      <t xml:space="preserve"> Item 1,</t>
    </r>
    <r>
      <rPr>
        <sz val="11"/>
        <color theme="1"/>
        <rFont val="Calibri"/>
        <family val="2"/>
        <scheme val="minor"/>
      </rPr>
      <t xml:space="preserve"> 3 cornered tower with platform from CPCL, with ladder and fireman's pole, to rear of double slide, allow for concrete to footings. Critical fall Height (CFH) 1.2m.</t>
    </r>
  </si>
  <si>
    <r>
      <rPr>
        <sz val="11"/>
        <color theme="1"/>
        <rFont val="Calibri"/>
        <family val="2"/>
      </rPr>
      <t>Install</t>
    </r>
    <r>
      <rPr>
        <b/>
        <sz val="11"/>
        <color theme="1"/>
        <rFont val="Calibri"/>
        <family val="2"/>
      </rPr>
      <t xml:space="preserve"> Item 2,</t>
    </r>
    <r>
      <rPr>
        <sz val="11"/>
        <color theme="1"/>
        <rFont val="Calibri"/>
        <family val="2"/>
      </rPr>
      <t xml:space="preserve"> mini slide</t>
    </r>
    <r>
      <rPr>
        <b/>
        <sz val="11"/>
        <color theme="1"/>
        <rFont val="Calibri"/>
        <family val="2"/>
      </rPr>
      <t xml:space="preserve"> </t>
    </r>
    <r>
      <rPr>
        <sz val="11"/>
        <color theme="1"/>
        <rFont val="Calibri"/>
        <family val="2"/>
      </rPr>
      <t xml:space="preserve">with Platform, on new mounding, allow for concrete to footings. No CFH, slide is set at ground level.   </t>
    </r>
  </si>
  <si>
    <t>Supply and lay Safety Matta or similar approved surface  as erosion control to Turbo Disc, over new turf (working with existing ground levels)</t>
  </si>
  <si>
    <t xml:space="preserve">Supply and lay Safety Matta or similar approved surface  as erosion control to slide sides, run-out, and to  short access path, over new turf. </t>
  </si>
  <si>
    <t xml:space="preserve">If using Safety Matta please note that Matta do their own installation. Safety Matta is to be installed over new turf, which is priced in soft works section. </t>
  </si>
  <si>
    <t>Supply and arrange for installation of Safety Matta  (or Similar Approved)  over new turf, to Tower</t>
  </si>
  <si>
    <r>
      <t>Install</t>
    </r>
    <r>
      <rPr>
        <b/>
        <sz val="11"/>
        <color theme="1"/>
        <rFont val="Calibri"/>
        <family val="2"/>
      </rPr>
      <t xml:space="preserve"> Item 3</t>
    </r>
    <r>
      <rPr>
        <sz val="11"/>
        <color theme="1"/>
        <rFont val="Calibri"/>
        <family val="2"/>
      </rPr>
      <t>, Turbo Disc  roundabout, allow for concrete to footings. No CFH, roundabout at ground level.</t>
    </r>
  </si>
  <si>
    <r>
      <t>Install</t>
    </r>
    <r>
      <rPr>
        <b/>
        <sz val="11"/>
        <color theme="1"/>
        <rFont val="Calibri"/>
        <family val="2"/>
        <scheme val="minor"/>
      </rPr>
      <t xml:space="preserve"> Item 4</t>
    </r>
    <r>
      <rPr>
        <sz val="11"/>
        <color theme="1"/>
        <rFont val="Calibri"/>
        <family val="2"/>
        <scheme val="minor"/>
      </rPr>
      <t>, Basket Swing, allow for concrete to footings.</t>
    </r>
  </si>
  <si>
    <t>Supply and lay Safety Matta or similar approved IAS to Basket Swing, over new turf</t>
  </si>
  <si>
    <t xml:space="preserve">Install Item 5, Single Cradle Seat Swing, allow for concrete to footings. </t>
  </si>
  <si>
    <t>Supply and install Safety Matta or similar approved IAS to Cradle Seat Swing, over new turf.</t>
  </si>
  <si>
    <t xml:space="preserve">Install Item 6, Small Playhouse, allow for concrete to footings. </t>
  </si>
  <si>
    <t xml:space="preserve">Install Item 7, Big Playhouse, allow for concrete to footings. </t>
  </si>
  <si>
    <t>Install horizontal and vertical log edging around Playhouse area to retain play bark surface</t>
  </si>
  <si>
    <t>Supply and spread play bark to Playhouse area generally to depth of 100mm</t>
  </si>
  <si>
    <t>Site B: Older Play area</t>
  </si>
  <si>
    <t>Construct horizontal log edge for Hammock bark chip area IAS</t>
  </si>
  <si>
    <t>Bark chip surface for hammock area, 200mm depth</t>
  </si>
  <si>
    <t>Supply and install Safety Matta or similar approved IAS to Tractor Tyre Swing, over new turf.</t>
  </si>
  <si>
    <r>
      <t>Install</t>
    </r>
    <r>
      <rPr>
        <b/>
        <sz val="11"/>
        <rFont val="Calibri"/>
        <family val="2"/>
        <scheme val="minor"/>
      </rPr>
      <t xml:space="preserve"> Item 12</t>
    </r>
    <r>
      <rPr>
        <sz val="11"/>
        <rFont val="Calibri"/>
        <family val="2"/>
        <scheme val="minor"/>
      </rPr>
      <t>, Tractor Tyre Swing, allow for concrete to footings. CFH 3m.</t>
    </r>
  </si>
  <si>
    <r>
      <t xml:space="preserve">Install </t>
    </r>
    <r>
      <rPr>
        <b/>
        <sz val="11"/>
        <rFont val="Calibri"/>
        <family val="2"/>
        <scheme val="minor"/>
      </rPr>
      <t>Item 11</t>
    </r>
    <r>
      <rPr>
        <sz val="11"/>
        <rFont val="Calibri"/>
        <family val="2"/>
        <scheme val="minor"/>
      </rPr>
      <t>, Hammock, between two trees,  allow for bespoke marine grade stainless steel fixings to attach hammock. CFH to be confirmed.</t>
    </r>
  </si>
  <si>
    <r>
      <t xml:space="preserve">Install </t>
    </r>
    <r>
      <rPr>
        <b/>
        <sz val="11"/>
        <color theme="1"/>
        <rFont val="Calibri"/>
        <family val="2"/>
        <scheme val="minor"/>
      </rPr>
      <t>Item 9</t>
    </r>
    <r>
      <rPr>
        <sz val="11"/>
        <color theme="1"/>
        <rFont val="Calibri"/>
        <family val="2"/>
        <scheme val="minor"/>
      </rPr>
      <t>, Stilt Walk, on existing grass only, allow for concrete to footings. CFH &lt; 0.6m</t>
    </r>
  </si>
  <si>
    <r>
      <t>Install</t>
    </r>
    <r>
      <rPr>
        <b/>
        <sz val="11"/>
        <color theme="1"/>
        <rFont val="Calibri"/>
        <family val="2"/>
        <scheme val="minor"/>
      </rPr>
      <t xml:space="preserve"> Item 8</t>
    </r>
    <r>
      <rPr>
        <sz val="11"/>
        <color theme="1"/>
        <rFont val="Calibri"/>
        <family val="2"/>
        <scheme val="minor"/>
      </rPr>
      <t>, Balance Rope on existing grass only, allow for concrete to footings, CFH &lt; 0.6m</t>
    </r>
  </si>
  <si>
    <r>
      <t>Install</t>
    </r>
    <r>
      <rPr>
        <b/>
        <sz val="11"/>
        <color theme="1"/>
        <rFont val="Calibri"/>
        <family val="2"/>
        <scheme val="minor"/>
      </rPr>
      <t xml:space="preserve"> Item 10</t>
    </r>
    <r>
      <rPr>
        <sz val="11"/>
        <color theme="1"/>
        <rFont val="Calibri"/>
        <family val="2"/>
        <scheme val="minor"/>
      </rPr>
      <t>, Wobble Jetty, on existing grass only, allow for concrete to footings. CFH &lt; 0.6m</t>
    </r>
  </si>
  <si>
    <t xml:space="preserve">Install rope restrictor to each end of hammock, as supplied with hammock by Huck Play </t>
  </si>
  <si>
    <t>Supply and install Safety Matta or similar approved IAS to Treble Bars, over new turf.</t>
  </si>
  <si>
    <t xml:space="preserve">Install Item 13, Treble Bars, allow for concrete to footings. </t>
  </si>
  <si>
    <t>Post installation inspection on play equipment</t>
  </si>
  <si>
    <t xml:space="preserve">Supply and lay turf to the following Matta IAS areas in Site A, allowing for light cultivation and raking to remove any large stone debris: </t>
  </si>
  <si>
    <t>Cultivate / turf to Play Tower</t>
  </si>
  <si>
    <t>Cultivate / turf to mini Slide</t>
  </si>
  <si>
    <t>Cultivate / turf to Turbo Disc</t>
  </si>
  <si>
    <t>Cultivate / turf to Basket Swing</t>
  </si>
  <si>
    <t>Cultivate / Turf to Cradle Seat Swing</t>
  </si>
  <si>
    <t xml:space="preserve">Supply and lay turf to the following Matta IAS areas in Site B, allowing for light cultivation and raking to remove any large stone debris: </t>
  </si>
  <si>
    <t>Cultivate / turf to Tractor Tyre Swing</t>
  </si>
  <si>
    <t>Cultivate / turf to Treble Bars</t>
  </si>
  <si>
    <t>Cultivate / turf to mounding around Tractor Tyre Swing (quantity to be remeasured on completion of grading)</t>
  </si>
  <si>
    <t>TURFING AND SEEDING</t>
  </si>
  <si>
    <t>Generally:</t>
  </si>
  <si>
    <t xml:space="preserve">Supply and lay 250mm depth topsoil  in Site B areas where ball court corners have been broken out </t>
  </si>
  <si>
    <t>Supply and lay 250mm depth topsoil in Site C areas where IAS has been removed</t>
  </si>
  <si>
    <t xml:space="preserve">PLANTING </t>
  </si>
  <si>
    <t>Supply and install 3 strand post and wire fence in front of hedge to prevent access to new hedgeline</t>
  </si>
  <si>
    <t>To all areas where equipment and / or IAS / hard standing  has been removed supply and lay  topsoil to restore original ground levels as follows:</t>
  </si>
  <si>
    <r>
      <rPr>
        <b/>
        <i/>
        <sz val="11"/>
        <color theme="1"/>
        <rFont val="Calibri"/>
        <family val="2"/>
        <scheme val="minor"/>
      </rPr>
      <t>In Site B:</t>
    </r>
    <r>
      <rPr>
        <i/>
        <sz val="11"/>
        <color theme="1"/>
        <rFont val="Calibri"/>
        <family val="2"/>
        <scheme val="minor"/>
      </rPr>
      <t xml:space="preserve"> supply and plant the following trees:</t>
    </r>
  </si>
  <si>
    <t xml:space="preserve">Allow for the following accessories to each tree: </t>
  </si>
  <si>
    <t>Low double staking; rubber ties; Weldmesh style tree guard</t>
  </si>
  <si>
    <t>Supply and lay landscape grade mulch to new trees 1m diameter circle round stem, depth 75mm</t>
  </si>
  <si>
    <t>Prunus avium, 6-8cm girth, Heavy Standard</t>
  </si>
  <si>
    <t>Crateagus persimilis 'Prunifolia', 6-8cm girth, Heavy Standard</t>
  </si>
  <si>
    <t>Cultivate, and supply and lay turf to areas described in 5.9 and 5.10 above</t>
  </si>
  <si>
    <t>Cordon off all exposed areas of turfing with plastic mesh fence on road pins till establishment.</t>
  </si>
  <si>
    <t>a.</t>
  </si>
  <si>
    <t>b.</t>
  </si>
  <si>
    <t>c.</t>
  </si>
  <si>
    <t>d.</t>
  </si>
  <si>
    <t>e.</t>
  </si>
  <si>
    <t>f.</t>
  </si>
  <si>
    <t>Remove top rail to timber wall at slide top, and reduce height of uprights /  wall by 300mm, replace top rail</t>
  </si>
  <si>
    <t xml:space="preserve">Supply and install Basketball support with hoop and backboard, centrally within rebound wall B, allow for concrete to footing </t>
  </si>
  <si>
    <r>
      <t>Other Overheads and Prelims costs</t>
    </r>
    <r>
      <rPr>
        <i/>
        <sz val="11"/>
        <color theme="1"/>
        <rFont val="Calibri"/>
        <family val="2"/>
        <scheme val="minor"/>
      </rPr>
      <t xml:space="preserve"> (please itemise these)</t>
    </r>
  </si>
  <si>
    <t>Site C - remove all items in Site C carefully for reuse off site (advise CA immediately if not possible)</t>
  </si>
  <si>
    <r>
      <t>S/B gravel path in Cellweb to Site A</t>
    </r>
    <r>
      <rPr>
        <i/>
        <sz val="11"/>
        <rFont val="Calibri"/>
        <family val="2"/>
        <scheme val="minor"/>
      </rPr>
      <t xml:space="preserve"> (width 1.2m, no edging)</t>
    </r>
  </si>
  <si>
    <t>Supply and lay reclaimed stone, suitable to provide 100mm depth fill to Cellweb, do not compact</t>
  </si>
  <si>
    <t>Supply and lay Treetex membrane to base</t>
  </si>
  <si>
    <t>Supply and lay locally sourced self binding gravel as topping, 50mm depth, lightly compact to stabilise</t>
  </si>
  <si>
    <t>Using soil excavated on site form shoulders to exposed edges of new path (for re-seeding)</t>
  </si>
  <si>
    <t>Supply and lay Cellweb 100, 100mm depth</t>
  </si>
  <si>
    <t>S/B gravel path to Site B (width 1.5m, no edging)</t>
  </si>
  <si>
    <r>
      <rPr>
        <b/>
        <sz val="11"/>
        <color theme="1"/>
        <rFont val="Calibri"/>
        <family val="2"/>
        <scheme val="minor"/>
      </rPr>
      <t>Rebound Wall A</t>
    </r>
    <r>
      <rPr>
        <sz val="11"/>
        <color theme="1"/>
        <rFont val="Calibri"/>
        <family val="2"/>
        <scheme val="minor"/>
      </rPr>
      <t>: Supply and install reclaimed hardwood to sleeper dimensions or similar, stepped heights between 0.5m above ground to 1.5m above ground,to form a straight wall terminating in an arc, timbers set upright with 75mm gaps in between, allow for concrete  to trench footing.</t>
    </r>
  </si>
  <si>
    <t>Reclaimed hardwood rebound walls and goal area (refer to sketch detail on dwg. Ref. 298.06)</t>
  </si>
  <si>
    <r>
      <t xml:space="preserve">At centre of </t>
    </r>
    <r>
      <rPr>
        <b/>
        <sz val="11"/>
        <color theme="1"/>
        <rFont val="Calibri"/>
        <family val="2"/>
        <scheme val="minor"/>
      </rPr>
      <t>Rebound Wall B</t>
    </r>
    <r>
      <rPr>
        <sz val="11"/>
        <color theme="1"/>
        <rFont val="Calibri"/>
        <family val="2"/>
        <scheme val="minor"/>
      </rPr>
      <t>, form an excavation 1m x 1m x 1m for installation on centre line of support for basketball hoop and backboard</t>
    </r>
  </si>
  <si>
    <r>
      <rPr>
        <b/>
        <sz val="11"/>
        <color theme="1"/>
        <rFont val="Calibri"/>
        <family val="2"/>
        <scheme val="minor"/>
      </rPr>
      <t>Rebound Wall B forming rear of goal area</t>
    </r>
    <r>
      <rPr>
        <sz val="11"/>
        <color theme="1"/>
        <rFont val="Calibri"/>
        <family val="2"/>
        <scheme val="minor"/>
      </rPr>
      <t>: Supply and install reclaimed hardwood to sleeper dimensions or similar, to form a  recessed wall 2.6m high above ground level, with footprint forming an arc, timbers set upright with 75mm gaps in between, allow for concrete  to trench footing.</t>
    </r>
  </si>
  <si>
    <r>
      <rPr>
        <b/>
        <sz val="11"/>
        <color theme="1"/>
        <rFont val="Calibri"/>
        <family val="2"/>
        <scheme val="minor"/>
      </rPr>
      <t>Rebound Wall C</t>
    </r>
    <r>
      <rPr>
        <sz val="11"/>
        <color theme="1"/>
        <rFont val="Calibri"/>
        <family val="2"/>
        <scheme val="minor"/>
      </rPr>
      <t>: Supply and install reclaimed hardwood to sleeper dimensions or similar, to form a  straight wall, height between 1.5m and 0.5m above ground level, timbers set upright with 75mm gaps in between, allow for concrete  to trench footing.</t>
    </r>
  </si>
  <si>
    <t>Improved  ball play area  surface: asphalt concrete paving with top dressing</t>
  </si>
  <si>
    <t>Supply and lay new surface course in Open textured 6mm nominal to a compacted thickness of 20mm</t>
  </si>
  <si>
    <t>Regulate any localised surface depressions to create a completely level surface</t>
  </si>
  <si>
    <t>Spray or pour layer of Hot Bitumen  onto the levelled surface closely followed by a layer of 6mmm chippings (no fines or dust) which is to be rolled into the bitumen.</t>
  </si>
  <si>
    <t xml:space="preserve">Apply a second coat of Hot Bitumen and chippings as above and roll. </t>
  </si>
  <si>
    <t xml:space="preserve">On completion of the second later of top dressing the bitmac coat should be covered with a coating of aggregate of uniform depth with no areas of bitmac showing through. </t>
  </si>
  <si>
    <t>Park entrance / threshold improvements</t>
  </si>
  <si>
    <t xml:space="preserve">Final clean to the site and sweep off loose material ion date to be agreed with CA to remove all excess / loose stone. On completion of sweeping a final check shall be carried out to check that no areas of bitumen are showing through. </t>
  </si>
  <si>
    <t>Supply and lay sufficient MOT Type 3 to fill Strataweb cells to a compacted depth of 150mm.</t>
  </si>
  <si>
    <t>Supply and install Strataweb 150mm depth over area previously concreted, to shared maintenance and pedestrian access through double gates into park, using pins supplied (10 pins per panel, as manufacturer's recommendations).</t>
  </si>
  <si>
    <t>Supply and lay sufficent locally sourced self-binding gravel to form a 30mm compacted depth of top dressing over membrane to Strataweb surface.</t>
  </si>
  <si>
    <t>Lay new surface course in Open textured 6mm nominal to a compacted thickness of 20mm, to area of straight pedestrian path to be resurfaced</t>
  </si>
  <si>
    <t>Additional work required to entrance threshold area beyond what can be anticipated now</t>
  </si>
  <si>
    <t>A.</t>
  </si>
  <si>
    <t>B.</t>
  </si>
  <si>
    <t>Repair potholes in existing surface course locally to create level base for Block paving (allow for 25% court area). Supply and lay 200mm high steel retaining edge to perimeter of court (48 lm). Supply and lay Tegula concrete sett paving  with compacted sharp sand screed and jointing sand (128m2)</t>
  </si>
  <si>
    <t xml:space="preserve">Please supply approximate costs for the following options for ball Court resurfacing </t>
  </si>
  <si>
    <t>Plane off surface course and replace with plain bitmac surface course. (128m2)</t>
  </si>
  <si>
    <t xml:space="preserve">Supply and  lay Ecotex (from Geosynthetics) or Terram membrane over Cellweb </t>
  </si>
  <si>
    <t xml:space="preserve">Supply and  lay Ecotex or Terram membrane over Cellweb </t>
  </si>
  <si>
    <t>Supply and install flat top PCC concrete kerb 150mm height to form retaining edge to junction between new area of bitmac to pedestrian path from kissing gate and new Strataweb surface.</t>
  </si>
  <si>
    <t xml:space="preserve">Supply and install over Strataweb cell surface, Exotex or Terram 1000 membrane (to prevent s/b gravel fines migrating into voids below). </t>
  </si>
  <si>
    <t>Cordon off Sites A and B with HERAS fence untill grass has established and these areas are ready for handover</t>
  </si>
  <si>
    <r>
      <rPr>
        <b/>
        <sz val="11"/>
        <color rgb="FF000000"/>
        <rFont val="Calibri"/>
        <family val="2"/>
      </rPr>
      <t>In Site A</t>
    </r>
    <r>
      <rPr>
        <sz val="11"/>
        <color indexed="8"/>
        <rFont val="Calibri"/>
        <family val="2"/>
      </rPr>
      <t>: Supply and plant 60-80cm bare root transplants in double staggered row to form new Privet hedge 12m long, to south side, allow for strimmer guards and canes</t>
    </r>
  </si>
  <si>
    <t xml:space="preserve">Supply and spread subsoil to create low mound on the side of the slope to Younger Play area, for slide and associated access platform, ensure new levels follow profile of slide base, feather into adjacent ground levels. </t>
  </si>
  <si>
    <t xml:space="preserve">Half day to finetune re-grading around new slide to instruction of CA </t>
  </si>
  <si>
    <t>Re-grading to bramble area (to be cleared in advance by client) at rear of proposed basket swing to create level seating platform</t>
  </si>
  <si>
    <t>Supply and spread topsoil to 150mm depth to surface of mounding round Tractor Tyre area (area to be re-measured following construction)</t>
  </si>
  <si>
    <t>OPTION</t>
  </si>
  <si>
    <t>PLAY AND LANDSCAPE WORKS</t>
  </si>
  <si>
    <t>St James's Park CE</t>
  </si>
  <si>
    <t>BILL OF QUANTITIES FOR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</si>
</sst>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11"/>
      <color indexed="8"/>
      <name val="Calibri"/>
      <family val="2"/>
    </font>
    <font>
      <b/>
      <sz val="10"/>
      <name val="Arial"/>
      <family val="2"/>
    </font>
    <font>
      <sz val="10"/>
      <name val="Arial"/>
      <family val="2"/>
    </font>
    <font>
      <b/>
      <sz val="11"/>
      <color indexed="8"/>
      <name val="Calibri"/>
      <family val="2"/>
    </font>
    <font>
      <b/>
      <sz val="11"/>
      <name val="Arial"/>
      <family val="2"/>
    </font>
    <font>
      <sz val="11"/>
      <name val="Arial"/>
      <family val="2"/>
    </font>
    <font>
      <b/>
      <sz val="12"/>
      <color indexed="8"/>
      <name val="Calibri"/>
      <family val="2"/>
    </font>
    <font>
      <b/>
      <sz val="11"/>
      <color theme="1"/>
      <name val="Calibri"/>
      <family val="2"/>
      <scheme val="minor"/>
    </font>
    <font>
      <sz val="11"/>
      <name val="Calibri"/>
      <family val="2"/>
      <scheme val="minor"/>
    </font>
    <font>
      <b/>
      <sz val="11"/>
      <name val="Calibri"/>
      <family val="2"/>
    </font>
    <font>
      <sz val="11"/>
      <name val="Calibri"/>
      <family val="2"/>
    </font>
    <font>
      <b/>
      <sz val="11"/>
      <name val="Calibri"/>
      <family val="2"/>
      <scheme val="minor"/>
    </font>
    <font>
      <sz val="11"/>
      <color rgb="FFFF0000"/>
      <name val="Calibri"/>
      <family val="2"/>
      <scheme val="minor"/>
    </font>
    <font>
      <b/>
      <i/>
      <sz val="12"/>
      <name val="Calibri"/>
      <family val="2"/>
    </font>
    <font>
      <b/>
      <sz val="10"/>
      <name val="Calibri"/>
      <family val="2"/>
      <scheme val="minor"/>
    </font>
    <font>
      <b/>
      <sz val="11"/>
      <color indexed="8"/>
      <name val="Calibri"/>
      <family val="2"/>
      <scheme val="minor"/>
    </font>
    <font>
      <b/>
      <sz val="11"/>
      <color rgb="FF000000"/>
      <name val="Calibri"/>
      <family val="2"/>
    </font>
    <font>
      <b/>
      <i/>
      <sz val="11"/>
      <color rgb="FF000000"/>
      <name val="Calibri"/>
      <family val="2"/>
    </font>
    <font>
      <sz val="11"/>
      <color rgb="FF000000"/>
      <name val="Calibri"/>
      <family val="2"/>
    </font>
    <font>
      <b/>
      <i/>
      <sz val="11"/>
      <color theme="1"/>
      <name val="Calibri"/>
      <family val="2"/>
      <scheme val="minor"/>
    </font>
    <font>
      <b/>
      <i/>
      <sz val="11"/>
      <name val="Calibri"/>
      <family val="2"/>
      <scheme val="minor"/>
    </font>
    <font>
      <b/>
      <i/>
      <sz val="11"/>
      <color indexed="8"/>
      <name val="Calibri"/>
      <family val="2"/>
    </font>
    <font>
      <sz val="11"/>
      <color rgb="FFFF0000"/>
      <name val="Calibri"/>
      <family val="2"/>
    </font>
    <font>
      <b/>
      <sz val="11"/>
      <color rgb="FF00B0F0"/>
      <name val="Calibri"/>
      <family val="2"/>
    </font>
    <font>
      <sz val="11"/>
      <color rgb="FF00B0F0"/>
      <name val="Calibri"/>
      <family val="2"/>
    </font>
    <font>
      <sz val="11"/>
      <color rgb="FF00B0F0"/>
      <name val="Calibri"/>
      <family val="2"/>
      <scheme val="minor"/>
    </font>
    <font>
      <b/>
      <sz val="11"/>
      <color rgb="FF00B0F0"/>
      <name val="Calibri"/>
      <family val="2"/>
      <scheme val="minor"/>
    </font>
    <font>
      <b/>
      <i/>
      <sz val="12"/>
      <color theme="1"/>
      <name val="Calibri"/>
      <family val="2"/>
      <scheme val="minor"/>
    </font>
    <font>
      <i/>
      <sz val="11"/>
      <color theme="1"/>
      <name val="Calibri"/>
      <family val="2"/>
      <scheme val="minor"/>
    </font>
    <font>
      <b/>
      <sz val="12"/>
      <name val="Calibri"/>
      <family val="2"/>
      <scheme val="minor"/>
    </font>
    <font>
      <b/>
      <i/>
      <sz val="11"/>
      <name val="Calibri"/>
      <family val="2"/>
    </font>
    <font>
      <b/>
      <sz val="14"/>
      <color rgb="FFFF0000"/>
      <name val="Calibri"/>
      <family val="2"/>
      <scheme val="minor"/>
    </font>
    <font>
      <i/>
      <sz val="11"/>
      <name val="Calibri"/>
      <family val="2"/>
      <scheme val="minor"/>
    </font>
    <font>
      <b/>
      <i/>
      <sz val="11"/>
      <color theme="1"/>
      <name val="Calibri"/>
      <family val="2"/>
    </font>
    <font>
      <sz val="11"/>
      <color theme="1"/>
      <name val="Calibri"/>
      <family val="2"/>
    </font>
    <font>
      <b/>
      <sz val="16"/>
      <color theme="1"/>
      <name val="Calibri"/>
      <family val="2"/>
      <scheme val="minor"/>
    </font>
    <font>
      <sz val="11"/>
      <color theme="0" tint="-0.249977111117893"/>
      <name val="Calibri"/>
      <family val="2"/>
      <scheme val="minor"/>
    </font>
    <font>
      <b/>
      <sz val="11"/>
      <color rgb="FFFF0000"/>
      <name val="Calibri"/>
      <family val="2"/>
    </font>
    <font>
      <b/>
      <sz val="11"/>
      <color theme="1"/>
      <name val="Calibri"/>
      <family val="2"/>
    </font>
    <font>
      <i/>
      <sz val="11"/>
      <name val="Calibri"/>
      <family val="2"/>
    </font>
    <font>
      <i/>
      <sz val="11"/>
      <color indexed="8"/>
      <name val="Calibri"/>
      <family val="2"/>
    </font>
    <font>
      <sz val="10"/>
      <color theme="1"/>
      <name val="Arial"/>
      <family val="2"/>
    </font>
    <font>
      <b/>
      <sz val="10"/>
      <color theme="1"/>
      <name val="Arial"/>
      <family val="2"/>
    </font>
    <font>
      <i/>
      <sz val="11"/>
      <color rgb="FFFF0000"/>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33">
    <xf numFmtId="0" fontId="0" fillId="0" borderId="0" xfId="0"/>
    <xf numFmtId="0" fontId="4" fillId="0" borderId="2" xfId="0" applyFont="1" applyBorder="1" applyAlignment="1">
      <alignment horizontal="left" vertical="top"/>
    </xf>
    <xf numFmtId="0" fontId="0" fillId="0" borderId="0" xfId="0" applyAlignment="1">
      <alignment horizontal="left" vertical="top"/>
    </xf>
    <xf numFmtId="0" fontId="4" fillId="2" borderId="1" xfId="0" applyFont="1" applyFill="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4" fillId="2" borderId="4" xfId="0" applyFont="1" applyFill="1" applyBorder="1" applyAlignment="1">
      <alignment horizontal="left" vertical="top"/>
    </xf>
    <xf numFmtId="4" fontId="0" fillId="0" borderId="2" xfId="0" applyNumberFormat="1" applyBorder="1" applyAlignment="1">
      <alignment horizontal="left" vertical="top"/>
    </xf>
    <xf numFmtId="0" fontId="0" fillId="0" borderId="2" xfId="0" applyFont="1" applyBorder="1" applyAlignment="1">
      <alignment horizontal="left" vertical="top"/>
    </xf>
    <xf numFmtId="4" fontId="0" fillId="0" borderId="2" xfId="0" applyNumberFormat="1" applyFont="1" applyBorder="1" applyAlignment="1">
      <alignment horizontal="left" vertical="top"/>
    </xf>
    <xf numFmtId="0" fontId="0" fillId="0" borderId="2" xfId="0" applyBorder="1" applyAlignment="1">
      <alignment horizontal="left" vertical="top" wrapText="1"/>
    </xf>
    <xf numFmtId="4" fontId="0" fillId="0" borderId="3" xfId="0" applyNumberFormat="1" applyBorder="1" applyAlignment="1">
      <alignment horizontal="left" vertical="top"/>
    </xf>
    <xf numFmtId="0" fontId="4" fillId="0" borderId="2" xfId="0" applyFont="1" applyFill="1" applyBorder="1" applyAlignment="1">
      <alignment horizontal="left" vertical="top"/>
    </xf>
    <xf numFmtId="0" fontId="2" fillId="0" borderId="5" xfId="0" applyNumberFormat="1" applyFont="1" applyFill="1" applyBorder="1" applyAlignment="1">
      <alignment horizontal="left" vertical="top"/>
    </xf>
    <xf numFmtId="4" fontId="2" fillId="0" borderId="5" xfId="0" applyNumberFormat="1" applyFont="1" applyFill="1" applyBorder="1" applyAlignment="1">
      <alignment horizontal="left" vertical="top"/>
    </xf>
    <xf numFmtId="1" fontId="0" fillId="2" borderId="9" xfId="0" applyNumberFormat="1" applyFill="1" applyBorder="1" applyAlignment="1">
      <alignment horizontal="left" vertical="top" wrapText="1"/>
    </xf>
    <xf numFmtId="49" fontId="0" fillId="2" borderId="9" xfId="0" applyNumberFormat="1" applyFill="1" applyBorder="1" applyAlignment="1">
      <alignment horizontal="left" vertical="top" wrapText="1"/>
    </xf>
    <xf numFmtId="4" fontId="0" fillId="2" borderId="9" xfId="0" applyNumberFormat="1" applyFill="1" applyBorder="1" applyAlignment="1">
      <alignment horizontal="left" vertical="top" wrapText="1"/>
    </xf>
    <xf numFmtId="1" fontId="0" fillId="3" borderId="5" xfId="0" applyNumberFormat="1" applyFill="1" applyBorder="1" applyAlignment="1">
      <alignment horizontal="left" vertical="top" wrapText="1"/>
    </xf>
    <xf numFmtId="49" fontId="0" fillId="3" borderId="5" xfId="0" applyNumberFormat="1" applyFill="1" applyBorder="1" applyAlignment="1">
      <alignment horizontal="left" vertical="top" wrapText="1"/>
    </xf>
    <xf numFmtId="4" fontId="0" fillId="3" borderId="5" xfId="0" applyNumberFormat="1" applyFill="1" applyBorder="1" applyAlignment="1">
      <alignment horizontal="left" vertical="top" wrapText="1"/>
    </xf>
    <xf numFmtId="1" fontId="0" fillId="2" borderId="10" xfId="0" applyNumberFormat="1" applyFill="1" applyBorder="1" applyAlignment="1">
      <alignment horizontal="left" vertical="top" wrapText="1"/>
    </xf>
    <xf numFmtId="49" fontId="0" fillId="2" borderId="10" xfId="0" applyNumberFormat="1" applyFill="1" applyBorder="1" applyAlignment="1">
      <alignment horizontal="left" vertical="top" wrapText="1"/>
    </xf>
    <xf numFmtId="4" fontId="0" fillId="2" borderId="10" xfId="0" applyNumberFormat="1" applyFill="1" applyBorder="1" applyAlignment="1">
      <alignment horizontal="left" vertical="top" wrapText="1"/>
    </xf>
    <xf numFmtId="4" fontId="0" fillId="0" borderId="0" xfId="0" applyNumberFormat="1" applyAlignment="1">
      <alignment horizontal="left" vertical="top"/>
    </xf>
    <xf numFmtId="4" fontId="4" fillId="2" borderId="1" xfId="0" applyNumberFormat="1" applyFont="1" applyFill="1" applyBorder="1" applyAlignment="1">
      <alignment horizontal="left" vertical="top"/>
    </xf>
    <xf numFmtId="4" fontId="0" fillId="0" borderId="1" xfId="0" applyNumberFormat="1" applyBorder="1" applyAlignment="1">
      <alignment horizontal="left" vertical="top"/>
    </xf>
    <xf numFmtId="4" fontId="4" fillId="2" borderId="4" xfId="0" applyNumberFormat="1" applyFont="1" applyFill="1" applyBorder="1" applyAlignment="1">
      <alignment horizontal="left" vertical="top"/>
    </xf>
    <xf numFmtId="4" fontId="4" fillId="0" borderId="2" xfId="0" applyNumberFormat="1" applyFont="1" applyFill="1" applyBorder="1" applyAlignment="1">
      <alignment horizontal="left" vertical="top"/>
    </xf>
    <xf numFmtId="4" fontId="0" fillId="0" borderId="7" xfId="0" applyNumberFormat="1" applyBorder="1" applyAlignment="1">
      <alignment horizontal="left" vertical="top"/>
    </xf>
    <xf numFmtId="49" fontId="6" fillId="0" borderId="2" xfId="0" applyNumberFormat="1" applyFont="1" applyFill="1" applyBorder="1" applyAlignment="1">
      <alignment horizontal="left" vertical="top" wrapText="1"/>
    </xf>
    <xf numFmtId="0" fontId="0" fillId="0" borderId="7" xfId="0" applyBorder="1" applyAlignment="1">
      <alignment horizontal="left" vertical="top"/>
    </xf>
    <xf numFmtId="0" fontId="4"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0" fillId="0" borderId="2" xfId="0" applyFill="1" applyBorder="1" applyAlignment="1">
      <alignment horizontal="left" vertical="top" wrapText="1"/>
    </xf>
    <xf numFmtId="0" fontId="1" fillId="0" borderId="2" xfId="0" applyFont="1" applyFill="1" applyBorder="1" applyAlignment="1">
      <alignment horizontal="left" vertical="top" wrapText="1"/>
    </xf>
    <xf numFmtId="49" fontId="2" fillId="2"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3" fillId="0" borderId="2" xfId="0" applyNumberFormat="1" applyFont="1" applyBorder="1" applyAlignment="1">
      <alignment horizontal="left" vertical="top" wrapText="1"/>
    </xf>
    <xf numFmtId="0" fontId="2" fillId="2" borderId="6" xfId="0" applyNumberFormat="1" applyFont="1" applyFill="1" applyBorder="1" applyAlignment="1">
      <alignment horizontal="left" vertical="top" wrapText="1"/>
    </xf>
    <xf numFmtId="164" fontId="8" fillId="0" borderId="1" xfId="0" applyNumberFormat="1" applyFont="1" applyBorder="1" applyAlignment="1">
      <alignment horizontal="left" vertical="top"/>
    </xf>
    <xf numFmtId="164" fontId="4" fillId="0" borderId="2" xfId="0" applyNumberFormat="1" applyFont="1" applyBorder="1" applyAlignment="1">
      <alignment horizontal="left" vertical="top"/>
    </xf>
    <xf numFmtId="2" fontId="4" fillId="0" borderId="2" xfId="0" applyNumberFormat="1" applyFont="1" applyBorder="1" applyAlignment="1">
      <alignment horizontal="left" vertical="top"/>
    </xf>
    <xf numFmtId="0" fontId="10" fillId="0" borderId="2" xfId="0" applyFont="1" applyBorder="1" applyAlignment="1">
      <alignment horizontal="left" vertical="top"/>
    </xf>
    <xf numFmtId="0" fontId="11" fillId="0" borderId="2" xfId="0" applyFont="1" applyBorder="1" applyAlignment="1">
      <alignment horizontal="left" vertical="top" wrapText="1"/>
    </xf>
    <xf numFmtId="0" fontId="9" fillId="0" borderId="2" xfId="0" applyFont="1" applyBorder="1" applyAlignment="1">
      <alignment horizontal="left" vertical="top"/>
    </xf>
    <xf numFmtId="4" fontId="9" fillId="0" borderId="2" xfId="0" applyNumberFormat="1" applyFont="1" applyBorder="1" applyAlignment="1">
      <alignment horizontal="left" vertical="top"/>
    </xf>
    <xf numFmtId="0" fontId="11" fillId="0" borderId="2" xfId="0" applyFont="1" applyFill="1" applyBorder="1" applyAlignment="1">
      <alignment horizontal="left" vertical="top" wrapText="1"/>
    </xf>
    <xf numFmtId="0" fontId="9" fillId="0" borderId="2" xfId="0" applyFont="1" applyFill="1" applyBorder="1" applyAlignment="1">
      <alignment horizontal="left" vertical="top"/>
    </xf>
    <xf numFmtId="4" fontId="9" fillId="0" borderId="2" xfId="0" applyNumberFormat="1" applyFont="1" applyFill="1" applyBorder="1" applyAlignment="1">
      <alignment horizontal="left" vertical="top"/>
    </xf>
    <xf numFmtId="0" fontId="13" fillId="0" borderId="2" xfId="0" applyFont="1" applyBorder="1" applyAlignment="1">
      <alignment horizontal="left" vertical="top"/>
    </xf>
    <xf numFmtId="0" fontId="0" fillId="0" borderId="2" xfId="0" applyFill="1" applyBorder="1" applyAlignment="1">
      <alignment horizontal="left" vertical="top"/>
    </xf>
    <xf numFmtId="4" fontId="0" fillId="0" borderId="2" xfId="0" applyNumberFormat="1" applyFill="1" applyBorder="1" applyAlignment="1">
      <alignment horizontal="left" vertical="top"/>
    </xf>
    <xf numFmtId="0" fontId="8" fillId="0" borderId="2" xfId="0" applyFont="1" applyFill="1" applyBorder="1" applyAlignment="1">
      <alignment horizontal="left" vertical="top" wrapText="1"/>
    </xf>
    <xf numFmtId="0" fontId="14" fillId="0" borderId="2" xfId="0" applyFont="1" applyBorder="1" applyAlignment="1">
      <alignment horizontal="left" vertical="top" wrapText="1"/>
    </xf>
    <xf numFmtId="0" fontId="15" fillId="0" borderId="5" xfId="0" applyNumberFormat="1" applyFont="1" applyFill="1" applyBorder="1" applyAlignment="1">
      <alignment horizontal="left" vertical="top"/>
    </xf>
    <xf numFmtId="0" fontId="15" fillId="0" borderId="2" xfId="0" applyNumberFormat="1" applyFont="1" applyFill="1" applyBorder="1" applyAlignment="1">
      <alignment horizontal="left" vertical="top"/>
    </xf>
    <xf numFmtId="4" fontId="15" fillId="0" borderId="0" xfId="0" applyNumberFormat="1" applyFont="1" applyFill="1" applyBorder="1" applyAlignment="1">
      <alignment horizontal="left" vertical="top"/>
    </xf>
    <xf numFmtId="49" fontId="9" fillId="0" borderId="2" xfId="0" applyNumberFormat="1" applyFont="1" applyFill="1" applyBorder="1" applyAlignment="1">
      <alignment horizontal="left" vertical="top" wrapText="1"/>
    </xf>
    <xf numFmtId="4" fontId="15" fillId="0" borderId="5" xfId="0" applyNumberFormat="1" applyFont="1" applyFill="1" applyBorder="1" applyAlignment="1">
      <alignment horizontal="left" vertical="top"/>
    </xf>
    <xf numFmtId="0" fontId="17" fillId="0" borderId="2" xfId="0" applyFont="1" applyBorder="1" applyAlignment="1">
      <alignment horizontal="left" vertical="top" wrapText="1"/>
    </xf>
    <xf numFmtId="0" fontId="0" fillId="0" borderId="2" xfId="0" applyFont="1" applyFill="1" applyBorder="1" applyAlignment="1">
      <alignment horizontal="left" vertical="top"/>
    </xf>
    <xf numFmtId="4" fontId="0" fillId="0" borderId="2" xfId="0" applyNumberFormat="1" applyFont="1" applyFill="1" applyBorder="1" applyAlignment="1">
      <alignment horizontal="left" vertical="top"/>
    </xf>
    <xf numFmtId="0" fontId="0" fillId="0" borderId="8" xfId="0" applyBorder="1" applyAlignment="1">
      <alignment horizontal="left" vertical="top"/>
    </xf>
    <xf numFmtId="0" fontId="15" fillId="0" borderId="7" xfId="0" applyNumberFormat="1" applyFont="1" applyFill="1" applyBorder="1" applyAlignment="1">
      <alignment horizontal="left" vertical="top"/>
    </xf>
    <xf numFmtId="4" fontId="15" fillId="0" borderId="2" xfId="0" applyNumberFormat="1" applyFont="1" applyFill="1" applyBorder="1" applyAlignment="1">
      <alignment horizontal="left" vertical="top"/>
    </xf>
    <xf numFmtId="1" fontId="0" fillId="0" borderId="9" xfId="0" applyNumberFormat="1" applyFill="1" applyBorder="1" applyAlignment="1">
      <alignment horizontal="left" vertical="top" wrapText="1"/>
    </xf>
    <xf numFmtId="49" fontId="2" fillId="0" borderId="9" xfId="0" applyNumberFormat="1" applyFont="1" applyFill="1" applyBorder="1" applyAlignment="1">
      <alignment horizontal="left" vertical="top" wrapText="1"/>
    </xf>
    <xf numFmtId="4" fontId="0" fillId="0" borderId="1" xfId="0" applyNumberFormat="1" applyFill="1" applyBorder="1" applyAlignment="1">
      <alignment horizontal="left" vertical="top" wrapText="1"/>
    </xf>
    <xf numFmtId="0" fontId="19" fillId="0" borderId="0" xfId="0" applyFont="1" applyBorder="1" applyAlignment="1">
      <alignment horizontal="left" vertical="top" wrapText="1"/>
    </xf>
    <xf numFmtId="0" fontId="4" fillId="0" borderId="4" xfId="0" applyFont="1" applyBorder="1" applyAlignment="1">
      <alignment horizontal="left" vertical="top" wrapText="1"/>
    </xf>
    <xf numFmtId="0" fontId="0" fillId="0" borderId="4" xfId="0" applyFont="1" applyBorder="1" applyAlignment="1">
      <alignment horizontal="left" vertical="top"/>
    </xf>
    <xf numFmtId="0" fontId="0" fillId="0" borderId="4" xfId="0" applyBorder="1" applyAlignment="1">
      <alignment horizontal="left" vertical="top"/>
    </xf>
    <xf numFmtId="4" fontId="0" fillId="0" borderId="4" xfId="0" applyNumberFormat="1" applyFont="1" applyBorder="1" applyAlignment="1">
      <alignment horizontal="left" vertical="top"/>
    </xf>
    <xf numFmtId="0" fontId="4" fillId="0" borderId="5" xfId="0" applyFont="1" applyBorder="1" applyAlignment="1">
      <alignment horizontal="left" vertical="top"/>
    </xf>
    <xf numFmtId="0" fontId="8" fillId="4" borderId="5" xfId="0" applyFont="1" applyFill="1" applyBorder="1" applyAlignment="1">
      <alignment horizontal="left" vertical="top"/>
    </xf>
    <xf numFmtId="0" fontId="0" fillId="0" borderId="5" xfId="0" applyBorder="1" applyAlignment="1">
      <alignment horizontal="left" vertical="top"/>
    </xf>
    <xf numFmtId="2" fontId="1" fillId="0" borderId="2" xfId="0" applyNumberFormat="1" applyFont="1" applyFill="1" applyBorder="1" applyAlignment="1">
      <alignment horizontal="left" vertical="top"/>
    </xf>
    <xf numFmtId="2" fontId="4" fillId="0" borderId="2" xfId="0" applyNumberFormat="1" applyFont="1" applyFill="1" applyBorder="1" applyAlignment="1">
      <alignment horizontal="left" vertical="top"/>
    </xf>
    <xf numFmtId="2" fontId="8" fillId="0" borderId="2" xfId="0" applyNumberFormat="1" applyFont="1" applyBorder="1" applyAlignment="1">
      <alignment horizontal="left" vertical="top"/>
    </xf>
    <xf numFmtId="0" fontId="0" fillId="0" borderId="2" xfId="0" applyNumberFormat="1" applyFill="1" applyBorder="1" applyAlignment="1">
      <alignment horizontal="left" vertical="top" wrapText="1"/>
    </xf>
    <xf numFmtId="0" fontId="0" fillId="2" borderId="1" xfId="0" applyNumberFormat="1" applyFill="1" applyBorder="1" applyAlignment="1">
      <alignment horizontal="left" vertical="top" wrapText="1"/>
    </xf>
    <xf numFmtId="0" fontId="2" fillId="0" borderId="1" xfId="0" applyNumberFormat="1" applyFont="1" applyFill="1" applyBorder="1" applyAlignment="1">
      <alignment horizontal="left" vertical="top" wrapText="1"/>
    </xf>
    <xf numFmtId="0" fontId="0" fillId="0" borderId="4" xfId="0" applyNumberFormat="1" applyBorder="1" applyAlignment="1">
      <alignment horizontal="left" vertical="top" wrapText="1"/>
    </xf>
    <xf numFmtId="0" fontId="18" fillId="0" borderId="0" xfId="0" applyFont="1" applyBorder="1" applyAlignment="1">
      <alignment horizontal="left" vertical="top" wrapText="1"/>
    </xf>
    <xf numFmtId="0" fontId="20" fillId="0" borderId="2" xfId="0" applyFont="1" applyFill="1" applyBorder="1" applyAlignment="1">
      <alignment horizontal="left" vertical="top" wrapText="1"/>
    </xf>
    <xf numFmtId="0" fontId="0" fillId="0" borderId="2" xfId="0" applyFont="1" applyFill="1" applyBorder="1" applyAlignment="1">
      <alignment horizontal="left" vertical="top" wrapText="1"/>
    </xf>
    <xf numFmtId="2" fontId="0" fillId="0" borderId="2" xfId="0" applyNumberFormat="1" applyFont="1" applyBorder="1" applyAlignment="1">
      <alignment horizontal="left" vertical="top"/>
    </xf>
    <xf numFmtId="4" fontId="0" fillId="0" borderId="7" xfId="0" applyNumberFormat="1" applyFont="1" applyBorder="1" applyAlignment="1">
      <alignment horizontal="left" vertical="top"/>
    </xf>
    <xf numFmtId="2" fontId="20" fillId="0" borderId="2" xfId="0" applyNumberFormat="1" applyFont="1" applyBorder="1" applyAlignment="1">
      <alignment horizontal="left" vertical="top"/>
    </xf>
    <xf numFmtId="0" fontId="21" fillId="0" borderId="2" xfId="0" applyFont="1" applyBorder="1" applyAlignment="1">
      <alignment horizontal="left" vertical="top"/>
    </xf>
    <xf numFmtId="0" fontId="20" fillId="0" borderId="2" xfId="0" applyFont="1" applyBorder="1" applyAlignment="1">
      <alignment horizontal="left" vertical="top"/>
    </xf>
    <xf numFmtId="4" fontId="20" fillId="0" borderId="2" xfId="0" applyNumberFormat="1" applyFont="1" applyBorder="1" applyAlignment="1">
      <alignment horizontal="left" vertical="top"/>
    </xf>
    <xf numFmtId="0" fontId="4" fillId="0" borderId="2" xfId="0" applyFont="1" applyFill="1" applyBorder="1" applyAlignment="1">
      <alignment horizontal="left" vertical="top" wrapText="1"/>
    </xf>
    <xf numFmtId="0" fontId="1" fillId="0" borderId="2" xfId="0" applyFont="1" applyFill="1" applyBorder="1" applyAlignment="1">
      <alignment horizontal="left" vertical="top"/>
    </xf>
    <xf numFmtId="4" fontId="1" fillId="0" borderId="2" xfId="0" applyNumberFormat="1" applyFont="1" applyFill="1" applyBorder="1" applyAlignment="1">
      <alignment horizontal="left" vertical="top"/>
    </xf>
    <xf numFmtId="0" fontId="20" fillId="0" borderId="2" xfId="0" applyFont="1" applyBorder="1" applyAlignment="1">
      <alignment horizontal="left" vertical="top" wrapText="1"/>
    </xf>
    <xf numFmtId="0" fontId="22" fillId="0" borderId="2" xfId="0" applyFont="1" applyFill="1" applyBorder="1" applyAlignment="1">
      <alignment horizontal="left" vertical="top" wrapText="1"/>
    </xf>
    <xf numFmtId="0" fontId="0" fillId="0" borderId="1" xfId="0" applyBorder="1" applyAlignment="1">
      <alignment vertical="top"/>
    </xf>
    <xf numFmtId="0" fontId="0" fillId="0" borderId="8" xfId="0" applyBorder="1" applyAlignment="1">
      <alignment vertical="top"/>
    </xf>
    <xf numFmtId="4" fontId="0" fillId="0" borderId="1" xfId="0" applyNumberFormat="1" applyBorder="1" applyAlignment="1">
      <alignment vertical="top"/>
    </xf>
    <xf numFmtId="164" fontId="4" fillId="0" borderId="1" xfId="0" applyNumberFormat="1" applyFont="1" applyBorder="1" applyAlignment="1">
      <alignment vertical="top"/>
    </xf>
    <xf numFmtId="0" fontId="2" fillId="0" borderId="1" xfId="0" applyNumberFormat="1" applyFont="1" applyFill="1" applyBorder="1" applyAlignment="1">
      <alignment vertical="top"/>
    </xf>
    <xf numFmtId="4" fontId="2" fillId="0" borderId="1" xfId="0" applyNumberFormat="1" applyFont="1" applyFill="1" applyBorder="1" applyAlignment="1">
      <alignment vertical="top"/>
    </xf>
    <xf numFmtId="0" fontId="23" fillId="0" borderId="2" xfId="0" applyFont="1" applyBorder="1" applyAlignment="1">
      <alignment horizontal="left" vertical="top"/>
    </xf>
    <xf numFmtId="0" fontId="24" fillId="0" borderId="2" xfId="0" applyFont="1" applyBorder="1" applyAlignment="1">
      <alignment horizontal="left" vertical="top"/>
    </xf>
    <xf numFmtId="0" fontId="25" fillId="0" borderId="2" xfId="0" applyFont="1" applyBorder="1" applyAlignment="1">
      <alignment horizontal="left" vertical="top" wrapText="1"/>
    </xf>
    <xf numFmtId="0" fontId="26" fillId="0" borderId="2" xfId="0" applyFont="1" applyBorder="1" applyAlignment="1">
      <alignment horizontal="left" vertical="top"/>
    </xf>
    <xf numFmtId="4" fontId="26" fillId="0" borderId="2" xfId="0" applyNumberFormat="1" applyFont="1" applyBorder="1" applyAlignment="1">
      <alignment horizontal="left" vertical="top"/>
    </xf>
    <xf numFmtId="0" fontId="11" fillId="0" borderId="2" xfId="0" applyFont="1" applyBorder="1" applyAlignment="1">
      <alignment horizontal="left" vertical="top"/>
    </xf>
    <xf numFmtId="0" fontId="0" fillId="0" borderId="7" xfId="0" applyBorder="1" applyAlignment="1">
      <alignment horizontal="left" vertical="top" wrapText="1"/>
    </xf>
    <xf numFmtId="0" fontId="0" fillId="0" borderId="7" xfId="0" applyFont="1" applyFill="1" applyBorder="1" applyAlignment="1">
      <alignment horizontal="left" vertical="top"/>
    </xf>
    <xf numFmtId="4" fontId="0" fillId="0" borderId="7" xfId="0" applyNumberFormat="1" applyFont="1" applyFill="1" applyBorder="1" applyAlignment="1">
      <alignment horizontal="left" vertical="top"/>
    </xf>
    <xf numFmtId="4" fontId="9" fillId="0" borderId="7" xfId="0" applyNumberFormat="1" applyFont="1" applyBorder="1" applyAlignment="1">
      <alignment horizontal="left" vertical="top"/>
    </xf>
    <xf numFmtId="0" fontId="0" fillId="0" borderId="2" xfId="0" applyFont="1" applyBorder="1" applyAlignment="1">
      <alignment horizontal="left" vertical="top" wrapText="1"/>
    </xf>
    <xf numFmtId="164" fontId="10" fillId="0" borderId="7" xfId="0" applyNumberFormat="1" applyFont="1" applyBorder="1" applyAlignment="1">
      <alignment horizontal="left" vertical="top" wrapText="1"/>
    </xf>
    <xf numFmtId="0" fontId="8" fillId="0" borderId="2" xfId="0" applyFont="1" applyBorder="1" applyAlignment="1">
      <alignment horizontal="left" vertical="top" wrapText="1"/>
    </xf>
    <xf numFmtId="2" fontId="10" fillId="0" borderId="2" xfId="0" applyNumberFormat="1" applyFont="1" applyBorder="1" applyAlignment="1">
      <alignment horizontal="left" vertical="top" wrapText="1"/>
    </xf>
    <xf numFmtId="164" fontId="8" fillId="0" borderId="2" xfId="0" applyNumberFormat="1" applyFont="1" applyBorder="1" applyAlignment="1">
      <alignment horizontal="left" vertical="top" wrapText="1"/>
    </xf>
    <xf numFmtId="164" fontId="10" fillId="0" borderId="2" xfId="0" applyNumberFormat="1" applyFont="1" applyFill="1" applyBorder="1" applyAlignment="1">
      <alignment horizontal="left" vertical="top" wrapText="1"/>
    </xf>
    <xf numFmtId="0" fontId="8" fillId="0" borderId="7" xfId="0" applyFont="1" applyBorder="1" applyAlignment="1">
      <alignment horizontal="left" vertical="top" wrapText="1"/>
    </xf>
    <xf numFmtId="164" fontId="8" fillId="0" borderId="2" xfId="0" applyNumberFormat="1" applyFont="1" applyFill="1" applyBorder="1" applyAlignment="1">
      <alignment horizontal="left" vertical="top" wrapText="1"/>
    </xf>
    <xf numFmtId="2" fontId="8" fillId="0" borderId="2" xfId="0" applyNumberFormat="1" applyFont="1" applyBorder="1" applyAlignment="1">
      <alignment horizontal="left" vertical="top" wrapText="1"/>
    </xf>
    <xf numFmtId="0" fontId="9" fillId="0" borderId="2" xfId="0" applyFont="1" applyFill="1" applyBorder="1" applyAlignment="1">
      <alignment horizontal="left" vertical="top" wrapText="1"/>
    </xf>
    <xf numFmtId="0" fontId="11" fillId="0" borderId="7" xfId="0" applyFont="1" applyFill="1" applyBorder="1" applyAlignment="1">
      <alignment horizontal="left" vertical="top"/>
    </xf>
    <xf numFmtId="4" fontId="11" fillId="0" borderId="2" xfId="0" applyNumberFormat="1" applyFont="1" applyFill="1" applyBorder="1" applyAlignment="1">
      <alignment horizontal="left" vertical="top"/>
    </xf>
    <xf numFmtId="0" fontId="10" fillId="0" borderId="2" xfId="0" applyFont="1" applyBorder="1" applyAlignment="1">
      <alignment horizontal="left" vertical="top" wrapText="1"/>
    </xf>
    <xf numFmtId="0" fontId="27" fillId="0" borderId="2" xfId="0" applyFont="1" applyBorder="1" applyAlignment="1">
      <alignment horizontal="left" vertical="top"/>
    </xf>
    <xf numFmtId="4" fontId="27" fillId="0" borderId="2" xfId="0" applyNumberFormat="1" applyFont="1" applyBorder="1" applyAlignment="1">
      <alignment horizontal="left" vertical="top"/>
    </xf>
    <xf numFmtId="2" fontId="0" fillId="0" borderId="2" xfId="0" applyNumberFormat="1" applyFont="1" applyFill="1" applyBorder="1" applyAlignment="1">
      <alignment horizontal="left" vertical="top"/>
    </xf>
    <xf numFmtId="0" fontId="21" fillId="0" borderId="2" xfId="0" applyFont="1" applyFill="1" applyBorder="1" applyAlignment="1">
      <alignment horizontal="left" vertical="top" wrapText="1"/>
    </xf>
    <xf numFmtId="0" fontId="1" fillId="0" borderId="7" xfId="0" applyFont="1" applyFill="1" applyBorder="1" applyAlignment="1">
      <alignment horizontal="left" vertical="top"/>
    </xf>
    <xf numFmtId="164" fontId="8" fillId="0" borderId="2" xfId="0" applyNumberFormat="1" applyFont="1" applyFill="1" applyBorder="1" applyAlignment="1">
      <alignment horizontal="left" vertical="top"/>
    </xf>
    <xf numFmtId="4" fontId="0" fillId="0" borderId="7" xfId="0" applyNumberFormat="1" applyFill="1" applyBorder="1" applyAlignment="1">
      <alignment horizontal="left" vertical="top"/>
    </xf>
    <xf numFmtId="0" fontId="0" fillId="0" borderId="7" xfId="0" applyFill="1" applyBorder="1" applyAlignment="1">
      <alignment horizontal="left" vertical="top" wrapText="1"/>
    </xf>
    <xf numFmtId="0" fontId="0" fillId="0" borderId="7" xfId="0" applyFill="1" applyBorder="1" applyAlignment="1">
      <alignment horizontal="left" vertical="top"/>
    </xf>
    <xf numFmtId="0" fontId="30"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0" fontId="0" fillId="0" borderId="8" xfId="0" applyFont="1" applyBorder="1" applyAlignment="1">
      <alignment horizontal="left" vertical="top" wrapText="1"/>
    </xf>
    <xf numFmtId="49" fontId="5" fillId="0" borderId="8" xfId="0" applyNumberFormat="1" applyFont="1" applyFill="1" applyBorder="1" applyAlignment="1">
      <alignment horizontal="left" vertical="top" wrapText="1"/>
    </xf>
    <xf numFmtId="164" fontId="4" fillId="0" borderId="2" xfId="0" applyNumberFormat="1" applyFont="1" applyFill="1" applyBorder="1" applyAlignment="1">
      <alignment horizontal="left" vertical="top"/>
    </xf>
    <xf numFmtId="2" fontId="0" fillId="0" borderId="2" xfId="0" applyNumberFormat="1" applyFill="1" applyBorder="1" applyAlignment="1">
      <alignment horizontal="left" vertical="top"/>
    </xf>
    <xf numFmtId="0" fontId="8" fillId="0" borderId="14" xfId="0" applyFont="1" applyFill="1" applyBorder="1" applyAlignment="1">
      <alignment horizontal="right" vertical="top" wrapText="1"/>
    </xf>
    <xf numFmtId="0" fontId="9" fillId="0" borderId="14" xfId="0" applyFont="1" applyFill="1" applyBorder="1" applyAlignment="1">
      <alignment horizontal="left" vertical="top"/>
    </xf>
    <xf numFmtId="0" fontId="0" fillId="0" borderId="14" xfId="0" applyFill="1" applyBorder="1" applyAlignment="1">
      <alignment horizontal="left" vertical="top"/>
    </xf>
    <xf numFmtId="4" fontId="0" fillId="0" borderId="14" xfId="0" applyNumberFormat="1" applyFill="1" applyBorder="1" applyAlignment="1">
      <alignment horizontal="left" vertical="top"/>
    </xf>
    <xf numFmtId="0" fontId="4" fillId="0" borderId="14" xfId="0" applyFont="1" applyBorder="1" applyAlignment="1">
      <alignment horizontal="right" vertical="top" wrapText="1"/>
    </xf>
    <xf numFmtId="0" fontId="0" fillId="0" borderId="14" xfId="0" applyBorder="1" applyAlignment="1">
      <alignment horizontal="left" vertical="top"/>
    </xf>
    <xf numFmtId="4" fontId="0" fillId="0" borderId="14" xfId="0" applyNumberFormat="1" applyBorder="1" applyAlignment="1">
      <alignment horizontal="left" vertical="top"/>
    </xf>
    <xf numFmtId="0" fontId="0" fillId="0" borderId="0" xfId="0" applyFont="1" applyAlignment="1">
      <alignment horizontal="left" vertical="top" wrapText="1"/>
    </xf>
    <xf numFmtId="0" fontId="1" fillId="2" borderId="1" xfId="0" applyFont="1" applyFill="1" applyBorder="1" applyAlignment="1">
      <alignment horizontal="left" vertical="top" wrapText="1"/>
    </xf>
    <xf numFmtId="0" fontId="1" fillId="0" borderId="2" xfId="0" applyFont="1" applyBorder="1" applyAlignment="1">
      <alignment horizontal="left" vertical="top" wrapText="1"/>
    </xf>
    <xf numFmtId="2" fontId="1" fillId="0" borderId="13" xfId="0" applyNumberFormat="1" applyFont="1" applyFill="1" applyBorder="1" applyAlignment="1">
      <alignment horizontal="left" vertical="top" wrapText="1"/>
    </xf>
    <xf numFmtId="0" fontId="0" fillId="0" borderId="7" xfId="0" applyFont="1" applyFill="1" applyBorder="1" applyAlignment="1">
      <alignment horizontal="left" vertical="top" wrapText="1"/>
    </xf>
    <xf numFmtId="0" fontId="1" fillId="2" borderId="4" xfId="0" applyFont="1" applyFill="1" applyBorder="1" applyAlignment="1">
      <alignment horizontal="left" vertical="top" wrapText="1"/>
    </xf>
    <xf numFmtId="0" fontId="24" fillId="0" borderId="2" xfId="0" applyFont="1" applyBorder="1" applyAlignment="1">
      <alignment horizontal="left" vertical="top" wrapText="1"/>
    </xf>
    <xf numFmtId="0" fontId="0" fillId="0" borderId="7" xfId="0" applyNumberFormat="1" applyFont="1" applyFill="1" applyBorder="1" applyAlignment="1">
      <alignment horizontal="left" vertical="top" wrapText="1"/>
    </xf>
    <xf numFmtId="0" fontId="0" fillId="2" borderId="8" xfId="0" applyNumberFormat="1" applyFont="1" applyFill="1" applyBorder="1" applyAlignment="1">
      <alignment horizontal="left" vertical="top" wrapText="1"/>
    </xf>
    <xf numFmtId="0" fontId="6" fillId="0" borderId="8" xfId="0" applyNumberFormat="1" applyFont="1" applyFill="1" applyBorder="1" applyAlignment="1">
      <alignment horizontal="left" vertical="top" wrapText="1"/>
    </xf>
    <xf numFmtId="0" fontId="0" fillId="0" borderId="7" xfId="0" applyNumberFormat="1" applyFont="1" applyBorder="1" applyAlignment="1">
      <alignment horizontal="left" vertical="top" wrapText="1"/>
    </xf>
    <xf numFmtId="0" fontId="6" fillId="2" borderId="11" xfId="0" applyNumberFormat="1" applyFont="1" applyFill="1" applyBorder="1" applyAlignment="1">
      <alignment horizontal="left" vertical="top" wrapText="1"/>
    </xf>
    <xf numFmtId="164" fontId="1" fillId="0" borderId="2" xfId="0" applyNumberFormat="1" applyFont="1" applyBorder="1" applyAlignment="1">
      <alignment horizontal="left" vertical="top"/>
    </xf>
    <xf numFmtId="164" fontId="4" fillId="0" borderId="2" xfId="0" applyNumberFormat="1" applyFont="1" applyBorder="1" applyAlignment="1">
      <alignment horizontal="left" vertical="top" wrapText="1"/>
    </xf>
    <xf numFmtId="164" fontId="4" fillId="0" borderId="2" xfId="0" applyNumberFormat="1" applyFont="1" applyFill="1" applyBorder="1" applyAlignment="1">
      <alignment horizontal="left" vertical="top" wrapText="1"/>
    </xf>
    <xf numFmtId="2" fontId="4" fillId="0" borderId="2" xfId="0" applyNumberFormat="1" applyFont="1" applyBorder="1" applyAlignment="1">
      <alignment horizontal="left" vertical="top" wrapText="1"/>
    </xf>
    <xf numFmtId="2" fontId="8" fillId="0" borderId="2" xfId="0" applyNumberFormat="1" applyFont="1" applyFill="1" applyBorder="1" applyAlignment="1">
      <alignment horizontal="left" vertical="top"/>
    </xf>
    <xf numFmtId="0" fontId="4" fillId="2" borderId="12" xfId="0" applyFont="1" applyFill="1" applyBorder="1" applyAlignment="1">
      <alignment horizontal="left" vertical="top" wrapText="1"/>
    </xf>
    <xf numFmtId="164" fontId="12" fillId="0" borderId="2" xfId="0" applyNumberFormat="1" applyFont="1" applyFill="1" applyBorder="1" applyAlignment="1">
      <alignment horizontal="left" vertical="top" wrapText="1"/>
    </xf>
    <xf numFmtId="0" fontId="0" fillId="0" borderId="14" xfId="0" applyFont="1" applyBorder="1" applyAlignment="1">
      <alignment horizontal="left" vertical="top" wrapText="1"/>
    </xf>
    <xf numFmtId="0" fontId="8" fillId="0" borderId="15" xfId="0" applyFont="1" applyBorder="1" applyAlignment="1">
      <alignment horizontal="right" vertical="top" wrapText="1"/>
    </xf>
    <xf numFmtId="0" fontId="1" fillId="0" borderId="14" xfId="0" applyFont="1" applyFill="1" applyBorder="1" applyAlignment="1">
      <alignment horizontal="left" vertical="top" wrapText="1"/>
    </xf>
    <xf numFmtId="0" fontId="8" fillId="0" borderId="14" xfId="0" applyFont="1" applyBorder="1" applyAlignment="1">
      <alignment horizontal="left" vertical="top" wrapText="1"/>
    </xf>
    <xf numFmtId="0" fontId="4" fillId="0" borderId="14" xfId="0" applyFont="1" applyFill="1" applyBorder="1" applyAlignment="1">
      <alignment horizontal="left" vertical="top"/>
    </xf>
    <xf numFmtId="4" fontId="4" fillId="0" borderId="14" xfId="0" applyNumberFormat="1" applyFont="1" applyFill="1" applyBorder="1" applyAlignment="1">
      <alignment horizontal="left" vertical="top"/>
    </xf>
    <xf numFmtId="164" fontId="4" fillId="0" borderId="7" xfId="0" applyNumberFormat="1" applyFont="1" applyFill="1" applyBorder="1" applyAlignment="1">
      <alignment horizontal="left" vertical="top" wrapText="1"/>
    </xf>
    <xf numFmtId="0" fontId="10" fillId="0" borderId="7" xfId="0" applyFont="1" applyBorder="1" applyAlignment="1">
      <alignment horizontal="left" vertical="top" wrapText="1"/>
    </xf>
    <xf numFmtId="2" fontId="8" fillId="0" borderId="3" xfId="0" applyNumberFormat="1" applyFont="1" applyBorder="1" applyAlignment="1">
      <alignment horizontal="left" vertical="top"/>
    </xf>
    <xf numFmtId="0" fontId="31" fillId="0" borderId="2" xfId="0" applyFont="1" applyBorder="1" applyAlignment="1">
      <alignment horizontal="left" vertical="top" wrapText="1"/>
    </xf>
    <xf numFmtId="0" fontId="9" fillId="0" borderId="2" xfId="0" applyFont="1" applyBorder="1" applyAlignment="1">
      <alignment horizontal="left" vertical="top" wrapText="1"/>
    </xf>
    <xf numFmtId="0" fontId="9" fillId="0" borderId="7" xfId="0" applyFont="1" applyBorder="1" applyAlignment="1">
      <alignment horizontal="left" vertical="top"/>
    </xf>
    <xf numFmtId="0" fontId="12" fillId="0" borderId="14" xfId="0" applyFont="1" applyBorder="1" applyAlignment="1">
      <alignment horizontal="left" vertical="top"/>
    </xf>
    <xf numFmtId="0" fontId="8" fillId="0" borderId="14" xfId="0" applyFont="1" applyBorder="1" applyAlignment="1">
      <alignment horizontal="left" vertical="top"/>
    </xf>
    <xf numFmtId="4" fontId="8" fillId="0" borderId="14" xfId="0" applyNumberFormat="1" applyFont="1" applyBorder="1" applyAlignment="1">
      <alignment horizontal="left" vertical="top"/>
    </xf>
    <xf numFmtId="2" fontId="0" fillId="0" borderId="16" xfId="0" applyNumberFormat="1" applyFont="1" applyBorder="1" applyAlignment="1">
      <alignment horizontal="left" vertical="top" wrapText="1"/>
    </xf>
    <xf numFmtId="0" fontId="0" fillId="0" borderId="16" xfId="0" applyFill="1" applyBorder="1" applyAlignment="1">
      <alignment horizontal="left" vertical="top" wrapText="1"/>
    </xf>
    <xf numFmtId="2" fontId="10" fillId="0" borderId="7" xfId="0" applyNumberFormat="1" applyFont="1" applyBorder="1" applyAlignment="1">
      <alignment horizontal="left" vertical="top" wrapText="1"/>
    </xf>
    <xf numFmtId="0" fontId="0" fillId="0" borderId="3" xfId="0" applyNumberFormat="1" applyFill="1" applyBorder="1" applyAlignment="1">
      <alignment horizontal="left" vertical="top" wrapText="1"/>
    </xf>
    <xf numFmtId="164" fontId="0" fillId="0" borderId="7" xfId="0" applyNumberFormat="1" applyBorder="1" applyAlignment="1">
      <alignment horizontal="left" vertical="top"/>
    </xf>
    <xf numFmtId="0" fontId="8" fillId="0" borderId="8" xfId="0" applyFont="1" applyBorder="1" applyAlignment="1">
      <alignment horizontal="left" vertical="top" wrapText="1"/>
    </xf>
    <xf numFmtId="0" fontId="4" fillId="2" borderId="8" xfId="0" applyFont="1" applyFill="1" applyBorder="1" applyAlignment="1">
      <alignment horizontal="left" vertical="top" wrapText="1"/>
    </xf>
    <xf numFmtId="0" fontId="4" fillId="0" borderId="12" xfId="0" applyFont="1" applyBorder="1" applyAlignment="1">
      <alignment horizontal="left" vertical="top" wrapText="1"/>
    </xf>
    <xf numFmtId="49" fontId="12" fillId="0" borderId="7" xfId="0" applyNumberFormat="1" applyFont="1" applyFill="1" applyBorder="1" applyAlignment="1">
      <alignment horizontal="left" vertical="top" wrapText="1"/>
    </xf>
    <xf numFmtId="49" fontId="9" fillId="0" borderId="7" xfId="0" applyNumberFormat="1" applyFont="1" applyFill="1" applyBorder="1" applyAlignment="1">
      <alignment horizontal="left" vertical="top" wrapText="1"/>
    </xf>
    <xf numFmtId="0" fontId="8" fillId="0" borderId="7" xfId="0" applyFont="1" applyFill="1" applyBorder="1" applyAlignment="1">
      <alignment horizontal="left" vertical="top" wrapText="1"/>
    </xf>
    <xf numFmtId="165" fontId="0" fillId="0" borderId="7" xfId="0" applyNumberFormat="1" applyFill="1" applyBorder="1" applyAlignment="1">
      <alignment horizontal="left" vertical="top" wrapText="1"/>
    </xf>
    <xf numFmtId="0" fontId="4" fillId="0" borderId="7" xfId="0" applyFont="1" applyFill="1" applyBorder="1" applyAlignment="1">
      <alignment horizontal="left" vertical="top"/>
    </xf>
    <xf numFmtId="0" fontId="0" fillId="0" borderId="0" xfId="0" applyBorder="1" applyAlignment="1">
      <alignment horizontal="left" vertical="top"/>
    </xf>
    <xf numFmtId="164" fontId="8" fillId="0" borderId="7" xfId="0" applyNumberFormat="1" applyFont="1" applyFill="1" applyBorder="1" applyAlignment="1">
      <alignment horizontal="left" vertical="top" wrapText="1"/>
    </xf>
    <xf numFmtId="0" fontId="10" fillId="0" borderId="14" xfId="0" applyFont="1" applyBorder="1" applyAlignment="1">
      <alignment horizontal="left" vertical="top" wrapText="1"/>
    </xf>
    <xf numFmtId="0" fontId="8" fillId="0" borderId="14" xfId="0" applyFont="1" applyBorder="1" applyAlignment="1">
      <alignment horizontal="right" vertical="top" wrapText="1"/>
    </xf>
    <xf numFmtId="4" fontId="9" fillId="0" borderId="7" xfId="0" applyNumberFormat="1" applyFont="1" applyFill="1" applyBorder="1" applyAlignment="1">
      <alignment horizontal="left" vertical="top"/>
    </xf>
    <xf numFmtId="0" fontId="20" fillId="0" borderId="7" xfId="0" applyFont="1" applyFill="1" applyBorder="1" applyAlignment="1">
      <alignment horizontal="left" vertical="top" wrapText="1"/>
    </xf>
    <xf numFmtId="2" fontId="8" fillId="0" borderId="14" xfId="0" applyNumberFormat="1" applyFont="1" applyBorder="1" applyAlignment="1">
      <alignment horizontal="left" vertical="top" wrapText="1"/>
    </xf>
    <xf numFmtId="0" fontId="11" fillId="0" borderId="2" xfId="0" applyFont="1" applyFill="1" applyBorder="1" applyAlignment="1">
      <alignment horizontal="left" vertical="top"/>
    </xf>
    <xf numFmtId="2" fontId="4" fillId="0" borderId="2" xfId="0" applyNumberFormat="1" applyFont="1" applyFill="1" applyBorder="1" applyAlignment="1">
      <alignment horizontal="left" vertical="top" wrapText="1"/>
    </xf>
    <xf numFmtId="2" fontId="8" fillId="0" borderId="17" xfId="0" applyNumberFormat="1" applyFont="1" applyFill="1" applyBorder="1" applyAlignment="1">
      <alignment horizontal="left" vertical="top" wrapText="1"/>
    </xf>
    <xf numFmtId="0" fontId="0" fillId="0" borderId="17" xfId="0" applyBorder="1" applyAlignment="1">
      <alignment horizontal="left" vertical="top"/>
    </xf>
    <xf numFmtId="4" fontId="0" fillId="0" borderId="18" xfId="0" applyNumberFormat="1" applyBorder="1" applyAlignment="1">
      <alignment horizontal="left" vertical="top"/>
    </xf>
    <xf numFmtId="17" fontId="8" fillId="4" borderId="7" xfId="0" applyNumberFormat="1" applyFont="1" applyFill="1" applyBorder="1" applyAlignment="1">
      <alignment horizontal="left" vertical="top"/>
    </xf>
    <xf numFmtId="4" fontId="1" fillId="0" borderId="2" xfId="0" applyNumberFormat="1" applyFont="1" applyBorder="1" applyAlignment="1">
      <alignment horizontal="left" vertical="top"/>
    </xf>
    <xf numFmtId="4" fontId="4" fillId="0" borderId="14" xfId="0" applyNumberFormat="1" applyFont="1" applyBorder="1" applyAlignment="1">
      <alignment horizontal="left" vertical="top"/>
    </xf>
    <xf numFmtId="4" fontId="8" fillId="0" borderId="15" xfId="0" applyNumberFormat="1" applyFont="1" applyFill="1" applyBorder="1" applyAlignment="1">
      <alignment horizontal="left" vertical="top"/>
    </xf>
    <xf numFmtId="4" fontId="20" fillId="0" borderId="7" xfId="0" applyNumberFormat="1" applyFont="1" applyBorder="1" applyAlignment="1">
      <alignment horizontal="left" vertical="top"/>
    </xf>
    <xf numFmtId="4" fontId="8" fillId="0" borderId="15" xfId="0" applyNumberFormat="1" applyFont="1" applyBorder="1" applyAlignment="1">
      <alignment horizontal="left" vertical="top"/>
    </xf>
    <xf numFmtId="4" fontId="4" fillId="0" borderId="2" xfId="0" applyNumberFormat="1" applyFont="1" applyBorder="1" applyAlignment="1">
      <alignment horizontal="left" vertical="top"/>
    </xf>
    <xf numFmtId="4" fontId="4" fillId="0" borderId="7" xfId="0" applyNumberFormat="1" applyFont="1" applyFill="1" applyBorder="1" applyAlignment="1">
      <alignment horizontal="left" vertical="top"/>
    </xf>
    <xf numFmtId="4" fontId="4" fillId="0" borderId="15" xfId="0" applyNumberFormat="1" applyFont="1" applyFill="1" applyBorder="1" applyAlignment="1">
      <alignment horizontal="left" vertical="top"/>
    </xf>
    <xf numFmtId="4" fontId="4" fillId="2" borderId="8" xfId="0" applyNumberFormat="1" applyFont="1" applyFill="1" applyBorder="1" applyAlignment="1">
      <alignment horizontal="left" vertical="top"/>
    </xf>
    <xf numFmtId="4" fontId="26" fillId="0" borderId="7" xfId="0" applyNumberFormat="1" applyFont="1" applyBorder="1" applyAlignment="1">
      <alignment horizontal="left" vertical="top"/>
    </xf>
    <xf numFmtId="4" fontId="27" fillId="0" borderId="7" xfId="0" applyNumberFormat="1" applyFont="1" applyBorder="1" applyAlignment="1">
      <alignment horizontal="left" vertical="top"/>
    </xf>
    <xf numFmtId="4" fontId="4" fillId="0" borderId="1" xfId="0" applyNumberFormat="1" applyFont="1" applyBorder="1" applyAlignment="1">
      <alignment horizontal="left" vertical="top"/>
    </xf>
    <xf numFmtId="4" fontId="4" fillId="0" borderId="8" xfId="0" applyNumberFormat="1" applyFont="1" applyBorder="1" applyAlignment="1">
      <alignment horizontal="left" vertical="top"/>
    </xf>
    <xf numFmtId="4" fontId="1" fillId="0" borderId="8" xfId="0" applyNumberFormat="1" applyFont="1" applyBorder="1" applyAlignment="1">
      <alignment vertical="top"/>
    </xf>
    <xf numFmtId="4" fontId="1" fillId="0" borderId="8" xfId="0" applyNumberFormat="1" applyFont="1" applyFill="1" applyBorder="1" applyAlignment="1">
      <alignment vertical="top"/>
    </xf>
    <xf numFmtId="4" fontId="4" fillId="0" borderId="8" xfId="0" applyNumberFormat="1" applyFont="1" applyBorder="1" applyAlignment="1">
      <alignment vertical="top"/>
    </xf>
    <xf numFmtId="4" fontId="4" fillId="0" borderId="8" xfId="0" applyNumberFormat="1" applyFont="1" applyBorder="1" applyAlignment="1">
      <alignment vertical="top" wrapText="1"/>
    </xf>
    <xf numFmtId="4" fontId="16" fillId="0" borderId="2" xfId="0" applyNumberFormat="1" applyFont="1" applyBorder="1" applyAlignment="1">
      <alignment horizontal="left" vertical="top" wrapText="1"/>
    </xf>
    <xf numFmtId="4" fontId="16" fillId="0" borderId="7" xfId="0" applyNumberFormat="1" applyFont="1" applyBorder="1" applyAlignment="1">
      <alignment horizontal="left" vertical="top" wrapText="1"/>
    </xf>
    <xf numFmtId="4" fontId="4" fillId="0" borderId="2" xfId="0" applyNumberFormat="1" applyFont="1" applyBorder="1" applyAlignment="1">
      <alignment horizontal="left" vertical="top" wrapText="1"/>
    </xf>
    <xf numFmtId="4" fontId="4" fillId="4" borderId="1" xfId="0" applyNumberFormat="1" applyFont="1" applyFill="1" applyBorder="1" applyAlignment="1">
      <alignment horizontal="left" vertical="top" wrapText="1"/>
    </xf>
    <xf numFmtId="4" fontId="4" fillId="0" borderId="1" xfId="0" applyNumberFormat="1" applyFont="1" applyBorder="1" applyAlignment="1">
      <alignment horizontal="left" vertical="top" wrapText="1"/>
    </xf>
    <xf numFmtId="4" fontId="2" fillId="4" borderId="6"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165" fontId="0" fillId="0" borderId="2" xfId="0" applyNumberFormat="1" applyFill="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left" vertical="top" wrapText="1"/>
    </xf>
    <xf numFmtId="2" fontId="10" fillId="0" borderId="2" xfId="0" applyNumberFormat="1" applyFont="1" applyFill="1" applyBorder="1" applyAlignment="1">
      <alignment horizontal="left" vertical="top" wrapText="1"/>
    </xf>
    <xf numFmtId="2" fontId="8" fillId="0" borderId="2" xfId="0" applyNumberFormat="1" applyFont="1" applyFill="1" applyBorder="1" applyAlignment="1">
      <alignment horizontal="left" vertical="top" wrapText="1"/>
    </xf>
    <xf numFmtId="0" fontId="21" fillId="0" borderId="7" xfId="0" applyFont="1" applyFill="1" applyBorder="1" applyAlignment="1">
      <alignment horizontal="left" vertical="top" wrapText="1"/>
    </xf>
    <xf numFmtId="2" fontId="8" fillId="0" borderId="7" xfId="0" applyNumberFormat="1" applyFont="1" applyBorder="1" applyAlignment="1">
      <alignment horizontal="left" vertical="top" wrapText="1"/>
    </xf>
    <xf numFmtId="4" fontId="9" fillId="0" borderId="7" xfId="0" applyNumberFormat="1" applyFont="1" applyFill="1" applyBorder="1" applyAlignment="1">
      <alignment horizontal="left" vertical="top" wrapText="1"/>
    </xf>
    <xf numFmtId="4" fontId="0" fillId="0" borderId="7" xfId="0" applyNumberFormat="1" applyFill="1" applyBorder="1" applyAlignment="1">
      <alignment horizontal="left" vertical="top" wrapText="1"/>
    </xf>
    <xf numFmtId="0" fontId="13" fillId="0" borderId="0" xfId="0" applyFont="1" applyFill="1" applyBorder="1" applyAlignment="1">
      <alignment horizontal="right" vertical="top" wrapText="1"/>
    </xf>
    <xf numFmtId="2" fontId="37" fillId="0" borderId="2" xfId="0" applyNumberFormat="1" applyFont="1" applyFill="1" applyBorder="1" applyAlignment="1">
      <alignment horizontal="left" vertical="top"/>
    </xf>
    <xf numFmtId="0" fontId="13" fillId="0" borderId="7" xfId="0" applyFont="1" applyBorder="1" applyAlignment="1">
      <alignment horizontal="left" vertical="top"/>
    </xf>
    <xf numFmtId="2" fontId="38" fillId="0" borderId="2" xfId="0" applyNumberFormat="1" applyFont="1" applyFill="1" applyBorder="1" applyAlignment="1">
      <alignment horizontal="left" vertical="top"/>
    </xf>
    <xf numFmtId="0" fontId="19" fillId="0" borderId="7" xfId="0" applyFont="1" applyBorder="1" applyAlignment="1">
      <alignment horizontal="left" vertical="top" wrapText="1"/>
    </xf>
    <xf numFmtId="0" fontId="32" fillId="0" borderId="0" xfId="0" applyFont="1" applyFill="1" applyBorder="1" applyAlignment="1">
      <alignment horizontal="right" vertical="top" wrapText="1"/>
    </xf>
    <xf numFmtId="0" fontId="0" fillId="0" borderId="0" xfId="0" applyFill="1" applyAlignment="1">
      <alignment horizontal="right" vertical="top" wrapText="1"/>
    </xf>
    <xf numFmtId="3" fontId="13" fillId="0" borderId="0" xfId="0" applyNumberFormat="1" applyFont="1" applyFill="1" applyBorder="1" applyAlignment="1">
      <alignment horizontal="right" vertical="top" wrapText="1"/>
    </xf>
    <xf numFmtId="0" fontId="13" fillId="0" borderId="0" xfId="0" applyFont="1" applyFill="1" applyAlignment="1">
      <alignment horizontal="right" vertical="top" wrapText="1"/>
    </xf>
    <xf numFmtId="0" fontId="0" fillId="5" borderId="0" xfId="0" applyFill="1" applyAlignment="1">
      <alignment horizontal="right" vertical="top" wrapText="1"/>
    </xf>
    <xf numFmtId="0" fontId="26" fillId="0" borderId="0" xfId="0" applyFont="1" applyFill="1" applyBorder="1" applyAlignment="1">
      <alignment horizontal="right" vertical="top" wrapText="1"/>
    </xf>
    <xf numFmtId="0" fontId="12" fillId="0" borderId="2" xfId="0" applyFont="1" applyBorder="1" applyAlignment="1">
      <alignment horizontal="left" vertical="top" wrapText="1"/>
    </xf>
    <xf numFmtId="0" fontId="9" fillId="0" borderId="7" xfId="0" applyFont="1" applyFill="1" applyBorder="1" applyAlignment="1">
      <alignment horizontal="left" vertical="top" wrapText="1"/>
    </xf>
    <xf numFmtId="4" fontId="11" fillId="0" borderId="7" xfId="0" applyNumberFormat="1" applyFont="1" applyFill="1" applyBorder="1" applyAlignment="1">
      <alignment horizontal="left" vertical="top"/>
    </xf>
    <xf numFmtId="0" fontId="0" fillId="0" borderId="18" xfId="0" applyBorder="1" applyAlignment="1">
      <alignment horizontal="left" vertical="top" wrapText="1"/>
    </xf>
    <xf numFmtId="164" fontId="39" fillId="0" borderId="2" xfId="0" applyNumberFormat="1" applyFont="1" applyFill="1" applyBorder="1" applyAlignment="1">
      <alignment horizontal="left" vertical="top" wrapText="1"/>
    </xf>
    <xf numFmtId="0" fontId="29" fillId="0" borderId="7" xfId="0" applyFont="1" applyFill="1" applyBorder="1" applyAlignment="1">
      <alignment horizontal="left" vertical="top" wrapText="1"/>
    </xf>
    <xf numFmtId="0" fontId="33" fillId="0" borderId="2" xfId="0" applyFont="1" applyFill="1" applyBorder="1" applyAlignment="1">
      <alignment horizontal="left" vertical="top" wrapText="1"/>
    </xf>
    <xf numFmtId="0" fontId="0" fillId="0" borderId="17" xfId="0" applyBorder="1" applyAlignment="1">
      <alignment horizontal="left" vertical="top" wrapText="1"/>
    </xf>
    <xf numFmtId="0" fontId="40" fillId="0" borderId="7" xfId="0" applyFont="1" applyBorder="1" applyAlignment="1">
      <alignment horizontal="left" vertical="top" wrapText="1"/>
    </xf>
    <xf numFmtId="0" fontId="40" fillId="0" borderId="2" xfId="0" applyFont="1" applyBorder="1" applyAlignment="1">
      <alignment horizontal="left" vertical="top" wrapText="1"/>
    </xf>
    <xf numFmtId="2" fontId="8" fillId="0" borderId="0" xfId="0" applyNumberFormat="1" applyFont="1" applyBorder="1" applyAlignment="1">
      <alignment horizontal="left" vertical="top" wrapText="1"/>
    </xf>
    <xf numFmtId="0" fontId="8" fillId="0" borderId="1" xfId="0" applyFont="1" applyFill="1" applyBorder="1" applyAlignment="1">
      <alignment horizontal="left" vertical="top" wrapText="1"/>
    </xf>
    <xf numFmtId="0" fontId="4" fillId="0" borderId="7" xfId="0" applyFont="1" applyBorder="1" applyAlignment="1">
      <alignment horizontal="left" vertical="top"/>
    </xf>
    <xf numFmtId="0" fontId="41" fillId="0" borderId="7" xfId="0" applyFont="1" applyBorder="1" applyAlignment="1">
      <alignment horizontal="left" vertical="top" wrapText="1"/>
    </xf>
    <xf numFmtId="0" fontId="4" fillId="0" borderId="2" xfId="0" applyFont="1" applyBorder="1" applyAlignment="1">
      <alignment horizontal="left" vertical="top" wrapText="1"/>
    </xf>
    <xf numFmtId="0" fontId="39" fillId="0" borderId="2" xfId="0" applyFont="1" applyBorder="1" applyAlignment="1">
      <alignment horizontal="left" vertical="top" wrapText="1"/>
    </xf>
    <xf numFmtId="3" fontId="9" fillId="0" borderId="0" xfId="0" applyNumberFormat="1" applyFont="1" applyFill="1" applyBorder="1" applyAlignment="1">
      <alignment horizontal="right" vertical="top" wrapText="1"/>
    </xf>
    <xf numFmtId="0" fontId="9" fillId="0" borderId="0" xfId="0" applyFont="1" applyFill="1" applyBorder="1" applyAlignment="1">
      <alignment horizontal="right" vertical="top" wrapText="1"/>
    </xf>
    <xf numFmtId="0" fontId="9" fillId="0" borderId="0" xfId="0" applyFont="1" applyFill="1" applyAlignment="1">
      <alignment horizontal="right" vertical="top" wrapText="1"/>
    </xf>
    <xf numFmtId="0" fontId="9" fillId="0" borderId="7" xfId="0" applyFont="1" applyBorder="1" applyAlignment="1">
      <alignment horizontal="left" vertical="top" wrapText="1"/>
    </xf>
    <xf numFmtId="2" fontId="12" fillId="0" borderId="2" xfId="0" applyNumberFormat="1" applyFont="1" applyBorder="1" applyAlignment="1">
      <alignment horizontal="left" vertical="top" wrapText="1"/>
    </xf>
    <xf numFmtId="0" fontId="29" fillId="0" borderId="2" xfId="0" applyFont="1" applyBorder="1" applyAlignment="1">
      <alignment horizontal="left" vertical="top" wrapText="1"/>
    </xf>
    <xf numFmtId="0" fontId="4" fillId="0" borderId="15" xfId="0" applyFont="1" applyBorder="1" applyAlignment="1">
      <alignment horizontal="left" vertical="top"/>
    </xf>
    <xf numFmtId="0" fontId="4" fillId="0" borderId="19" xfId="0" applyFont="1" applyBorder="1" applyAlignment="1">
      <alignment horizontal="left" vertical="top"/>
    </xf>
    <xf numFmtId="0" fontId="4" fillId="2" borderId="8" xfId="0" applyFont="1" applyFill="1" applyBorder="1" applyAlignment="1">
      <alignment horizontal="left" vertical="top"/>
    </xf>
    <xf numFmtId="164" fontId="4" fillId="0" borderId="8" xfId="0" applyNumberFormat="1" applyFont="1" applyBorder="1" applyAlignment="1">
      <alignment horizontal="left" vertical="top"/>
    </xf>
    <xf numFmtId="0" fontId="42" fillId="0" borderId="0" xfId="0" applyFont="1" applyAlignment="1">
      <alignment vertical="center"/>
    </xf>
    <xf numFmtId="0" fontId="42" fillId="0" borderId="0" xfId="0" applyFont="1" applyAlignment="1">
      <alignment horizontal="left" vertical="center" indent="1"/>
    </xf>
    <xf numFmtId="0" fontId="43" fillId="0" borderId="0" xfId="0" applyFont="1" applyAlignment="1">
      <alignment horizontal="left" vertical="center" indent="1"/>
    </xf>
    <xf numFmtId="0" fontId="44" fillId="0" borderId="2" xfId="0" applyFont="1" applyBorder="1" applyAlignment="1">
      <alignment horizontal="left" vertical="top" wrapText="1"/>
    </xf>
    <xf numFmtId="0" fontId="0" fillId="0" borderId="21" xfId="0" applyBorder="1" applyAlignment="1">
      <alignment horizontal="left" vertical="top"/>
    </xf>
    <xf numFmtId="4" fontId="0" fillId="0" borderId="21" xfId="0" applyNumberFormat="1" applyBorder="1" applyAlignment="1">
      <alignment horizontal="left" vertical="top"/>
    </xf>
    <xf numFmtId="0" fontId="8" fillId="4" borderId="0" xfId="0" applyFont="1" applyFill="1" applyBorder="1" applyAlignment="1">
      <alignment horizontal="center" vertical="top" wrapText="1"/>
    </xf>
    <xf numFmtId="0" fontId="7" fillId="4" borderId="0" xfId="0" applyFont="1" applyFill="1" applyBorder="1" applyAlignment="1">
      <alignment horizontal="left" vertical="top" wrapText="1"/>
    </xf>
    <xf numFmtId="4" fontId="7" fillId="4" borderId="0" xfId="0" applyNumberFormat="1" applyFont="1" applyFill="1" applyBorder="1" applyAlignment="1">
      <alignment horizontal="left" vertical="top"/>
    </xf>
    <xf numFmtId="4" fontId="8" fillId="4" borderId="0" xfId="0" applyNumberFormat="1" applyFont="1" applyFill="1" applyBorder="1" applyAlignment="1">
      <alignment horizontal="left" vertical="top"/>
    </xf>
    <xf numFmtId="0" fontId="0" fillId="0" borderId="0" xfId="0" applyFont="1" applyBorder="1" applyAlignment="1">
      <alignment horizontal="left" vertical="top" wrapText="1"/>
    </xf>
    <xf numFmtId="0" fontId="36" fillId="0" borderId="0" xfId="0" applyFont="1" applyBorder="1" applyAlignment="1">
      <alignment horizontal="left" vertical="top" wrapText="1"/>
    </xf>
    <xf numFmtId="4" fontId="0" fillId="0" borderId="0" xfId="0" applyNumberFormat="1" applyBorder="1" applyAlignment="1">
      <alignment horizontal="left" vertical="top"/>
    </xf>
    <xf numFmtId="0" fontId="0" fillId="0" borderId="0" xfId="0" applyBorder="1" applyAlignment="1">
      <alignment horizontal="left" vertical="top" wrapText="1"/>
    </xf>
    <xf numFmtId="0" fontId="28" fillId="0" borderId="0" xfId="0" applyFont="1" applyBorder="1" applyAlignment="1">
      <alignment horizontal="left" vertical="top" wrapText="1"/>
    </xf>
    <xf numFmtId="0" fontId="8" fillId="0" borderId="0" xfId="0" applyFont="1" applyBorder="1" applyAlignment="1">
      <alignment horizontal="left" vertical="top" wrapText="1"/>
    </xf>
    <xf numFmtId="0" fontId="33" fillId="0" borderId="0" xfId="0" applyFont="1" applyBorder="1" applyAlignment="1">
      <alignment horizontal="left" vertical="top" wrapText="1"/>
    </xf>
    <xf numFmtId="0" fontId="21" fillId="0" borderId="0" xfId="0" applyFont="1" applyBorder="1" applyAlignment="1">
      <alignment horizontal="left" vertical="top" wrapText="1"/>
    </xf>
    <xf numFmtId="2" fontId="4" fillId="0" borderId="14" xfId="0" applyNumberFormat="1" applyFont="1" applyFill="1" applyBorder="1" applyAlignment="1">
      <alignment horizontal="left" vertical="top"/>
    </xf>
    <xf numFmtId="164" fontId="8" fillId="0" borderId="0" xfId="0" applyNumberFormat="1" applyFont="1" applyBorder="1" applyAlignment="1">
      <alignment horizontal="left" vertical="top" wrapText="1"/>
    </xf>
    <xf numFmtId="164" fontId="0" fillId="0" borderId="0" xfId="0" applyNumberFormat="1" applyFont="1" applyBorder="1" applyAlignment="1">
      <alignment horizontal="left" vertical="top" wrapText="1"/>
    </xf>
    <xf numFmtId="164" fontId="8" fillId="0" borderId="0" xfId="0" applyNumberFormat="1" applyFont="1" applyFill="1" applyBorder="1" applyAlignment="1">
      <alignment horizontal="left" vertical="top" wrapText="1"/>
    </xf>
    <xf numFmtId="2" fontId="8" fillId="0" borderId="14" xfId="0" applyNumberFormat="1" applyFont="1" applyBorder="1" applyAlignment="1">
      <alignment horizontal="left" vertical="top"/>
    </xf>
    <xf numFmtId="0" fontId="9" fillId="0" borderId="0" xfId="0" applyFont="1" applyFill="1" applyBorder="1" applyAlignment="1">
      <alignment horizontal="left" vertical="top"/>
    </xf>
    <xf numFmtId="0" fontId="0" fillId="0" borderId="0" xfId="0" applyFill="1" applyBorder="1" applyAlignment="1">
      <alignment horizontal="left" vertical="top"/>
    </xf>
    <xf numFmtId="2" fontId="0" fillId="0" borderId="14" xfId="0" applyNumberFormat="1" applyFont="1" applyBorder="1" applyAlignment="1">
      <alignment horizontal="left" vertical="top"/>
    </xf>
    <xf numFmtId="0" fontId="9" fillId="0" borderId="0" xfId="0" applyFont="1" applyBorder="1" applyAlignment="1">
      <alignment horizontal="left" vertical="top" wrapText="1"/>
    </xf>
    <xf numFmtId="0" fontId="9" fillId="0" borderId="22" xfId="0" applyFont="1" applyBorder="1" applyAlignment="1">
      <alignment horizontal="left" vertical="top"/>
    </xf>
    <xf numFmtId="0" fontId="8" fillId="0" borderId="0" xfId="0" applyFont="1" applyFill="1" applyBorder="1" applyAlignment="1">
      <alignment horizontal="left" vertical="top" wrapText="1"/>
    </xf>
    <xf numFmtId="0" fontId="0" fillId="0" borderId="23" xfId="0" applyBorder="1" applyAlignment="1">
      <alignment horizontal="left" vertical="top"/>
    </xf>
    <xf numFmtId="0" fontId="0" fillId="0" borderId="24" xfId="0" applyFont="1" applyBorder="1" applyAlignment="1">
      <alignment horizontal="left" vertical="top" wrapText="1"/>
    </xf>
    <xf numFmtId="0" fontId="0" fillId="0" borderId="24" xfId="0" applyBorder="1" applyAlignment="1">
      <alignment horizontal="left" vertical="top" wrapText="1"/>
    </xf>
    <xf numFmtId="0" fontId="0" fillId="0" borderId="24" xfId="0" applyBorder="1" applyAlignment="1">
      <alignment horizontal="left" vertical="top"/>
    </xf>
    <xf numFmtId="4" fontId="0" fillId="0" borderId="24" xfId="0" applyNumberFormat="1" applyBorder="1" applyAlignment="1">
      <alignment horizontal="left" vertical="top"/>
    </xf>
    <xf numFmtId="4" fontId="0" fillId="0" borderId="19" xfId="0" applyNumberFormat="1" applyBorder="1" applyAlignment="1">
      <alignment horizontal="left" vertical="top"/>
    </xf>
    <xf numFmtId="0" fontId="0" fillId="0" borderId="20" xfId="0" applyBorder="1" applyAlignment="1">
      <alignment horizontal="left" vertical="top"/>
    </xf>
    <xf numFmtId="0" fontId="0" fillId="0" borderId="21" xfId="0" applyFont="1" applyBorder="1" applyAlignment="1">
      <alignment horizontal="left" vertical="top" wrapText="1"/>
    </xf>
    <xf numFmtId="0" fontId="20" fillId="0" borderId="4" xfId="0" applyFont="1" applyBorder="1" applyAlignment="1">
      <alignment horizontal="left" vertical="top" wrapText="1"/>
    </xf>
    <xf numFmtId="4" fontId="0" fillId="0" borderId="4" xfId="0" applyNumberFormat="1" applyBorder="1" applyAlignment="1">
      <alignment horizontal="left" vertical="top"/>
    </xf>
    <xf numFmtId="0" fontId="0" fillId="0" borderId="9" xfId="0" applyBorder="1" applyAlignment="1">
      <alignment horizontal="left" vertical="top"/>
    </xf>
    <xf numFmtId="0" fontId="0" fillId="0" borderId="25" xfId="0"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xf>
    <xf numFmtId="4" fontId="0" fillId="4" borderId="1" xfId="0" applyNumberFormat="1" applyFill="1" applyBorder="1" applyAlignment="1">
      <alignment horizontal="left" vertical="top"/>
    </xf>
    <xf numFmtId="0" fontId="4" fillId="4" borderId="20" xfId="0" applyFont="1" applyFill="1" applyBorder="1" applyAlignment="1">
      <alignment horizontal="left" vertical="top"/>
    </xf>
    <xf numFmtId="0" fontId="1" fillId="4" borderId="21" xfId="0" applyFont="1" applyFill="1" applyBorder="1" applyAlignment="1">
      <alignment horizontal="left" vertical="top" wrapText="1"/>
    </xf>
    <xf numFmtId="0" fontId="4" fillId="4" borderId="21" xfId="0" applyFont="1" applyFill="1" applyBorder="1" applyAlignment="1">
      <alignment horizontal="left" vertical="top" wrapText="1"/>
    </xf>
    <xf numFmtId="0" fontId="0" fillId="4" borderId="21" xfId="0" applyFill="1" applyBorder="1" applyAlignment="1">
      <alignment horizontal="left" vertical="top"/>
    </xf>
    <xf numFmtId="4" fontId="0" fillId="4" borderId="21" xfId="0" applyNumberFormat="1" applyFill="1" applyBorder="1" applyAlignment="1">
      <alignment horizontal="left" vertical="top"/>
    </xf>
    <xf numFmtId="4" fontId="0" fillId="4" borderId="12" xfId="0" applyNumberFormat="1" applyFill="1" applyBorder="1" applyAlignment="1">
      <alignment horizontal="left" vertical="top"/>
    </xf>
  </cellXfs>
  <cellStyles count="1">
    <cellStyle name="Normal" xfId="0" builtinId="0"/>
  </cellStyles>
  <dxfs count="0"/>
  <tableStyles count="0" defaultTableStyle="TableStyleMedium9" defaultPivotStyle="PivotStyleLight16"/>
  <colors>
    <mruColors>
      <color rgb="FFFFFFCC"/>
      <color rgb="FFCCE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6"/>
  <sheetViews>
    <sheetView tabSelected="1" view="pageBreakPreview" topLeftCell="A246" zoomScale="75" zoomScaleNormal="60" zoomScaleSheetLayoutView="75" zoomScalePageLayoutView="60" workbookViewId="0">
      <selection activeCell="L14" sqref="L14"/>
    </sheetView>
  </sheetViews>
  <sheetFormatPr defaultRowHeight="15" x14ac:dyDescent="0.25"/>
  <cols>
    <col min="1" max="1" width="6.7109375" style="2" customWidth="1"/>
    <col min="2" max="2" width="8" style="153" bestFit="1" customWidth="1"/>
    <col min="3" max="3" width="31.28515625" style="37" customWidth="1"/>
    <col min="4" max="4" width="6.85546875" style="2" customWidth="1"/>
    <col min="5" max="5" width="10.140625" style="2" customWidth="1"/>
    <col min="6" max="6" width="10.5703125" style="25" customWidth="1"/>
    <col min="7" max="7" width="19" style="30" customWidth="1"/>
    <col min="8" max="8" width="28.5703125" style="255" hidden="1" customWidth="1"/>
    <col min="12" max="12" width="141.140625" customWidth="1"/>
  </cols>
  <sheetData>
    <row r="1" spans="1:8" x14ac:dyDescent="0.25">
      <c r="A1" s="327"/>
      <c r="B1" s="328"/>
      <c r="C1" s="329" t="s">
        <v>237</v>
      </c>
      <c r="D1" s="330"/>
      <c r="E1" s="330"/>
      <c r="F1" s="331"/>
      <c r="G1" s="332"/>
      <c r="H1" s="246"/>
    </row>
    <row r="2" spans="1:8" ht="18" customHeight="1" x14ac:dyDescent="0.25">
      <c r="A2" s="79"/>
      <c r="B2" s="289"/>
      <c r="C2" s="290" t="s">
        <v>238</v>
      </c>
      <c r="D2" s="291"/>
      <c r="E2" s="292"/>
      <c r="F2" s="292"/>
      <c r="G2" s="212"/>
      <c r="H2" s="246"/>
    </row>
    <row r="3" spans="1:8" ht="50.25" customHeight="1" x14ac:dyDescent="0.25">
      <c r="A3" s="80"/>
      <c r="B3" s="293"/>
      <c r="C3" s="294" t="s">
        <v>239</v>
      </c>
      <c r="D3" s="200"/>
      <c r="E3" s="200"/>
      <c r="F3" s="295"/>
      <c r="H3" s="246"/>
    </row>
    <row r="4" spans="1:8" ht="18.75" x14ac:dyDescent="0.25">
      <c r="A4" s="3" t="s">
        <v>0</v>
      </c>
      <c r="B4" s="154"/>
      <c r="C4" s="33" t="s">
        <v>1</v>
      </c>
      <c r="D4" s="3" t="s">
        <v>2</v>
      </c>
      <c r="E4" s="3" t="s">
        <v>3</v>
      </c>
      <c r="F4" s="26" t="s">
        <v>4</v>
      </c>
      <c r="G4" s="26" t="s">
        <v>5</v>
      </c>
      <c r="H4" s="251"/>
    </row>
    <row r="5" spans="1:8" x14ac:dyDescent="0.25">
      <c r="A5" s="80"/>
      <c r="B5" s="44">
        <v>1</v>
      </c>
      <c r="C5" s="34" t="s">
        <v>20</v>
      </c>
      <c r="D5" s="4"/>
      <c r="E5" s="4"/>
      <c r="F5" s="27"/>
      <c r="G5" s="27"/>
      <c r="H5" s="246"/>
    </row>
    <row r="6" spans="1:8" x14ac:dyDescent="0.25">
      <c r="A6" s="80"/>
      <c r="B6" s="1"/>
      <c r="C6" s="11"/>
      <c r="D6" s="5"/>
      <c r="E6" s="5"/>
      <c r="F6" s="8"/>
      <c r="G6" s="213"/>
      <c r="H6" s="246"/>
    </row>
    <row r="7" spans="1:8" x14ac:dyDescent="0.25">
      <c r="A7" s="80"/>
      <c r="B7" s="1">
        <v>1.1000000000000001</v>
      </c>
      <c r="C7" s="11" t="s">
        <v>14</v>
      </c>
      <c r="D7" s="5"/>
      <c r="E7" s="5" t="s">
        <v>6</v>
      </c>
      <c r="F7" s="8"/>
      <c r="G7" s="213">
        <v>0</v>
      </c>
      <c r="H7" s="246"/>
    </row>
    <row r="8" spans="1:8" x14ac:dyDescent="0.25">
      <c r="A8" s="80"/>
      <c r="B8" s="1">
        <v>1.2</v>
      </c>
      <c r="C8" s="11" t="s">
        <v>15</v>
      </c>
      <c r="D8" s="5">
        <v>10</v>
      </c>
      <c r="E8" s="5" t="s">
        <v>16</v>
      </c>
      <c r="F8" s="8">
        <v>0</v>
      </c>
      <c r="G8" s="8">
        <f>D8*F8</f>
        <v>0</v>
      </c>
      <c r="H8" s="246"/>
    </row>
    <row r="9" spans="1:8" x14ac:dyDescent="0.25">
      <c r="A9" s="80"/>
      <c r="B9" s="1">
        <v>1.3</v>
      </c>
      <c r="C9" s="11" t="s">
        <v>83</v>
      </c>
      <c r="D9" s="5">
        <v>10</v>
      </c>
      <c r="E9" s="5" t="s">
        <v>16</v>
      </c>
      <c r="F9" s="8">
        <v>0</v>
      </c>
      <c r="G9" s="8">
        <f>D9*F9</f>
        <v>0</v>
      </c>
      <c r="H9" s="246"/>
    </row>
    <row r="10" spans="1:8" ht="51" customHeight="1" x14ac:dyDescent="0.25">
      <c r="A10" s="80"/>
      <c r="B10" s="120">
        <v>1.4</v>
      </c>
      <c r="C10" s="11" t="s">
        <v>63</v>
      </c>
      <c r="D10" s="5"/>
      <c r="E10" s="5" t="s">
        <v>6</v>
      </c>
      <c r="F10" s="8"/>
      <c r="G10" s="30">
        <v>0</v>
      </c>
      <c r="H10" s="246"/>
    </row>
    <row r="11" spans="1:8" ht="38.25" customHeight="1" x14ac:dyDescent="0.25">
      <c r="A11" s="80"/>
      <c r="B11" s="1">
        <v>1.5</v>
      </c>
      <c r="C11" s="11" t="s">
        <v>160</v>
      </c>
      <c r="D11" s="5"/>
      <c r="E11" s="5" t="s">
        <v>37</v>
      </c>
      <c r="F11" s="8"/>
      <c r="G11" s="213">
        <v>0</v>
      </c>
      <c r="H11" s="246"/>
    </row>
    <row r="12" spans="1:8" ht="42.75" customHeight="1" x14ac:dyDescent="0.25">
      <c r="A12" s="80"/>
      <c r="B12" s="1">
        <v>1.6</v>
      </c>
      <c r="C12" s="11" t="s">
        <v>194</v>
      </c>
      <c r="D12" s="5"/>
      <c r="E12" s="5" t="s">
        <v>37</v>
      </c>
      <c r="F12" s="8"/>
      <c r="G12" s="213">
        <v>0</v>
      </c>
      <c r="H12" s="246"/>
    </row>
    <row r="13" spans="1:8" ht="13.5" customHeight="1" x14ac:dyDescent="0.25">
      <c r="A13" s="5"/>
      <c r="B13" s="269" t="s">
        <v>186</v>
      </c>
      <c r="C13" s="11"/>
      <c r="D13" s="5"/>
      <c r="E13" s="5"/>
      <c r="F13" s="8"/>
      <c r="G13" s="213">
        <v>0</v>
      </c>
      <c r="H13" s="246"/>
    </row>
    <row r="14" spans="1:8" ht="13.5" customHeight="1" x14ac:dyDescent="0.25">
      <c r="A14" s="5"/>
      <c r="B14" s="269" t="s">
        <v>187</v>
      </c>
      <c r="C14" s="11"/>
      <c r="D14" s="5"/>
      <c r="E14" s="5"/>
      <c r="F14" s="8"/>
      <c r="G14" s="213">
        <v>0</v>
      </c>
      <c r="H14" s="246"/>
    </row>
    <row r="15" spans="1:8" ht="12" customHeight="1" x14ac:dyDescent="0.25">
      <c r="A15" s="5"/>
      <c r="B15" s="269" t="s">
        <v>188</v>
      </c>
      <c r="C15" s="11"/>
      <c r="D15" s="5"/>
      <c r="E15" s="5"/>
      <c r="F15" s="8"/>
      <c r="G15" s="213"/>
      <c r="H15" s="246"/>
    </row>
    <row r="16" spans="1:8" ht="12.75" customHeight="1" x14ac:dyDescent="0.25">
      <c r="A16" s="5"/>
      <c r="B16" s="269" t="s">
        <v>189</v>
      </c>
      <c r="C16" s="11"/>
      <c r="D16" s="5"/>
      <c r="E16" s="5"/>
      <c r="F16" s="8"/>
      <c r="G16" s="213">
        <v>0</v>
      </c>
      <c r="H16" s="246"/>
    </row>
    <row r="17" spans="1:8" ht="12" customHeight="1" x14ac:dyDescent="0.25">
      <c r="A17" s="5"/>
      <c r="B17" s="269" t="s">
        <v>190</v>
      </c>
      <c r="C17" s="11"/>
      <c r="D17" s="5"/>
      <c r="E17" s="5"/>
      <c r="F17" s="8"/>
      <c r="G17" s="213">
        <v>0</v>
      </c>
      <c r="H17" s="246"/>
    </row>
    <row r="18" spans="1:8" ht="13.5" customHeight="1" thickBot="1" x14ac:dyDescent="0.3">
      <c r="A18" s="5"/>
      <c r="B18" s="269" t="s">
        <v>191</v>
      </c>
      <c r="C18" s="11"/>
      <c r="D18" s="5"/>
      <c r="E18" s="5"/>
      <c r="F18" s="8"/>
      <c r="G18" s="213"/>
      <c r="H18" s="246"/>
    </row>
    <row r="19" spans="1:8" ht="21" customHeight="1" thickBot="1" x14ac:dyDescent="0.3">
      <c r="A19" s="5"/>
      <c r="B19" s="279"/>
      <c r="C19" s="150" t="s">
        <v>17</v>
      </c>
      <c r="D19" s="151"/>
      <c r="E19" s="151"/>
      <c r="F19" s="152"/>
      <c r="G19" s="214">
        <f>SUM(G6:G18)</f>
        <v>0</v>
      </c>
      <c r="H19" s="246"/>
    </row>
    <row r="20" spans="1:8" x14ac:dyDescent="0.25">
      <c r="A20" s="5"/>
      <c r="B20" s="280"/>
      <c r="C20" s="35"/>
      <c r="D20" s="6"/>
      <c r="E20" s="6"/>
      <c r="F20" s="12"/>
      <c r="G20" s="12"/>
      <c r="H20" s="246"/>
    </row>
    <row r="21" spans="1:8" x14ac:dyDescent="0.25">
      <c r="A21" s="5"/>
      <c r="B21" s="281" t="s">
        <v>0</v>
      </c>
      <c r="C21" s="33" t="s">
        <v>1</v>
      </c>
      <c r="D21" s="3" t="s">
        <v>2</v>
      </c>
      <c r="E21" s="3" t="s">
        <v>3</v>
      </c>
      <c r="F21" s="26" t="s">
        <v>4</v>
      </c>
      <c r="G21" s="26" t="s">
        <v>5</v>
      </c>
      <c r="H21" s="246"/>
    </row>
    <row r="22" spans="1:8" x14ac:dyDescent="0.25">
      <c r="A22" s="5"/>
      <c r="B22" s="282">
        <v>2</v>
      </c>
      <c r="C22" s="36" t="s">
        <v>19</v>
      </c>
      <c r="D22" s="4"/>
      <c r="E22" s="4"/>
      <c r="F22" s="27"/>
      <c r="G22" s="27"/>
      <c r="H22" s="246"/>
    </row>
    <row r="23" spans="1:8" x14ac:dyDescent="0.25">
      <c r="A23" s="80"/>
      <c r="B23" s="165"/>
      <c r="C23" s="296"/>
      <c r="D23" s="5"/>
      <c r="E23" s="5"/>
      <c r="F23" s="8"/>
      <c r="G23" s="8"/>
      <c r="H23" s="252"/>
    </row>
    <row r="24" spans="1:8" x14ac:dyDescent="0.25">
      <c r="A24" s="45"/>
      <c r="B24" s="166"/>
      <c r="C24" s="64" t="s">
        <v>18</v>
      </c>
      <c r="D24" s="5"/>
      <c r="E24" s="5"/>
      <c r="F24" s="8"/>
      <c r="G24" s="8"/>
      <c r="H24" s="246"/>
    </row>
    <row r="25" spans="1:8" ht="75" x14ac:dyDescent="0.25">
      <c r="A25" s="45"/>
      <c r="B25" s="166"/>
      <c r="C25" s="266" t="s">
        <v>84</v>
      </c>
      <c r="D25" s="5"/>
      <c r="E25" s="5"/>
      <c r="F25" s="8"/>
      <c r="G25" s="8"/>
      <c r="H25" s="256"/>
    </row>
    <row r="26" spans="1:8" x14ac:dyDescent="0.25">
      <c r="A26" s="45"/>
      <c r="B26" s="166"/>
      <c r="C26" s="88" t="s">
        <v>27</v>
      </c>
      <c r="D26" s="5"/>
      <c r="E26" s="5"/>
      <c r="F26" s="8"/>
      <c r="G26" s="8"/>
      <c r="H26" s="256"/>
    </row>
    <row r="27" spans="1:8" ht="45" x14ac:dyDescent="0.25">
      <c r="A27" s="144"/>
      <c r="B27" s="167">
        <v>2.1</v>
      </c>
      <c r="C27" s="73" t="s">
        <v>85</v>
      </c>
      <c r="D27" s="5"/>
      <c r="E27" s="5" t="s">
        <v>6</v>
      </c>
      <c r="F27" s="8"/>
      <c r="G27" s="8">
        <v>0</v>
      </c>
      <c r="H27" s="256"/>
    </row>
    <row r="28" spans="1:8" ht="30" x14ac:dyDescent="0.25">
      <c r="A28" s="45"/>
      <c r="B28" s="166">
        <v>2.2000000000000002</v>
      </c>
      <c r="C28" s="73" t="s">
        <v>86</v>
      </c>
      <c r="D28" s="5"/>
      <c r="E28" s="5" t="s">
        <v>6</v>
      </c>
      <c r="F28" s="8"/>
      <c r="G28" s="8">
        <v>0</v>
      </c>
      <c r="H28" s="256"/>
    </row>
    <row r="29" spans="1:8" ht="30" x14ac:dyDescent="0.25">
      <c r="A29" s="45"/>
      <c r="B29" s="166">
        <v>2.2999999999999998</v>
      </c>
      <c r="C29" s="73" t="s">
        <v>87</v>
      </c>
      <c r="D29" s="5"/>
      <c r="E29" s="5" t="s">
        <v>6</v>
      </c>
      <c r="F29" s="30"/>
      <c r="G29" s="8">
        <v>0</v>
      </c>
      <c r="H29" s="256"/>
    </row>
    <row r="30" spans="1:8" ht="33" customHeight="1" x14ac:dyDescent="0.25">
      <c r="A30" s="45"/>
      <c r="B30" s="166">
        <v>2.4</v>
      </c>
      <c r="C30" s="73" t="s">
        <v>88</v>
      </c>
      <c r="D30" s="5"/>
      <c r="E30" s="5" t="s">
        <v>6</v>
      </c>
      <c r="F30" s="30"/>
      <c r="G30" s="8">
        <v>0</v>
      </c>
      <c r="H30" s="256"/>
    </row>
    <row r="31" spans="1:8" ht="21" customHeight="1" x14ac:dyDescent="0.25">
      <c r="A31" s="45"/>
      <c r="B31" s="166">
        <v>2.5</v>
      </c>
      <c r="C31" s="296" t="s">
        <v>113</v>
      </c>
      <c r="D31" s="5"/>
      <c r="E31" s="5" t="s">
        <v>6</v>
      </c>
      <c r="F31" s="30"/>
      <c r="G31" s="8">
        <v>0</v>
      </c>
      <c r="H31" s="256"/>
    </row>
    <row r="32" spans="1:8" ht="72" customHeight="1" x14ac:dyDescent="0.25">
      <c r="A32" s="45"/>
      <c r="B32" s="166">
        <v>2.6</v>
      </c>
      <c r="C32" s="296" t="s">
        <v>192</v>
      </c>
      <c r="D32" s="5"/>
      <c r="E32" s="5" t="s">
        <v>37</v>
      </c>
      <c r="F32" s="30"/>
      <c r="G32" s="8">
        <v>0</v>
      </c>
      <c r="H32" s="256"/>
    </row>
    <row r="33" spans="1:8" ht="18.75" customHeight="1" x14ac:dyDescent="0.25">
      <c r="A33" s="45"/>
      <c r="B33" s="166"/>
      <c r="C33" s="297" t="s">
        <v>29</v>
      </c>
      <c r="D33" s="5"/>
      <c r="E33" s="5"/>
      <c r="F33" s="30"/>
      <c r="G33" s="8"/>
      <c r="H33" s="256"/>
    </row>
    <row r="34" spans="1:8" ht="33" customHeight="1" x14ac:dyDescent="0.25">
      <c r="A34" s="45"/>
      <c r="B34" s="166">
        <v>2.7</v>
      </c>
      <c r="C34" s="293" t="s">
        <v>89</v>
      </c>
      <c r="D34" s="5"/>
      <c r="E34" s="5" t="s">
        <v>6</v>
      </c>
      <c r="F34" s="30"/>
      <c r="G34" s="8">
        <v>0</v>
      </c>
      <c r="H34" s="256"/>
    </row>
    <row r="35" spans="1:8" ht="84" customHeight="1" x14ac:dyDescent="0.25">
      <c r="A35" s="46"/>
      <c r="B35" s="166">
        <v>2.8</v>
      </c>
      <c r="C35" s="296" t="s">
        <v>77</v>
      </c>
      <c r="D35" s="5"/>
      <c r="E35" s="5" t="s">
        <v>6</v>
      </c>
      <c r="F35" s="8"/>
      <c r="G35" s="8">
        <v>0</v>
      </c>
      <c r="H35" s="256"/>
    </row>
    <row r="36" spans="1:8" ht="18.75" customHeight="1" x14ac:dyDescent="0.25">
      <c r="A36" s="46"/>
      <c r="B36" s="118"/>
      <c r="C36" s="296"/>
      <c r="D36" s="5"/>
      <c r="E36" s="5"/>
      <c r="F36" s="30"/>
      <c r="G36" s="8"/>
      <c r="H36" s="256"/>
    </row>
    <row r="37" spans="1:8" ht="57.75" customHeight="1" x14ac:dyDescent="0.25">
      <c r="A37" s="45"/>
      <c r="B37" s="166"/>
      <c r="C37" s="88" t="s">
        <v>195</v>
      </c>
      <c r="D37" s="5"/>
      <c r="E37" s="5"/>
      <c r="F37" s="30"/>
      <c r="G37" s="8"/>
      <c r="H37" s="256"/>
    </row>
    <row r="38" spans="1:8" ht="22.5" customHeight="1" x14ac:dyDescent="0.25">
      <c r="A38" s="45"/>
      <c r="B38" s="166">
        <v>2.9</v>
      </c>
      <c r="C38" s="250" t="s">
        <v>78</v>
      </c>
      <c r="D38" s="32"/>
      <c r="E38" s="5" t="s">
        <v>6</v>
      </c>
      <c r="F38" s="30"/>
      <c r="G38" s="8">
        <v>0</v>
      </c>
      <c r="H38" s="256"/>
    </row>
    <row r="39" spans="1:8" x14ac:dyDescent="0.25">
      <c r="A39" s="46"/>
      <c r="B39" s="168">
        <v>2.1</v>
      </c>
      <c r="C39" s="250" t="s">
        <v>64</v>
      </c>
      <c r="D39" s="32"/>
      <c r="E39" s="5" t="s">
        <v>6</v>
      </c>
      <c r="F39" s="8"/>
      <c r="G39" s="30">
        <v>0</v>
      </c>
      <c r="H39" s="246"/>
    </row>
    <row r="40" spans="1:8" x14ac:dyDescent="0.25">
      <c r="A40" s="46"/>
      <c r="B40" s="168">
        <v>2.11</v>
      </c>
      <c r="C40" s="114" t="s">
        <v>65</v>
      </c>
      <c r="D40" s="5"/>
      <c r="E40" s="5"/>
      <c r="F40" s="8"/>
      <c r="G40" s="30">
        <v>0</v>
      </c>
      <c r="H40" s="246"/>
    </row>
    <row r="41" spans="1:8" x14ac:dyDescent="0.25">
      <c r="A41" s="46"/>
      <c r="B41" s="168">
        <v>2.12</v>
      </c>
      <c r="C41" s="250" t="s">
        <v>66</v>
      </c>
      <c r="D41" s="5"/>
      <c r="E41" s="5" t="s">
        <v>6</v>
      </c>
      <c r="F41" s="8"/>
      <c r="G41" s="30">
        <v>0</v>
      </c>
      <c r="H41" s="246"/>
    </row>
    <row r="42" spans="1:8" x14ac:dyDescent="0.25">
      <c r="A42" s="46"/>
      <c r="B42" s="168">
        <v>2.13</v>
      </c>
      <c r="C42" s="250" t="s">
        <v>67</v>
      </c>
      <c r="D42" s="5"/>
      <c r="E42" s="5" t="s">
        <v>6</v>
      </c>
      <c r="F42" s="30"/>
      <c r="G42" s="8">
        <v>0</v>
      </c>
      <c r="H42" s="246"/>
    </row>
    <row r="43" spans="1:8" x14ac:dyDescent="0.25">
      <c r="A43" s="46"/>
      <c r="B43" s="168">
        <v>2.14</v>
      </c>
      <c r="C43" s="250" t="s">
        <v>114</v>
      </c>
      <c r="D43" s="5"/>
      <c r="E43" s="5" t="s">
        <v>6</v>
      </c>
      <c r="F43" s="30"/>
      <c r="G43" s="30">
        <v>0</v>
      </c>
      <c r="H43" s="246"/>
    </row>
    <row r="44" spans="1:8" x14ac:dyDescent="0.25">
      <c r="A44" s="46"/>
      <c r="B44" s="118"/>
      <c r="C44" s="250"/>
      <c r="D44" s="5"/>
      <c r="E44" s="32"/>
      <c r="F44" s="8"/>
      <c r="H44" s="246"/>
    </row>
    <row r="45" spans="1:8" ht="60" x14ac:dyDescent="0.25">
      <c r="A45" s="45"/>
      <c r="B45" s="166"/>
      <c r="C45" s="265" t="s">
        <v>90</v>
      </c>
      <c r="D45" s="5"/>
      <c r="E45" s="32"/>
      <c r="F45" s="8"/>
      <c r="H45" s="246"/>
    </row>
    <row r="46" spans="1:8" ht="30" x14ac:dyDescent="0.25">
      <c r="A46" s="46"/>
      <c r="B46" s="168">
        <v>2.15</v>
      </c>
      <c r="C46" s="73" t="s">
        <v>73</v>
      </c>
      <c r="D46" s="49"/>
      <c r="E46" s="32" t="s">
        <v>6</v>
      </c>
      <c r="F46" s="8"/>
      <c r="G46" s="8">
        <v>0</v>
      </c>
      <c r="H46" s="246"/>
    </row>
    <row r="47" spans="1:8" x14ac:dyDescent="0.25">
      <c r="A47" s="46"/>
      <c r="B47" s="168">
        <v>2.17</v>
      </c>
      <c r="C47" s="73" t="s">
        <v>71</v>
      </c>
      <c r="D47" s="49">
        <v>45</v>
      </c>
      <c r="E47" s="5" t="s">
        <v>9</v>
      </c>
      <c r="F47" s="8">
        <v>0</v>
      </c>
      <c r="G47" s="8">
        <f>D47*F47</f>
        <v>0</v>
      </c>
      <c r="H47" s="246"/>
    </row>
    <row r="48" spans="1:8" x14ac:dyDescent="0.25">
      <c r="A48" s="46"/>
      <c r="B48" s="168">
        <v>2.1800000000000002</v>
      </c>
      <c r="C48" s="73" t="s">
        <v>68</v>
      </c>
      <c r="D48" s="49">
        <v>9</v>
      </c>
      <c r="E48" s="5" t="s">
        <v>9</v>
      </c>
      <c r="F48" s="8">
        <v>0</v>
      </c>
      <c r="G48" s="8">
        <f>D48*F48</f>
        <v>0</v>
      </c>
      <c r="H48" s="246"/>
    </row>
    <row r="49" spans="1:8" x14ac:dyDescent="0.25">
      <c r="A49" s="46"/>
      <c r="B49" s="168">
        <v>2.19</v>
      </c>
      <c r="C49" s="73" t="s">
        <v>69</v>
      </c>
      <c r="D49" s="49">
        <v>20</v>
      </c>
      <c r="E49" s="5" t="s">
        <v>9</v>
      </c>
      <c r="F49" s="8">
        <v>0</v>
      </c>
      <c r="G49" s="8">
        <f>D49*F49</f>
        <v>0</v>
      </c>
      <c r="H49" s="246"/>
    </row>
    <row r="50" spans="1:8" x14ac:dyDescent="0.25">
      <c r="A50" s="46"/>
      <c r="B50" s="241">
        <v>2.2000000000000002</v>
      </c>
      <c r="C50" s="73" t="s">
        <v>70</v>
      </c>
      <c r="D50" s="49">
        <v>9</v>
      </c>
      <c r="E50" s="5" t="s">
        <v>9</v>
      </c>
      <c r="F50" s="8">
        <v>0</v>
      </c>
      <c r="G50" s="8">
        <f>D50*F50</f>
        <v>0</v>
      </c>
      <c r="H50" s="246"/>
    </row>
    <row r="51" spans="1:8" x14ac:dyDescent="0.25">
      <c r="A51" s="46"/>
      <c r="B51" s="118"/>
      <c r="C51" s="114"/>
      <c r="D51" s="49"/>
      <c r="E51" s="5"/>
      <c r="F51" s="8"/>
      <c r="H51" s="246"/>
    </row>
    <row r="52" spans="1:8" ht="20.25" customHeight="1" x14ac:dyDescent="0.25">
      <c r="A52" s="46"/>
      <c r="B52" s="118"/>
      <c r="C52" s="298" t="s">
        <v>97</v>
      </c>
      <c r="D52" s="49"/>
      <c r="E52" s="5"/>
      <c r="F52" s="8"/>
      <c r="G52" s="8"/>
      <c r="H52" s="246"/>
    </row>
    <row r="53" spans="1:8" ht="53.25" customHeight="1" x14ac:dyDescent="0.25">
      <c r="A53" s="46"/>
      <c r="B53" s="118"/>
      <c r="C53" s="299" t="s">
        <v>72</v>
      </c>
      <c r="D53" s="49"/>
      <c r="E53" s="5"/>
      <c r="F53" s="8"/>
      <c r="G53" s="8"/>
      <c r="H53" s="246"/>
    </row>
    <row r="54" spans="1:8" x14ac:dyDescent="0.25">
      <c r="A54" s="46"/>
      <c r="B54" s="118"/>
      <c r="C54" s="300" t="s">
        <v>27</v>
      </c>
      <c r="D54" s="49"/>
      <c r="E54" s="5"/>
      <c r="F54" s="8"/>
      <c r="G54" s="8"/>
      <c r="H54" s="246"/>
    </row>
    <row r="55" spans="1:8" ht="63.75" customHeight="1" x14ac:dyDescent="0.25">
      <c r="A55" s="82"/>
      <c r="B55" s="168">
        <v>2.21</v>
      </c>
      <c r="C55" s="138" t="s">
        <v>74</v>
      </c>
      <c r="D55" s="52">
        <v>66</v>
      </c>
      <c r="E55" s="55" t="s">
        <v>9</v>
      </c>
      <c r="F55" s="56">
        <v>0</v>
      </c>
      <c r="G55" s="30">
        <f>D55*F55</f>
        <v>0</v>
      </c>
      <c r="H55" s="246"/>
    </row>
    <row r="56" spans="1:8" ht="47.25" customHeight="1" x14ac:dyDescent="0.25">
      <c r="A56" s="82"/>
      <c r="B56" s="208">
        <v>2.2200000000000002</v>
      </c>
      <c r="C56" s="138" t="s">
        <v>75</v>
      </c>
      <c r="D56" s="52">
        <v>10</v>
      </c>
      <c r="E56" s="55" t="s">
        <v>9</v>
      </c>
      <c r="F56" s="56">
        <v>0</v>
      </c>
      <c r="G56" s="30">
        <f>D56*F56</f>
        <v>0</v>
      </c>
      <c r="H56" s="246"/>
    </row>
    <row r="57" spans="1:8" ht="55.5" customHeight="1" x14ac:dyDescent="0.25">
      <c r="A57" s="82"/>
      <c r="B57" s="240">
        <v>2.23</v>
      </c>
      <c r="C57" s="138" t="s">
        <v>91</v>
      </c>
      <c r="D57" s="52">
        <v>30</v>
      </c>
      <c r="E57" s="55" t="s">
        <v>9</v>
      </c>
      <c r="F57" s="56">
        <v>0</v>
      </c>
      <c r="G57" s="30">
        <f>D57*F57</f>
        <v>0</v>
      </c>
      <c r="H57" s="246"/>
    </row>
    <row r="58" spans="1:8" ht="65.25" customHeight="1" x14ac:dyDescent="0.25">
      <c r="A58" s="82"/>
      <c r="B58" s="257">
        <v>2.2400000000000002</v>
      </c>
      <c r="C58" s="138" t="s">
        <v>92</v>
      </c>
      <c r="D58" s="52">
        <v>15</v>
      </c>
      <c r="E58" s="55" t="s">
        <v>9</v>
      </c>
      <c r="F58" s="56">
        <v>0</v>
      </c>
      <c r="G58" s="30">
        <f>D58*F58</f>
        <v>0</v>
      </c>
      <c r="H58" s="246"/>
    </row>
    <row r="59" spans="1:8" ht="36.75" customHeight="1" x14ac:dyDescent="0.25">
      <c r="A59" s="5"/>
      <c r="B59" s="120">
        <v>2.25</v>
      </c>
      <c r="C59" s="138" t="s">
        <v>111</v>
      </c>
      <c r="D59" s="5">
        <v>100</v>
      </c>
      <c r="E59" s="5" t="s">
        <v>9</v>
      </c>
      <c r="F59" s="8">
        <v>0</v>
      </c>
      <c r="G59" s="30">
        <f>D59*F59</f>
        <v>0</v>
      </c>
      <c r="H59" s="246"/>
    </row>
    <row r="60" spans="1:8" ht="14.25" customHeight="1" x14ac:dyDescent="0.25">
      <c r="A60" s="55"/>
      <c r="B60" s="208"/>
      <c r="C60" s="157"/>
      <c r="D60" s="207"/>
      <c r="E60" s="98"/>
      <c r="F60" s="129"/>
      <c r="H60" s="246"/>
    </row>
    <row r="61" spans="1:8" ht="15" customHeight="1" x14ac:dyDescent="0.25">
      <c r="A61" s="55"/>
      <c r="B61" s="208"/>
      <c r="C61" s="205" t="s">
        <v>29</v>
      </c>
      <c r="D61" s="207"/>
      <c r="E61" s="98"/>
      <c r="F61" s="259"/>
      <c r="G61" s="8"/>
      <c r="H61" s="246"/>
    </row>
    <row r="62" spans="1:8" ht="33" customHeight="1" x14ac:dyDescent="0.25">
      <c r="A62" s="55"/>
      <c r="B62" s="120">
        <v>2.2599999999999998</v>
      </c>
      <c r="C62" s="157" t="s">
        <v>76</v>
      </c>
      <c r="D62" s="207">
        <v>116</v>
      </c>
      <c r="E62" s="135" t="s">
        <v>9</v>
      </c>
      <c r="F62" s="129">
        <v>0</v>
      </c>
      <c r="G62" s="8">
        <f>D62*F62</f>
        <v>0</v>
      </c>
      <c r="H62" s="246"/>
    </row>
    <row r="63" spans="1:8" ht="80.25" customHeight="1" x14ac:dyDescent="0.25">
      <c r="A63" s="82"/>
      <c r="B63" s="120">
        <v>2.27</v>
      </c>
      <c r="C63" s="90" t="s">
        <v>93</v>
      </c>
      <c r="D63" s="49">
        <v>60</v>
      </c>
      <c r="E63" s="5" t="s">
        <v>9</v>
      </c>
      <c r="F63" s="8">
        <v>0</v>
      </c>
      <c r="G63" s="8">
        <f>D63*F63</f>
        <v>0</v>
      </c>
      <c r="H63" s="246"/>
    </row>
    <row r="64" spans="1:8" ht="15" customHeight="1" x14ac:dyDescent="0.25">
      <c r="A64" s="91"/>
      <c r="B64" s="293"/>
      <c r="C64" s="197" t="s">
        <v>116</v>
      </c>
      <c r="D64" s="5"/>
      <c r="E64" s="5"/>
      <c r="F64" s="8"/>
      <c r="H64" s="246"/>
    </row>
    <row r="65" spans="1:8" ht="132.75" customHeight="1" x14ac:dyDescent="0.25">
      <c r="A65" s="55"/>
      <c r="B65" s="120">
        <v>2.2799999999999998</v>
      </c>
      <c r="C65" s="138" t="s">
        <v>115</v>
      </c>
      <c r="D65" s="52">
        <v>35</v>
      </c>
      <c r="E65" s="139" t="s">
        <v>9</v>
      </c>
      <c r="F65" s="56">
        <v>0</v>
      </c>
      <c r="G65" s="56">
        <f>D65*F65</f>
        <v>0</v>
      </c>
      <c r="H65" s="252"/>
    </row>
    <row r="66" spans="1:8" ht="68.25" customHeight="1" x14ac:dyDescent="0.25">
      <c r="A66" s="82"/>
      <c r="B66" s="120">
        <v>2.29</v>
      </c>
      <c r="C66" s="138" t="s">
        <v>94</v>
      </c>
      <c r="D66" s="52">
        <v>128</v>
      </c>
      <c r="E66" s="55" t="s">
        <v>9</v>
      </c>
      <c r="F66" s="56">
        <v>0</v>
      </c>
      <c r="G66" s="56">
        <f>D66*F66</f>
        <v>0</v>
      </c>
      <c r="H66" s="252"/>
    </row>
    <row r="67" spans="1:8" ht="21.75" customHeight="1" x14ac:dyDescent="0.25">
      <c r="A67" s="82"/>
      <c r="B67" s="126"/>
      <c r="C67" s="197" t="s">
        <v>95</v>
      </c>
      <c r="D67" s="52"/>
      <c r="E67" s="139"/>
      <c r="F67" s="137"/>
      <c r="G67" s="56"/>
      <c r="H67" s="252"/>
    </row>
    <row r="68" spans="1:8" ht="64.5" customHeight="1" x14ac:dyDescent="0.25">
      <c r="A68" s="82"/>
      <c r="B68" s="126"/>
      <c r="C68" s="262" t="s">
        <v>96</v>
      </c>
      <c r="D68" s="52"/>
      <c r="E68" s="139"/>
      <c r="F68" s="137"/>
      <c r="G68" s="56"/>
      <c r="H68" s="252"/>
    </row>
    <row r="69" spans="1:8" ht="81" customHeight="1" x14ac:dyDescent="0.25">
      <c r="A69" s="249"/>
      <c r="B69" s="126">
        <v>2.2999999999999998</v>
      </c>
      <c r="C69" s="258" t="s">
        <v>98</v>
      </c>
      <c r="D69" s="52">
        <v>25</v>
      </c>
      <c r="E69" s="52" t="s">
        <v>9</v>
      </c>
      <c r="F69" s="204">
        <v>0</v>
      </c>
      <c r="G69" s="56">
        <f>D69*F69</f>
        <v>0</v>
      </c>
      <c r="H69" s="246"/>
    </row>
    <row r="70" spans="1:8" ht="19.5" customHeight="1" thickBot="1" x14ac:dyDescent="0.3">
      <c r="A70" s="81"/>
      <c r="B70" s="209"/>
      <c r="C70" s="260"/>
      <c r="D70" s="210"/>
      <c r="E70" s="210"/>
      <c r="F70" s="211"/>
      <c r="H70" s="246"/>
    </row>
    <row r="71" spans="1:8" ht="19.5" customHeight="1" thickBot="1" x14ac:dyDescent="0.3">
      <c r="A71" s="301"/>
      <c r="B71" s="156"/>
      <c r="C71" s="146" t="s">
        <v>41</v>
      </c>
      <c r="D71" s="147"/>
      <c r="E71" s="148"/>
      <c r="F71" s="149"/>
      <c r="G71" s="215">
        <f>SUM(G26:G69)</f>
        <v>0</v>
      </c>
      <c r="H71" s="246"/>
    </row>
    <row r="72" spans="1:8" ht="18" customHeight="1" x14ac:dyDescent="0.25">
      <c r="A72" s="145"/>
      <c r="B72" s="157"/>
      <c r="C72" s="38"/>
      <c r="D72" s="55"/>
      <c r="E72" s="55"/>
      <c r="F72" s="56"/>
      <c r="G72" s="137"/>
      <c r="H72" s="246"/>
    </row>
    <row r="73" spans="1:8" ht="15.75" customHeight="1" x14ac:dyDescent="0.25">
      <c r="A73" s="82"/>
      <c r="B73" s="302">
        <v>3</v>
      </c>
      <c r="C73" s="57" t="s">
        <v>28</v>
      </c>
      <c r="D73" s="5"/>
      <c r="E73" s="5"/>
      <c r="F73" s="8"/>
      <c r="G73" s="8"/>
      <c r="H73" s="246"/>
    </row>
    <row r="74" spans="1:8" ht="85.5" customHeight="1" x14ac:dyDescent="0.25">
      <c r="A74" s="82"/>
      <c r="B74" s="302"/>
      <c r="C74" s="263" t="s">
        <v>110</v>
      </c>
      <c r="D74" s="5"/>
      <c r="E74" s="5"/>
      <c r="F74" s="8"/>
      <c r="H74" s="246"/>
    </row>
    <row r="75" spans="1:8" ht="20.25" customHeight="1" x14ac:dyDescent="0.25">
      <c r="A75" s="83"/>
      <c r="B75" s="303"/>
      <c r="C75" s="89" t="s">
        <v>27</v>
      </c>
      <c r="D75" s="49"/>
      <c r="E75" s="5"/>
      <c r="F75" s="8"/>
      <c r="H75" s="246"/>
    </row>
    <row r="76" spans="1:8" ht="129" customHeight="1" x14ac:dyDescent="0.25">
      <c r="A76" s="83"/>
      <c r="B76" s="304">
        <v>3.1</v>
      </c>
      <c r="C76" s="90" t="s">
        <v>232</v>
      </c>
      <c r="D76" s="49">
        <v>5</v>
      </c>
      <c r="E76" s="5" t="s">
        <v>56</v>
      </c>
      <c r="F76" s="8">
        <v>0</v>
      </c>
      <c r="G76" s="8">
        <f>D76*F76</f>
        <v>0</v>
      </c>
      <c r="H76" s="246"/>
    </row>
    <row r="77" spans="1:8" ht="78" customHeight="1" x14ac:dyDescent="0.25">
      <c r="A77" s="83"/>
      <c r="B77" s="122">
        <v>3.2</v>
      </c>
      <c r="C77" s="90" t="s">
        <v>79</v>
      </c>
      <c r="D77" s="49">
        <v>5</v>
      </c>
      <c r="E77" s="5" t="s">
        <v>56</v>
      </c>
      <c r="F77" s="30">
        <v>0</v>
      </c>
      <c r="G77" s="8">
        <f>D77*F77</f>
        <v>0</v>
      </c>
      <c r="H77" s="246"/>
    </row>
    <row r="78" spans="1:8" ht="48" customHeight="1" x14ac:dyDescent="0.25">
      <c r="A78" s="169"/>
      <c r="B78" s="122">
        <v>3.3</v>
      </c>
      <c r="C78" s="90" t="s">
        <v>233</v>
      </c>
      <c r="D78" s="52"/>
      <c r="E78" s="55" t="s">
        <v>6</v>
      </c>
      <c r="F78" s="137"/>
      <c r="G78" s="137">
        <v>0</v>
      </c>
      <c r="H78" s="252"/>
    </row>
    <row r="79" spans="1:8" ht="34.5" customHeight="1" x14ac:dyDescent="0.25">
      <c r="A79" s="169"/>
      <c r="B79" s="122">
        <v>3.4</v>
      </c>
      <c r="C79" s="11" t="s">
        <v>117</v>
      </c>
      <c r="D79" s="5"/>
      <c r="E79" s="5" t="s">
        <v>6</v>
      </c>
      <c r="F79" s="8"/>
      <c r="G79" s="30">
        <v>0</v>
      </c>
      <c r="H79" s="246"/>
    </row>
    <row r="80" spans="1:8" ht="78.75" customHeight="1" x14ac:dyDescent="0.25">
      <c r="A80" s="91"/>
      <c r="B80" s="122">
        <v>3.5</v>
      </c>
      <c r="C80" s="157" t="s">
        <v>234</v>
      </c>
      <c r="D80" s="49">
        <v>10</v>
      </c>
      <c r="E80" s="9" t="s">
        <v>9</v>
      </c>
      <c r="F80" s="92">
        <v>0</v>
      </c>
      <c r="G80" s="8">
        <f>D80*F80</f>
        <v>0</v>
      </c>
      <c r="H80" s="246"/>
    </row>
    <row r="81" spans="1:8" ht="35.25" customHeight="1" x14ac:dyDescent="0.25">
      <c r="A81" s="91"/>
      <c r="B81" s="122"/>
      <c r="C81" s="205" t="s">
        <v>99</v>
      </c>
      <c r="D81" s="49"/>
      <c r="E81" s="9"/>
      <c r="F81" s="92"/>
      <c r="G81" s="92"/>
      <c r="H81" s="246"/>
    </row>
    <row r="82" spans="1:8" ht="99.75" customHeight="1" x14ac:dyDescent="0.25">
      <c r="A82" s="91"/>
      <c r="B82" s="122"/>
      <c r="C82" s="262" t="s">
        <v>100</v>
      </c>
      <c r="D82" s="49"/>
      <c r="E82" s="9"/>
      <c r="F82" s="92"/>
      <c r="G82" s="92"/>
      <c r="H82" s="246"/>
    </row>
    <row r="83" spans="1:8" ht="33.75" customHeight="1" x14ac:dyDescent="0.25">
      <c r="A83" s="91"/>
      <c r="B83" s="122"/>
      <c r="C83" s="262" t="s">
        <v>118</v>
      </c>
      <c r="D83" s="49"/>
      <c r="E83" s="9"/>
      <c r="F83" s="92"/>
      <c r="G83" s="92"/>
      <c r="H83" s="246"/>
    </row>
    <row r="84" spans="1:8" ht="48" customHeight="1" x14ac:dyDescent="0.25">
      <c r="A84" s="91"/>
      <c r="B84" s="122">
        <v>3.6</v>
      </c>
      <c r="C84" s="258" t="s">
        <v>101</v>
      </c>
      <c r="D84" s="49"/>
      <c r="E84" s="9" t="s">
        <v>6</v>
      </c>
      <c r="F84" s="10"/>
      <c r="G84" s="8">
        <v>0</v>
      </c>
      <c r="H84" s="246"/>
    </row>
    <row r="85" spans="1:8" ht="66.75" customHeight="1" x14ac:dyDescent="0.25">
      <c r="A85" s="91"/>
      <c r="B85" s="122">
        <v>3.7</v>
      </c>
      <c r="C85" s="258" t="s">
        <v>42</v>
      </c>
      <c r="D85" s="49"/>
      <c r="E85" s="9" t="s">
        <v>6</v>
      </c>
      <c r="F85" s="10"/>
      <c r="G85" s="8">
        <v>0</v>
      </c>
      <c r="H85" s="246"/>
    </row>
    <row r="86" spans="1:8" ht="68.25" customHeight="1" x14ac:dyDescent="0.25">
      <c r="A86" s="91"/>
      <c r="B86" s="302">
        <v>3.8</v>
      </c>
      <c r="C86" s="127" t="s">
        <v>80</v>
      </c>
      <c r="D86" s="49"/>
      <c r="E86" s="9" t="s">
        <v>6</v>
      </c>
      <c r="F86" s="10"/>
      <c r="G86" s="8">
        <v>0</v>
      </c>
      <c r="H86" s="246"/>
    </row>
    <row r="87" spans="1:8" ht="49.5" customHeight="1" x14ac:dyDescent="0.25">
      <c r="A87" s="91"/>
      <c r="B87" s="302">
        <v>3.9</v>
      </c>
      <c r="C87" s="127" t="s">
        <v>43</v>
      </c>
      <c r="D87" s="49"/>
      <c r="E87" s="9" t="s">
        <v>6</v>
      </c>
      <c r="F87" s="10"/>
      <c r="G87" s="8">
        <v>0</v>
      </c>
      <c r="H87" s="246"/>
    </row>
    <row r="88" spans="1:8" ht="36" customHeight="1" x14ac:dyDescent="0.25">
      <c r="A88" s="91"/>
      <c r="B88" s="267">
        <v>3.1</v>
      </c>
      <c r="C88" s="127" t="s">
        <v>102</v>
      </c>
      <c r="D88" s="49"/>
      <c r="E88" s="9" t="s">
        <v>6</v>
      </c>
      <c r="F88" s="10"/>
      <c r="G88" s="8">
        <v>0</v>
      </c>
      <c r="H88" s="246"/>
    </row>
    <row r="89" spans="1:8" ht="48" customHeight="1" x14ac:dyDescent="0.25">
      <c r="A89" s="91"/>
      <c r="B89" s="267">
        <v>3.11</v>
      </c>
      <c r="C89" s="127" t="s">
        <v>44</v>
      </c>
      <c r="D89" s="49"/>
      <c r="E89" s="9" t="s">
        <v>6</v>
      </c>
      <c r="F89" s="10"/>
      <c r="G89" s="8">
        <v>0</v>
      </c>
      <c r="H89" s="246"/>
    </row>
    <row r="90" spans="1:8" ht="48" customHeight="1" x14ac:dyDescent="0.25">
      <c r="A90" s="91"/>
      <c r="B90" s="267">
        <v>3.12</v>
      </c>
      <c r="C90" s="127" t="s">
        <v>103</v>
      </c>
      <c r="D90" s="49"/>
      <c r="E90" s="9" t="s">
        <v>6</v>
      </c>
      <c r="F90" s="10"/>
      <c r="G90" s="8">
        <v>0</v>
      </c>
      <c r="H90" s="246"/>
    </row>
    <row r="91" spans="1:8" ht="121.5" customHeight="1" x14ac:dyDescent="0.25">
      <c r="A91" s="91"/>
      <c r="B91" s="298">
        <v>3.13</v>
      </c>
      <c r="C91" s="127" t="s">
        <v>119</v>
      </c>
      <c r="D91" s="49"/>
      <c r="E91" s="9" t="s">
        <v>6</v>
      </c>
      <c r="F91" s="10"/>
      <c r="G91" s="8">
        <v>0</v>
      </c>
      <c r="H91" s="246"/>
    </row>
    <row r="92" spans="1:8" ht="40.5" customHeight="1" x14ac:dyDescent="0.25">
      <c r="A92" s="91"/>
      <c r="B92" s="298">
        <v>3.14</v>
      </c>
      <c r="C92" s="127" t="s">
        <v>104</v>
      </c>
      <c r="D92" s="49"/>
      <c r="E92" s="9" t="s">
        <v>37</v>
      </c>
      <c r="F92" s="10"/>
      <c r="G92" s="30">
        <v>0</v>
      </c>
      <c r="H92" s="246"/>
    </row>
    <row r="93" spans="1:8" ht="12" customHeight="1" x14ac:dyDescent="0.25">
      <c r="A93" s="91"/>
      <c r="B93" s="293"/>
      <c r="C93" s="90"/>
      <c r="D93" s="49"/>
      <c r="E93" s="9"/>
      <c r="F93" s="10"/>
      <c r="G93" s="92"/>
      <c r="H93" s="246"/>
    </row>
    <row r="94" spans="1:8" ht="20.25" customHeight="1" x14ac:dyDescent="0.25">
      <c r="A94" s="93"/>
      <c r="B94" s="293"/>
      <c r="C94" s="89" t="s">
        <v>29</v>
      </c>
      <c r="D94" s="94"/>
      <c r="E94" s="95"/>
      <c r="F94" s="96"/>
      <c r="G94" s="216"/>
      <c r="H94" s="246"/>
    </row>
    <row r="95" spans="1:8" ht="50.25" customHeight="1" x14ac:dyDescent="0.25">
      <c r="A95" s="91"/>
      <c r="B95" s="126">
        <v>3.15</v>
      </c>
      <c r="C95" s="90" t="s">
        <v>112</v>
      </c>
      <c r="D95" s="49"/>
      <c r="E95" s="9" t="s">
        <v>6</v>
      </c>
      <c r="F95" s="10"/>
      <c r="G95" s="92">
        <v>0</v>
      </c>
      <c r="H95" s="246"/>
    </row>
    <row r="96" spans="1:8" ht="161.25" customHeight="1" x14ac:dyDescent="0.25">
      <c r="A96" s="91"/>
      <c r="B96" s="169">
        <v>3.16</v>
      </c>
      <c r="C96" s="11" t="s">
        <v>120</v>
      </c>
      <c r="D96" s="5"/>
      <c r="E96" s="5" t="s">
        <v>37</v>
      </c>
      <c r="F96" s="8"/>
      <c r="G96" s="30">
        <v>0</v>
      </c>
      <c r="H96" s="246"/>
    </row>
    <row r="97" spans="1:8" ht="87" customHeight="1" x14ac:dyDescent="0.25">
      <c r="A97" s="91"/>
      <c r="B97" s="298">
        <v>3.17</v>
      </c>
      <c r="C97" s="11" t="s">
        <v>235</v>
      </c>
      <c r="D97" s="5">
        <v>60</v>
      </c>
      <c r="E97" s="5" t="s">
        <v>9</v>
      </c>
      <c r="F97" s="8"/>
      <c r="G97" s="30">
        <v>0</v>
      </c>
      <c r="H97" s="246"/>
    </row>
    <row r="98" spans="1:8" ht="62.25" customHeight="1" x14ac:dyDescent="0.25">
      <c r="A98" s="91"/>
      <c r="B98" s="120">
        <v>3.18</v>
      </c>
      <c r="C98" s="90" t="s">
        <v>51</v>
      </c>
      <c r="D98" s="49"/>
      <c r="E98" s="9" t="s">
        <v>6</v>
      </c>
      <c r="F98" s="10"/>
      <c r="G98" s="30">
        <v>0</v>
      </c>
      <c r="H98" s="246"/>
    </row>
    <row r="99" spans="1:8" ht="72" customHeight="1" x14ac:dyDescent="0.25">
      <c r="A99" s="91"/>
      <c r="B99" s="120">
        <v>3.19</v>
      </c>
      <c r="C99" s="90" t="s">
        <v>121</v>
      </c>
      <c r="D99" s="49">
        <v>6</v>
      </c>
      <c r="E99" s="9" t="s">
        <v>10</v>
      </c>
      <c r="F99" s="10">
        <v>0</v>
      </c>
      <c r="G99" s="30">
        <f>D99*F99</f>
        <v>0</v>
      </c>
      <c r="H99" s="246"/>
    </row>
    <row r="100" spans="1:8" ht="51.75" customHeight="1" x14ac:dyDescent="0.25">
      <c r="A100" s="91"/>
      <c r="B100" s="126">
        <v>3.2</v>
      </c>
      <c r="C100" s="127" t="s">
        <v>105</v>
      </c>
      <c r="D100" s="183"/>
      <c r="E100" s="5" t="s">
        <v>6</v>
      </c>
      <c r="F100" s="8"/>
      <c r="G100" s="30">
        <v>0</v>
      </c>
      <c r="H100" s="246"/>
    </row>
    <row r="101" spans="1:8" ht="51.75" customHeight="1" x14ac:dyDescent="0.25">
      <c r="A101" s="91"/>
      <c r="B101" s="267"/>
      <c r="C101" s="263" t="s">
        <v>122</v>
      </c>
      <c r="D101" s="183"/>
      <c r="E101" s="5"/>
      <c r="F101" s="8"/>
      <c r="H101" s="246"/>
    </row>
    <row r="102" spans="1:8" ht="88.5" customHeight="1" x14ac:dyDescent="0.25">
      <c r="A102" s="133"/>
      <c r="B102" s="298">
        <v>3.21</v>
      </c>
      <c r="C102" s="11" t="s">
        <v>106</v>
      </c>
      <c r="D102" s="5">
        <v>1.5</v>
      </c>
      <c r="E102" s="5" t="s">
        <v>10</v>
      </c>
      <c r="F102" s="8">
        <v>0</v>
      </c>
      <c r="G102" s="30">
        <f>D102*F102</f>
        <v>0</v>
      </c>
      <c r="H102" s="246"/>
    </row>
    <row r="103" spans="1:8" ht="88.5" customHeight="1" x14ac:dyDescent="0.25">
      <c r="A103" s="133"/>
      <c r="B103" s="298">
        <v>3.22</v>
      </c>
      <c r="C103" s="11" t="s">
        <v>107</v>
      </c>
      <c r="D103" s="5">
        <v>1</v>
      </c>
      <c r="E103" s="5" t="s">
        <v>10</v>
      </c>
      <c r="F103" s="8">
        <v>0</v>
      </c>
      <c r="G103" s="137">
        <f>D103*F103</f>
        <v>0</v>
      </c>
      <c r="H103" s="246"/>
    </row>
    <row r="104" spans="1:8" ht="88.5" customHeight="1" x14ac:dyDescent="0.25">
      <c r="A104" s="133"/>
      <c r="B104" s="298">
        <v>3.23</v>
      </c>
      <c r="C104" s="11" t="s">
        <v>108</v>
      </c>
      <c r="D104" s="5">
        <v>1</v>
      </c>
      <c r="E104" s="5" t="s">
        <v>10</v>
      </c>
      <c r="F104" s="8">
        <v>0</v>
      </c>
      <c r="G104" s="137">
        <f>D104*F104</f>
        <v>0</v>
      </c>
      <c r="H104" s="246"/>
    </row>
    <row r="105" spans="1:8" ht="69" customHeight="1" x14ac:dyDescent="0.25">
      <c r="A105" s="5"/>
      <c r="B105" s="298">
        <v>3.24</v>
      </c>
      <c r="C105" s="11" t="s">
        <v>123</v>
      </c>
      <c r="D105" s="5"/>
      <c r="E105" s="5" t="s">
        <v>37</v>
      </c>
      <c r="F105" s="8"/>
      <c r="G105" s="137">
        <v>0</v>
      </c>
      <c r="H105" s="254"/>
    </row>
    <row r="106" spans="1:8" ht="18.75" customHeight="1" thickBot="1" x14ac:dyDescent="0.3">
      <c r="A106" s="5"/>
      <c r="B106" s="298"/>
      <c r="C106" s="264"/>
      <c r="D106" s="5"/>
      <c r="E106" s="5"/>
      <c r="F106" s="8"/>
      <c r="G106" s="137"/>
      <c r="H106" s="254"/>
    </row>
    <row r="107" spans="1:8" ht="16.5" customHeight="1" thickBot="1" x14ac:dyDescent="0.3">
      <c r="A107" s="305"/>
      <c r="B107" s="206"/>
      <c r="C107" s="120" t="s">
        <v>109</v>
      </c>
      <c r="D107" s="184"/>
      <c r="E107" s="185"/>
      <c r="F107" s="186"/>
      <c r="G107" s="217">
        <f>SUM(G76:G105)</f>
        <v>0</v>
      </c>
      <c r="H107" s="246"/>
    </row>
    <row r="108" spans="1:8" ht="14.25" customHeight="1" x14ac:dyDescent="0.25">
      <c r="A108" s="91"/>
      <c r="B108" s="187"/>
      <c r="C108" s="188"/>
      <c r="D108" s="54"/>
      <c r="E108" s="5"/>
      <c r="F108" s="8"/>
      <c r="H108" s="246"/>
    </row>
    <row r="109" spans="1:8" ht="18" customHeight="1" x14ac:dyDescent="0.25">
      <c r="A109" s="91"/>
      <c r="B109" s="171">
        <v>4</v>
      </c>
      <c r="C109" s="140" t="s">
        <v>38</v>
      </c>
      <c r="D109" s="128"/>
      <c r="E109" s="207"/>
      <c r="F109" s="129"/>
      <c r="G109" s="204"/>
      <c r="H109" s="246"/>
    </row>
    <row r="110" spans="1:8" ht="18" customHeight="1" x14ac:dyDescent="0.25">
      <c r="A110" s="133"/>
      <c r="B110" s="127"/>
      <c r="C110" s="141" t="s">
        <v>27</v>
      </c>
      <c r="D110" s="52"/>
      <c r="E110" s="52"/>
      <c r="F110" s="204"/>
      <c r="G110" s="204"/>
      <c r="H110" s="246"/>
    </row>
    <row r="111" spans="1:8" ht="38.25" customHeight="1" x14ac:dyDescent="0.25">
      <c r="A111" s="133"/>
      <c r="B111" s="293"/>
      <c r="C111" s="134" t="s">
        <v>196</v>
      </c>
      <c r="D111" s="52"/>
      <c r="E111" s="52"/>
      <c r="F111" s="53"/>
      <c r="G111" s="244"/>
      <c r="H111" s="246"/>
    </row>
    <row r="112" spans="1:8" ht="33" customHeight="1" x14ac:dyDescent="0.25">
      <c r="A112" s="133"/>
      <c r="B112" s="298">
        <v>4.0999999999999996</v>
      </c>
      <c r="C112" s="127" t="s">
        <v>198</v>
      </c>
      <c r="D112" s="52">
        <v>66</v>
      </c>
      <c r="E112" s="52" t="s">
        <v>9</v>
      </c>
      <c r="F112" s="53">
        <v>0</v>
      </c>
      <c r="G112" s="137">
        <f t="shared" ref="G112:G117" si="0">D112*F112</f>
        <v>0</v>
      </c>
      <c r="H112" s="246"/>
    </row>
    <row r="113" spans="1:8" ht="30.75" customHeight="1" x14ac:dyDescent="0.25">
      <c r="A113" s="133"/>
      <c r="B113" s="261">
        <v>4.2</v>
      </c>
      <c r="C113" s="51" t="s">
        <v>201</v>
      </c>
      <c r="D113" s="52">
        <v>66</v>
      </c>
      <c r="E113" s="139" t="s">
        <v>9</v>
      </c>
      <c r="F113" s="137">
        <v>0</v>
      </c>
      <c r="G113" s="137">
        <f t="shared" si="0"/>
        <v>0</v>
      </c>
      <c r="H113" s="246" t="s">
        <v>60</v>
      </c>
    </row>
    <row r="114" spans="1:8" ht="50.25" customHeight="1" x14ac:dyDescent="0.25">
      <c r="A114" s="133"/>
      <c r="B114" s="261">
        <v>4.3</v>
      </c>
      <c r="C114" s="51" t="s">
        <v>197</v>
      </c>
      <c r="D114" s="306">
        <v>66</v>
      </c>
      <c r="E114" s="55" t="s">
        <v>9</v>
      </c>
      <c r="F114" s="56">
        <v>0</v>
      </c>
      <c r="G114" s="137">
        <f t="shared" si="0"/>
        <v>0</v>
      </c>
      <c r="H114" s="246"/>
    </row>
    <row r="115" spans="1:8" ht="58.5" customHeight="1" x14ac:dyDescent="0.25">
      <c r="A115" s="133"/>
      <c r="B115" s="125">
        <v>4.4000000000000004</v>
      </c>
      <c r="C115" s="51" t="s">
        <v>226</v>
      </c>
      <c r="D115" s="52">
        <v>66</v>
      </c>
      <c r="E115" s="139" t="s">
        <v>9</v>
      </c>
      <c r="F115" s="56">
        <v>0</v>
      </c>
      <c r="G115" s="137">
        <f t="shared" si="0"/>
        <v>0</v>
      </c>
      <c r="H115" s="246"/>
    </row>
    <row r="116" spans="1:8" ht="66" customHeight="1" x14ac:dyDescent="0.25">
      <c r="A116" s="133"/>
      <c r="B116" s="123">
        <v>4.5</v>
      </c>
      <c r="C116" s="38" t="s">
        <v>199</v>
      </c>
      <c r="D116" s="52">
        <v>66</v>
      </c>
      <c r="E116" s="139" t="s">
        <v>9</v>
      </c>
      <c r="F116" s="56">
        <v>0</v>
      </c>
      <c r="G116" s="137">
        <f t="shared" si="0"/>
        <v>0</v>
      </c>
      <c r="H116" s="252"/>
    </row>
    <row r="117" spans="1:8" ht="49.5" customHeight="1" x14ac:dyDescent="0.25">
      <c r="A117" s="133"/>
      <c r="B117" s="298">
        <v>4.5999999999999996</v>
      </c>
      <c r="C117" s="38" t="s">
        <v>200</v>
      </c>
      <c r="D117" s="55">
        <v>85</v>
      </c>
      <c r="E117" s="139" t="s">
        <v>35</v>
      </c>
      <c r="F117" s="56">
        <v>0</v>
      </c>
      <c r="G117" s="137">
        <f t="shared" si="0"/>
        <v>0</v>
      </c>
      <c r="H117" s="246"/>
    </row>
    <row r="118" spans="1:8" ht="31.5" customHeight="1" x14ac:dyDescent="0.25">
      <c r="A118" s="133"/>
      <c r="B118" s="293"/>
      <c r="C118" s="134" t="s">
        <v>81</v>
      </c>
      <c r="D118" s="5"/>
      <c r="E118" s="5"/>
      <c r="F118" s="8"/>
      <c r="G118" s="8"/>
      <c r="H118" s="246"/>
    </row>
    <row r="119" spans="1:8" ht="32.25" customHeight="1" x14ac:dyDescent="0.25">
      <c r="A119" s="133"/>
      <c r="B119" s="298">
        <v>4.7</v>
      </c>
      <c r="C119" s="127" t="s">
        <v>198</v>
      </c>
      <c r="D119" s="52">
        <v>10</v>
      </c>
      <c r="E119" s="52" t="s">
        <v>9</v>
      </c>
      <c r="F119" s="53">
        <v>0</v>
      </c>
      <c r="G119" s="137">
        <f t="shared" ref="G119:G123" si="1">D119*F119</f>
        <v>0</v>
      </c>
      <c r="H119" s="246"/>
    </row>
    <row r="120" spans="1:8" ht="36.75" customHeight="1" x14ac:dyDescent="0.25">
      <c r="A120" s="133"/>
      <c r="B120" s="261">
        <v>4.8</v>
      </c>
      <c r="C120" s="51" t="s">
        <v>201</v>
      </c>
      <c r="D120" s="52">
        <v>10</v>
      </c>
      <c r="E120" s="139" t="s">
        <v>9</v>
      </c>
      <c r="F120" s="137">
        <v>0</v>
      </c>
      <c r="G120" s="137">
        <f t="shared" si="1"/>
        <v>0</v>
      </c>
      <c r="H120" s="246" t="s">
        <v>60</v>
      </c>
    </row>
    <row r="121" spans="1:8" ht="52.5" customHeight="1" x14ac:dyDescent="0.25">
      <c r="A121" s="133"/>
      <c r="B121" s="261">
        <v>4.9000000000000004</v>
      </c>
      <c r="C121" s="51" t="s">
        <v>197</v>
      </c>
      <c r="D121" s="306">
        <v>10</v>
      </c>
      <c r="E121" s="55" t="s">
        <v>9</v>
      </c>
      <c r="F121" s="56">
        <v>0</v>
      </c>
      <c r="G121" s="137">
        <f t="shared" si="1"/>
        <v>0</v>
      </c>
      <c r="H121" s="246"/>
    </row>
    <row r="122" spans="1:8" ht="36.75" customHeight="1" x14ac:dyDescent="0.25">
      <c r="A122" s="133"/>
      <c r="B122" s="241">
        <v>4.0999999999999996</v>
      </c>
      <c r="C122" s="51" t="s">
        <v>227</v>
      </c>
      <c r="D122" s="52">
        <v>10</v>
      </c>
      <c r="E122" s="139" t="s">
        <v>9</v>
      </c>
      <c r="F122" s="56">
        <v>0</v>
      </c>
      <c r="G122" s="137">
        <f t="shared" si="1"/>
        <v>0</v>
      </c>
      <c r="H122" s="246"/>
    </row>
    <row r="123" spans="1:8" ht="68.25" customHeight="1" x14ac:dyDescent="0.25">
      <c r="A123" s="133"/>
      <c r="B123" s="240">
        <v>4.1100000000000003</v>
      </c>
      <c r="C123" s="38" t="s">
        <v>199</v>
      </c>
      <c r="D123" s="52">
        <v>10</v>
      </c>
      <c r="E123" s="139" t="s">
        <v>9</v>
      </c>
      <c r="F123" s="56">
        <v>0</v>
      </c>
      <c r="G123" s="137">
        <f t="shared" si="1"/>
        <v>0</v>
      </c>
      <c r="H123" s="246"/>
    </row>
    <row r="124" spans="1:8" ht="21" customHeight="1" x14ac:dyDescent="0.25">
      <c r="A124" s="133"/>
      <c r="B124" s="267"/>
      <c r="C124" s="38"/>
      <c r="D124" s="55"/>
      <c r="E124" s="139"/>
      <c r="F124" s="56"/>
      <c r="G124" s="137"/>
      <c r="H124" s="252"/>
    </row>
    <row r="125" spans="1:8" ht="36" customHeight="1" x14ac:dyDescent="0.25">
      <c r="A125" s="133"/>
      <c r="B125" s="293"/>
      <c r="C125" s="134" t="s">
        <v>202</v>
      </c>
      <c r="D125" s="55"/>
      <c r="E125" s="139"/>
      <c r="F125" s="137"/>
      <c r="G125" s="137"/>
      <c r="H125" s="246"/>
    </row>
    <row r="126" spans="1:8" ht="29.25" customHeight="1" x14ac:dyDescent="0.25">
      <c r="A126" s="133"/>
      <c r="B126" s="298">
        <v>4.12</v>
      </c>
      <c r="C126" s="127" t="s">
        <v>198</v>
      </c>
      <c r="D126" s="55">
        <v>116</v>
      </c>
      <c r="E126" s="139" t="s">
        <v>9</v>
      </c>
      <c r="F126" s="137">
        <v>0</v>
      </c>
      <c r="G126" s="137">
        <f t="shared" ref="G126:G131" si="2">D126*F126</f>
        <v>0</v>
      </c>
      <c r="H126" s="246"/>
    </row>
    <row r="127" spans="1:8" ht="36" customHeight="1" x14ac:dyDescent="0.25">
      <c r="A127" s="247"/>
      <c r="B127" s="267">
        <v>4.13</v>
      </c>
      <c r="C127" s="51" t="s">
        <v>201</v>
      </c>
      <c r="D127" s="65">
        <v>116</v>
      </c>
      <c r="E127" s="115" t="s">
        <v>9</v>
      </c>
      <c r="F127" s="116">
        <v>0</v>
      </c>
      <c r="G127" s="116">
        <f t="shared" si="2"/>
        <v>0</v>
      </c>
      <c r="H127" s="246" t="s">
        <v>61</v>
      </c>
    </row>
    <row r="128" spans="1:8" ht="53.25" customHeight="1" x14ac:dyDescent="0.25">
      <c r="A128" s="133"/>
      <c r="B128" s="267">
        <v>4.1399999999999997</v>
      </c>
      <c r="C128" s="51" t="s">
        <v>197</v>
      </c>
      <c r="D128" s="307">
        <v>116</v>
      </c>
      <c r="E128" s="55" t="s">
        <v>9</v>
      </c>
      <c r="F128" s="137">
        <v>0</v>
      </c>
      <c r="G128" s="137">
        <f t="shared" si="2"/>
        <v>0</v>
      </c>
      <c r="H128" s="246"/>
    </row>
    <row r="129" spans="1:12" ht="39" customHeight="1" x14ac:dyDescent="0.25">
      <c r="A129" s="133"/>
      <c r="B129" s="240">
        <v>4.1500000000000004</v>
      </c>
      <c r="C129" s="51" t="s">
        <v>227</v>
      </c>
      <c r="D129" s="307">
        <v>116</v>
      </c>
      <c r="E129" s="55" t="s">
        <v>9</v>
      </c>
      <c r="F129" s="56">
        <v>0</v>
      </c>
      <c r="G129" s="137">
        <f>D129*F129</f>
        <v>0</v>
      </c>
      <c r="H129" s="246"/>
    </row>
    <row r="130" spans="1:12" ht="66" customHeight="1" x14ac:dyDescent="0.25">
      <c r="A130" s="133"/>
      <c r="B130" s="240">
        <v>4.16</v>
      </c>
      <c r="C130" s="38" t="s">
        <v>199</v>
      </c>
      <c r="D130" s="307">
        <v>116</v>
      </c>
      <c r="E130" s="55" t="s">
        <v>9</v>
      </c>
      <c r="F130" s="56">
        <v>0</v>
      </c>
      <c r="G130" s="137">
        <f t="shared" si="2"/>
        <v>0</v>
      </c>
      <c r="H130" s="246"/>
    </row>
    <row r="131" spans="1:12" ht="59.25" customHeight="1" x14ac:dyDescent="0.25">
      <c r="A131" s="133"/>
      <c r="B131" s="241">
        <v>4.17</v>
      </c>
      <c r="C131" s="138" t="s">
        <v>200</v>
      </c>
      <c r="D131" s="55">
        <v>127</v>
      </c>
      <c r="E131" s="55" t="s">
        <v>35</v>
      </c>
      <c r="F131" s="56">
        <v>0</v>
      </c>
      <c r="G131" s="137">
        <f t="shared" si="2"/>
        <v>0</v>
      </c>
      <c r="H131" s="246"/>
    </row>
    <row r="132" spans="1:12" ht="32.25" customHeight="1" x14ac:dyDescent="0.25">
      <c r="A132" s="133"/>
      <c r="B132" s="118"/>
      <c r="C132" s="296"/>
      <c r="D132" s="55"/>
      <c r="E132" s="55"/>
      <c r="F132" s="56"/>
      <c r="G132" s="137"/>
      <c r="H132" s="246"/>
    </row>
    <row r="133" spans="1:12" ht="54.75" customHeight="1" x14ac:dyDescent="0.25">
      <c r="A133" s="133"/>
      <c r="B133" s="118"/>
      <c r="C133" s="89" t="s">
        <v>204</v>
      </c>
      <c r="D133" s="5"/>
      <c r="E133" s="5"/>
      <c r="F133" s="8"/>
      <c r="H133" s="246"/>
    </row>
    <row r="134" spans="1:12" ht="160.5" customHeight="1" x14ac:dyDescent="0.25">
      <c r="A134" s="133"/>
      <c r="B134" s="120">
        <v>4.18</v>
      </c>
      <c r="C134" s="11" t="s">
        <v>203</v>
      </c>
      <c r="D134" s="5">
        <v>4</v>
      </c>
      <c r="E134" s="5" t="s">
        <v>35</v>
      </c>
      <c r="F134" s="8">
        <v>0</v>
      </c>
      <c r="G134" s="137">
        <f t="shared" ref="G134" si="3">D134*F134</f>
        <v>0</v>
      </c>
      <c r="H134" s="246"/>
    </row>
    <row r="135" spans="1:12" ht="171.75" customHeight="1" x14ac:dyDescent="0.25">
      <c r="A135" s="133"/>
      <c r="B135" s="120">
        <v>4.1900000000000004</v>
      </c>
      <c r="C135" s="11" t="s">
        <v>206</v>
      </c>
      <c r="D135" s="5">
        <v>2.6</v>
      </c>
      <c r="E135" s="5" t="s">
        <v>35</v>
      </c>
      <c r="F135" s="8">
        <v>0</v>
      </c>
      <c r="G135" s="137">
        <f t="shared" ref="G135" si="4">D135*F135</f>
        <v>0</v>
      </c>
      <c r="H135" s="246" t="s">
        <v>58</v>
      </c>
    </row>
    <row r="136" spans="1:12" ht="84" customHeight="1" x14ac:dyDescent="0.25">
      <c r="A136" s="133"/>
      <c r="B136" s="126">
        <v>4.2</v>
      </c>
      <c r="C136" s="11" t="s">
        <v>205</v>
      </c>
      <c r="D136" s="5"/>
      <c r="E136" s="5" t="s">
        <v>6</v>
      </c>
      <c r="F136" s="8"/>
      <c r="G136" s="137">
        <v>0</v>
      </c>
      <c r="H136" s="246"/>
    </row>
    <row r="137" spans="1:12" ht="148.5" customHeight="1" x14ac:dyDescent="0.25">
      <c r="A137" s="133"/>
      <c r="B137" s="120">
        <v>4.21</v>
      </c>
      <c r="C137" s="11" t="s">
        <v>207</v>
      </c>
      <c r="D137" s="5">
        <v>2.6</v>
      </c>
      <c r="E137" s="5" t="s">
        <v>35</v>
      </c>
      <c r="F137" s="8">
        <v>0</v>
      </c>
      <c r="G137" s="137">
        <f t="shared" ref="G137" si="5">D137*F137</f>
        <v>0</v>
      </c>
      <c r="H137" s="246"/>
      <c r="L137" s="283"/>
    </row>
    <row r="138" spans="1:12" ht="16.5" customHeight="1" x14ac:dyDescent="0.25">
      <c r="A138" s="133"/>
      <c r="B138" s="118"/>
      <c r="C138" s="114"/>
      <c r="D138" s="55"/>
      <c r="E138" s="55"/>
      <c r="F138" s="56"/>
      <c r="G138" s="137"/>
      <c r="H138" s="246"/>
      <c r="L138" s="283"/>
    </row>
    <row r="139" spans="1:12" ht="57.75" customHeight="1" x14ac:dyDescent="0.25">
      <c r="A139" s="133"/>
      <c r="B139" s="118"/>
      <c r="C139" s="242" t="s">
        <v>208</v>
      </c>
      <c r="D139" s="55"/>
      <c r="E139" s="55"/>
      <c r="F139" s="56"/>
      <c r="G139" s="137"/>
      <c r="H139" s="246" t="s">
        <v>59</v>
      </c>
      <c r="L139" s="283"/>
    </row>
    <row r="140" spans="1:12" ht="72.75" customHeight="1" x14ac:dyDescent="0.25">
      <c r="A140" s="133"/>
      <c r="B140" s="120">
        <v>4.22</v>
      </c>
      <c r="C140" s="157" t="s">
        <v>209</v>
      </c>
      <c r="D140" s="307">
        <v>128</v>
      </c>
      <c r="E140" s="55" t="s">
        <v>9</v>
      </c>
      <c r="F140" s="56">
        <v>0</v>
      </c>
      <c r="G140" s="137">
        <f t="shared" ref="G140:G143" si="6">D140*F140</f>
        <v>0</v>
      </c>
      <c r="H140" s="246" t="s">
        <v>62</v>
      </c>
      <c r="L140" s="283"/>
    </row>
    <row r="141" spans="1:12" ht="51.75" customHeight="1" x14ac:dyDescent="0.25">
      <c r="A141" s="133"/>
      <c r="B141" s="120">
        <v>4.2300000000000004</v>
      </c>
      <c r="C141" s="90" t="s">
        <v>210</v>
      </c>
      <c r="D141" s="307">
        <v>128</v>
      </c>
      <c r="E141" s="55" t="s">
        <v>9</v>
      </c>
      <c r="F141" s="56">
        <v>0</v>
      </c>
      <c r="G141" s="137">
        <f t="shared" si="6"/>
        <v>0</v>
      </c>
      <c r="H141" s="246"/>
      <c r="L141" s="283"/>
    </row>
    <row r="142" spans="1:12" ht="99.75" customHeight="1" x14ac:dyDescent="0.25">
      <c r="A142" s="133"/>
      <c r="B142" s="120">
        <v>4.24</v>
      </c>
      <c r="C142" s="11" t="s">
        <v>211</v>
      </c>
      <c r="D142" s="307">
        <v>128</v>
      </c>
      <c r="E142" s="55" t="s">
        <v>9</v>
      </c>
      <c r="F142" s="56">
        <v>0</v>
      </c>
      <c r="G142" s="137">
        <f t="shared" si="6"/>
        <v>0</v>
      </c>
      <c r="H142" s="246"/>
      <c r="L142" s="283"/>
    </row>
    <row r="143" spans="1:12" ht="60" customHeight="1" x14ac:dyDescent="0.25">
      <c r="A143" s="133"/>
      <c r="B143" s="120">
        <v>4.25</v>
      </c>
      <c r="C143" s="127" t="s">
        <v>212</v>
      </c>
      <c r="D143" s="307">
        <v>128</v>
      </c>
      <c r="E143" s="55" t="s">
        <v>9</v>
      </c>
      <c r="F143" s="56">
        <v>0</v>
      </c>
      <c r="G143" s="137">
        <f t="shared" si="6"/>
        <v>0</v>
      </c>
      <c r="H143" s="246" t="s">
        <v>82</v>
      </c>
      <c r="L143" s="283"/>
    </row>
    <row r="144" spans="1:12" ht="97.5" customHeight="1" x14ac:dyDescent="0.25">
      <c r="A144" s="133"/>
      <c r="B144" s="293"/>
      <c r="C144" s="286" t="s">
        <v>213</v>
      </c>
      <c r="D144" s="307"/>
      <c r="E144" s="55"/>
      <c r="F144" s="56"/>
      <c r="G144" s="245"/>
      <c r="H144" s="246"/>
      <c r="L144" s="283"/>
    </row>
    <row r="145" spans="1:12" ht="132" customHeight="1" x14ac:dyDescent="0.25">
      <c r="A145" s="133"/>
      <c r="B145" s="120">
        <v>4.26</v>
      </c>
      <c r="C145" s="258" t="s">
        <v>215</v>
      </c>
      <c r="D145" s="307"/>
      <c r="E145" s="55" t="s">
        <v>6</v>
      </c>
      <c r="F145" s="56"/>
      <c r="G145" s="245">
        <v>0</v>
      </c>
      <c r="H145" s="246" t="s">
        <v>82</v>
      </c>
      <c r="L145" s="283"/>
    </row>
    <row r="146" spans="1:12" ht="41.25" customHeight="1" x14ac:dyDescent="0.25">
      <c r="A146" s="133"/>
      <c r="B146" s="120"/>
      <c r="C146" s="242" t="s">
        <v>214</v>
      </c>
      <c r="D146" s="307"/>
      <c r="E146" s="55"/>
      <c r="F146" s="56"/>
      <c r="G146" s="245"/>
      <c r="H146" s="246"/>
      <c r="L146" s="283"/>
    </row>
    <row r="147" spans="1:12" ht="103.5" customHeight="1" x14ac:dyDescent="0.25">
      <c r="A147" s="133"/>
      <c r="B147" s="120">
        <v>4.2699999999999996</v>
      </c>
      <c r="C147" s="258" t="s">
        <v>228</v>
      </c>
      <c r="D147" s="307">
        <v>4.5</v>
      </c>
      <c r="E147" s="55" t="s">
        <v>35</v>
      </c>
      <c r="F147" s="56">
        <v>0</v>
      </c>
      <c r="G147" s="137">
        <f t="shared" ref="G147:G152" si="7">D147*F147</f>
        <v>0</v>
      </c>
      <c r="H147" s="246"/>
      <c r="L147" s="283"/>
    </row>
    <row r="148" spans="1:12" ht="76.5" customHeight="1" x14ac:dyDescent="0.25">
      <c r="A148" s="133"/>
      <c r="B148" s="120">
        <v>4.28</v>
      </c>
      <c r="C148" s="157" t="s">
        <v>219</v>
      </c>
      <c r="D148" s="307">
        <v>128</v>
      </c>
      <c r="E148" s="55" t="s">
        <v>9</v>
      </c>
      <c r="F148" s="56">
        <v>0</v>
      </c>
      <c r="G148" s="137">
        <f t="shared" si="7"/>
        <v>0</v>
      </c>
      <c r="H148" s="246"/>
      <c r="L148" s="283"/>
    </row>
    <row r="149" spans="1:12" ht="130.5" customHeight="1" x14ac:dyDescent="0.25">
      <c r="A149" s="133"/>
      <c r="B149" s="120">
        <v>4.29</v>
      </c>
      <c r="C149" s="258" t="s">
        <v>217</v>
      </c>
      <c r="D149" s="307">
        <v>17</v>
      </c>
      <c r="E149" s="55" t="s">
        <v>9</v>
      </c>
      <c r="F149" s="56">
        <v>0</v>
      </c>
      <c r="G149" s="137">
        <f t="shared" si="7"/>
        <v>0</v>
      </c>
      <c r="H149" s="246"/>
      <c r="L149" s="283"/>
    </row>
    <row r="150" spans="1:12" ht="55.5" customHeight="1" x14ac:dyDescent="0.25">
      <c r="A150" s="133"/>
      <c r="B150" s="126">
        <v>4.3</v>
      </c>
      <c r="C150" s="258" t="s">
        <v>216</v>
      </c>
      <c r="D150" s="307">
        <v>17</v>
      </c>
      <c r="E150" s="55" t="s">
        <v>9</v>
      </c>
      <c r="F150" s="56">
        <v>0</v>
      </c>
      <c r="G150" s="137">
        <f t="shared" si="7"/>
        <v>0</v>
      </c>
      <c r="H150" s="246"/>
      <c r="L150" s="283"/>
    </row>
    <row r="151" spans="1:12" ht="93.75" customHeight="1" x14ac:dyDescent="0.25">
      <c r="A151" s="133"/>
      <c r="B151" s="126">
        <v>4.3099999999999996</v>
      </c>
      <c r="C151" s="11" t="s">
        <v>229</v>
      </c>
      <c r="D151" s="307">
        <v>17</v>
      </c>
      <c r="E151" s="55" t="s">
        <v>9</v>
      </c>
      <c r="F151" s="56">
        <v>0</v>
      </c>
      <c r="G151" s="137">
        <f t="shared" si="7"/>
        <v>0</v>
      </c>
      <c r="H151" s="246"/>
      <c r="L151" s="283"/>
    </row>
    <row r="152" spans="1:12" ht="89.25" customHeight="1" thickBot="1" x14ac:dyDescent="0.3">
      <c r="A152" s="133"/>
      <c r="B152" s="126">
        <v>4.32</v>
      </c>
      <c r="C152" s="258" t="s">
        <v>218</v>
      </c>
      <c r="D152" s="307">
        <v>17</v>
      </c>
      <c r="E152" s="55" t="s">
        <v>9</v>
      </c>
      <c r="F152" s="56">
        <v>0</v>
      </c>
      <c r="G152" s="137">
        <f t="shared" si="7"/>
        <v>0</v>
      </c>
      <c r="H152" s="246"/>
      <c r="L152" s="283"/>
    </row>
    <row r="153" spans="1:12" ht="18" customHeight="1" thickBot="1" x14ac:dyDescent="0.3">
      <c r="A153" s="308"/>
      <c r="B153" s="172"/>
      <c r="C153" s="173" t="s">
        <v>40</v>
      </c>
      <c r="D153" s="151"/>
      <c r="E153" s="151"/>
      <c r="F153" s="152"/>
      <c r="G153" s="177">
        <f>SUM(G112:G152)</f>
        <v>0</v>
      </c>
      <c r="H153" s="246"/>
      <c r="L153" s="284"/>
    </row>
    <row r="154" spans="1:12" ht="21.75" customHeight="1" x14ac:dyDescent="0.25">
      <c r="A154" s="46"/>
      <c r="B154" s="155"/>
      <c r="C154" s="124"/>
      <c r="D154" s="5"/>
      <c r="E154" s="5"/>
      <c r="F154" s="8"/>
      <c r="G154" s="218"/>
      <c r="H154" s="246"/>
      <c r="L154" s="285"/>
    </row>
    <row r="155" spans="1:12" ht="21.75" customHeight="1" x14ac:dyDescent="0.25">
      <c r="A155" s="7" t="s">
        <v>0</v>
      </c>
      <c r="B155" s="158"/>
      <c r="C155" s="170" t="s">
        <v>1</v>
      </c>
      <c r="D155" s="7" t="s">
        <v>2</v>
      </c>
      <c r="E155" s="7" t="s">
        <v>3</v>
      </c>
      <c r="F155" s="28" t="s">
        <v>4</v>
      </c>
      <c r="G155" s="28" t="s">
        <v>5</v>
      </c>
      <c r="H155" s="246"/>
      <c r="L155" s="284"/>
    </row>
    <row r="156" spans="1:12" ht="22.5" customHeight="1" x14ac:dyDescent="0.25">
      <c r="A156" s="13"/>
      <c r="B156" s="178">
        <v>5</v>
      </c>
      <c r="C156" s="97" t="s">
        <v>30</v>
      </c>
      <c r="D156" s="199"/>
      <c r="E156" s="13"/>
      <c r="F156" s="29"/>
      <c r="G156" s="219"/>
      <c r="H156" s="246"/>
      <c r="L156" s="284"/>
    </row>
    <row r="157" spans="1:12" ht="22.5" customHeight="1" x14ac:dyDescent="0.25">
      <c r="A157" s="13"/>
      <c r="B157" s="178"/>
      <c r="C157" s="97" t="s">
        <v>171</v>
      </c>
      <c r="D157" s="199"/>
      <c r="E157" s="13"/>
      <c r="F157" s="29"/>
      <c r="G157" s="219"/>
      <c r="H157" s="246"/>
      <c r="L157" s="284"/>
    </row>
    <row r="158" spans="1:12" ht="20.25" customHeight="1" x14ac:dyDescent="0.25">
      <c r="A158" s="45"/>
      <c r="B158" s="167"/>
      <c r="C158" s="100" t="s">
        <v>27</v>
      </c>
      <c r="D158" s="5"/>
      <c r="E158" s="5"/>
      <c r="F158" s="56"/>
      <c r="H158" s="246"/>
    </row>
    <row r="159" spans="1:12" ht="81" customHeight="1" x14ac:dyDescent="0.25">
      <c r="A159" s="13"/>
      <c r="B159" s="118"/>
      <c r="C159" s="278" t="s">
        <v>161</v>
      </c>
      <c r="D159" s="5"/>
      <c r="E159" s="5"/>
      <c r="F159" s="8"/>
      <c r="H159" s="246"/>
    </row>
    <row r="160" spans="1:12" ht="20.25" customHeight="1" x14ac:dyDescent="0.25">
      <c r="A160" s="13"/>
      <c r="B160" s="167">
        <v>5.0999999999999996</v>
      </c>
      <c r="C160" s="11" t="s">
        <v>162</v>
      </c>
      <c r="D160" s="5">
        <v>20</v>
      </c>
      <c r="E160" s="5" t="s">
        <v>9</v>
      </c>
      <c r="F160" s="8">
        <v>0</v>
      </c>
      <c r="G160" s="30">
        <f>D160*F160</f>
        <v>0</v>
      </c>
      <c r="H160" s="246"/>
    </row>
    <row r="161" spans="1:8" ht="20.25" customHeight="1" x14ac:dyDescent="0.25">
      <c r="A161" s="13"/>
      <c r="B161" s="167">
        <v>5.2</v>
      </c>
      <c r="C161" s="11" t="s">
        <v>163</v>
      </c>
      <c r="D161" s="207">
        <v>20</v>
      </c>
      <c r="E161" s="98" t="s">
        <v>9</v>
      </c>
      <c r="F161" s="99">
        <v>0</v>
      </c>
      <c r="G161" s="30">
        <f>D161*F161</f>
        <v>0</v>
      </c>
      <c r="H161" s="246"/>
    </row>
    <row r="162" spans="1:8" ht="21" customHeight="1" x14ac:dyDescent="0.25">
      <c r="A162" s="13"/>
      <c r="B162" s="167">
        <v>5.3</v>
      </c>
      <c r="C162" s="11" t="s">
        <v>164</v>
      </c>
      <c r="D162" s="207">
        <v>20</v>
      </c>
      <c r="E162" s="98" t="s">
        <v>9</v>
      </c>
      <c r="F162" s="99">
        <v>0</v>
      </c>
      <c r="G162" s="30">
        <f>D162*F162</f>
        <v>0</v>
      </c>
      <c r="H162" s="246"/>
    </row>
    <row r="163" spans="1:8" ht="21" customHeight="1" x14ac:dyDescent="0.25">
      <c r="A163" s="13"/>
      <c r="B163" s="167">
        <v>5.4</v>
      </c>
      <c r="C163" s="11" t="s">
        <v>165</v>
      </c>
      <c r="D163" s="128">
        <v>20</v>
      </c>
      <c r="E163" s="98" t="s">
        <v>9</v>
      </c>
      <c r="F163" s="99">
        <v>0</v>
      </c>
      <c r="G163" s="30">
        <f>D163*F163</f>
        <v>0</v>
      </c>
      <c r="H163" s="246"/>
    </row>
    <row r="164" spans="1:8" ht="36.75" customHeight="1" x14ac:dyDescent="0.25">
      <c r="A164" s="13"/>
      <c r="B164" s="167">
        <v>5.5</v>
      </c>
      <c r="C164" s="11" t="s">
        <v>166</v>
      </c>
      <c r="D164" s="128">
        <v>12</v>
      </c>
      <c r="E164" s="98" t="s">
        <v>9</v>
      </c>
      <c r="F164" s="99">
        <v>0</v>
      </c>
      <c r="G164" s="30">
        <f>D164*F164</f>
        <v>0</v>
      </c>
      <c r="H164" s="246"/>
    </row>
    <row r="165" spans="1:8" ht="21" customHeight="1" x14ac:dyDescent="0.25">
      <c r="A165" s="13"/>
      <c r="B165" s="167"/>
      <c r="C165" s="100" t="s">
        <v>29</v>
      </c>
      <c r="D165" s="128"/>
      <c r="E165" s="98"/>
      <c r="F165" s="99"/>
      <c r="H165" s="246"/>
    </row>
    <row r="166" spans="1:8" ht="76.5" customHeight="1" x14ac:dyDescent="0.25">
      <c r="A166" s="13"/>
      <c r="B166" s="167"/>
      <c r="C166" s="278" t="s">
        <v>167</v>
      </c>
      <c r="D166" s="128"/>
      <c r="E166" s="98"/>
      <c r="F166" s="99"/>
      <c r="H166" s="246"/>
    </row>
    <row r="167" spans="1:8" ht="32.25" customHeight="1" x14ac:dyDescent="0.25">
      <c r="A167" s="13"/>
      <c r="B167" s="167">
        <v>5.6</v>
      </c>
      <c r="C167" s="118" t="s">
        <v>168</v>
      </c>
      <c r="D167" s="128">
        <v>60</v>
      </c>
      <c r="E167" s="98" t="s">
        <v>9</v>
      </c>
      <c r="F167" s="99">
        <v>0</v>
      </c>
      <c r="G167" s="30">
        <f>D167*F167</f>
        <v>0</v>
      </c>
      <c r="H167" s="246"/>
    </row>
    <row r="168" spans="1:8" ht="72" customHeight="1" x14ac:dyDescent="0.25">
      <c r="A168" s="13"/>
      <c r="B168" s="167">
        <v>5.7</v>
      </c>
      <c r="C168" s="118" t="s">
        <v>170</v>
      </c>
      <c r="D168" s="128">
        <v>60</v>
      </c>
      <c r="E168" s="98" t="s">
        <v>9</v>
      </c>
      <c r="F168" s="99">
        <v>0</v>
      </c>
      <c r="G168" s="30">
        <f>D168*F168</f>
        <v>0</v>
      </c>
      <c r="H168" s="246"/>
    </row>
    <row r="169" spans="1:8" ht="20.25" customHeight="1" x14ac:dyDescent="0.25">
      <c r="A169" s="13"/>
      <c r="B169" s="167">
        <v>5.8</v>
      </c>
      <c r="C169" s="118" t="s">
        <v>169</v>
      </c>
      <c r="D169" s="128">
        <v>25</v>
      </c>
      <c r="E169" s="98" t="s">
        <v>9</v>
      </c>
      <c r="F169" s="99">
        <v>0</v>
      </c>
      <c r="G169" s="30">
        <f>D169*F169</f>
        <v>0</v>
      </c>
      <c r="H169" s="246"/>
    </row>
    <row r="170" spans="1:8" ht="18.75" customHeight="1" x14ac:dyDescent="0.25">
      <c r="A170" s="13"/>
      <c r="B170" s="298"/>
      <c r="C170" s="101" t="s">
        <v>172</v>
      </c>
      <c r="D170" s="199"/>
      <c r="E170" s="13"/>
      <c r="F170" s="99"/>
      <c r="G170" s="219"/>
      <c r="H170" s="246"/>
    </row>
    <row r="171" spans="1:8" ht="85.5" customHeight="1" x14ac:dyDescent="0.25">
      <c r="A171" s="13"/>
      <c r="B171" s="136"/>
      <c r="C171" s="278" t="s">
        <v>177</v>
      </c>
      <c r="D171" s="248"/>
      <c r="E171" s="5"/>
      <c r="F171" s="8"/>
      <c r="G171" s="137"/>
      <c r="H171" s="246"/>
    </row>
    <row r="172" spans="1:8" ht="63" customHeight="1" x14ac:dyDescent="0.25">
      <c r="A172" s="13"/>
      <c r="B172" s="136">
        <v>5.9</v>
      </c>
      <c r="C172" s="11" t="s">
        <v>173</v>
      </c>
      <c r="D172" s="183">
        <v>35</v>
      </c>
      <c r="E172" s="5" t="s">
        <v>9</v>
      </c>
      <c r="F172" s="8">
        <v>0</v>
      </c>
      <c r="G172" s="137">
        <f>D172*F172</f>
        <v>0</v>
      </c>
      <c r="H172" s="246"/>
    </row>
    <row r="173" spans="1:8" ht="48" customHeight="1" x14ac:dyDescent="0.25">
      <c r="A173" s="13"/>
      <c r="B173" s="169">
        <v>5.0999999999999996</v>
      </c>
      <c r="C173" s="11" t="s">
        <v>174</v>
      </c>
      <c r="D173" s="183">
        <v>83</v>
      </c>
      <c r="E173" s="5" t="s">
        <v>9</v>
      </c>
      <c r="F173" s="8">
        <v>0</v>
      </c>
      <c r="G173" s="137">
        <f>D173*F173</f>
        <v>0</v>
      </c>
      <c r="H173" s="246"/>
    </row>
    <row r="174" spans="1:8" ht="45" customHeight="1" x14ac:dyDescent="0.25">
      <c r="A174" s="13"/>
      <c r="B174" s="208">
        <v>5.1100000000000003</v>
      </c>
      <c r="C174" s="11" t="s">
        <v>184</v>
      </c>
      <c r="D174" s="128">
        <v>100</v>
      </c>
      <c r="E174" s="98" t="s">
        <v>9</v>
      </c>
      <c r="F174" s="99">
        <v>0</v>
      </c>
      <c r="G174" s="30">
        <f>D174*F174</f>
        <v>0</v>
      </c>
      <c r="H174" s="246"/>
    </row>
    <row r="175" spans="1:8" ht="45" customHeight="1" x14ac:dyDescent="0.25">
      <c r="A175" s="13"/>
      <c r="B175" s="267">
        <v>5.12</v>
      </c>
      <c r="C175" s="11" t="s">
        <v>185</v>
      </c>
      <c r="D175" s="128"/>
      <c r="E175" s="98" t="s">
        <v>6</v>
      </c>
      <c r="F175" s="99"/>
      <c r="G175" s="30">
        <v>0</v>
      </c>
      <c r="H175" s="246"/>
    </row>
    <row r="176" spans="1:8" ht="66" customHeight="1" x14ac:dyDescent="0.25">
      <c r="A176" s="13"/>
      <c r="B176" s="208">
        <v>5.13</v>
      </c>
      <c r="C176" s="11" t="s">
        <v>230</v>
      </c>
      <c r="D176" s="128"/>
      <c r="E176" s="98" t="s">
        <v>6</v>
      </c>
      <c r="F176" s="99"/>
      <c r="G176" s="30">
        <v>0</v>
      </c>
      <c r="H176" s="246"/>
    </row>
    <row r="177" spans="1:8" ht="36" customHeight="1" x14ac:dyDescent="0.25">
      <c r="A177" s="13"/>
      <c r="B177" s="298">
        <v>5.14</v>
      </c>
      <c r="C177" s="39" t="s">
        <v>50</v>
      </c>
      <c r="D177" s="98"/>
      <c r="E177" s="98" t="s">
        <v>6</v>
      </c>
      <c r="F177" s="99"/>
      <c r="G177" s="30">
        <v>0</v>
      </c>
      <c r="H177" s="246"/>
    </row>
    <row r="178" spans="1:8" ht="16.5" customHeight="1" x14ac:dyDescent="0.25">
      <c r="A178" s="13"/>
      <c r="B178" s="267"/>
      <c r="C178" s="39"/>
      <c r="D178" s="98"/>
      <c r="E178" s="98"/>
      <c r="F178" s="99"/>
      <c r="H178" s="246"/>
    </row>
    <row r="179" spans="1:8" ht="15.75" customHeight="1" x14ac:dyDescent="0.25">
      <c r="A179" s="13"/>
      <c r="B179" s="208"/>
      <c r="C179" s="97" t="s">
        <v>175</v>
      </c>
      <c r="D179" s="98"/>
      <c r="E179" s="98"/>
      <c r="F179" s="99"/>
      <c r="H179" s="246"/>
    </row>
    <row r="180" spans="1:8" ht="96.75" customHeight="1" x14ac:dyDescent="0.25">
      <c r="A180" s="13"/>
      <c r="B180" s="169">
        <v>5.15</v>
      </c>
      <c r="C180" s="39" t="s">
        <v>231</v>
      </c>
      <c r="D180" s="98">
        <v>60</v>
      </c>
      <c r="E180" s="98" t="s">
        <v>36</v>
      </c>
      <c r="F180" s="99">
        <v>0</v>
      </c>
      <c r="G180" s="30">
        <f>D180*F180</f>
        <v>0</v>
      </c>
      <c r="H180" s="246"/>
    </row>
    <row r="181" spans="1:8" ht="54.75" customHeight="1" x14ac:dyDescent="0.25">
      <c r="A181" s="80"/>
      <c r="B181" s="120">
        <v>5.16</v>
      </c>
      <c r="C181" s="39" t="s">
        <v>57</v>
      </c>
      <c r="D181" s="98">
        <v>12</v>
      </c>
      <c r="E181" s="98" t="s">
        <v>9</v>
      </c>
      <c r="F181" s="99">
        <v>0</v>
      </c>
      <c r="G181" s="8">
        <f>D181*F181</f>
        <v>0</v>
      </c>
      <c r="H181" s="246"/>
    </row>
    <row r="182" spans="1:8" ht="53.25" customHeight="1" x14ac:dyDescent="0.25">
      <c r="A182" s="5"/>
      <c r="B182" s="120">
        <v>5.17</v>
      </c>
      <c r="C182" s="39" t="s">
        <v>176</v>
      </c>
      <c r="D182" s="98">
        <v>12</v>
      </c>
      <c r="E182" s="98" t="s">
        <v>35</v>
      </c>
      <c r="F182" s="99">
        <v>0</v>
      </c>
      <c r="G182" s="8">
        <f>D182*F182</f>
        <v>0</v>
      </c>
      <c r="H182" s="246"/>
    </row>
    <row r="183" spans="1:8" ht="38.25" customHeight="1" x14ac:dyDescent="0.25">
      <c r="A183" s="5"/>
      <c r="B183" s="293"/>
      <c r="C183" s="278" t="s">
        <v>178</v>
      </c>
      <c r="D183" s="5"/>
      <c r="E183" s="5"/>
      <c r="F183" s="8"/>
      <c r="G183" s="8"/>
      <c r="H183" s="246"/>
    </row>
    <row r="184" spans="1:8" ht="38.25" customHeight="1" x14ac:dyDescent="0.25">
      <c r="A184" s="5"/>
      <c r="B184" s="120">
        <v>5.18</v>
      </c>
      <c r="C184" s="11" t="s">
        <v>182</v>
      </c>
      <c r="D184" s="5">
        <v>2</v>
      </c>
      <c r="E184" s="5" t="s">
        <v>25</v>
      </c>
      <c r="F184" s="8">
        <v>0</v>
      </c>
      <c r="G184" s="8">
        <f>D184*F184</f>
        <v>0</v>
      </c>
      <c r="H184" s="246"/>
    </row>
    <row r="185" spans="1:8" ht="38.25" customHeight="1" x14ac:dyDescent="0.25">
      <c r="A185" s="5"/>
      <c r="B185" s="208">
        <v>5.19</v>
      </c>
      <c r="C185" s="11" t="s">
        <v>183</v>
      </c>
      <c r="D185" s="5">
        <v>1</v>
      </c>
      <c r="E185" s="5" t="s">
        <v>36</v>
      </c>
      <c r="F185" s="8">
        <v>0</v>
      </c>
      <c r="G185" s="8">
        <f>D185*F185</f>
        <v>0</v>
      </c>
      <c r="H185" s="246"/>
    </row>
    <row r="186" spans="1:8" ht="38.25" customHeight="1" x14ac:dyDescent="0.25">
      <c r="A186" s="5"/>
      <c r="B186" s="120"/>
      <c r="C186" s="278" t="s">
        <v>179</v>
      </c>
      <c r="D186" s="5"/>
      <c r="E186" s="5"/>
      <c r="F186" s="8"/>
      <c r="G186" s="8"/>
      <c r="H186" s="246"/>
    </row>
    <row r="187" spans="1:8" ht="38.25" customHeight="1" x14ac:dyDescent="0.25">
      <c r="A187" s="5"/>
      <c r="B187" s="267">
        <v>5.2</v>
      </c>
      <c r="C187" s="11" t="s">
        <v>180</v>
      </c>
      <c r="D187" s="5"/>
      <c r="E187" s="5" t="s">
        <v>6</v>
      </c>
      <c r="F187" s="8"/>
      <c r="G187" s="8">
        <v>0</v>
      </c>
      <c r="H187" s="246"/>
    </row>
    <row r="188" spans="1:8" ht="63.75" customHeight="1" thickBot="1" x14ac:dyDescent="0.3">
      <c r="A188" s="5"/>
      <c r="B188" s="298">
        <v>5.21</v>
      </c>
      <c r="C188" s="39" t="s">
        <v>181</v>
      </c>
      <c r="D188" s="98">
        <v>12</v>
      </c>
      <c r="E188" s="98" t="s">
        <v>9</v>
      </c>
      <c r="F188" s="99">
        <v>0</v>
      </c>
      <c r="G188" s="8">
        <f>D188*F188</f>
        <v>0</v>
      </c>
      <c r="H188" s="246"/>
    </row>
    <row r="189" spans="1:8" ht="21.75" customHeight="1" thickBot="1" x14ac:dyDescent="0.3">
      <c r="A189" s="176"/>
      <c r="B189" s="174"/>
      <c r="C189" s="175" t="s">
        <v>31</v>
      </c>
      <c r="D189" s="176"/>
      <c r="E189" s="176"/>
      <c r="F189" s="177"/>
      <c r="G189" s="220">
        <f>SUM(G160:G188)</f>
        <v>0</v>
      </c>
      <c r="H189" s="246"/>
    </row>
    <row r="190" spans="1:8" ht="22.5" customHeight="1" x14ac:dyDescent="0.25">
      <c r="A190" s="3" t="s">
        <v>0</v>
      </c>
      <c r="B190" s="154"/>
      <c r="C190" s="33" t="s">
        <v>1</v>
      </c>
      <c r="D190" s="3" t="s">
        <v>2</v>
      </c>
      <c r="E190" s="3" t="s">
        <v>3</v>
      </c>
      <c r="F190" s="26" t="s">
        <v>4</v>
      </c>
      <c r="G190" s="221" t="s">
        <v>5</v>
      </c>
      <c r="H190" s="246"/>
    </row>
    <row r="191" spans="1:8" ht="35.25" customHeight="1" x14ac:dyDescent="0.25">
      <c r="A191" s="45"/>
      <c r="B191" s="166">
        <v>6</v>
      </c>
      <c r="C191" s="74" t="s">
        <v>54</v>
      </c>
      <c r="D191" s="75"/>
      <c r="E191" s="76"/>
      <c r="F191" s="77"/>
      <c r="H191" s="246"/>
    </row>
    <row r="192" spans="1:8" ht="64.5" customHeight="1" x14ac:dyDescent="0.25">
      <c r="A192" s="45"/>
      <c r="B192" s="166"/>
      <c r="C192" s="270" t="s">
        <v>131</v>
      </c>
      <c r="D192" s="9"/>
      <c r="E192" s="5"/>
      <c r="F192" s="10"/>
      <c r="G192" s="92"/>
      <c r="H192" s="246"/>
    </row>
    <row r="193" spans="1:8" ht="79.5" customHeight="1" x14ac:dyDescent="0.25">
      <c r="A193" s="45"/>
      <c r="B193" s="166"/>
      <c r="C193" s="270" t="s">
        <v>137</v>
      </c>
      <c r="D193" s="9"/>
      <c r="E193" s="5"/>
      <c r="F193" s="10"/>
      <c r="G193" s="92"/>
      <c r="H193" s="246"/>
    </row>
    <row r="194" spans="1:8" ht="17.25" customHeight="1" x14ac:dyDescent="0.25">
      <c r="A194" s="1"/>
      <c r="B194" s="271"/>
      <c r="C194" s="239" t="s">
        <v>132</v>
      </c>
      <c r="D194" s="9"/>
      <c r="E194" s="9"/>
      <c r="F194" s="10"/>
      <c r="G194" s="92"/>
      <c r="H194" s="246"/>
    </row>
    <row r="195" spans="1:8" ht="93" customHeight="1" x14ac:dyDescent="0.25">
      <c r="A195" s="5"/>
      <c r="B195" s="118">
        <v>6.1</v>
      </c>
      <c r="C195" s="11" t="s">
        <v>133</v>
      </c>
      <c r="D195" s="5"/>
      <c r="E195" s="5" t="s">
        <v>6</v>
      </c>
      <c r="F195" s="8"/>
      <c r="G195" s="30">
        <v>0</v>
      </c>
      <c r="H195" s="252"/>
    </row>
    <row r="196" spans="1:8" ht="66.75" customHeight="1" x14ac:dyDescent="0.25">
      <c r="A196" s="5"/>
      <c r="B196" s="118">
        <v>6.2</v>
      </c>
      <c r="C196" s="11" t="s">
        <v>138</v>
      </c>
      <c r="D196" s="5">
        <v>20</v>
      </c>
      <c r="E196" s="5" t="s">
        <v>9</v>
      </c>
      <c r="F196" s="8">
        <v>0</v>
      </c>
      <c r="G196" s="92">
        <f>D196*F196</f>
        <v>0</v>
      </c>
      <c r="H196" s="252"/>
    </row>
    <row r="197" spans="1:8" ht="69.75" customHeight="1" x14ac:dyDescent="0.25">
      <c r="A197" s="1"/>
      <c r="B197" s="271">
        <v>6.3</v>
      </c>
      <c r="C197" s="272" t="s">
        <v>134</v>
      </c>
      <c r="D197" s="9"/>
      <c r="E197" s="9" t="s">
        <v>6</v>
      </c>
      <c r="F197" s="10"/>
      <c r="G197" s="92">
        <v>0</v>
      </c>
      <c r="H197" s="246"/>
    </row>
    <row r="198" spans="1:8" ht="82.5" customHeight="1" x14ac:dyDescent="0.25">
      <c r="A198" s="78"/>
      <c r="B198" s="57">
        <v>6.4</v>
      </c>
      <c r="C198" s="90" t="s">
        <v>136</v>
      </c>
      <c r="D198" s="65">
        <v>20</v>
      </c>
      <c r="E198" s="65" t="s">
        <v>9</v>
      </c>
      <c r="F198" s="66">
        <v>0</v>
      </c>
      <c r="G198" s="92">
        <f>D198*F198</f>
        <v>0</v>
      </c>
      <c r="H198" s="252"/>
    </row>
    <row r="199" spans="1:8" ht="66" customHeight="1" x14ac:dyDescent="0.25">
      <c r="A199" s="1"/>
      <c r="B199" s="271">
        <v>6.5</v>
      </c>
      <c r="C199" s="238" t="s">
        <v>139</v>
      </c>
      <c r="D199" s="9"/>
      <c r="E199" s="9" t="s">
        <v>6</v>
      </c>
      <c r="F199" s="10"/>
      <c r="G199" s="92">
        <v>0</v>
      </c>
      <c r="H199" s="253"/>
    </row>
    <row r="200" spans="1:8" ht="80.25" customHeight="1" x14ac:dyDescent="0.25">
      <c r="A200" s="1"/>
      <c r="B200" s="120">
        <v>6.6</v>
      </c>
      <c r="C200" s="127" t="s">
        <v>135</v>
      </c>
      <c r="D200" s="52">
        <v>20</v>
      </c>
      <c r="E200" s="52" t="s">
        <v>9</v>
      </c>
      <c r="F200" s="53">
        <v>0</v>
      </c>
      <c r="G200" s="92">
        <f>D200*F200</f>
        <v>0</v>
      </c>
      <c r="H200" s="252"/>
    </row>
    <row r="201" spans="1:8" ht="36.75" customHeight="1" x14ac:dyDescent="0.25">
      <c r="A201" s="5"/>
      <c r="B201" s="130">
        <v>6.7</v>
      </c>
      <c r="C201" s="11" t="s">
        <v>140</v>
      </c>
      <c r="D201" s="5"/>
      <c r="E201" s="5" t="s">
        <v>6</v>
      </c>
      <c r="F201" s="8"/>
      <c r="G201" s="30">
        <v>0</v>
      </c>
      <c r="H201" s="252"/>
    </row>
    <row r="202" spans="1:8" ht="51.75" customHeight="1" x14ac:dyDescent="0.25">
      <c r="A202" s="113"/>
      <c r="B202" s="130">
        <v>6.8</v>
      </c>
      <c r="C202" s="182" t="s">
        <v>141</v>
      </c>
      <c r="D202" s="52">
        <v>20</v>
      </c>
      <c r="E202" s="52" t="s">
        <v>9</v>
      </c>
      <c r="F202" s="50">
        <v>0</v>
      </c>
      <c r="G202" s="92">
        <f>D202*F202</f>
        <v>0</v>
      </c>
      <c r="H202" s="273"/>
    </row>
    <row r="203" spans="1:8" ht="51" customHeight="1" x14ac:dyDescent="0.25">
      <c r="A203" s="113"/>
      <c r="B203" s="179">
        <v>6.9</v>
      </c>
      <c r="C203" s="182" t="s">
        <v>142</v>
      </c>
      <c r="D203" s="5"/>
      <c r="E203" s="5" t="s">
        <v>6</v>
      </c>
      <c r="F203" s="8"/>
      <c r="G203" s="30">
        <v>0</v>
      </c>
      <c r="H203" s="274"/>
    </row>
    <row r="204" spans="1:8" ht="51.75" customHeight="1" x14ac:dyDescent="0.25">
      <c r="A204" s="113"/>
      <c r="B204" s="189">
        <v>6.1</v>
      </c>
      <c r="C204" s="309" t="s">
        <v>143</v>
      </c>
      <c r="D204" s="52">
        <v>12</v>
      </c>
      <c r="E204" s="52" t="s">
        <v>9</v>
      </c>
      <c r="F204" s="50">
        <v>0</v>
      </c>
      <c r="G204" s="92">
        <f>D204*F204</f>
        <v>0</v>
      </c>
      <c r="H204" s="274"/>
    </row>
    <row r="205" spans="1:8" ht="36" customHeight="1" x14ac:dyDescent="0.25">
      <c r="A205" s="113"/>
      <c r="B205" s="277">
        <v>6.11</v>
      </c>
      <c r="C205" s="48" t="s">
        <v>144</v>
      </c>
      <c r="D205" s="52"/>
      <c r="E205" s="52" t="s">
        <v>6</v>
      </c>
      <c r="F205" s="117"/>
      <c r="G205" s="50">
        <v>0</v>
      </c>
      <c r="H205" s="274"/>
    </row>
    <row r="206" spans="1:8" ht="39" customHeight="1" x14ac:dyDescent="0.25">
      <c r="A206" s="49"/>
      <c r="B206" s="121">
        <v>6.12</v>
      </c>
      <c r="C206" s="276" t="s">
        <v>145</v>
      </c>
      <c r="D206" s="49"/>
      <c r="E206" s="183" t="s">
        <v>6</v>
      </c>
      <c r="F206" s="117"/>
      <c r="G206" s="117">
        <v>0</v>
      </c>
      <c r="H206" s="275"/>
    </row>
    <row r="207" spans="1:8" ht="48.75" customHeight="1" x14ac:dyDescent="0.25">
      <c r="A207" s="113"/>
      <c r="B207" s="298">
        <v>6.13</v>
      </c>
      <c r="C207" s="48" t="s">
        <v>146</v>
      </c>
      <c r="D207" s="65">
        <v>30</v>
      </c>
      <c r="E207" s="115" t="s">
        <v>35</v>
      </c>
      <c r="F207" s="50">
        <v>0</v>
      </c>
      <c r="G207" s="92">
        <f>D207*F207</f>
        <v>0</v>
      </c>
      <c r="H207" s="246"/>
    </row>
    <row r="208" spans="1:8" ht="52.5" customHeight="1" x14ac:dyDescent="0.25">
      <c r="A208" s="5"/>
      <c r="B208" s="126">
        <v>6.14</v>
      </c>
      <c r="C208" s="11" t="s">
        <v>147</v>
      </c>
      <c r="D208" s="55">
        <v>60</v>
      </c>
      <c r="E208" s="32" t="s">
        <v>9</v>
      </c>
      <c r="F208" s="8">
        <v>0</v>
      </c>
      <c r="G208" s="92">
        <f>D208*F208</f>
        <v>0</v>
      </c>
      <c r="H208" s="252"/>
    </row>
    <row r="209" spans="1:8" ht="54.75" customHeight="1" x14ac:dyDescent="0.25">
      <c r="A209" s="5"/>
      <c r="B209" s="126">
        <v>6.15</v>
      </c>
      <c r="C209" s="11" t="s">
        <v>155</v>
      </c>
      <c r="D209" s="5"/>
      <c r="E209" s="32" t="s">
        <v>6</v>
      </c>
      <c r="F209" s="8"/>
      <c r="G209" s="30">
        <v>0</v>
      </c>
      <c r="H209" s="252"/>
    </row>
    <row r="210" spans="1:8" ht="34.5" customHeight="1" x14ac:dyDescent="0.25">
      <c r="A210" s="5"/>
      <c r="B210" s="126">
        <v>6.16</v>
      </c>
      <c r="C210" s="11" t="s">
        <v>154</v>
      </c>
      <c r="D210" s="5"/>
      <c r="E210" s="32" t="s">
        <v>6</v>
      </c>
      <c r="F210" s="8"/>
      <c r="G210" s="30">
        <v>0</v>
      </c>
      <c r="H210" s="252"/>
    </row>
    <row r="211" spans="1:8" ht="55.5" customHeight="1" x14ac:dyDescent="0.25">
      <c r="A211" s="5"/>
      <c r="B211" s="126">
        <v>6.17</v>
      </c>
      <c r="C211" s="11" t="s">
        <v>156</v>
      </c>
      <c r="D211" s="5"/>
      <c r="E211" s="32" t="s">
        <v>6</v>
      </c>
      <c r="F211" s="8"/>
      <c r="G211" s="30">
        <v>0</v>
      </c>
      <c r="H211" s="252"/>
    </row>
    <row r="212" spans="1:8" ht="20.25" customHeight="1" x14ac:dyDescent="0.25">
      <c r="A212" s="5"/>
      <c r="B212" s="126"/>
      <c r="C212" s="100" t="s">
        <v>148</v>
      </c>
      <c r="D212" s="5"/>
      <c r="E212" s="32"/>
      <c r="F212" s="8"/>
      <c r="H212" s="252"/>
    </row>
    <row r="213" spans="1:8" ht="90" customHeight="1" x14ac:dyDescent="0.25">
      <c r="A213" s="108"/>
      <c r="B213" s="121">
        <v>6.18</v>
      </c>
      <c r="C213" s="182" t="s">
        <v>153</v>
      </c>
      <c r="D213" s="54"/>
      <c r="E213" s="183" t="s">
        <v>6</v>
      </c>
      <c r="F213" s="50"/>
      <c r="G213" s="92">
        <v>0</v>
      </c>
      <c r="H213" s="246"/>
    </row>
    <row r="214" spans="1:8" ht="50.25" customHeight="1" x14ac:dyDescent="0.25">
      <c r="A214" s="108"/>
      <c r="B214" s="121">
        <v>6.19</v>
      </c>
      <c r="C214" s="182" t="s">
        <v>157</v>
      </c>
      <c r="D214" s="54"/>
      <c r="E214" s="183" t="s">
        <v>6</v>
      </c>
      <c r="F214" s="50"/>
      <c r="G214" s="92">
        <v>0</v>
      </c>
      <c r="H214" s="246"/>
    </row>
    <row r="215" spans="1:8" ht="34.5" customHeight="1" x14ac:dyDescent="0.25">
      <c r="A215" s="108"/>
      <c r="B215" s="243">
        <v>6.2</v>
      </c>
      <c r="C215" s="182" t="s">
        <v>149</v>
      </c>
      <c r="D215" s="49">
        <v>20</v>
      </c>
      <c r="E215" s="183" t="s">
        <v>35</v>
      </c>
      <c r="F215" s="50">
        <v>0</v>
      </c>
      <c r="G215" s="92">
        <f>D215*F215</f>
        <v>0</v>
      </c>
      <c r="H215" s="246"/>
    </row>
    <row r="216" spans="1:8" ht="30.75" customHeight="1" x14ac:dyDescent="0.25">
      <c r="A216" s="108"/>
      <c r="B216" s="298">
        <v>6.21</v>
      </c>
      <c r="C216" s="182" t="s">
        <v>150</v>
      </c>
      <c r="D216" s="49">
        <v>60</v>
      </c>
      <c r="E216" s="49" t="s">
        <v>9</v>
      </c>
      <c r="F216" s="50">
        <v>0</v>
      </c>
      <c r="G216" s="92">
        <f>D216*F216</f>
        <v>0</v>
      </c>
      <c r="H216" s="246"/>
    </row>
    <row r="217" spans="1:8" ht="50.25" customHeight="1" x14ac:dyDescent="0.25">
      <c r="A217" s="108"/>
      <c r="B217" s="121">
        <v>6.22</v>
      </c>
      <c r="C217" s="276" t="s">
        <v>152</v>
      </c>
      <c r="D217" s="183"/>
      <c r="E217" s="49" t="s">
        <v>6</v>
      </c>
      <c r="F217" s="50"/>
      <c r="G217" s="92">
        <v>0</v>
      </c>
      <c r="H217" s="246"/>
    </row>
    <row r="218" spans="1:8" ht="52.5" customHeight="1" x14ac:dyDescent="0.25">
      <c r="A218" s="108"/>
      <c r="B218" s="243">
        <v>6.23</v>
      </c>
      <c r="C218" s="309" t="s">
        <v>151</v>
      </c>
      <c r="D218" s="52">
        <v>12</v>
      </c>
      <c r="E218" s="52" t="s">
        <v>9</v>
      </c>
      <c r="F218" s="50">
        <v>0</v>
      </c>
      <c r="G218" s="92">
        <f>D218*F218</f>
        <v>0</v>
      </c>
      <c r="H218" s="246"/>
    </row>
    <row r="219" spans="1:8" ht="33.75" customHeight="1" x14ac:dyDescent="0.25">
      <c r="A219" s="108"/>
      <c r="B219" s="189">
        <v>6.24</v>
      </c>
      <c r="C219" s="182" t="s">
        <v>159</v>
      </c>
      <c r="D219" s="49"/>
      <c r="E219" s="49" t="s">
        <v>6</v>
      </c>
      <c r="F219" s="50"/>
      <c r="G219" s="92">
        <v>0</v>
      </c>
      <c r="H219" s="246"/>
    </row>
    <row r="220" spans="1:8" ht="49.5" customHeight="1" x14ac:dyDescent="0.25">
      <c r="A220" s="108"/>
      <c r="B220" s="189">
        <v>6.25</v>
      </c>
      <c r="C220" s="309" t="s">
        <v>158</v>
      </c>
      <c r="D220" s="52">
        <v>25</v>
      </c>
      <c r="E220" s="52" t="s">
        <v>9</v>
      </c>
      <c r="F220" s="50">
        <v>0</v>
      </c>
      <c r="G220" s="92">
        <f>D220*F220</f>
        <v>0</v>
      </c>
      <c r="H220" s="246"/>
    </row>
    <row r="221" spans="1:8" ht="18.75" customHeight="1" thickBot="1" x14ac:dyDescent="0.3">
      <c r="A221" s="80"/>
      <c r="B221" s="120"/>
      <c r="C221" s="11"/>
      <c r="D221" s="5"/>
      <c r="E221" s="5"/>
      <c r="F221" s="8"/>
      <c r="H221" s="246"/>
    </row>
    <row r="222" spans="1:8" ht="18" customHeight="1" thickBot="1" x14ac:dyDescent="0.3">
      <c r="A222" s="310"/>
      <c r="B222" s="202"/>
      <c r="C222" s="203" t="s">
        <v>46</v>
      </c>
      <c r="D222" s="151"/>
      <c r="E222" s="151"/>
      <c r="F222" s="152"/>
      <c r="G222" s="217">
        <f>SUM(G194:G221)</f>
        <v>0</v>
      </c>
      <c r="H222" s="246"/>
    </row>
    <row r="223" spans="1:8" x14ac:dyDescent="0.25">
      <c r="A223" s="109"/>
      <c r="B223" s="159"/>
      <c r="C223" s="110"/>
      <c r="D223" s="111"/>
      <c r="E223" s="111"/>
      <c r="F223" s="112"/>
      <c r="G223" s="222"/>
      <c r="H223" s="246"/>
    </row>
    <row r="224" spans="1:8" x14ac:dyDescent="0.25">
      <c r="A224" s="109"/>
      <c r="B224" s="119">
        <v>7</v>
      </c>
      <c r="C224" s="130" t="s">
        <v>39</v>
      </c>
      <c r="D224" s="131"/>
      <c r="E224" s="131"/>
      <c r="F224" s="132"/>
      <c r="G224" s="223"/>
      <c r="H224" s="246"/>
    </row>
    <row r="225" spans="1:8" ht="15.75" x14ac:dyDescent="0.25">
      <c r="A225" s="109"/>
      <c r="B225" s="130"/>
      <c r="C225" s="58" t="s">
        <v>26</v>
      </c>
      <c r="D225" s="49"/>
      <c r="E225" s="49"/>
      <c r="F225" s="117"/>
      <c r="H225" s="246"/>
    </row>
    <row r="226" spans="1:8" ht="131.25" customHeight="1" x14ac:dyDescent="0.25">
      <c r="A226" s="47"/>
      <c r="B226" s="130">
        <v>7.1</v>
      </c>
      <c r="C226" s="48" t="s">
        <v>129</v>
      </c>
      <c r="D226" s="49"/>
      <c r="E226" s="49" t="s">
        <v>37</v>
      </c>
      <c r="F226" s="50"/>
      <c r="G226" s="30">
        <v>0</v>
      </c>
      <c r="H226" s="246"/>
    </row>
    <row r="227" spans="1:8" ht="63.75" customHeight="1" x14ac:dyDescent="0.25">
      <c r="A227" s="47"/>
      <c r="B227" s="130">
        <v>7.2</v>
      </c>
      <c r="C227" s="11" t="s">
        <v>130</v>
      </c>
      <c r="D227" s="5"/>
      <c r="E227" s="5" t="s">
        <v>37</v>
      </c>
      <c r="F227" s="8"/>
      <c r="G227" s="30">
        <v>0</v>
      </c>
      <c r="H227" s="246"/>
    </row>
    <row r="228" spans="1:8" ht="15" customHeight="1" x14ac:dyDescent="0.25">
      <c r="A228" s="47"/>
      <c r="B228" s="130"/>
      <c r="C228" s="181" t="s">
        <v>45</v>
      </c>
      <c r="D228" s="49"/>
      <c r="E228" s="49"/>
      <c r="F228" s="50"/>
      <c r="H228" s="246"/>
    </row>
    <row r="229" spans="1:8" ht="82.5" customHeight="1" x14ac:dyDescent="0.25">
      <c r="A229" s="47"/>
      <c r="B229" s="298">
        <v>7.3</v>
      </c>
      <c r="C229" s="48" t="s">
        <v>193</v>
      </c>
      <c r="D229" s="49"/>
      <c r="E229" s="49" t="s">
        <v>6</v>
      </c>
      <c r="F229" s="50"/>
      <c r="G229" s="30">
        <v>0</v>
      </c>
      <c r="H229" s="246"/>
    </row>
    <row r="230" spans="1:8" ht="20.25" customHeight="1" x14ac:dyDescent="0.25">
      <c r="A230" s="180"/>
      <c r="B230" s="311"/>
      <c r="C230" s="51"/>
      <c r="D230" s="52"/>
      <c r="E230" s="306"/>
      <c r="F230" s="53"/>
      <c r="G230" s="50"/>
      <c r="H230" s="246"/>
    </row>
    <row r="231" spans="1:8" ht="21" customHeight="1" x14ac:dyDescent="0.25">
      <c r="A231" s="4"/>
      <c r="B231" s="268"/>
      <c r="C231" s="192" t="s">
        <v>33</v>
      </c>
      <c r="D231" s="67"/>
      <c r="E231" s="4"/>
      <c r="F231" s="27"/>
      <c r="G231" s="224">
        <f>SUM(G226:G229)</f>
        <v>0</v>
      </c>
      <c r="H231" s="246"/>
    </row>
    <row r="232" spans="1:8" ht="21" customHeight="1" x14ac:dyDescent="0.25">
      <c r="A232" s="3" t="s">
        <v>0</v>
      </c>
      <c r="B232" s="268"/>
      <c r="C232" s="193" t="s">
        <v>1</v>
      </c>
      <c r="D232" s="3" t="s">
        <v>2</v>
      </c>
      <c r="E232" s="3" t="s">
        <v>3</v>
      </c>
      <c r="F232" s="26" t="s">
        <v>4</v>
      </c>
      <c r="G232" s="221" t="s">
        <v>5</v>
      </c>
      <c r="H232" s="246"/>
    </row>
    <row r="233" spans="1:8" ht="21" customHeight="1" x14ac:dyDescent="0.25">
      <c r="A233" s="5"/>
      <c r="B233" s="201">
        <v>8</v>
      </c>
      <c r="C233" s="194" t="s">
        <v>32</v>
      </c>
      <c r="D233" s="67"/>
      <c r="E233" s="4"/>
      <c r="F233" s="27"/>
      <c r="G233" s="225"/>
      <c r="H233" s="246"/>
    </row>
    <row r="234" spans="1:8" ht="48.75" customHeight="1" x14ac:dyDescent="0.25">
      <c r="A234" s="5"/>
      <c r="B234" s="197">
        <v>8.1</v>
      </c>
      <c r="C234" s="142" t="s">
        <v>55</v>
      </c>
      <c r="D234" s="103"/>
      <c r="E234" s="102"/>
      <c r="F234" s="104"/>
      <c r="G234" s="226">
        <v>2000</v>
      </c>
      <c r="H234" s="246"/>
    </row>
    <row r="235" spans="1:8" ht="15.75" customHeight="1" x14ac:dyDescent="0.25">
      <c r="A235" s="5"/>
      <c r="B235" s="197">
        <v>8.1999999999999993</v>
      </c>
      <c r="C235" s="142" t="s">
        <v>52</v>
      </c>
      <c r="D235" s="103"/>
      <c r="E235" s="102"/>
      <c r="F235" s="104"/>
      <c r="G235" s="227">
        <v>500</v>
      </c>
      <c r="H235" s="246"/>
    </row>
    <row r="236" spans="1:8" ht="15.75" customHeight="1" x14ac:dyDescent="0.25">
      <c r="A236" s="5"/>
      <c r="B236" s="197">
        <v>8.3000000000000007</v>
      </c>
      <c r="C236" s="142" t="s">
        <v>53</v>
      </c>
      <c r="D236" s="103"/>
      <c r="E236" s="102"/>
      <c r="F236" s="104"/>
      <c r="G236" s="227">
        <v>500</v>
      </c>
      <c r="H236" s="246"/>
    </row>
    <row r="237" spans="1:8" ht="21" customHeight="1" x14ac:dyDescent="0.25">
      <c r="A237" s="5"/>
      <c r="B237" s="57">
        <v>8.4</v>
      </c>
      <c r="C237" s="142" t="s">
        <v>126</v>
      </c>
      <c r="D237" s="103"/>
      <c r="E237" s="102"/>
      <c r="F237" s="104"/>
      <c r="G237" s="226">
        <v>500</v>
      </c>
      <c r="H237" s="246"/>
    </row>
    <row r="238" spans="1:8" ht="54" customHeight="1" x14ac:dyDescent="0.25">
      <c r="A238" s="5"/>
      <c r="B238" s="57">
        <v>8.5</v>
      </c>
      <c r="C238" s="142" t="s">
        <v>124</v>
      </c>
      <c r="D238" s="103"/>
      <c r="E238" s="102"/>
      <c r="F238" s="104"/>
      <c r="G238" s="226">
        <v>2400</v>
      </c>
      <c r="H238" s="246"/>
    </row>
    <row r="239" spans="1:8" ht="76.5" customHeight="1" x14ac:dyDescent="0.25">
      <c r="A239" s="5"/>
      <c r="B239" s="57">
        <v>8.6</v>
      </c>
      <c r="C239" s="142" t="s">
        <v>125</v>
      </c>
      <c r="D239" s="103"/>
      <c r="E239" s="102"/>
      <c r="F239" s="104"/>
      <c r="G239" s="226">
        <v>800</v>
      </c>
      <c r="H239" s="246"/>
    </row>
    <row r="240" spans="1:8" ht="72.75" customHeight="1" x14ac:dyDescent="0.25">
      <c r="A240" s="5"/>
      <c r="B240" s="57">
        <v>8.6999999999999993</v>
      </c>
      <c r="C240" s="142" t="s">
        <v>127</v>
      </c>
      <c r="D240" s="103"/>
      <c r="E240" s="102"/>
      <c r="F240" s="104"/>
      <c r="G240" s="226">
        <v>1950</v>
      </c>
      <c r="H240" s="246"/>
    </row>
    <row r="241" spans="1:8" ht="87.75" customHeight="1" x14ac:dyDescent="0.25">
      <c r="A241" s="5"/>
      <c r="B241" s="57">
        <v>8.8000000000000007</v>
      </c>
      <c r="C241" s="142" t="s">
        <v>128</v>
      </c>
      <c r="D241" s="103"/>
      <c r="E241" s="102" t="s">
        <v>6</v>
      </c>
      <c r="F241" s="104"/>
      <c r="G241" s="226">
        <v>500</v>
      </c>
      <c r="H241" s="246"/>
    </row>
    <row r="242" spans="1:8" ht="49.5" customHeight="1" x14ac:dyDescent="0.25">
      <c r="A242" s="5"/>
      <c r="B242" s="57">
        <v>8.9</v>
      </c>
      <c r="C242" s="142" t="s">
        <v>220</v>
      </c>
      <c r="D242" s="103"/>
      <c r="E242" s="102"/>
      <c r="F242" s="104"/>
      <c r="G242" s="226">
        <v>1500</v>
      </c>
      <c r="H242" s="246"/>
    </row>
    <row r="243" spans="1:8" ht="21" customHeight="1" x14ac:dyDescent="0.25">
      <c r="A243" s="102"/>
      <c r="B243" s="118"/>
      <c r="C243" s="192" t="s">
        <v>34</v>
      </c>
      <c r="D243" s="103"/>
      <c r="E243" s="102"/>
      <c r="F243" s="104"/>
      <c r="G243" s="228">
        <f>SUM(G234:G242)</f>
        <v>10650</v>
      </c>
      <c r="H243" s="246"/>
    </row>
    <row r="244" spans="1:8" ht="17.25" customHeight="1" x14ac:dyDescent="0.25">
      <c r="A244" s="105"/>
      <c r="B244" s="57"/>
      <c r="C244" s="143"/>
      <c r="D244" s="106"/>
      <c r="E244" s="106"/>
      <c r="F244" s="107"/>
      <c r="G244" s="229"/>
      <c r="H244" s="246"/>
    </row>
    <row r="245" spans="1:8" ht="17.25" customHeight="1" x14ac:dyDescent="0.25">
      <c r="A245" s="84"/>
      <c r="B245" s="236"/>
      <c r="C245" s="195" t="s">
        <v>24</v>
      </c>
      <c r="D245" s="59"/>
      <c r="E245" s="60"/>
      <c r="F245" s="61"/>
      <c r="G245" s="230"/>
      <c r="H245" s="246"/>
    </row>
    <row r="246" spans="1:8" ht="15" customHeight="1" x14ac:dyDescent="0.25">
      <c r="A246" s="5"/>
      <c r="B246" s="237">
        <v>1</v>
      </c>
      <c r="C246" s="196" t="s">
        <v>13</v>
      </c>
      <c r="D246" s="59"/>
      <c r="E246" s="60"/>
      <c r="F246" s="61"/>
      <c r="G246" s="230">
        <f>SUM(G6:G18)</f>
        <v>0</v>
      </c>
      <c r="H246" s="246"/>
    </row>
    <row r="247" spans="1:8" x14ac:dyDescent="0.25">
      <c r="A247" s="5"/>
      <c r="B247" s="198">
        <v>2</v>
      </c>
      <c r="C247" s="196" t="s">
        <v>12</v>
      </c>
      <c r="D247" s="59"/>
      <c r="E247" s="59"/>
      <c r="F247" s="63"/>
      <c r="G247" s="230">
        <f>SUM(G26:G69)</f>
        <v>0</v>
      </c>
      <c r="H247" s="246"/>
    </row>
    <row r="248" spans="1:8" x14ac:dyDescent="0.25">
      <c r="A248" s="5"/>
      <c r="B248" s="198">
        <v>3</v>
      </c>
      <c r="C248" s="62" t="s">
        <v>47</v>
      </c>
      <c r="D248" s="59"/>
      <c r="E248" s="59"/>
      <c r="F248" s="63"/>
      <c r="G248" s="230">
        <f>SUM(G76:G105)</f>
        <v>0</v>
      </c>
      <c r="H248" s="246"/>
    </row>
    <row r="249" spans="1:8" x14ac:dyDescent="0.25">
      <c r="A249" s="5"/>
      <c r="B249" s="198">
        <v>4</v>
      </c>
      <c r="C249" s="62" t="s">
        <v>48</v>
      </c>
      <c r="D249" s="59"/>
      <c r="E249" s="59"/>
      <c r="F249" s="63"/>
      <c r="G249" s="230">
        <f>SUM(G112:G152)</f>
        <v>0</v>
      </c>
      <c r="H249" s="246"/>
    </row>
    <row r="250" spans="1:8" x14ac:dyDescent="0.25">
      <c r="A250" s="5"/>
      <c r="B250" s="198">
        <v>5</v>
      </c>
      <c r="C250" s="62" t="s">
        <v>11</v>
      </c>
      <c r="D250" s="59"/>
      <c r="E250" s="59"/>
      <c r="F250" s="63"/>
      <c r="G250" s="230">
        <f>SUM(G160:G188)</f>
        <v>0</v>
      </c>
      <c r="H250" s="246"/>
    </row>
    <row r="251" spans="1:8" x14ac:dyDescent="0.25">
      <c r="A251" s="5"/>
      <c r="B251" s="198">
        <v>6</v>
      </c>
      <c r="C251" s="62" t="s">
        <v>21</v>
      </c>
      <c r="D251" s="59"/>
      <c r="E251" s="59"/>
      <c r="F251" s="63"/>
      <c r="G251" s="230">
        <f>SUM(G194:G221)</f>
        <v>0</v>
      </c>
      <c r="H251" s="246"/>
    </row>
    <row r="252" spans="1:8" ht="14.25" customHeight="1" x14ac:dyDescent="0.25">
      <c r="A252" s="5"/>
      <c r="B252" s="191">
        <v>7</v>
      </c>
      <c r="C252" s="296" t="s">
        <v>49</v>
      </c>
      <c r="D252" s="59"/>
      <c r="E252" s="59"/>
      <c r="F252" s="63"/>
      <c r="G252" s="230">
        <f>SUM(G226:G229)</f>
        <v>0</v>
      </c>
      <c r="H252" s="246"/>
    </row>
    <row r="253" spans="1:8" ht="13.5" customHeight="1" x14ac:dyDescent="0.25">
      <c r="A253" s="5"/>
      <c r="B253" s="191">
        <v>8</v>
      </c>
      <c r="C253" s="62" t="s">
        <v>32</v>
      </c>
      <c r="D253" s="68"/>
      <c r="E253" s="60"/>
      <c r="F253" s="69"/>
      <c r="G253" s="231">
        <f>SUM(G234:G242)</f>
        <v>10650</v>
      </c>
      <c r="H253" s="246"/>
    </row>
    <row r="254" spans="1:8" x14ac:dyDescent="0.25">
      <c r="A254" s="190"/>
      <c r="B254" s="160"/>
      <c r="C254" s="31"/>
      <c r="D254" s="14"/>
      <c r="E254" s="14"/>
      <c r="F254" s="15"/>
      <c r="G254" s="232"/>
      <c r="H254" s="246"/>
    </row>
    <row r="255" spans="1:8" ht="30" customHeight="1" x14ac:dyDescent="0.25">
      <c r="A255" s="85"/>
      <c r="B255" s="161"/>
      <c r="C255" s="40" t="s">
        <v>7</v>
      </c>
      <c r="D255" s="16"/>
      <c r="E255" s="17"/>
      <c r="F255" s="18"/>
      <c r="G255" s="233">
        <f>SUM(G246:G253)</f>
        <v>10650</v>
      </c>
      <c r="H255" s="246"/>
    </row>
    <row r="256" spans="1:8" x14ac:dyDescent="0.25">
      <c r="A256" s="86">
        <v>7</v>
      </c>
      <c r="B256" s="162"/>
      <c r="C256" s="41" t="s">
        <v>8</v>
      </c>
      <c r="D256" s="19"/>
      <c r="E256" s="20"/>
      <c r="F256" s="21"/>
      <c r="G256" s="232"/>
      <c r="H256" s="246"/>
    </row>
    <row r="257" spans="1:8" x14ac:dyDescent="0.25">
      <c r="A257" s="87">
        <v>7.1</v>
      </c>
      <c r="B257" s="163"/>
      <c r="C257" s="42" t="s">
        <v>22</v>
      </c>
      <c r="D257" s="70"/>
      <c r="E257" s="71"/>
      <c r="F257" s="72"/>
      <c r="G257" s="234">
        <v>5000</v>
      </c>
      <c r="H257" s="246"/>
    </row>
    <row r="258" spans="1:8" ht="15.75" thickBot="1" x14ac:dyDescent="0.3">
      <c r="A258" s="43"/>
      <c r="B258" s="164"/>
      <c r="C258" s="43" t="s">
        <v>23</v>
      </c>
      <c r="D258" s="22"/>
      <c r="E258" s="23"/>
      <c r="F258" s="24"/>
      <c r="G258" s="235">
        <f>SUM(G255:G257)</f>
        <v>15650</v>
      </c>
      <c r="H258" s="246"/>
    </row>
    <row r="259" spans="1:8" ht="15.75" thickTop="1" x14ac:dyDescent="0.25">
      <c r="A259" s="312"/>
      <c r="B259" s="313"/>
      <c r="C259" s="314"/>
      <c r="D259" s="315"/>
      <c r="E259" s="315"/>
      <c r="F259" s="316"/>
      <c r="G259" s="317"/>
      <c r="H259" s="252"/>
    </row>
    <row r="260" spans="1:8" x14ac:dyDescent="0.25">
      <c r="H260" s="252"/>
    </row>
    <row r="261" spans="1:8" x14ac:dyDescent="0.25">
      <c r="H261" s="252"/>
    </row>
    <row r="262" spans="1:8" x14ac:dyDescent="0.25">
      <c r="H262" s="252"/>
    </row>
    <row r="263" spans="1:8" ht="45" x14ac:dyDescent="0.25">
      <c r="A263" s="318"/>
      <c r="B263" s="319"/>
      <c r="C263" s="320" t="s">
        <v>224</v>
      </c>
      <c r="D263" s="287"/>
      <c r="E263" s="287"/>
      <c r="F263" s="288"/>
      <c r="G263" s="321"/>
      <c r="H263" s="252"/>
    </row>
    <row r="264" spans="1:8" ht="30" x14ac:dyDescent="0.25">
      <c r="A264" s="80"/>
      <c r="B264" s="293" t="s">
        <v>236</v>
      </c>
      <c r="C264" s="11"/>
      <c r="D264" s="200"/>
      <c r="E264" s="200"/>
      <c r="F264" s="295"/>
      <c r="G264" s="8"/>
      <c r="H264" s="252"/>
    </row>
    <row r="265" spans="1:8" ht="45" x14ac:dyDescent="0.25">
      <c r="A265" s="322"/>
      <c r="B265" s="323" t="s">
        <v>221</v>
      </c>
      <c r="C265" s="324" t="s">
        <v>225</v>
      </c>
      <c r="D265" s="325"/>
      <c r="E265" s="325"/>
      <c r="F265" s="326">
        <v>0</v>
      </c>
      <c r="G265" s="224"/>
      <c r="H265" s="252"/>
    </row>
    <row r="266" spans="1:8" ht="150" x14ac:dyDescent="0.25">
      <c r="A266" s="322"/>
      <c r="B266" s="323" t="s">
        <v>222</v>
      </c>
      <c r="C266" s="324" t="s">
        <v>223</v>
      </c>
      <c r="D266" s="325"/>
      <c r="E266" s="325"/>
      <c r="F266" s="326">
        <v>0</v>
      </c>
      <c r="G266" s="27"/>
    </row>
  </sheetData>
  <phoneticPr fontId="0" type="noConversion"/>
  <pageMargins left="0.70866141732283472" right="0.70866141732283472" top="0.74803149606299213" bottom="0.74803149606299213" header="0.31496062992125984" footer="0.31496062992125984"/>
  <pageSetup paperSize="9" scale="46" fitToHeight="8" orientation="portrait" horizontalDpi="300" verticalDpi="300" r:id="rId1"/>
  <rowBreaks count="9" manualBreakCount="9">
    <brk id="20" max="7" man="1"/>
    <brk id="59" max="7" man="1"/>
    <brk id="71" max="7" man="1"/>
    <brk id="92" max="7" man="1"/>
    <brk id="107" max="7" man="1"/>
    <brk id="137" max="7" man="1"/>
    <brk id="154" max="7" man="1"/>
    <brk id="189" max="7" man="1"/>
    <brk id="222"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B61B621F9F048BC2FA62F3EF058F4" ma:contentTypeVersion="18" ma:contentTypeDescription="Create a new document." ma:contentTypeScope="" ma:versionID="be45fa3cf236c87b93222bfaa1d07e03">
  <xsd:schema xmlns:xsd="http://www.w3.org/2001/XMLSchema" xmlns:xs="http://www.w3.org/2001/XMLSchema" xmlns:p="http://schemas.microsoft.com/office/2006/metadata/properties" xmlns:ns2="15819a48-30c0-4ad4-8372-12553825555d" xmlns:ns3="a6425bee-4565-4745-8c73-dc04912636fd" targetNamespace="http://schemas.microsoft.com/office/2006/metadata/properties" ma:root="true" ma:fieldsID="cd91052cd709f780abd9594b10e9158b" ns2:_="" ns3:_="">
    <xsd:import namespace="15819a48-30c0-4ad4-8372-12553825555d"/>
    <xsd:import namespace="a6425bee-4565-4745-8c73-dc04912636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Time"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19a48-30c0-4ad4-8372-1255382555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Time" ma:index="20" nillable="true" ma:displayName="Time" ma:format="DateOnly" ma:internalName="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1d49e9-b216-4759-b46f-03ebc3a07d0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6425bee-4565-4745-8c73-dc04912636f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bda8678-19f4-4d0d-b1bb-d03e3144a39d}" ma:internalName="TaxCatchAll" ma:showField="CatchAllData" ma:web="a6425bee-4565-4745-8c73-dc04912636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D4C4FA-9245-4C37-BA3F-06B003E113F0}"/>
</file>

<file path=customXml/itemProps2.xml><?xml version="1.0" encoding="utf-8"?>
<ds:datastoreItem xmlns:ds="http://schemas.openxmlformats.org/officeDocument/2006/customXml" ds:itemID="{D5981B36-F5DE-449D-AC20-44C8AFB582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Shackell</dc:creator>
  <cp:lastModifiedBy>Aileen Shackell</cp:lastModifiedBy>
  <cp:lastPrinted>2022-07-05T10:36:01Z</cp:lastPrinted>
  <dcterms:created xsi:type="dcterms:W3CDTF">2007-12-18T14:34:53Z</dcterms:created>
  <dcterms:modified xsi:type="dcterms:W3CDTF">2022-07-27T16:12:37Z</dcterms:modified>
</cp:coreProperties>
</file>