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chemonics-my.sharepoint.com/personal/abachynska_chemonics_com/Documents/Desktop/Projects/Solar power plants_235/Solicitation/To be published/"/>
    </mc:Choice>
  </mc:AlternateContent>
  <xr:revisionPtr revIDLastSave="0" documentId="8_{E15B9E46-5DF4-44DE-B825-D2E9EEB8CE58}" xr6:coauthVersionLast="47" xr6:coauthVersionMax="47" xr10:uidLastSave="{00000000-0000-0000-0000-000000000000}"/>
  <bookViews>
    <workbookView xWindow="-108" yWindow="-108" windowWidth="23256" windowHeight="12456" xr2:uid="{00000000-000D-0000-FFFF-FFFF00000000}"/>
  </bookViews>
  <sheets>
    <sheet name="ToR" sheetId="13" r:id="rId1"/>
    <sheet name="Sheet2" sheetId="15" state="hidden" r:id="rId2"/>
    <sheet name="Sheet1" sheetId="14" state="hidden" r:id="rId3"/>
  </sheets>
  <definedNames>
    <definedName name="_xlnm._FilterDatabase" localSheetId="0" hidden="1">ToR!$A$3:$I$77</definedName>
    <definedName name="_xlnm.Print_Area" localSheetId="0">ToR!$A$1:$K$77</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7" i="13" l="1"/>
  <c r="L41" i="13"/>
  <c r="L5" i="13"/>
  <c r="J55" i="15" l="1"/>
  <c r="J54" i="15"/>
  <c r="J53" i="15"/>
  <c r="J51" i="15"/>
  <c r="J50" i="15"/>
  <c r="J49" i="15"/>
  <c r="J16" i="15"/>
  <c r="J15" i="15"/>
  <c r="J17" i="15"/>
  <c r="I5" i="15"/>
  <c r="I4" i="15"/>
  <c r="E7" i="15"/>
  <c r="I6" i="15"/>
</calcChain>
</file>

<file path=xl/sharedStrings.xml><?xml version="1.0" encoding="utf-8"?>
<sst xmlns="http://schemas.openxmlformats.org/spreadsheetml/2006/main" count="151" uniqueCount="105">
  <si>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</si>
  <si>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</si>
  <si>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</si>
  <si>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</si>
  <si>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</si>
  <si>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</si>
  <si>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</si>
  <si>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</si>
  <si>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</si>
  <si>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</si>
  <si>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</si>
  <si>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</si>
  <si>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</si>
  <si>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</si>
  <si>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</si>
  <si>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</si>
  <si>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</si>
  <si>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</si>
  <si>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</si>
  <si>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</si>
  <si>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</si>
  <si>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</si>
  <si>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</si>
  <si>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</si>
  <si>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</si>
  <si>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</si>
  <si>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</si>
  <si>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</si>
  <si>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</si>
  <si>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</si>
  <si>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</si>
  <si>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</si>
  <si>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</si>
  <si>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</si>
  <si>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</si>
  <si>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</si>
  <si>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</si>
  <si>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</si>
  <si>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</si>
  <si>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</si>
  <si>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</si>
  <si>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</si>
  <si>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</si>
  <si>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</si>
  <si>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</si>
  <si>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</si>
  <si>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</si>
  <si>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</si>
  <si>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</si>
  <si>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</si>
  <si>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</si>
  <si>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</si>
  <si>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</si>
  <si>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pc | шт</t>
  </si>
  <si>
    <t>UoM
|
Одиниця виміру</t>
  </si>
  <si>
    <t>LOT 1 / ЛОТ 1</t>
  </si>
  <si>
    <t>Address 
|
Адреса</t>
  </si>
  <si>
    <t>Invertor parameter/ Характеристика інвертора</t>
  </si>
  <si>
    <t>Battery parameter/ Характеристика акумуляторів</t>
  </si>
  <si>
    <t>Solar panels parameter/ Характеристика cсонячних панелей</t>
  </si>
  <si>
    <t>Model/Модель</t>
  </si>
  <si>
    <t>Rated power, kW/ Потужність номінальна, кВт</t>
  </si>
  <si>
    <t>Peak power, kW/ Потужність пікова, кВт</t>
  </si>
  <si>
    <t>Communication Interface availability
WiFi, RS485, CAN/ Наявність Інтерфейсів зв'язку
WiFi, RS485, CAN</t>
  </si>
  <si>
    <t>Cooling type/ Тип охолодження</t>
  </si>
  <si>
    <t>Invertor efficiency/Ефективність інвертору</t>
  </si>
  <si>
    <t>Surge Protection Level/Рівень захисту від перенапруги</t>
  </si>
  <si>
    <t>Data modem/Модем передачі даних</t>
  </si>
  <si>
    <t>Operating Temperature Range, ℃/ Діапазон робочих температур, ℃</t>
  </si>
  <si>
    <t>Noise, dBA/ Рівень шуму, дБА</t>
  </si>
  <si>
    <t>Ingress Protection of invertor/Ступінь захисту інвертору</t>
  </si>
  <si>
    <t>Model/ Модель</t>
  </si>
  <si>
    <t>Battery type/ Тип батареї</t>
  </si>
  <si>
    <t>Rated Input/Output Voltage, V/ Номінальна напруга, В</t>
  </si>
  <si>
    <t>Capacity of single battery, kWh/ Ємніть однієї батареї, Квтг</t>
  </si>
  <si>
    <t>Number of batteris/ Кількість акумуляторів</t>
  </si>
  <si>
    <t>Total capacity of system, kWh/ Загальна ємність системи, кВтг</t>
  </si>
  <si>
    <t>Model of battery controller/ Модель контролера акумуляторів</t>
  </si>
  <si>
    <t>Solar panel model/ Модель сонячної панели</t>
  </si>
  <si>
    <t>Solar panel type/ Тип сонячної панели</t>
  </si>
  <si>
    <t>Solar panel efficiency/ ККД сонячної панелі</t>
  </si>
  <si>
    <t>Dimensions of 1 PV module, mm/ Розміри 1 фотомодулю, мм</t>
  </si>
  <si>
    <t>Rated power of 1 PV module, kW/ Потужність 1 фотомодулю, Вт</t>
  </si>
  <si>
    <t>Number of PV modules/ Кількість фотомодулів</t>
  </si>
  <si>
    <t>Total installed power of PV modules, kW/ Загальна встановлена потужність фотомодулів, кВт</t>
  </si>
  <si>
    <t>Total surface needed, m2/ Загальна необхідна площа, м2</t>
  </si>
  <si>
    <t>Rated voltage of PV module, V/ Номінальна напруга фотомодулю, B</t>
  </si>
  <si>
    <t>Rated current of PV module, A/ Сномінальний струм фотомодулю, А</t>
  </si>
  <si>
    <t>Weight of PV module, kg/ Вага фотомодулю, кг</t>
  </si>
  <si>
    <t>Operating temperature range of PV module, ℃/ Діапазон робочих температур фотомодулей, ℃</t>
  </si>
  <si>
    <t>Mounting system material/ Матеріал напрямних рейок</t>
  </si>
  <si>
    <t xml:space="preserve">Material of the clamping brackets/ Матеріал притискних кріплень </t>
  </si>
  <si>
    <t>Ingress Protection of PV module/ Ступінь захисту фотомодулю</t>
  </si>
  <si>
    <r>
      <t xml:space="preserve">Hybrid solar power plant 50 kW, 120 kWh
</t>
    </r>
    <r>
      <rPr>
        <sz val="11"/>
        <rFont val="Calibri"/>
        <family val="2"/>
        <scheme val="minor"/>
      </rPr>
      <t xml:space="preserve">Description of premises: Surgery; 
Wi-Fi availability: Yes;
Load description: Refrigerators - 3,15 kW, Lighting - 0,8 kW, Sterilizers - 10 kW, Surgery equipment - 9 kW;
Rated load, kW: 25;
Max. charging/discharging current, A: 100;
Rated Input/Output Voltage, V: 220/380;
Rated Grid Frequency, Hz: 50;
Rated runtime, hours: 5;
Rated invertor power, kW: 50 (expected parameters of solar power plant, you may suggest alternatives to ensure uninterrupted energy supply);
Storage capacity rated, kWh: 120 (expected parameters of solar power plant, you may suggest alternatives to ensure uninterrupted energy supply);
Distance between switch and invertor, m: &lt;5;
Distance between invertor and solar panels, m: &lt;50;
Type of solar panels installaition: Roof-type;
Type of roof: 2-slope corrugated metal;
Total PV power, kW: 50;
Total PV area, m2: &lt;400;
Need for transmission of electricity to grid: No;
Place of invertor installation: Internal.
Rerquirements to solar power plant elements:
Invertor efficiency: &gt;97%;
Surge Protection Level: TYPE II(DC), TYPE II(AC);
Communication Interface: WiFi, RS485, CAN;
Data modem: Yes;
Operating Temperature Range, ℃:  -40 to +60℃;
Noise, dBA: &lt;70;
Ingress Protection of invertor: IP65;
Cooling type: Air;
Battery type: Li-ion, LiFePO4;
Solar panel type: Monocrystalic;
Solar panel efficiency: &gt;22%;
Rated power of 1 PV module, kW: &gt;500;
Rated voltage of PV module, V: 44;
Rated current of PV module, A: 14;
Weight of PV module, kg: &lt;30;
Operating temperature range of PV module, ℃:  -40…+85;
Mounting system material: Galvanised steel;
Material of the clamping brackets: Aluminum or Galvanised steel;
Ingress Protection of PV module: IP68;
Delivery set: Invertor, Batteries + stand, Battery controller, Automatic switch IP54, Cables, clamps, cable trenches, switches etc. necessary to connect the equipment set, Solar panels and attachments, MC4 connectors, DC fuses, overvoltage limiter, circuit breaker, cable for solar panels, DC switchgear, conformity certificates, warranty, user manual;
Minimum Warranty for materials: 24 months.
</t>
    </r>
  </si>
  <si>
    <r>
      <rPr>
        <b/>
        <i/>
        <sz val="11"/>
        <rFont val="Calibri"/>
        <family val="2"/>
        <scheme val="minor"/>
      </rPr>
      <t>Гібридна сонячна станція 50 кВт, 120 кВтг</t>
    </r>
    <r>
      <rPr>
        <sz val="11"/>
        <rFont val="Calibri"/>
        <family val="2"/>
        <scheme val="minor"/>
      </rPr>
      <t xml:space="preserve">
Опис приміщень: Хірургічне відділення; 
Наявність Wi-Fi на об'єкті: Так;
Тип навантаження: Холодильники - 3,15 kW, Освітлення - 0,8 kW, Стерилізатори - 10 kW, хірургічне обладнання - 9 kW;
Номінальне навантаження, кВт: 25;
Максимальний струм заряду, А: 100;
Номінальна напруга, В: 220/380;
Частота мережі, Гц: 50;
Час резервування, годин: 5;
Потужність інвертору очікувана, кВт: 50 (очікувані параметри сонячної станції, Ви маєте право запропонувати альтернативи для забезпечення безпербійного електропостачання);
Ємність батарей очікувана, кВтг: 120 (очікувані параметри сонячної станції, Ви маєте право запропонувати альтернативи для забезпечення безпербійного електропостачання);
Відстань між інвертором і щитком, м: &lt;5;
Відстань від панелей до інвертора, м: &lt;50;
Тип монтажу сонячної станції: Дахова;
Тип покрівлі: Двоскатна покрівля з метолопрофілю;
Загальна потужність фотомодулів, кВт: 50;
Доступна площа для фотомодулей, м2: &lt;400;
Необхідність передачі надлишків е/е в мережу: Ні;
Місце встановлення інвертору: Всередині приміщення.
Технічні вимоги до елементів сонячної електростанції:
Ефективність інвертору: &gt;97%;
Рівень захисту від перенапруги: TYPE II(DC), TYPE II(AC);
Інтерфейси зв'язку інвертору: WiFi, RS485, CAN;
Модем передачі даних: Так;
Діапазон робочих температур, ℃:  -40 до +60℃;
Рівень шуму, дБА: &lt;70;
Ступінь захисту інвертору: IP65;
Тип охолодження: Повітряне;
Тип батареї: Li-ion, LiFePO4;
Тип сонячної панелі: Монокристалічна;
ККД сонячної панелі: &gt;22%;
Потужність 1 фотомодулю, Вт: &gt;500;
Номінальна напруга фотомодулю, B: 44;
Номінальний струм фотомодулю, А: 14;
Вага фотомодулю, кг: &lt;30;
Діапазон робочих температур фотомодулей, ℃:  -40…+85;
Матеріал напрямних рейок: Оцинкована сталь;
Матеріал притискних кріплень: Алюміній або оцинкована сталь;
Ступінь захисту фотомодулю: IP68;
Комплект постачання: Інвертор, Акумулятори і стійка, Контролер акумуляторів, АВР IP54,  Кабельно-провідникова продукція, комутаційне обладнання необхідне для підключення комплекта обладнання, Сонячні панелі і кріплення, Конектори МС4, запобіжники за постійною напругою, обмежувач перенапруги, автоматичний вимикач, кабель для сонячних панелей, щит постійного струму, сертифікати походження, гарантійні талони, керівництва з експлуатації.
Мінімальні вимоги гарантії на матеріали: 24 місяці.
</t>
    </r>
  </si>
  <si>
    <t>Bilhorod-Dnistrovskyi |
м. Білгород-Дністровський</t>
  </si>
  <si>
    <t>Velykodolynske v. |
с. Великодолинське</t>
  </si>
  <si>
    <r>
      <t xml:space="preserve">Hybrid solar power plant 70 kW, 200 kWh
</t>
    </r>
    <r>
      <rPr>
        <sz val="11"/>
        <rFont val="Calibri"/>
        <family val="2"/>
        <scheme val="minor"/>
      </rPr>
      <t xml:space="preserve">Description of premises: Health facility; 
Wi-Fi availability: Yes;
Load description: Medical equipment - 38 kW;
Rated load, kW: 40;
Max. charging/discharging current, A: 160;
Rated Input/Output Voltage, V: 220/380;
Rated Grid Frequency, Hz: 50;
Rated runtime, hours: 5;
Rated invertor power, kW: 50 (expected parameters of solar power plant, you may suggest alternatives to ensure uninterrupted energy supply);
Storage capacity rated, kWh: 200 (expected parameters of solar power plant, you may suggest alternatives to ensure uninterrupted energy supply);
Distance between switch and invertor, m: &lt;20;
Distance between invertor and solar panels, m: &lt;100;
Type of solar panels installaition: Roof-type;
Type of roof: 2-slope corrugated metal;
Total PV power, kW: 70;
Total PV area, m2: &lt;700;
Need for transmission of electricity to grid: No;
Place of invertor installation: Internal.
Rerquirements to solar power plant elements:
Invertor efficiency: &gt;97%;
Surge Protection Level: TYPE II(DC), TYPE II(AC);
Communication Interface: WiFi, RS485, CAN;
Data modem: Yes;
Operating Temperature Range, ℃:  -40 to +60℃;
Noise, dBA: &lt;70;
Ingress Protection of invertor: IP65;
Cooling type: Air;
Battery type: Li-ion, LiFePO4;
Solar panel type: Monocrystalic;
Solar panel efficiency: &gt;22%;
Rated power of 1 PV module, kW: &gt;500;
Rated voltage of PV module, V: 44;
Rated current of PV module, A: 14;
Weight of PV module, kg: &lt;30;
Operating temperature range of PV module, ℃:  -40…+85;
Mounting system material: Galvanised steel;
Material of the clamping brackets: Aluminum or Galvanised steel;
Ingress Protection of PV module: IP68;
Delivery set: Invertor, Batteries + stand, Battery controller, Automatic switch IP54, Cables, clamps, cable trenches, switches etc. necessary to connect the equipment set, Solar panels and attachments, MC4 connectors, DC fuses, overvoltage limiter, circuit breaker, cable for solar panels, DC switchgear, conformity certificates, warranty, user manual;
Minimum Warranty for materials: 24 months.
</t>
    </r>
  </si>
  <si>
    <t>ITT No. PFRU2-2025-235 Procurement of solar power plants (without installation and commissioning services) | ITT № PFRU2-2025-235 Закупівля сонячних електростанцій (без послуг з монтажу та введення в експлуатацію)
Volume 3 - Terms of Reference (ToR)/Specifications | Розділ 3 - Технічне завдання (ТЗ)/Специфікації</t>
  </si>
  <si>
    <t>DDP Bilhorod-Dnistrovskyi / м. Білгород-Дністровський;
DDP Velykodolynske/ Великодолинське</t>
  </si>
  <si>
    <r>
      <rPr>
        <b/>
        <i/>
        <sz val="11"/>
        <rFont val="Calibri"/>
        <family val="2"/>
        <scheme val="minor"/>
      </rPr>
      <t>Гібридна сонячна станція 70 кВт, 200 кВтг</t>
    </r>
    <r>
      <rPr>
        <sz val="11"/>
        <rFont val="Calibri"/>
        <family val="2"/>
        <scheme val="minor"/>
      </rPr>
      <t xml:space="preserve">
Опис приміщень: Заклад охорони здоров'я; 
Наявність Wi-Fi на об'єкті: Так;
Тип навантаження: Медичне обладнання - 38 kW;
Номінальне навантаження, кВт: 40;
Максимальний струм заряду, А: 160;
Номінальна напруга, В: 220/380;
Частота мережі, Гц: 50;
Час резервування, годин: 5;
Потужність інвертору очікувана, кВт: 50 (очікувані параметри сонячної станції, Ви маєте право запропонувати альтернативи для забезпечення безпербійного електропостачання);
Ємність батарей очікувана, кВтг: 200 (очікувані параметри сонячної станції, Ви маєте право запропонувати альтернативи для забезпечення безпербійного електропостачання);
Відстань між інвертором і щитком, м: &lt;20;
Відстань від панелей до інвертора, м: &lt;100;
Тип монтажу сонячної станції: Дахова;
Тип покрівлі: Двоскатна покрівля з метолопрофілю;
Загальна потужність фотомодулів, кВт: 70;
Доступна площа для фотомодулей, м2: &lt;700;
Необхідність передачі надлишків е/е в мережу: Ні;
Місце встановлення інвертору: Всередині приміщення.
Технічні вимоги до елементів сонячної електростанції:
Ефективність інвертору: &gt;97%;
Рівень захисту від перенапруги: TYPE II(DC), TYPE II(AC);
Інтерфейси зв'язку інвертору: WiFi, RS485, CAN;
Модем передачі даних: Так;
Діапазон робочих температур, ℃:  -40 до +60℃;
Рівень шуму, дБА: &lt;70;
Ступінь захисту інвертору: IP65;
Тип охолодження: Повітряне;
Тип батареї: Li-ion, LiFePO4;
Тип сонячної панелі: Монокристалічна;
ККД сонячної панелі: &gt;22%;
Потужність 1 фотомодулю, Вт: &gt;500;
Номінальна напруга фотомодулю, B: 44;
Номінальний струм фотомодулю, А: 14;
Вага фотомодулю, кг: &lt;30;
Діапазон робочих температур фотомодулей, ℃:  -40…+85;
Матеріал напрямних рейок: Оцинкована сталь;
Матеріал притискних кріплень: Алюміній або оцинкована сталь;
Ступінь захисту фотомодулю: IP68;
Комплект постачання: Інвертор, Акумулятори і стійка, Контролер акумуляторів, АВР IP54,  Кабельно-провідникова продукція, комутаційне обладнання необхідне для підключення комплекта обладнання, Сонячні панелі і кріплення, Конектори МС4, запобіжники за постійною напругою, обмежувач перенапруги, автоматичний вимикач, кабель для сонячних панелей, щит постійного струму, сертифікати походження, гарантійні талони, керівництва з експлуатації.
Мінімальні вимоги гарантії на матеріали: 24 місяці.
</t>
    </r>
  </si>
  <si>
    <t>Unit Price, GBP excl. VAT
| 
Ціна за од-цю, фунт стерлінгів. без ПДВ</t>
  </si>
  <si>
    <t>Total Price, GBP excl. VAT
| 
Загальна ціна, фунт стерлінгів. без ПДВ</t>
  </si>
  <si>
    <t>GBP |фунт стерлінгів</t>
  </si>
  <si>
    <r>
      <rPr>
        <b/>
        <sz val="14"/>
        <color rgb="FF000000"/>
        <rFont val="Calibri"/>
        <family val="2"/>
        <scheme val="minor"/>
      </rPr>
      <t>Core note 1:</t>
    </r>
    <r>
      <rPr>
        <sz val="14"/>
        <color rgb="FF000000"/>
        <rFont val="Calibri"/>
        <family val="2"/>
        <scheme val="minor"/>
      </rPr>
      <t xml:space="preserve"> Delivery destination - Bilhorod-Dnistrovskyi, Velykodolynske.The contractual delivery address will be provided to the successful bidder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м. Білгород-Дністровський, с. Великодолинське. Контрактна адреса доставки буде надана переможцю тендеру в договорі про закупівлю.
</t>
    </r>
    <r>
      <rPr>
        <b/>
        <sz val="14"/>
        <color rgb="FF000000"/>
        <rFont val="Calibri"/>
        <family val="2"/>
        <scheme val="minor"/>
      </rPr>
      <t xml:space="preserve">Core note 2: </t>
    </r>
    <r>
      <rPr>
        <sz val="14"/>
        <color rgb="FF000000"/>
        <rFont val="Calibri"/>
        <family val="2"/>
        <scheme val="minor"/>
      </rPr>
      <t xml:space="preserve">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sz val="14"/>
        <color rgb="FF000000"/>
        <rFont val="Calibri"/>
        <family val="2"/>
        <scheme val="minor"/>
      </rPr>
      <t>56.1479 UAH</t>
    </r>
    <r>
      <rPr>
        <sz val="14"/>
        <color rgb="FF000000"/>
        <rFont val="Calibri"/>
        <family val="2"/>
        <scheme val="minor"/>
      </rPr>
      <t xml:space="preserve">./ 
</t>
    </r>
    <r>
      <rPr>
        <b/>
        <sz val="14"/>
        <color rgb="FF000000"/>
        <rFont val="Calibri"/>
        <family val="2"/>
        <scheme val="minor"/>
      </rPr>
      <t>Основна примітка 2:</t>
    </r>
    <r>
      <rPr>
        <sz val="14"/>
        <color rgb="FF000000"/>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sz val="14"/>
        <color rgb="FF000000"/>
        <rFont val="Calibri"/>
        <family val="2"/>
        <scheme val="minor"/>
      </rPr>
      <t>56.1479</t>
    </r>
    <r>
      <rPr>
        <sz val="14"/>
        <color rgb="FF000000"/>
        <rFont val="Calibri"/>
        <family val="2"/>
        <scheme val="minor"/>
      </rPr>
      <t xml:space="preserve"> </t>
    </r>
    <r>
      <rPr>
        <b/>
        <sz val="14"/>
        <color rgb="FF000000"/>
        <rFont val="Calibri"/>
        <family val="2"/>
        <scheme val="minor"/>
      </rPr>
      <t>грн.</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b/>
        <sz val="14"/>
        <rFont val="Calibri"/>
        <family val="2"/>
        <scheme val="minor"/>
      </rPr>
      <t>•</t>
    </r>
    <r>
      <rPr>
        <sz val="14"/>
        <color rgb="FF000000"/>
        <rFont val="Calibri"/>
        <family val="2"/>
        <scheme val="minor"/>
      </rPr>
      <t xml:space="preserve">	</t>
    </r>
    <r>
      <rPr>
        <sz val="14"/>
        <rFont val="Calibri"/>
        <family val="2"/>
        <scheme val="minor"/>
      </rPr>
      <t xml:space="preserve">Unit prices must include applicable delivery/unloading/carrying (if applicable) costs and local taxes, excluding VAT.  / 
3•	Ціни повинні включати відповідні витрати на доставку/розвантаження/заніс (якщо застосовується)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twenty four (24)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двадцять чотири (24) місяці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</si>
</sst>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2"/>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i/>
      <sz val="11"/>
      <name val="Calibri"/>
      <family val="2"/>
      <scheme val="minor"/>
    </font>
    <font>
      <sz val="11"/>
      <name val="Calibri"/>
      <family val="2"/>
      <scheme val="minor"/>
    </font>
  </fonts>
  <fills count="7">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theme="4" tint="0.79998168889431442"/>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diagonal/>
    </border>
    <border>
      <left style="thin">
        <color auto="1"/>
      </left>
      <right style="thin">
        <color auto="1"/>
      </right>
      <top/>
      <bottom/>
      <diagonal/>
    </border>
    <border>
      <left/>
      <right style="thin">
        <color auto="1"/>
      </right>
      <top style="thin">
        <color auto="1"/>
      </top>
      <bottom/>
      <diagonal/>
    </border>
    <border>
      <left style="thin">
        <color auto="1"/>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medium">
        <color indexed="64"/>
      </bottom>
      <diagonal/>
    </border>
    <border>
      <left style="thin">
        <color auto="1"/>
      </left>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117">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0" fontId="6" fillId="0" borderId="21" xfId="0" applyFont="1" applyBorder="1" applyAlignment="1">
      <alignment vertical="top"/>
    </xf>
    <xf numFmtId="0" fontId="6" fillId="0" borderId="22" xfId="0" applyFont="1" applyBorder="1" applyAlignment="1">
      <alignment vertical="top"/>
    </xf>
    <xf numFmtId="0" fontId="16" fillId="0" borderId="0" xfId="0" applyFont="1" applyAlignment="1">
      <alignment vertical="top"/>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2" fillId="3" borderId="8" xfId="0" applyFont="1" applyFill="1" applyBorder="1" applyAlignment="1">
      <alignment horizontal="left" vertical="top"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3" fillId="3" borderId="1" xfId="0" applyFont="1" applyFill="1" applyBorder="1" applyAlignment="1">
      <alignment horizontal="left" vertical="top" wrapText="1"/>
    </xf>
    <xf numFmtId="0" fontId="13" fillId="3" borderId="26" xfId="0" applyFont="1" applyFill="1" applyBorder="1" applyAlignment="1">
      <alignment horizontal="left" vertical="top" wrapText="1"/>
    </xf>
    <xf numFmtId="0" fontId="2" fillId="3" borderId="39" xfId="0" applyFont="1" applyFill="1" applyBorder="1" applyAlignment="1">
      <alignment horizontal="left" vertical="top" wrapText="1"/>
    </xf>
    <xf numFmtId="2" fontId="15" fillId="2" borderId="32" xfId="1" applyNumberFormat="1" applyFont="1" applyFill="1" applyBorder="1" applyAlignment="1">
      <alignment horizontal="center" vertical="center"/>
    </xf>
    <xf numFmtId="0" fontId="6" fillId="0" borderId="11" xfId="0" applyFont="1" applyBorder="1" applyAlignment="1">
      <alignment horizontal="center" vertical="top"/>
    </xf>
    <xf numFmtId="0" fontId="6" fillId="0" borderId="18" xfId="0" applyFont="1" applyBorder="1" applyAlignment="1">
      <alignment horizontal="center" vertical="top"/>
    </xf>
    <xf numFmtId="0" fontId="22" fillId="6" borderId="42" xfId="0" applyFont="1" applyFill="1" applyBorder="1" applyAlignment="1">
      <alignment horizontal="center" vertical="center" wrapText="1"/>
    </xf>
    <xf numFmtId="0" fontId="22" fillId="6" borderId="43" xfId="0" applyFont="1" applyFill="1" applyBorder="1" applyAlignment="1">
      <alignment horizontal="center" vertical="center" wrapText="1"/>
    </xf>
    <xf numFmtId="0" fontId="22" fillId="6" borderId="44" xfId="0" applyFont="1" applyFill="1" applyBorder="1" applyAlignment="1">
      <alignment horizontal="center" vertical="center" wrapText="1"/>
    </xf>
    <xf numFmtId="39" fontId="15" fillId="2" borderId="42" xfId="1" applyNumberFormat="1" applyFont="1" applyFill="1" applyBorder="1" applyAlignment="1">
      <alignment horizontal="right" vertical="center"/>
    </xf>
    <xf numFmtId="39" fontId="15" fillId="2" borderId="43" xfId="1" applyNumberFormat="1" applyFont="1" applyFill="1" applyBorder="1" applyAlignment="1">
      <alignment horizontal="right" vertical="center"/>
    </xf>
    <xf numFmtId="39" fontId="15" fillId="2" borderId="44"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27" fillId="4" borderId="36" xfId="0" applyFont="1" applyFill="1" applyBorder="1" applyAlignment="1">
      <alignment horizontal="left" vertical="top" wrapText="1"/>
    </xf>
    <xf numFmtId="0" fontId="27" fillId="4" borderId="29" xfId="0" applyFont="1" applyFill="1" applyBorder="1" applyAlignment="1">
      <alignment horizontal="left" vertical="top" wrapText="1"/>
    </xf>
    <xf numFmtId="0" fontId="27" fillId="4" borderId="40" xfId="0" applyFont="1" applyFill="1" applyBorder="1" applyAlignment="1">
      <alignment horizontal="left" vertical="top" wrapText="1"/>
    </xf>
    <xf numFmtId="0" fontId="28" fillId="4" borderId="36" xfId="0" applyFont="1" applyFill="1" applyBorder="1" applyAlignment="1">
      <alignment horizontal="left" vertical="top" wrapText="1"/>
    </xf>
    <xf numFmtId="0" fontId="28" fillId="4" borderId="29" xfId="0" applyFont="1" applyFill="1" applyBorder="1" applyAlignment="1">
      <alignment horizontal="left" vertical="top" wrapText="1"/>
    </xf>
    <xf numFmtId="0" fontId="28" fillId="4" borderId="40" xfId="0" applyFont="1" applyFill="1" applyBorder="1" applyAlignment="1">
      <alignment horizontal="left" vertical="top" wrapText="1"/>
    </xf>
    <xf numFmtId="0" fontId="13" fillId="5" borderId="34" xfId="0" applyFont="1" applyFill="1" applyBorder="1" applyAlignment="1">
      <alignment horizontal="center" vertical="top" wrapText="1"/>
    </xf>
    <xf numFmtId="0" fontId="13" fillId="5" borderId="35" xfId="0" applyFont="1" applyFill="1" applyBorder="1" applyAlignment="1">
      <alignment horizontal="center" vertical="top" wrapText="1"/>
    </xf>
    <xf numFmtId="0" fontId="13" fillId="5" borderId="2" xfId="0" applyFont="1" applyFill="1" applyBorder="1" applyAlignment="1">
      <alignment horizontal="center" vertical="top" wrapText="1"/>
    </xf>
    <xf numFmtId="0" fontId="13" fillId="5" borderId="4" xfId="0" applyFont="1" applyFill="1" applyBorder="1" applyAlignment="1">
      <alignment horizontal="center" vertical="top" wrapText="1"/>
    </xf>
    <xf numFmtId="0" fontId="13" fillId="3" borderId="33" xfId="0" applyFont="1" applyFill="1" applyBorder="1" applyAlignment="1">
      <alignment horizontal="left" vertical="top" wrapText="1"/>
    </xf>
    <xf numFmtId="0" fontId="13" fillId="3" borderId="28" xfId="0" applyFont="1" applyFill="1" applyBorder="1" applyAlignment="1">
      <alignment horizontal="left" vertical="top" wrapText="1"/>
    </xf>
    <xf numFmtId="0" fontId="13" fillId="3" borderId="38" xfId="0" applyFont="1" applyFill="1" applyBorder="1" applyAlignment="1">
      <alignment horizontal="left" vertical="top" wrapText="1"/>
    </xf>
    <xf numFmtId="0" fontId="2" fillId="3" borderId="36"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3" fillId="0" borderId="19" xfId="5" applyFont="1" applyBorder="1" applyAlignment="1">
      <alignment horizontal="left" vertical="top" wrapText="1"/>
    </xf>
    <xf numFmtId="0" fontId="23" fillId="0" borderId="3" xfId="5" applyFont="1" applyBorder="1" applyAlignment="1">
      <alignment horizontal="left" vertical="top" wrapText="1"/>
    </xf>
    <xf numFmtId="0" fontId="23"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4" fillId="3" borderId="1" xfId="5" applyFont="1" applyFill="1" applyBorder="1" applyAlignment="1">
      <alignment horizontal="center" vertical="center" wrapText="1"/>
    </xf>
    <xf numFmtId="0" fontId="24"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17" fillId="4" borderId="33"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4" fillId="3" borderId="21" xfId="5" applyFont="1" applyFill="1" applyBorder="1" applyAlignment="1">
      <alignment horizontal="right" vertical="center" wrapText="1"/>
    </xf>
    <xf numFmtId="0" fontId="24" fillId="3" borderId="0" xfId="5" applyFont="1" applyFill="1" applyAlignment="1">
      <alignment horizontal="right" vertical="center" wrapText="1"/>
    </xf>
    <xf numFmtId="0" fontId="24"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2" fontId="16" fillId="3" borderId="36" xfId="1" applyNumberFormat="1" applyFont="1" applyFill="1" applyBorder="1" applyAlignment="1">
      <alignment horizontal="center" vertical="center"/>
    </xf>
    <xf numFmtId="2" fontId="16" fillId="3" borderId="29" xfId="1" applyNumberFormat="1" applyFont="1" applyFill="1" applyBorder="1" applyAlignment="1">
      <alignment horizontal="center" vertical="center"/>
    </xf>
    <xf numFmtId="2" fontId="16" fillId="3" borderId="40" xfId="1" applyNumberFormat="1" applyFont="1" applyFill="1" applyBorder="1" applyAlignment="1">
      <alignment horizontal="center" vertical="center"/>
    </xf>
    <xf numFmtId="2" fontId="16" fillId="3" borderId="37" xfId="1" applyNumberFormat="1" applyFont="1" applyFill="1" applyBorder="1" applyAlignment="1">
      <alignment horizontal="center" vertical="center"/>
    </xf>
    <xf numFmtId="2" fontId="16" fillId="3" borderId="31" xfId="1" applyNumberFormat="1" applyFont="1" applyFill="1" applyBorder="1" applyAlignment="1">
      <alignment horizontal="center" vertical="center"/>
    </xf>
    <xf numFmtId="2" fontId="16" fillId="3" borderId="41" xfId="1" applyNumberFormat="1" applyFont="1" applyFill="1" applyBorder="1" applyAlignment="1">
      <alignment horizontal="center" vertical="center"/>
    </xf>
    <xf numFmtId="0" fontId="28" fillId="4" borderId="36" xfId="0" applyFont="1" applyFill="1" applyBorder="1" applyAlignment="1">
      <alignment horizontal="center" vertical="center" wrapText="1"/>
    </xf>
    <xf numFmtId="0" fontId="28" fillId="4" borderId="29" xfId="0" applyFont="1" applyFill="1" applyBorder="1" applyAlignment="1">
      <alignment horizontal="center" vertical="center" wrapText="1"/>
    </xf>
    <xf numFmtId="0" fontId="28" fillId="4" borderId="40"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77</xdr:row>
      <xdr:rowOff>0</xdr:rowOff>
    </xdr:from>
    <xdr:to>
      <xdr:col>9</xdr:col>
      <xdr:colOff>304800</xdr:colOff>
      <xdr:row>78</xdr:row>
      <xdr:rowOff>136395</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77</xdr:row>
      <xdr:rowOff>0</xdr:rowOff>
    </xdr:from>
    <xdr:to>
      <xdr:col>9</xdr:col>
      <xdr:colOff>304800</xdr:colOff>
      <xdr:row>78</xdr:row>
      <xdr:rowOff>136395</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77</xdr:row>
      <xdr:rowOff>0</xdr:rowOff>
    </xdr:from>
    <xdr:to>
      <xdr:col>9</xdr:col>
      <xdr:colOff>304800</xdr:colOff>
      <xdr:row>78</xdr:row>
      <xdr:rowOff>136395</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77</xdr:row>
      <xdr:rowOff>0</xdr:rowOff>
    </xdr:from>
    <xdr:to>
      <xdr:col>9</xdr:col>
      <xdr:colOff>304800</xdr:colOff>
      <xdr:row>78</xdr:row>
      <xdr:rowOff>136395</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77</xdr:row>
      <xdr:rowOff>0</xdr:rowOff>
    </xdr:from>
    <xdr:to>
      <xdr:col>9</xdr:col>
      <xdr:colOff>304800</xdr:colOff>
      <xdr:row>78</xdr:row>
      <xdr:rowOff>136395</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77</xdr:row>
      <xdr:rowOff>0</xdr:rowOff>
    </xdr:from>
    <xdr:to>
      <xdr:col>9</xdr:col>
      <xdr:colOff>304800</xdr:colOff>
      <xdr:row>78</xdr:row>
      <xdr:rowOff>136395</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77</xdr:row>
      <xdr:rowOff>0</xdr:rowOff>
    </xdr:from>
    <xdr:to>
      <xdr:col>9</xdr:col>
      <xdr:colOff>304800</xdr:colOff>
      <xdr:row>78</xdr:row>
      <xdr:rowOff>136395</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77</xdr:row>
      <xdr:rowOff>0</xdr:rowOff>
    </xdr:from>
    <xdr:to>
      <xdr:col>9</xdr:col>
      <xdr:colOff>304800</xdr:colOff>
      <xdr:row>78</xdr:row>
      <xdr:rowOff>136395</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77</xdr:row>
      <xdr:rowOff>0</xdr:rowOff>
    </xdr:from>
    <xdr:to>
      <xdr:col>9</xdr:col>
      <xdr:colOff>304800</xdr:colOff>
      <xdr:row>78</xdr:row>
      <xdr:rowOff>136395</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77</xdr:row>
      <xdr:rowOff>0</xdr:rowOff>
    </xdr:from>
    <xdr:to>
      <xdr:col>9</xdr:col>
      <xdr:colOff>304800</xdr:colOff>
      <xdr:row>78</xdr:row>
      <xdr:rowOff>136395</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77</xdr:row>
      <xdr:rowOff>0</xdr:rowOff>
    </xdr:from>
    <xdr:to>
      <xdr:col>9</xdr:col>
      <xdr:colOff>304800</xdr:colOff>
      <xdr:row>78</xdr:row>
      <xdr:rowOff>136395</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77</xdr:row>
      <xdr:rowOff>0</xdr:rowOff>
    </xdr:from>
    <xdr:to>
      <xdr:col>9</xdr:col>
      <xdr:colOff>304800</xdr:colOff>
      <xdr:row>78</xdr:row>
      <xdr:rowOff>136395</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77</xdr:row>
      <xdr:rowOff>0</xdr:rowOff>
    </xdr:from>
    <xdr:to>
      <xdr:col>9</xdr:col>
      <xdr:colOff>304800</xdr:colOff>
      <xdr:row>78</xdr:row>
      <xdr:rowOff>136395</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93"/>
  <sheetViews>
    <sheetView tabSelected="1" topLeftCell="A77" zoomScale="70" zoomScaleNormal="70" zoomScaleSheetLayoutView="85" zoomScalePageLayoutView="55" workbookViewId="0">
      <selection activeCell="C41" sqref="C41:C76"/>
    </sheetView>
  </sheetViews>
  <sheetFormatPr defaultColWidth="9.109375" defaultRowHeight="13.8"/>
  <cols>
    <col min="1" max="1" width="5.6640625" style="2" customWidth="1"/>
    <col min="2" max="2" width="99.6640625" style="3" customWidth="1"/>
    <col min="3" max="3" width="108.5546875" style="3" customWidth="1"/>
    <col min="4" max="4" width="19.33203125" style="3" customWidth="1"/>
    <col min="5" max="5" width="16.88671875" style="3" bestFit="1" customWidth="1"/>
    <col min="6" max="6" width="30.6640625" style="4" customWidth="1"/>
    <col min="7" max="7" width="37.6640625" style="2" customWidth="1"/>
    <col min="8" max="9" width="60.6640625" style="2" customWidth="1"/>
    <col min="10" max="10" width="25.6640625" style="6" customWidth="1"/>
    <col min="11" max="12" width="21.33203125" style="2" customWidth="1"/>
    <col min="13" max="16384" width="9.109375" style="2"/>
  </cols>
  <sheetData>
    <row r="1" spans="1:12" ht="63.75" customHeight="1">
      <c r="A1" s="67" t="s">
        <v>98</v>
      </c>
      <c r="B1" s="68"/>
      <c r="C1" s="68"/>
      <c r="D1" s="68"/>
      <c r="E1" s="68"/>
      <c r="F1" s="68"/>
      <c r="G1" s="68"/>
      <c r="H1" s="68"/>
      <c r="I1" s="68"/>
      <c r="J1" s="68"/>
      <c r="K1" s="68"/>
      <c r="L1" s="21"/>
    </row>
    <row r="2" spans="1:12" ht="7.5" customHeight="1">
      <c r="A2" s="22"/>
      <c r="B2" s="14"/>
      <c r="C2" s="13"/>
      <c r="D2" s="13"/>
      <c r="E2" s="13"/>
      <c r="F2" s="14"/>
      <c r="G2" s="14"/>
      <c r="H2" s="14"/>
      <c r="I2" s="14"/>
      <c r="J2" s="14"/>
      <c r="K2" s="15"/>
      <c r="L2" s="23"/>
    </row>
    <row r="3" spans="1:12" s="1" customFormat="1" ht="120.6" customHeight="1" thickBot="1">
      <c r="A3" s="24" t="s">
        <v>0</v>
      </c>
      <c r="B3" s="16" t="s">
        <v>1</v>
      </c>
      <c r="C3" s="16" t="s">
        <v>2</v>
      </c>
      <c r="D3" s="16" t="s">
        <v>56</v>
      </c>
      <c r="E3" s="16" t="s">
        <v>54</v>
      </c>
      <c r="F3" s="16" t="s">
        <v>3</v>
      </c>
      <c r="G3" s="17" t="s">
        <v>4</v>
      </c>
      <c r="H3" s="82" t="s">
        <v>5</v>
      </c>
      <c r="I3" s="83"/>
      <c r="J3" s="18" t="s">
        <v>6</v>
      </c>
      <c r="K3" s="28" t="s">
        <v>101</v>
      </c>
      <c r="L3" s="29" t="s">
        <v>102</v>
      </c>
    </row>
    <row r="4" spans="1:12" s="27" customFormat="1" ht="16.2" thickBot="1">
      <c r="A4" s="41" t="s">
        <v>55</v>
      </c>
      <c r="B4" s="42"/>
      <c r="C4" s="42"/>
      <c r="D4" s="42"/>
      <c r="E4" s="42"/>
      <c r="F4" s="42"/>
      <c r="G4" s="42"/>
      <c r="H4" s="42"/>
      <c r="I4" s="42"/>
      <c r="J4" s="42"/>
      <c r="K4" s="42"/>
      <c r="L4" s="43"/>
    </row>
    <row r="5" spans="1:12" ht="31.95" customHeight="1">
      <c r="A5" s="79">
        <v>1</v>
      </c>
      <c r="B5" s="51" t="s">
        <v>93</v>
      </c>
      <c r="C5" s="54" t="s">
        <v>94</v>
      </c>
      <c r="D5" s="105" t="s">
        <v>95</v>
      </c>
      <c r="E5" s="108" t="s">
        <v>53</v>
      </c>
      <c r="F5" s="111">
        <v>1</v>
      </c>
      <c r="G5" s="61"/>
      <c r="H5" s="57" t="s">
        <v>57</v>
      </c>
      <c r="I5" s="58"/>
      <c r="J5" s="64"/>
      <c r="K5" s="99">
        <v>0</v>
      </c>
      <c r="L5" s="102">
        <f>F5*K5</f>
        <v>0</v>
      </c>
    </row>
    <row r="6" spans="1:12" ht="16.95" customHeight="1">
      <c r="A6" s="80"/>
      <c r="B6" s="52"/>
      <c r="C6" s="55"/>
      <c r="D6" s="106"/>
      <c r="E6" s="109"/>
      <c r="F6" s="112"/>
      <c r="G6" s="62"/>
      <c r="H6" s="35" t="s">
        <v>60</v>
      </c>
      <c r="I6" s="30"/>
      <c r="J6" s="65"/>
      <c r="K6" s="100"/>
      <c r="L6" s="103"/>
    </row>
    <row r="7" spans="1:12" ht="16.95" customHeight="1">
      <c r="A7" s="80"/>
      <c r="B7" s="52"/>
      <c r="C7" s="55"/>
      <c r="D7" s="106"/>
      <c r="E7" s="109"/>
      <c r="F7" s="112"/>
      <c r="G7" s="62"/>
      <c r="H7" s="35" t="s">
        <v>61</v>
      </c>
      <c r="I7" s="30"/>
      <c r="J7" s="65"/>
      <c r="K7" s="100"/>
      <c r="L7" s="103"/>
    </row>
    <row r="8" spans="1:12" ht="16.95" customHeight="1">
      <c r="A8" s="80"/>
      <c r="B8" s="52"/>
      <c r="C8" s="55"/>
      <c r="D8" s="106"/>
      <c r="E8" s="109"/>
      <c r="F8" s="112"/>
      <c r="G8" s="62"/>
      <c r="H8" s="35" t="s">
        <v>62</v>
      </c>
      <c r="I8" s="30"/>
      <c r="J8" s="65"/>
      <c r="K8" s="100"/>
      <c r="L8" s="103"/>
    </row>
    <row r="9" spans="1:12" ht="43.2">
      <c r="A9" s="80"/>
      <c r="B9" s="52"/>
      <c r="C9" s="55"/>
      <c r="D9" s="106"/>
      <c r="E9" s="109"/>
      <c r="F9" s="112"/>
      <c r="G9" s="62"/>
      <c r="H9" s="35" t="s">
        <v>63</v>
      </c>
      <c r="I9" s="30"/>
      <c r="J9" s="65"/>
      <c r="K9" s="100"/>
      <c r="L9" s="103"/>
    </row>
    <row r="10" spans="1:12" ht="16.95" customHeight="1">
      <c r="A10" s="80"/>
      <c r="B10" s="52"/>
      <c r="C10" s="55"/>
      <c r="D10" s="106"/>
      <c r="E10" s="109"/>
      <c r="F10" s="112"/>
      <c r="G10" s="62"/>
      <c r="H10" s="35" t="s">
        <v>64</v>
      </c>
      <c r="I10" s="30"/>
      <c r="J10" s="65"/>
      <c r="K10" s="100"/>
      <c r="L10" s="103"/>
    </row>
    <row r="11" spans="1:12" ht="16.95" customHeight="1">
      <c r="A11" s="80"/>
      <c r="B11" s="52"/>
      <c r="C11" s="55"/>
      <c r="D11" s="106"/>
      <c r="E11" s="109"/>
      <c r="F11" s="112"/>
      <c r="G11" s="62"/>
      <c r="H11" s="35" t="s">
        <v>65</v>
      </c>
      <c r="I11" s="30"/>
      <c r="J11" s="65"/>
      <c r="K11" s="100"/>
      <c r="L11" s="103"/>
    </row>
    <row r="12" spans="1:12" ht="16.95" customHeight="1">
      <c r="A12" s="80"/>
      <c r="B12" s="52"/>
      <c r="C12" s="55"/>
      <c r="D12" s="106"/>
      <c r="E12" s="109"/>
      <c r="F12" s="112"/>
      <c r="G12" s="62"/>
      <c r="H12" s="35" t="s">
        <v>66</v>
      </c>
      <c r="I12" s="30"/>
      <c r="J12" s="65"/>
      <c r="K12" s="100"/>
      <c r="L12" s="103"/>
    </row>
    <row r="13" spans="1:12" ht="16.95" customHeight="1">
      <c r="A13" s="80"/>
      <c r="B13" s="52"/>
      <c r="C13" s="55"/>
      <c r="D13" s="106"/>
      <c r="E13" s="109"/>
      <c r="F13" s="112"/>
      <c r="G13" s="62"/>
      <c r="H13" s="35" t="s">
        <v>67</v>
      </c>
      <c r="I13" s="30"/>
      <c r="J13" s="65"/>
      <c r="K13" s="100"/>
      <c r="L13" s="103"/>
    </row>
    <row r="14" spans="1:12" ht="16.95" customHeight="1">
      <c r="A14" s="80"/>
      <c r="B14" s="52"/>
      <c r="C14" s="55"/>
      <c r="D14" s="106"/>
      <c r="E14" s="109"/>
      <c r="F14" s="112"/>
      <c r="G14" s="62"/>
      <c r="H14" s="35" t="s">
        <v>68</v>
      </c>
      <c r="I14" s="30"/>
      <c r="J14" s="65"/>
      <c r="K14" s="100"/>
      <c r="L14" s="103"/>
    </row>
    <row r="15" spans="1:12" ht="16.95" customHeight="1">
      <c r="A15" s="80"/>
      <c r="B15" s="52"/>
      <c r="C15" s="55"/>
      <c r="D15" s="106"/>
      <c r="E15" s="109"/>
      <c r="F15" s="112"/>
      <c r="G15" s="62"/>
      <c r="H15" s="35" t="s">
        <v>69</v>
      </c>
      <c r="I15" s="30"/>
      <c r="J15" s="65"/>
      <c r="K15" s="100"/>
      <c r="L15" s="103"/>
    </row>
    <row r="16" spans="1:12" ht="16.95" customHeight="1">
      <c r="A16" s="80"/>
      <c r="B16" s="52"/>
      <c r="C16" s="55"/>
      <c r="D16" s="106"/>
      <c r="E16" s="109"/>
      <c r="F16" s="112"/>
      <c r="G16" s="62"/>
      <c r="H16" s="35" t="s">
        <v>70</v>
      </c>
      <c r="I16" s="30"/>
      <c r="J16" s="65"/>
      <c r="K16" s="100"/>
      <c r="L16" s="103"/>
    </row>
    <row r="17" spans="1:12" ht="31.95" customHeight="1">
      <c r="A17" s="80"/>
      <c r="B17" s="52"/>
      <c r="C17" s="55"/>
      <c r="D17" s="106"/>
      <c r="E17" s="109"/>
      <c r="F17" s="112"/>
      <c r="G17" s="62"/>
      <c r="H17" s="59" t="s">
        <v>58</v>
      </c>
      <c r="I17" s="60"/>
      <c r="J17" s="65"/>
      <c r="K17" s="100"/>
      <c r="L17" s="103"/>
    </row>
    <row r="18" spans="1:12" ht="16.95" customHeight="1">
      <c r="A18" s="80"/>
      <c r="B18" s="52"/>
      <c r="C18" s="55"/>
      <c r="D18" s="106"/>
      <c r="E18" s="109"/>
      <c r="F18" s="112"/>
      <c r="G18" s="62"/>
      <c r="H18" s="35" t="s">
        <v>71</v>
      </c>
      <c r="I18" s="30"/>
      <c r="J18" s="65"/>
      <c r="K18" s="100"/>
      <c r="L18" s="103"/>
    </row>
    <row r="19" spans="1:12" ht="16.95" customHeight="1">
      <c r="A19" s="80"/>
      <c r="B19" s="52"/>
      <c r="C19" s="55"/>
      <c r="D19" s="106"/>
      <c r="E19" s="109"/>
      <c r="F19" s="112"/>
      <c r="G19" s="62"/>
      <c r="H19" s="35" t="s">
        <v>72</v>
      </c>
      <c r="I19" s="30"/>
      <c r="J19" s="65"/>
      <c r="K19" s="100"/>
      <c r="L19" s="103"/>
    </row>
    <row r="20" spans="1:12" ht="16.95" customHeight="1">
      <c r="A20" s="80"/>
      <c r="B20" s="52"/>
      <c r="C20" s="55"/>
      <c r="D20" s="106"/>
      <c r="E20" s="109"/>
      <c r="F20" s="112"/>
      <c r="G20" s="62"/>
      <c r="H20" s="35" t="s">
        <v>73</v>
      </c>
      <c r="I20" s="30"/>
      <c r="J20" s="65"/>
      <c r="K20" s="100"/>
      <c r="L20" s="103"/>
    </row>
    <row r="21" spans="1:12" ht="16.95" customHeight="1">
      <c r="A21" s="80"/>
      <c r="B21" s="52"/>
      <c r="C21" s="55"/>
      <c r="D21" s="106"/>
      <c r="E21" s="109"/>
      <c r="F21" s="112"/>
      <c r="G21" s="62"/>
      <c r="H21" s="35" t="s">
        <v>74</v>
      </c>
      <c r="I21" s="30"/>
      <c r="J21" s="65"/>
      <c r="K21" s="100"/>
      <c r="L21" s="103"/>
    </row>
    <row r="22" spans="1:12" ht="16.95" customHeight="1">
      <c r="A22" s="80"/>
      <c r="B22" s="52"/>
      <c r="C22" s="55"/>
      <c r="D22" s="106"/>
      <c r="E22" s="109"/>
      <c r="F22" s="112"/>
      <c r="G22" s="62"/>
      <c r="H22" s="35" t="s">
        <v>75</v>
      </c>
      <c r="I22" s="30"/>
      <c r="J22" s="65"/>
      <c r="K22" s="100"/>
      <c r="L22" s="103"/>
    </row>
    <row r="23" spans="1:12" ht="16.95" customHeight="1">
      <c r="A23" s="80"/>
      <c r="B23" s="52"/>
      <c r="C23" s="55"/>
      <c r="D23" s="106"/>
      <c r="E23" s="109"/>
      <c r="F23" s="112"/>
      <c r="G23" s="62"/>
      <c r="H23" s="35" t="s">
        <v>76</v>
      </c>
      <c r="I23" s="30"/>
      <c r="J23" s="65"/>
      <c r="K23" s="100"/>
      <c r="L23" s="103"/>
    </row>
    <row r="24" spans="1:12" ht="16.95" customHeight="1">
      <c r="A24" s="80"/>
      <c r="B24" s="52"/>
      <c r="C24" s="55"/>
      <c r="D24" s="106"/>
      <c r="E24" s="109"/>
      <c r="F24" s="112"/>
      <c r="G24" s="62"/>
      <c r="H24" s="35" t="s">
        <v>77</v>
      </c>
      <c r="I24" s="30"/>
      <c r="J24" s="65"/>
      <c r="K24" s="100"/>
      <c r="L24" s="103"/>
    </row>
    <row r="25" spans="1:12" ht="31.95" customHeight="1">
      <c r="A25" s="80"/>
      <c r="B25" s="52"/>
      <c r="C25" s="55"/>
      <c r="D25" s="106"/>
      <c r="E25" s="109"/>
      <c r="F25" s="112"/>
      <c r="G25" s="62"/>
      <c r="H25" s="59" t="s">
        <v>59</v>
      </c>
      <c r="I25" s="60"/>
      <c r="J25" s="65"/>
      <c r="K25" s="100"/>
      <c r="L25" s="103"/>
    </row>
    <row r="26" spans="1:12" ht="16.95" customHeight="1">
      <c r="A26" s="80"/>
      <c r="B26" s="52"/>
      <c r="C26" s="55"/>
      <c r="D26" s="106"/>
      <c r="E26" s="109"/>
      <c r="F26" s="112"/>
      <c r="G26" s="62"/>
      <c r="H26" s="35" t="s">
        <v>78</v>
      </c>
      <c r="I26" s="30"/>
      <c r="J26" s="65"/>
      <c r="K26" s="100"/>
      <c r="L26" s="103"/>
    </row>
    <row r="27" spans="1:12" ht="16.95" customHeight="1">
      <c r="A27" s="80"/>
      <c r="B27" s="52"/>
      <c r="C27" s="55"/>
      <c r="D27" s="106"/>
      <c r="E27" s="109"/>
      <c r="F27" s="112"/>
      <c r="G27" s="62"/>
      <c r="H27" s="35" t="s">
        <v>79</v>
      </c>
      <c r="I27" s="30"/>
      <c r="J27" s="65"/>
      <c r="K27" s="100"/>
      <c r="L27" s="103"/>
    </row>
    <row r="28" spans="1:12" ht="16.95" customHeight="1">
      <c r="A28" s="80"/>
      <c r="B28" s="52"/>
      <c r="C28" s="55"/>
      <c r="D28" s="106"/>
      <c r="E28" s="109"/>
      <c r="F28" s="112"/>
      <c r="G28" s="62"/>
      <c r="H28" s="35" t="s">
        <v>80</v>
      </c>
      <c r="I28" s="30"/>
      <c r="J28" s="65"/>
      <c r="K28" s="100"/>
      <c r="L28" s="103"/>
    </row>
    <row r="29" spans="1:12" ht="16.95" customHeight="1">
      <c r="A29" s="80"/>
      <c r="B29" s="52"/>
      <c r="C29" s="55"/>
      <c r="D29" s="106"/>
      <c r="E29" s="109"/>
      <c r="F29" s="112"/>
      <c r="G29" s="62"/>
      <c r="H29" s="35" t="s">
        <v>81</v>
      </c>
      <c r="I29" s="30"/>
      <c r="J29" s="65"/>
      <c r="K29" s="100"/>
      <c r="L29" s="103"/>
    </row>
    <row r="30" spans="1:12" ht="16.95" customHeight="1">
      <c r="A30" s="80"/>
      <c r="B30" s="52"/>
      <c r="C30" s="55"/>
      <c r="D30" s="106"/>
      <c r="E30" s="109"/>
      <c r="F30" s="112"/>
      <c r="G30" s="62"/>
      <c r="H30" s="35" t="s">
        <v>82</v>
      </c>
      <c r="I30" s="30"/>
      <c r="J30" s="65"/>
      <c r="K30" s="100"/>
      <c r="L30" s="103"/>
    </row>
    <row r="31" spans="1:12" ht="16.95" customHeight="1">
      <c r="A31" s="80"/>
      <c r="B31" s="52"/>
      <c r="C31" s="55"/>
      <c r="D31" s="106"/>
      <c r="E31" s="109"/>
      <c r="F31" s="112"/>
      <c r="G31" s="62"/>
      <c r="H31" s="35" t="s">
        <v>83</v>
      </c>
      <c r="I31" s="30"/>
      <c r="J31" s="65"/>
      <c r="K31" s="100"/>
      <c r="L31" s="103"/>
    </row>
    <row r="32" spans="1:12" ht="28.8">
      <c r="A32" s="80"/>
      <c r="B32" s="52"/>
      <c r="C32" s="55"/>
      <c r="D32" s="106"/>
      <c r="E32" s="109"/>
      <c r="F32" s="112"/>
      <c r="G32" s="62"/>
      <c r="H32" s="35" t="s">
        <v>84</v>
      </c>
      <c r="I32" s="30"/>
      <c r="J32" s="65"/>
      <c r="K32" s="100"/>
      <c r="L32" s="103"/>
    </row>
    <row r="33" spans="1:12" ht="16.95" customHeight="1">
      <c r="A33" s="80"/>
      <c r="B33" s="52"/>
      <c r="C33" s="55"/>
      <c r="D33" s="106"/>
      <c r="E33" s="109"/>
      <c r="F33" s="112"/>
      <c r="G33" s="62"/>
      <c r="H33" s="35" t="s">
        <v>85</v>
      </c>
      <c r="I33" s="30"/>
      <c r="J33" s="65"/>
      <c r="K33" s="100"/>
      <c r="L33" s="103"/>
    </row>
    <row r="34" spans="1:12" ht="16.95" customHeight="1">
      <c r="A34" s="80"/>
      <c r="B34" s="52"/>
      <c r="C34" s="55"/>
      <c r="D34" s="106"/>
      <c r="E34" s="109"/>
      <c r="F34" s="112"/>
      <c r="G34" s="62"/>
      <c r="H34" s="35" t="s">
        <v>86</v>
      </c>
      <c r="I34" s="30"/>
      <c r="J34" s="65"/>
      <c r="K34" s="100"/>
      <c r="L34" s="103"/>
    </row>
    <row r="35" spans="1:12" ht="16.95" customHeight="1">
      <c r="A35" s="80"/>
      <c r="B35" s="52"/>
      <c r="C35" s="55"/>
      <c r="D35" s="106"/>
      <c r="E35" s="109"/>
      <c r="F35" s="112"/>
      <c r="G35" s="62"/>
      <c r="H35" s="35" t="s">
        <v>87</v>
      </c>
      <c r="I35" s="30"/>
      <c r="J35" s="65"/>
      <c r="K35" s="100"/>
      <c r="L35" s="103"/>
    </row>
    <row r="36" spans="1:12" ht="16.95" customHeight="1">
      <c r="A36" s="80"/>
      <c r="B36" s="52"/>
      <c r="C36" s="55"/>
      <c r="D36" s="106"/>
      <c r="E36" s="109"/>
      <c r="F36" s="112"/>
      <c r="G36" s="62"/>
      <c r="H36" s="35" t="s">
        <v>88</v>
      </c>
      <c r="I36" s="30"/>
      <c r="J36" s="65"/>
      <c r="K36" s="100"/>
      <c r="L36" s="103"/>
    </row>
    <row r="37" spans="1:12" ht="28.8">
      <c r="A37" s="80"/>
      <c r="B37" s="52"/>
      <c r="C37" s="55"/>
      <c r="D37" s="106"/>
      <c r="E37" s="109"/>
      <c r="F37" s="112"/>
      <c r="G37" s="62"/>
      <c r="H37" s="35" t="s">
        <v>89</v>
      </c>
      <c r="I37" s="30"/>
      <c r="J37" s="65"/>
      <c r="K37" s="100"/>
      <c r="L37" s="103"/>
    </row>
    <row r="38" spans="1:12" ht="16.95" customHeight="1">
      <c r="A38" s="80"/>
      <c r="B38" s="52"/>
      <c r="C38" s="55"/>
      <c r="D38" s="106"/>
      <c r="E38" s="109"/>
      <c r="F38" s="112"/>
      <c r="G38" s="62"/>
      <c r="H38" s="35" t="s">
        <v>90</v>
      </c>
      <c r="I38" s="30"/>
      <c r="J38" s="65"/>
      <c r="K38" s="100"/>
      <c r="L38" s="103"/>
    </row>
    <row r="39" spans="1:12" ht="16.95" customHeight="1">
      <c r="A39" s="80"/>
      <c r="B39" s="52"/>
      <c r="C39" s="55"/>
      <c r="D39" s="106"/>
      <c r="E39" s="109"/>
      <c r="F39" s="112"/>
      <c r="G39" s="62"/>
      <c r="H39" s="35" t="s">
        <v>91</v>
      </c>
      <c r="I39" s="30"/>
      <c r="J39" s="65"/>
      <c r="K39" s="100"/>
      <c r="L39" s="103"/>
    </row>
    <row r="40" spans="1:12" ht="65.25" customHeight="1" thickBot="1">
      <c r="A40" s="81"/>
      <c r="B40" s="53"/>
      <c r="C40" s="56"/>
      <c r="D40" s="107"/>
      <c r="E40" s="110"/>
      <c r="F40" s="113"/>
      <c r="G40" s="63"/>
      <c r="H40" s="36" t="s">
        <v>92</v>
      </c>
      <c r="I40" s="37"/>
      <c r="J40" s="66"/>
      <c r="K40" s="101"/>
      <c r="L40" s="104"/>
    </row>
    <row r="41" spans="1:12" ht="31.95" customHeight="1">
      <c r="A41" s="79">
        <v>2</v>
      </c>
      <c r="B41" s="51" t="s">
        <v>97</v>
      </c>
      <c r="C41" s="54" t="s">
        <v>100</v>
      </c>
      <c r="D41" s="105" t="s">
        <v>96</v>
      </c>
      <c r="E41" s="108" t="s">
        <v>53</v>
      </c>
      <c r="F41" s="111">
        <v>1</v>
      </c>
      <c r="G41" s="61"/>
      <c r="H41" s="57" t="s">
        <v>57</v>
      </c>
      <c r="I41" s="58"/>
      <c r="J41" s="64"/>
      <c r="K41" s="99">
        <v>0</v>
      </c>
      <c r="L41" s="102">
        <f>F41*K41</f>
        <v>0</v>
      </c>
    </row>
    <row r="42" spans="1:12" ht="16.95" customHeight="1">
      <c r="A42" s="80"/>
      <c r="B42" s="52"/>
      <c r="C42" s="55"/>
      <c r="D42" s="106"/>
      <c r="E42" s="109"/>
      <c r="F42" s="112"/>
      <c r="G42" s="62"/>
      <c r="H42" s="35" t="s">
        <v>60</v>
      </c>
      <c r="I42" s="30"/>
      <c r="J42" s="65"/>
      <c r="K42" s="100"/>
      <c r="L42" s="103"/>
    </row>
    <row r="43" spans="1:12" ht="16.95" customHeight="1">
      <c r="A43" s="80"/>
      <c r="B43" s="52"/>
      <c r="C43" s="55"/>
      <c r="D43" s="106"/>
      <c r="E43" s="109"/>
      <c r="F43" s="112"/>
      <c r="G43" s="62"/>
      <c r="H43" s="35" t="s">
        <v>61</v>
      </c>
      <c r="I43" s="30"/>
      <c r="J43" s="65"/>
      <c r="K43" s="100"/>
      <c r="L43" s="103"/>
    </row>
    <row r="44" spans="1:12" ht="16.95" customHeight="1">
      <c r="A44" s="80"/>
      <c r="B44" s="52"/>
      <c r="C44" s="55"/>
      <c r="D44" s="106"/>
      <c r="E44" s="109"/>
      <c r="F44" s="112"/>
      <c r="G44" s="62"/>
      <c r="H44" s="35" t="s">
        <v>62</v>
      </c>
      <c r="I44" s="30"/>
      <c r="J44" s="65"/>
      <c r="K44" s="100"/>
      <c r="L44" s="103"/>
    </row>
    <row r="45" spans="1:12" ht="43.2">
      <c r="A45" s="80"/>
      <c r="B45" s="52"/>
      <c r="C45" s="55"/>
      <c r="D45" s="106"/>
      <c r="E45" s="109"/>
      <c r="F45" s="112"/>
      <c r="G45" s="62"/>
      <c r="H45" s="35" t="s">
        <v>63</v>
      </c>
      <c r="I45" s="30"/>
      <c r="J45" s="65"/>
      <c r="K45" s="100"/>
      <c r="L45" s="103"/>
    </row>
    <row r="46" spans="1:12" ht="16.95" customHeight="1">
      <c r="A46" s="80"/>
      <c r="B46" s="52"/>
      <c r="C46" s="55"/>
      <c r="D46" s="106"/>
      <c r="E46" s="109"/>
      <c r="F46" s="112"/>
      <c r="G46" s="62"/>
      <c r="H46" s="35" t="s">
        <v>64</v>
      </c>
      <c r="I46" s="30"/>
      <c r="J46" s="65"/>
      <c r="K46" s="100"/>
      <c r="L46" s="103"/>
    </row>
    <row r="47" spans="1:12" ht="16.95" customHeight="1">
      <c r="A47" s="80"/>
      <c r="B47" s="52"/>
      <c r="C47" s="55"/>
      <c r="D47" s="106"/>
      <c r="E47" s="109"/>
      <c r="F47" s="112"/>
      <c r="G47" s="62"/>
      <c r="H47" s="35" t="s">
        <v>65</v>
      </c>
      <c r="I47" s="30"/>
      <c r="J47" s="65"/>
      <c r="K47" s="100"/>
      <c r="L47" s="103"/>
    </row>
    <row r="48" spans="1:12" ht="16.95" customHeight="1">
      <c r="A48" s="80"/>
      <c r="B48" s="52"/>
      <c r="C48" s="55"/>
      <c r="D48" s="106"/>
      <c r="E48" s="109"/>
      <c r="F48" s="112"/>
      <c r="G48" s="62"/>
      <c r="H48" s="35" t="s">
        <v>66</v>
      </c>
      <c r="I48" s="30"/>
      <c r="J48" s="65"/>
      <c r="K48" s="100"/>
      <c r="L48" s="103"/>
    </row>
    <row r="49" spans="1:12" ht="16.95" customHeight="1">
      <c r="A49" s="80"/>
      <c r="B49" s="52"/>
      <c r="C49" s="55"/>
      <c r="D49" s="106"/>
      <c r="E49" s="109"/>
      <c r="F49" s="112"/>
      <c r="G49" s="62"/>
      <c r="H49" s="35" t="s">
        <v>67</v>
      </c>
      <c r="I49" s="30"/>
      <c r="J49" s="65"/>
      <c r="K49" s="100"/>
      <c r="L49" s="103"/>
    </row>
    <row r="50" spans="1:12" ht="16.95" customHeight="1">
      <c r="A50" s="80"/>
      <c r="B50" s="52"/>
      <c r="C50" s="55"/>
      <c r="D50" s="106"/>
      <c r="E50" s="109"/>
      <c r="F50" s="112"/>
      <c r="G50" s="62"/>
      <c r="H50" s="35" t="s">
        <v>68</v>
      </c>
      <c r="I50" s="30"/>
      <c r="J50" s="65"/>
      <c r="K50" s="100"/>
      <c r="L50" s="103"/>
    </row>
    <row r="51" spans="1:12" ht="16.95" customHeight="1">
      <c r="A51" s="80"/>
      <c r="B51" s="52"/>
      <c r="C51" s="55"/>
      <c r="D51" s="106"/>
      <c r="E51" s="109"/>
      <c r="F51" s="112"/>
      <c r="G51" s="62"/>
      <c r="H51" s="35" t="s">
        <v>69</v>
      </c>
      <c r="I51" s="30"/>
      <c r="J51" s="65"/>
      <c r="K51" s="100"/>
      <c r="L51" s="103"/>
    </row>
    <row r="52" spans="1:12" ht="16.95" customHeight="1">
      <c r="A52" s="80"/>
      <c r="B52" s="52"/>
      <c r="C52" s="55"/>
      <c r="D52" s="106"/>
      <c r="E52" s="109"/>
      <c r="F52" s="112"/>
      <c r="G52" s="62"/>
      <c r="H52" s="35" t="s">
        <v>70</v>
      </c>
      <c r="I52" s="30"/>
      <c r="J52" s="65"/>
      <c r="K52" s="100"/>
      <c r="L52" s="103"/>
    </row>
    <row r="53" spans="1:12" ht="31.95" customHeight="1">
      <c r="A53" s="80"/>
      <c r="B53" s="52"/>
      <c r="C53" s="55"/>
      <c r="D53" s="106"/>
      <c r="E53" s="109"/>
      <c r="F53" s="112"/>
      <c r="G53" s="62"/>
      <c r="H53" s="59" t="s">
        <v>58</v>
      </c>
      <c r="I53" s="60"/>
      <c r="J53" s="65"/>
      <c r="K53" s="100"/>
      <c r="L53" s="103"/>
    </row>
    <row r="54" spans="1:12" ht="16.95" customHeight="1">
      <c r="A54" s="80"/>
      <c r="B54" s="52"/>
      <c r="C54" s="55"/>
      <c r="D54" s="106"/>
      <c r="E54" s="109"/>
      <c r="F54" s="112"/>
      <c r="G54" s="62"/>
      <c r="H54" s="35" t="s">
        <v>71</v>
      </c>
      <c r="I54" s="30"/>
      <c r="J54" s="65"/>
      <c r="K54" s="100"/>
      <c r="L54" s="103"/>
    </row>
    <row r="55" spans="1:12" ht="16.95" customHeight="1">
      <c r="A55" s="80"/>
      <c r="B55" s="52"/>
      <c r="C55" s="55"/>
      <c r="D55" s="106"/>
      <c r="E55" s="109"/>
      <c r="F55" s="112"/>
      <c r="G55" s="62"/>
      <c r="H55" s="35" t="s">
        <v>72</v>
      </c>
      <c r="I55" s="30"/>
      <c r="J55" s="65"/>
      <c r="K55" s="100"/>
      <c r="L55" s="103"/>
    </row>
    <row r="56" spans="1:12" ht="16.95" customHeight="1">
      <c r="A56" s="80"/>
      <c r="B56" s="52"/>
      <c r="C56" s="55"/>
      <c r="D56" s="106"/>
      <c r="E56" s="109"/>
      <c r="F56" s="112"/>
      <c r="G56" s="62"/>
      <c r="H56" s="35" t="s">
        <v>73</v>
      </c>
      <c r="I56" s="30"/>
      <c r="J56" s="65"/>
      <c r="K56" s="100"/>
      <c r="L56" s="103"/>
    </row>
    <row r="57" spans="1:12" ht="16.95" customHeight="1">
      <c r="A57" s="80"/>
      <c r="B57" s="52"/>
      <c r="C57" s="55"/>
      <c r="D57" s="106"/>
      <c r="E57" s="109"/>
      <c r="F57" s="112"/>
      <c r="G57" s="62"/>
      <c r="H57" s="35" t="s">
        <v>74</v>
      </c>
      <c r="I57" s="30"/>
      <c r="J57" s="65"/>
      <c r="K57" s="100"/>
      <c r="L57" s="103"/>
    </row>
    <row r="58" spans="1:12" ht="16.95" customHeight="1">
      <c r="A58" s="80"/>
      <c r="B58" s="52"/>
      <c r="C58" s="55"/>
      <c r="D58" s="106"/>
      <c r="E58" s="109"/>
      <c r="F58" s="112"/>
      <c r="G58" s="62"/>
      <c r="H58" s="35" t="s">
        <v>75</v>
      </c>
      <c r="I58" s="30"/>
      <c r="J58" s="65"/>
      <c r="K58" s="100"/>
      <c r="L58" s="103"/>
    </row>
    <row r="59" spans="1:12" ht="16.95" customHeight="1">
      <c r="A59" s="80"/>
      <c r="B59" s="52"/>
      <c r="C59" s="55"/>
      <c r="D59" s="106"/>
      <c r="E59" s="109"/>
      <c r="F59" s="112"/>
      <c r="G59" s="62"/>
      <c r="H59" s="35" t="s">
        <v>76</v>
      </c>
      <c r="I59" s="30"/>
      <c r="J59" s="65"/>
      <c r="K59" s="100"/>
      <c r="L59" s="103"/>
    </row>
    <row r="60" spans="1:12" ht="16.95" customHeight="1">
      <c r="A60" s="80"/>
      <c r="B60" s="52"/>
      <c r="C60" s="55"/>
      <c r="D60" s="106"/>
      <c r="E60" s="109"/>
      <c r="F60" s="112"/>
      <c r="G60" s="62"/>
      <c r="H60" s="35" t="s">
        <v>77</v>
      </c>
      <c r="I60" s="30"/>
      <c r="J60" s="65"/>
      <c r="K60" s="100"/>
      <c r="L60" s="103"/>
    </row>
    <row r="61" spans="1:12" ht="31.95" customHeight="1">
      <c r="A61" s="80"/>
      <c r="B61" s="52"/>
      <c r="C61" s="55"/>
      <c r="D61" s="106"/>
      <c r="E61" s="109"/>
      <c r="F61" s="112"/>
      <c r="G61" s="62"/>
      <c r="H61" s="59" t="s">
        <v>59</v>
      </c>
      <c r="I61" s="60"/>
      <c r="J61" s="65"/>
      <c r="K61" s="100"/>
      <c r="L61" s="103"/>
    </row>
    <row r="62" spans="1:12" ht="16.95" customHeight="1">
      <c r="A62" s="80"/>
      <c r="B62" s="52"/>
      <c r="C62" s="55"/>
      <c r="D62" s="106"/>
      <c r="E62" s="109"/>
      <c r="F62" s="112"/>
      <c r="G62" s="62"/>
      <c r="H62" s="35" t="s">
        <v>78</v>
      </c>
      <c r="I62" s="30"/>
      <c r="J62" s="65"/>
      <c r="K62" s="100"/>
      <c r="L62" s="103"/>
    </row>
    <row r="63" spans="1:12" ht="16.95" customHeight="1">
      <c r="A63" s="80"/>
      <c r="B63" s="52"/>
      <c r="C63" s="55"/>
      <c r="D63" s="106"/>
      <c r="E63" s="109"/>
      <c r="F63" s="112"/>
      <c r="G63" s="62"/>
      <c r="H63" s="35" t="s">
        <v>79</v>
      </c>
      <c r="I63" s="30"/>
      <c r="J63" s="65"/>
      <c r="K63" s="100"/>
      <c r="L63" s="103"/>
    </row>
    <row r="64" spans="1:12" ht="16.95" customHeight="1">
      <c r="A64" s="80"/>
      <c r="B64" s="52"/>
      <c r="C64" s="55"/>
      <c r="D64" s="106"/>
      <c r="E64" s="109"/>
      <c r="F64" s="112"/>
      <c r="G64" s="62"/>
      <c r="H64" s="35" t="s">
        <v>80</v>
      </c>
      <c r="I64" s="30"/>
      <c r="J64" s="65"/>
      <c r="K64" s="100"/>
      <c r="L64" s="103"/>
    </row>
    <row r="65" spans="1:19" ht="16.95" customHeight="1">
      <c r="A65" s="80"/>
      <c r="B65" s="52"/>
      <c r="C65" s="55"/>
      <c r="D65" s="106"/>
      <c r="E65" s="109"/>
      <c r="F65" s="112"/>
      <c r="G65" s="62"/>
      <c r="H65" s="35" t="s">
        <v>81</v>
      </c>
      <c r="I65" s="30"/>
      <c r="J65" s="65"/>
      <c r="K65" s="100"/>
      <c r="L65" s="103"/>
    </row>
    <row r="66" spans="1:19" ht="16.95" customHeight="1">
      <c r="A66" s="80"/>
      <c r="B66" s="52"/>
      <c r="C66" s="55"/>
      <c r="D66" s="106"/>
      <c r="E66" s="109"/>
      <c r="F66" s="112"/>
      <c r="G66" s="62"/>
      <c r="H66" s="35" t="s">
        <v>82</v>
      </c>
      <c r="I66" s="30"/>
      <c r="J66" s="65"/>
      <c r="K66" s="100"/>
      <c r="L66" s="103"/>
    </row>
    <row r="67" spans="1:19" ht="16.95" customHeight="1">
      <c r="A67" s="80"/>
      <c r="B67" s="52"/>
      <c r="C67" s="55"/>
      <c r="D67" s="106"/>
      <c r="E67" s="109"/>
      <c r="F67" s="112"/>
      <c r="G67" s="62"/>
      <c r="H67" s="35" t="s">
        <v>83</v>
      </c>
      <c r="I67" s="30"/>
      <c r="J67" s="65"/>
      <c r="K67" s="100"/>
      <c r="L67" s="103"/>
    </row>
    <row r="68" spans="1:19" ht="28.8">
      <c r="A68" s="80"/>
      <c r="B68" s="52"/>
      <c r="C68" s="55"/>
      <c r="D68" s="106"/>
      <c r="E68" s="109"/>
      <c r="F68" s="112"/>
      <c r="G68" s="62"/>
      <c r="H68" s="35" t="s">
        <v>84</v>
      </c>
      <c r="I68" s="30"/>
      <c r="J68" s="65"/>
      <c r="K68" s="100"/>
      <c r="L68" s="103"/>
    </row>
    <row r="69" spans="1:19" ht="16.95" customHeight="1">
      <c r="A69" s="80"/>
      <c r="B69" s="52"/>
      <c r="C69" s="55"/>
      <c r="D69" s="106"/>
      <c r="E69" s="109"/>
      <c r="F69" s="112"/>
      <c r="G69" s="62"/>
      <c r="H69" s="35" t="s">
        <v>85</v>
      </c>
      <c r="I69" s="30"/>
      <c r="J69" s="65"/>
      <c r="K69" s="100"/>
      <c r="L69" s="103"/>
    </row>
    <row r="70" spans="1:19" ht="16.95" customHeight="1">
      <c r="A70" s="80"/>
      <c r="B70" s="52"/>
      <c r="C70" s="55"/>
      <c r="D70" s="106"/>
      <c r="E70" s="109"/>
      <c r="F70" s="112"/>
      <c r="G70" s="62"/>
      <c r="H70" s="35" t="s">
        <v>86</v>
      </c>
      <c r="I70" s="30"/>
      <c r="J70" s="65"/>
      <c r="K70" s="100"/>
      <c r="L70" s="103"/>
    </row>
    <row r="71" spans="1:19" ht="16.95" customHeight="1">
      <c r="A71" s="80"/>
      <c r="B71" s="52"/>
      <c r="C71" s="55"/>
      <c r="D71" s="106"/>
      <c r="E71" s="109"/>
      <c r="F71" s="112"/>
      <c r="G71" s="62"/>
      <c r="H71" s="35" t="s">
        <v>87</v>
      </c>
      <c r="I71" s="30"/>
      <c r="J71" s="65"/>
      <c r="K71" s="100"/>
      <c r="L71" s="103"/>
    </row>
    <row r="72" spans="1:19" ht="16.95" customHeight="1">
      <c r="A72" s="80"/>
      <c r="B72" s="52"/>
      <c r="C72" s="55"/>
      <c r="D72" s="106"/>
      <c r="E72" s="109"/>
      <c r="F72" s="112"/>
      <c r="G72" s="62"/>
      <c r="H72" s="35" t="s">
        <v>88</v>
      </c>
      <c r="I72" s="30"/>
      <c r="J72" s="65"/>
      <c r="K72" s="100"/>
      <c r="L72" s="103"/>
    </row>
    <row r="73" spans="1:19" ht="28.8">
      <c r="A73" s="80"/>
      <c r="B73" s="52"/>
      <c r="C73" s="55"/>
      <c r="D73" s="106"/>
      <c r="E73" s="109"/>
      <c r="F73" s="112"/>
      <c r="G73" s="62"/>
      <c r="H73" s="35" t="s">
        <v>89</v>
      </c>
      <c r="I73" s="30"/>
      <c r="J73" s="65"/>
      <c r="K73" s="100"/>
      <c r="L73" s="103"/>
    </row>
    <row r="74" spans="1:19" ht="16.95" customHeight="1">
      <c r="A74" s="80"/>
      <c r="B74" s="52"/>
      <c r="C74" s="55"/>
      <c r="D74" s="106"/>
      <c r="E74" s="109"/>
      <c r="F74" s="112"/>
      <c r="G74" s="62"/>
      <c r="H74" s="35" t="s">
        <v>90</v>
      </c>
      <c r="I74" s="30"/>
      <c r="J74" s="65"/>
      <c r="K74" s="100"/>
      <c r="L74" s="103"/>
    </row>
    <row r="75" spans="1:19" ht="16.95" customHeight="1">
      <c r="A75" s="80"/>
      <c r="B75" s="52"/>
      <c r="C75" s="55"/>
      <c r="D75" s="106"/>
      <c r="E75" s="109"/>
      <c r="F75" s="112"/>
      <c r="G75" s="62"/>
      <c r="H75" s="35" t="s">
        <v>91</v>
      </c>
      <c r="I75" s="30"/>
      <c r="J75" s="65"/>
      <c r="K75" s="100"/>
      <c r="L75" s="103"/>
    </row>
    <row r="76" spans="1:19" ht="66.75" customHeight="1" thickBot="1">
      <c r="A76" s="81"/>
      <c r="B76" s="53"/>
      <c r="C76" s="56"/>
      <c r="D76" s="107"/>
      <c r="E76" s="110"/>
      <c r="F76" s="113"/>
      <c r="G76" s="63"/>
      <c r="H76" s="36" t="s">
        <v>92</v>
      </c>
      <c r="I76" s="37"/>
      <c r="J76" s="66"/>
      <c r="K76" s="101"/>
      <c r="L76" s="104"/>
    </row>
    <row r="77" spans="1:19" ht="16.2" thickBot="1">
      <c r="A77" s="44" t="s">
        <v>7</v>
      </c>
      <c r="B77" s="45"/>
      <c r="C77" s="45"/>
      <c r="D77" s="45"/>
      <c r="E77" s="45"/>
      <c r="F77" s="45"/>
      <c r="G77" s="45"/>
      <c r="H77" s="45"/>
      <c r="I77" s="45"/>
      <c r="J77" s="45"/>
      <c r="K77" s="46"/>
      <c r="L77" s="38">
        <f>SUM(L5:L76)</f>
        <v>0</v>
      </c>
    </row>
    <row r="78" spans="1:19">
      <c r="A78" s="25"/>
      <c r="L78" s="26"/>
    </row>
    <row r="79" spans="1:19" ht="307.2" customHeight="1">
      <c r="A79" s="69" t="s">
        <v>104</v>
      </c>
      <c r="B79" s="70"/>
      <c r="C79" s="70"/>
      <c r="D79" s="70"/>
      <c r="E79" s="70"/>
      <c r="F79" s="70"/>
      <c r="G79" s="70"/>
      <c r="H79" s="70"/>
      <c r="I79" s="70"/>
      <c r="J79" s="70"/>
      <c r="K79" s="70"/>
      <c r="L79" s="71"/>
      <c r="P79" s="19"/>
      <c r="Q79" s="19"/>
      <c r="R79" s="19"/>
      <c r="S79" s="19"/>
    </row>
    <row r="80" spans="1:19" ht="15.6">
      <c r="A80" s="72" t="s">
        <v>8</v>
      </c>
      <c r="B80" s="73"/>
      <c r="C80" s="73"/>
      <c r="D80" s="73"/>
      <c r="E80" s="73"/>
      <c r="F80" s="73"/>
      <c r="G80" s="73"/>
      <c r="H80" s="73"/>
      <c r="I80" s="73"/>
      <c r="J80" s="73"/>
      <c r="K80" s="73"/>
      <c r="L80" s="74"/>
      <c r="P80" s="19"/>
      <c r="Q80" s="19"/>
      <c r="R80" s="19"/>
      <c r="S80" s="19"/>
    </row>
    <row r="81" spans="1:19" ht="84.6" customHeight="1">
      <c r="A81" s="87" t="s">
        <v>9</v>
      </c>
      <c r="B81" s="88"/>
      <c r="C81" s="88"/>
      <c r="D81" s="88"/>
      <c r="E81" s="88"/>
      <c r="F81" s="88"/>
      <c r="G81" s="88"/>
      <c r="H81" s="88"/>
      <c r="I81" s="88"/>
      <c r="J81" s="89"/>
      <c r="K81" s="47" t="s">
        <v>99</v>
      </c>
      <c r="L81" s="50"/>
      <c r="P81" s="20"/>
      <c r="Q81" s="20"/>
      <c r="R81" s="20"/>
      <c r="S81" s="20"/>
    </row>
    <row r="82" spans="1:19" ht="37.950000000000003" customHeight="1">
      <c r="A82" s="87" t="s">
        <v>10</v>
      </c>
      <c r="B82" s="88"/>
      <c r="C82" s="88"/>
      <c r="D82" s="88"/>
      <c r="E82" s="88"/>
      <c r="F82" s="88"/>
      <c r="G82" s="88"/>
      <c r="H82" s="88"/>
      <c r="I82" s="88"/>
      <c r="J82" s="89"/>
      <c r="K82" s="47"/>
      <c r="L82" s="48"/>
      <c r="P82" s="20"/>
      <c r="Q82" s="20"/>
      <c r="R82" s="20"/>
      <c r="S82" s="20"/>
    </row>
    <row r="83" spans="1:19" ht="37.950000000000003" customHeight="1">
      <c r="A83" s="90" t="s">
        <v>11</v>
      </c>
      <c r="B83" s="91"/>
      <c r="C83" s="91"/>
      <c r="D83" s="91"/>
      <c r="E83" s="91"/>
      <c r="F83" s="91"/>
      <c r="G83" s="91"/>
      <c r="H83" s="91"/>
      <c r="I83" s="91"/>
      <c r="J83" s="92"/>
      <c r="K83" s="75"/>
      <c r="L83" s="76"/>
      <c r="P83" s="20"/>
      <c r="Q83" s="20"/>
      <c r="R83" s="20"/>
      <c r="S83" s="20"/>
    </row>
    <row r="84" spans="1:19" ht="37.950000000000003" customHeight="1">
      <c r="A84" s="87" t="s">
        <v>12</v>
      </c>
      <c r="B84" s="88"/>
      <c r="C84" s="88"/>
      <c r="D84" s="88"/>
      <c r="E84" s="88"/>
      <c r="F84" s="88"/>
      <c r="G84" s="88"/>
      <c r="H84" s="88"/>
      <c r="I84" s="88"/>
      <c r="J84" s="89"/>
      <c r="K84" s="77" t="s">
        <v>103</v>
      </c>
      <c r="L84" s="78"/>
      <c r="P84" s="20"/>
      <c r="Q84" s="20"/>
      <c r="R84" s="20"/>
      <c r="S84" s="20"/>
    </row>
    <row r="85" spans="1:19" ht="37.950000000000003" customHeight="1">
      <c r="A85" s="87" t="s">
        <v>13</v>
      </c>
      <c r="B85" s="88"/>
      <c r="C85" s="88"/>
      <c r="D85" s="88"/>
      <c r="E85" s="88"/>
      <c r="F85" s="88"/>
      <c r="G85" s="88"/>
      <c r="H85" s="88"/>
      <c r="I85" s="88"/>
      <c r="J85" s="89"/>
      <c r="K85" s="47"/>
      <c r="L85" s="48"/>
    </row>
    <row r="86" spans="1:19" ht="37.950000000000003" customHeight="1">
      <c r="A86" s="87" t="s">
        <v>14</v>
      </c>
      <c r="B86" s="88"/>
      <c r="C86" s="88"/>
      <c r="D86" s="88"/>
      <c r="E86" s="88"/>
      <c r="F86" s="88"/>
      <c r="G86" s="88"/>
      <c r="H86" s="88"/>
      <c r="I86" s="88"/>
      <c r="J86" s="89"/>
      <c r="K86" s="47"/>
      <c r="L86" s="48"/>
    </row>
    <row r="87" spans="1:19" ht="37.950000000000003" customHeight="1">
      <c r="A87" s="93" t="s">
        <v>15</v>
      </c>
      <c r="B87" s="94"/>
      <c r="C87" s="94"/>
      <c r="D87" s="94"/>
      <c r="E87" s="94"/>
      <c r="F87" s="94"/>
      <c r="G87" s="94"/>
      <c r="H87" s="94"/>
      <c r="I87" s="94"/>
      <c r="J87" s="95"/>
      <c r="K87" s="49"/>
      <c r="L87" s="50"/>
    </row>
    <row r="88" spans="1:19" ht="108" customHeight="1">
      <c r="A88" s="87" t="s">
        <v>16</v>
      </c>
      <c r="B88" s="88"/>
      <c r="C88" s="88"/>
      <c r="D88" s="88"/>
      <c r="E88" s="88"/>
      <c r="F88" s="88"/>
      <c r="G88" s="88"/>
      <c r="H88" s="88"/>
      <c r="I88" s="88"/>
      <c r="J88" s="89"/>
      <c r="K88" s="47"/>
      <c r="L88" s="48"/>
    </row>
    <row r="89" spans="1:19" ht="37.950000000000003" customHeight="1">
      <c r="A89" s="93" t="s">
        <v>17</v>
      </c>
      <c r="B89" s="94"/>
      <c r="C89" s="94"/>
      <c r="D89" s="94"/>
      <c r="E89" s="94"/>
      <c r="F89" s="94"/>
      <c r="G89" s="94"/>
      <c r="H89" s="94"/>
      <c r="I89" s="94"/>
      <c r="J89" s="95"/>
      <c r="K89" s="49"/>
      <c r="L89" s="50"/>
    </row>
    <row r="90" spans="1:19" ht="37.950000000000003" customHeight="1">
      <c r="A90" s="87" t="s">
        <v>18</v>
      </c>
      <c r="B90" s="88"/>
      <c r="C90" s="88"/>
      <c r="D90" s="88"/>
      <c r="E90" s="88"/>
      <c r="F90" s="88"/>
      <c r="G90" s="88"/>
      <c r="H90" s="88"/>
      <c r="I90" s="88"/>
      <c r="J90" s="89"/>
      <c r="K90" s="47"/>
      <c r="L90" s="48"/>
    </row>
    <row r="91" spans="1:19" ht="37.950000000000003" customHeight="1">
      <c r="A91" s="93" t="s">
        <v>19</v>
      </c>
      <c r="B91" s="94"/>
      <c r="C91" s="94"/>
      <c r="D91" s="94"/>
      <c r="E91" s="94"/>
      <c r="F91" s="94"/>
      <c r="G91" s="94"/>
      <c r="H91" s="94"/>
      <c r="I91" s="94"/>
      <c r="J91" s="95"/>
      <c r="K91" s="49"/>
      <c r="L91" s="50"/>
    </row>
    <row r="92" spans="1:19" ht="37.950000000000003" customHeight="1">
      <c r="A92" s="96" t="s">
        <v>20</v>
      </c>
      <c r="B92" s="97"/>
      <c r="C92" s="97"/>
      <c r="D92" s="97"/>
      <c r="E92" s="97"/>
      <c r="F92" s="97"/>
      <c r="G92" s="97"/>
      <c r="H92" s="97"/>
      <c r="I92" s="97"/>
      <c r="J92" s="98"/>
      <c r="K92" s="39"/>
      <c r="L92" s="40"/>
    </row>
    <row r="93" spans="1:19" ht="39" customHeight="1" thickBot="1">
      <c r="A93" s="84" t="s">
        <v>21</v>
      </c>
      <c r="B93" s="85"/>
      <c r="C93" s="85"/>
      <c r="D93" s="85"/>
      <c r="E93" s="85"/>
      <c r="F93" s="85"/>
      <c r="G93" s="85"/>
      <c r="H93" s="85"/>
      <c r="I93" s="85"/>
      <c r="J93" s="85"/>
      <c r="K93" s="85"/>
      <c r="L93" s="86"/>
    </row>
  </sheetData>
  <protectedRanges>
    <protectedRange sqref="J5:J76" name="data_1"/>
  </protectedRanges>
  <mergeCells count="57">
    <mergeCell ref="K41:K76"/>
    <mergeCell ref="L41:L76"/>
    <mergeCell ref="G41:G76"/>
    <mergeCell ref="D5:D40"/>
    <mergeCell ref="E5:E40"/>
    <mergeCell ref="F5:F40"/>
    <mergeCell ref="F41:F76"/>
    <mergeCell ref="E41:E76"/>
    <mergeCell ref="D41:D76"/>
    <mergeCell ref="A93:L93"/>
    <mergeCell ref="A81:J81"/>
    <mergeCell ref="A82:J82"/>
    <mergeCell ref="A83:J83"/>
    <mergeCell ref="A84:J84"/>
    <mergeCell ref="A85:J85"/>
    <mergeCell ref="A86:J86"/>
    <mergeCell ref="A87:J87"/>
    <mergeCell ref="A88:J88"/>
    <mergeCell ref="A89:J89"/>
    <mergeCell ref="A90:J90"/>
    <mergeCell ref="A91:J91"/>
    <mergeCell ref="K89:L89"/>
    <mergeCell ref="K86:L86"/>
    <mergeCell ref="A92:J92"/>
    <mergeCell ref="K81:L81"/>
    <mergeCell ref="A1:K1"/>
    <mergeCell ref="K85:L85"/>
    <mergeCell ref="A79:L79"/>
    <mergeCell ref="A80:L80"/>
    <mergeCell ref="K82:L82"/>
    <mergeCell ref="K83:L83"/>
    <mergeCell ref="K84:L84"/>
    <mergeCell ref="A5:A40"/>
    <mergeCell ref="B5:B40"/>
    <mergeCell ref="C5:C40"/>
    <mergeCell ref="H3:I3"/>
    <mergeCell ref="H5:I5"/>
    <mergeCell ref="H17:I17"/>
    <mergeCell ref="H25:I25"/>
    <mergeCell ref="A41:A76"/>
    <mergeCell ref="K5:K40"/>
    <mergeCell ref="K92:L92"/>
    <mergeCell ref="A4:L4"/>
    <mergeCell ref="A77:K77"/>
    <mergeCell ref="K90:L90"/>
    <mergeCell ref="K91:L91"/>
    <mergeCell ref="K87:L87"/>
    <mergeCell ref="K88:L88"/>
    <mergeCell ref="B41:B76"/>
    <mergeCell ref="C41:C76"/>
    <mergeCell ref="H41:I41"/>
    <mergeCell ref="H53:I53"/>
    <mergeCell ref="H61:I61"/>
    <mergeCell ref="G5:G40"/>
    <mergeCell ref="J5:J40"/>
    <mergeCell ref="L5:L40"/>
    <mergeCell ref="J41:J76"/>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31" t="s">
        <v>22</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23</v>
      </c>
      <c r="G14" s="10" t="s">
        <v>24</v>
      </c>
      <c r="H14" s="10" t="s">
        <v>25</v>
      </c>
      <c r="I14" s="10" t="s">
        <v>26</v>
      </c>
      <c r="J14" s="10" t="s">
        <v>27</v>
      </c>
    </row>
    <row r="15" spans="4:10" ht="172.8">
      <c r="F15" s="32" t="s">
        <v>28</v>
      </c>
      <c r="G15" s="32" t="s">
        <v>29</v>
      </c>
      <c r="H15" s="9">
        <v>22.57</v>
      </c>
      <c r="I15" s="9">
        <v>30</v>
      </c>
      <c r="J15" s="9">
        <f>H15*I15</f>
        <v>677.1</v>
      </c>
    </row>
    <row r="16" spans="4:10" ht="172.8">
      <c r="F16" s="32" t="s">
        <v>30</v>
      </c>
      <c r="G16" s="32" t="s">
        <v>31</v>
      </c>
      <c r="H16" s="9">
        <v>19.420000000000002</v>
      </c>
      <c r="I16" s="9">
        <v>150</v>
      </c>
      <c r="J16" s="9">
        <f>H16*I16</f>
        <v>2913.0000000000005</v>
      </c>
    </row>
    <row r="17" spans="10:10" ht="15.6">
      <c r="J17" s="11">
        <f>SUM(J15:J16)</f>
        <v>3590.1000000000004</v>
      </c>
    </row>
    <row r="47" spans="5:10">
      <c r="E47" s="114" t="s">
        <v>32</v>
      </c>
      <c r="F47" s="115"/>
      <c r="G47" s="115"/>
      <c r="H47" s="115"/>
      <c r="I47" s="115"/>
      <c r="J47" s="116"/>
    </row>
    <row r="48" spans="5:10">
      <c r="E48" s="5"/>
      <c r="F48" s="33" t="s">
        <v>33</v>
      </c>
      <c r="G48" s="33" t="s">
        <v>34</v>
      </c>
      <c r="H48" s="33" t="s">
        <v>35</v>
      </c>
      <c r="I48" s="33" t="s">
        <v>36</v>
      </c>
      <c r="J48" s="33" t="s">
        <v>37</v>
      </c>
    </row>
    <row r="49" spans="5:10" ht="100.8">
      <c r="E49" s="5">
        <v>227</v>
      </c>
      <c r="F49" s="34" t="s">
        <v>38</v>
      </c>
      <c r="G49" s="33" t="s">
        <v>39</v>
      </c>
      <c r="H49" s="5">
        <v>14</v>
      </c>
      <c r="I49" s="5">
        <v>188.3</v>
      </c>
      <c r="J49" s="9">
        <f>H49*I49</f>
        <v>2636.2000000000003</v>
      </c>
    </row>
    <row r="50" spans="5:10" ht="28.8">
      <c r="E50" s="5">
        <v>228</v>
      </c>
      <c r="F50" s="34" t="s">
        <v>40</v>
      </c>
      <c r="G50" s="33" t="s">
        <v>41</v>
      </c>
      <c r="H50" s="5">
        <v>510</v>
      </c>
      <c r="I50" s="5">
        <v>1.87</v>
      </c>
      <c r="J50" s="9">
        <f>H50*I50</f>
        <v>953.7</v>
      </c>
    </row>
    <row r="51" spans="5:10">
      <c r="E51" s="5"/>
      <c r="F51" s="5"/>
      <c r="G51" s="5"/>
      <c r="H51" s="5"/>
      <c r="I51" s="5"/>
      <c r="J51" s="12">
        <f>SUM(J49:J50)</f>
        <v>3589.9000000000005</v>
      </c>
    </row>
    <row r="52" spans="5:10">
      <c r="E52" s="114" t="s">
        <v>42</v>
      </c>
      <c r="F52" s="115"/>
      <c r="G52" s="115"/>
      <c r="H52" s="115"/>
      <c r="I52" s="115"/>
      <c r="J52" s="116"/>
    </row>
    <row r="53" spans="5:10" ht="57.6">
      <c r="E53" s="5">
        <v>227</v>
      </c>
      <c r="F53" s="34" t="s">
        <v>43</v>
      </c>
      <c r="G53" s="33" t="s">
        <v>44</v>
      </c>
      <c r="H53" s="5">
        <v>30</v>
      </c>
      <c r="I53" s="5">
        <v>22.57</v>
      </c>
      <c r="J53" s="9">
        <f>H53*I53</f>
        <v>677.1</v>
      </c>
    </row>
    <row r="54" spans="5:10" ht="57.6">
      <c r="E54" s="5">
        <v>228</v>
      </c>
      <c r="F54" s="34" t="s">
        <v>45</v>
      </c>
      <c r="G54" s="33" t="s">
        <v>44</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46</v>
      </c>
      <c r="F2">
        <v>411</v>
      </c>
      <c r="G2" t="s">
        <v>47</v>
      </c>
      <c r="H2" t="s">
        <v>48</v>
      </c>
    </row>
    <row r="3" spans="5:8" ht="43.2">
      <c r="E3" s="7" t="s">
        <v>49</v>
      </c>
      <c r="F3">
        <v>186</v>
      </c>
      <c r="G3" t="s">
        <v>47</v>
      </c>
      <c r="H3" t="s">
        <v>48</v>
      </c>
    </row>
    <row r="4" spans="5:8" ht="57.6">
      <c r="E4" s="7" t="s">
        <v>50</v>
      </c>
      <c r="F4">
        <v>33</v>
      </c>
      <c r="G4" t="s">
        <v>47</v>
      </c>
      <c r="H4" t="s">
        <v>48</v>
      </c>
    </row>
    <row r="5" spans="5:8" ht="43.2">
      <c r="E5" s="7" t="s">
        <v>46</v>
      </c>
      <c r="F5">
        <v>250</v>
      </c>
      <c r="G5" t="s">
        <v>47</v>
      </c>
      <c r="H5" s="7" t="s">
        <v>51</v>
      </c>
    </row>
    <row r="6" spans="5:8" ht="43.2">
      <c r="E6" s="7" t="s">
        <v>46</v>
      </c>
      <c r="F6">
        <v>300</v>
      </c>
      <c r="G6" t="s">
        <v>47</v>
      </c>
      <c r="H6" s="7"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21D7ACC4-3813-47CE-9045-F5F77E2C8017}">
  <ds:schemaRef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terms/"/>
    <ds:schemaRef ds:uri="http://www.w3.org/XML/1998/namespace"/>
    <ds:schemaRef ds:uri="http://schemas.microsoft.com/office/infopath/2007/PartnerControls"/>
    <ds:schemaRef ds:uri="c7a56a3d-16e2-4b65-9c40-9ed138b763d7"/>
    <ds:schemaRef ds:uri="8d7096d6-fc66-4344-9e3f-2445529a09f6"/>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2025-12-01T07:07:39Z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