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Octavia House Metal Rail Fencing/RFQ ITQ ITT/Invitation/"/>
    </mc:Choice>
  </mc:AlternateContent>
  <xr:revisionPtr revIDLastSave="14" documentId="8_{BA93ECF2-6C5D-49A0-92C6-0959DC6FD296}" xr6:coauthVersionLast="47" xr6:coauthVersionMax="47" xr10:uidLastSave="{B2FD6BA4-C3C8-4976-9B20-0B5790CC06AD}"/>
  <bookViews>
    <workbookView xWindow="-98" yWindow="-98" windowWidth="20715" windowHeight="13276" xr2:uid="{00000000-000D-0000-FFFF-FFFF00000000}"/>
  </bookViews>
  <sheets>
    <sheet name="Price Matrix" sheetId="7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7" l="1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39" i="7"/>
  <c r="H20" i="7"/>
  <c r="H21" i="7"/>
  <c r="H11" i="7"/>
  <c r="H12" i="7"/>
  <c r="H13" i="7"/>
  <c r="H14" i="7"/>
  <c r="H22" i="7"/>
  <c r="H23" i="7"/>
  <c r="H24" i="7"/>
  <c r="H25" i="7"/>
  <c r="H26" i="7"/>
  <c r="H27" i="7"/>
  <c r="H28" i="7"/>
  <c r="H29" i="7"/>
  <c r="H30" i="7"/>
  <c r="H10" i="7"/>
  <c r="H62" i="7" l="1"/>
  <c r="H67" i="7" s="1"/>
  <c r="H32" i="7"/>
  <c r="H16" i="7"/>
  <c r="H34" i="7" l="1"/>
  <c r="H66" i="7" s="1"/>
  <c r="H69" i="7" s="1"/>
</calcChain>
</file>

<file path=xl/sharedStrings.xml><?xml version="1.0" encoding="utf-8"?>
<sst xmlns="http://schemas.openxmlformats.org/spreadsheetml/2006/main" count="126" uniqueCount="102">
  <si>
    <t>PROJECT NAME &amp; REFERENCE</t>
  </si>
  <si>
    <t xml:space="preserve">ROYAL BOROUGH OF KENSINGTON &amp; CHELSEA
REF PT 246 - OCTAVIA HOUSE - METAL WORKS AND ENTRANCE GATES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</si>
  <si>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Appendix 5</t>
  </si>
  <si>
    <t>Section A - PRELIMINARIES</t>
  </si>
  <si>
    <t>WEEKLY COSTS</t>
  </si>
  <si>
    <t>weeks</t>
  </si>
  <si>
    <t>Weekly rate</t>
  </si>
  <si>
    <t>total</t>
  </si>
  <si>
    <t>comments</t>
  </si>
  <si>
    <t>A1</t>
  </si>
  <si>
    <t>Site Manager</t>
  </si>
  <si>
    <t>A2</t>
  </si>
  <si>
    <t>Health and Safety Officer</t>
  </si>
  <si>
    <t>A3</t>
  </si>
  <si>
    <t>Tenant Liasion Officer</t>
  </si>
  <si>
    <t>A4</t>
  </si>
  <si>
    <t>Administration</t>
  </si>
  <si>
    <t>A5</t>
  </si>
  <si>
    <t>Welfare Facilities</t>
  </si>
  <si>
    <t>TOTAL WEEKLY COSTS</t>
  </si>
  <si>
    <t>LUMP SUM COSTS</t>
  </si>
  <si>
    <t>Item</t>
  </si>
  <si>
    <t>LS cost</t>
  </si>
  <si>
    <t>A6</t>
  </si>
  <si>
    <t xml:space="preserve">Licenses/permits </t>
  </si>
  <si>
    <t>A7</t>
  </si>
  <si>
    <t>Protection and Signage</t>
  </si>
  <si>
    <t>A8</t>
  </si>
  <si>
    <t>Power</t>
  </si>
  <si>
    <t>A9</t>
  </si>
  <si>
    <t>Water</t>
  </si>
  <si>
    <t>A10</t>
  </si>
  <si>
    <t>Storage of Materials</t>
  </si>
  <si>
    <t>A11</t>
  </si>
  <si>
    <t>Waste Disposal</t>
  </si>
  <si>
    <t>A12</t>
  </si>
  <si>
    <t>Cleaning</t>
  </si>
  <si>
    <t>A13</t>
  </si>
  <si>
    <t>Photographic Condition Schedule</t>
  </si>
  <si>
    <t>A14</t>
  </si>
  <si>
    <t>Building Manual</t>
  </si>
  <si>
    <t>A15</t>
  </si>
  <si>
    <t>Security</t>
  </si>
  <si>
    <t>A16</t>
  </si>
  <si>
    <t>Upstands  (High level Access)</t>
  </si>
  <si>
    <t>TOTAL LUMP SUM COSTS</t>
  </si>
  <si>
    <t>PRELIMINARIES - TOTAL</t>
  </si>
  <si>
    <t>Section B - SCHEDULE OF WORKS</t>
  </si>
  <si>
    <t>quantity</t>
  </si>
  <si>
    <t>unit</t>
  </si>
  <si>
    <t>rate</t>
  </si>
  <si>
    <t>B1</t>
  </si>
  <si>
    <t xml:space="preserve">Disconnect and strip out M&amp;E in all affected ares </t>
  </si>
  <si>
    <t xml:space="preserve">No </t>
  </si>
  <si>
    <t>B2</t>
  </si>
  <si>
    <t xml:space="preserve">Take down low level existing brick wall </t>
  </si>
  <si>
    <t>lm</t>
  </si>
  <si>
    <t>B3</t>
  </si>
  <si>
    <t xml:space="preserve">Take down existing vehicle barrier </t>
  </si>
  <si>
    <t>No</t>
  </si>
  <si>
    <t>B4</t>
  </si>
  <si>
    <t xml:space="preserve">Demolish  low level  brick post </t>
  </si>
  <si>
    <t>B5</t>
  </si>
  <si>
    <r>
      <t xml:space="preserve">Demolish  existing fence and grub up post foundation including hardstanding </t>
    </r>
    <r>
      <rPr>
        <b/>
        <sz val="16"/>
        <color rgb="FFFF0000"/>
        <rFont val="Arial"/>
        <family val="2"/>
      </rPr>
      <t>(See Drawing at Appendix 6)</t>
    </r>
  </si>
  <si>
    <t>m2</t>
  </si>
  <si>
    <t>B6</t>
  </si>
  <si>
    <t xml:space="preserve">Excavate Foundation trench </t>
  </si>
  <si>
    <t>B7</t>
  </si>
  <si>
    <t xml:space="preserve">Mass concrete trench fill </t>
  </si>
  <si>
    <t>B8</t>
  </si>
  <si>
    <t>Below DPC brickwork for Brick footing  (match existing)</t>
  </si>
  <si>
    <t>B9</t>
  </si>
  <si>
    <t>Below DPC brickwork for Brick pier (match existing)</t>
  </si>
  <si>
    <t>B10</t>
  </si>
  <si>
    <t xml:space="preserve">Facing to brickwork for brick footing </t>
  </si>
  <si>
    <t>B11</t>
  </si>
  <si>
    <t>Facing to brickwork for brick piers</t>
  </si>
  <si>
    <t>B12</t>
  </si>
  <si>
    <t>B13</t>
  </si>
  <si>
    <t xml:space="preserve">GRC moulding to render area of the proposed piers </t>
  </si>
  <si>
    <t>B14</t>
  </si>
  <si>
    <t>B15</t>
  </si>
  <si>
    <t xml:space="preserve">Sandstone brick footing capping </t>
  </si>
  <si>
    <t>B16</t>
  </si>
  <si>
    <t xml:space="preserve">Sandstone brick piers capping </t>
  </si>
  <si>
    <t>B17</t>
  </si>
  <si>
    <t>SC render to existing brick piers</t>
  </si>
  <si>
    <t>B18</t>
  </si>
  <si>
    <t xml:space="preserve">SC render to new brick pier </t>
  </si>
  <si>
    <t>B19</t>
  </si>
  <si>
    <t>3 coats exterior grade render paint (colour ref 1013 ) to rendered areas</t>
  </si>
  <si>
    <t>B20</t>
  </si>
  <si>
    <t xml:space="preserve">Mild steel railing 1970 mm high overall with posts to match existing  ; posts at 1950 mm centres with 10 mm railing bars 1660 mm high at 100 mm centres; each bars capped with 160 mm finial as existing </t>
  </si>
  <si>
    <t>B21</t>
  </si>
  <si>
    <t>Supply cable to fence area for Vehicular slidling  gate and lighting  x 6 - (match existing Lighting or close)</t>
  </si>
  <si>
    <t>B22</t>
  </si>
  <si>
    <r>
      <t xml:space="preserve">Supply and install automated slidling gate and FOBS </t>
    </r>
    <r>
      <rPr>
        <b/>
        <sz val="16"/>
        <color rgb="FFFF0000"/>
        <rFont val="Arial"/>
        <family val="2"/>
      </rPr>
      <t>( See Attached Specification)</t>
    </r>
    <r>
      <rPr>
        <b/>
        <sz val="16"/>
        <color theme="1"/>
        <rFont val="Arial"/>
        <family val="2"/>
      </rPr>
      <t xml:space="preserve"> </t>
    </r>
  </si>
  <si>
    <t xml:space="preserve">TOTAL SCHEDULE OF WORKS       </t>
  </si>
  <si>
    <t>SUMMARY</t>
  </si>
  <si>
    <t>Section A - Preliminaries</t>
  </si>
  <si>
    <t>Section B - Schedule of Works</t>
  </si>
  <si>
    <t>TOTAL - Please insert this figure into the space provided in the Commercial Envelope of the capitalEsourcing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</si>
</sst>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\-&quot;£&quot;#,##0.00"/>
    <numFmt numFmtId="165" formatCode="_-&quot;£&quot;* #,##0.00_-;\-&quot;£&quot;* #,##0.00_-;_-&quot;£&quot;* &quot;-&quot;??_-;_-@_-"/>
    <numFmt numFmtId="166" formatCode="#,##0_ ;\-#,##0\ "/>
    <numFmt numFmtId="167" formatCode="&quot;£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 Black"/>
      <family val="2"/>
    </font>
    <font>
      <b/>
      <u/>
      <sz val="24"/>
      <color theme="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Border="1"/>
    <xf numFmtId="0" fontId="4" fillId="3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7" xfId="0" applyFont="1" applyBorder="1"/>
    <xf numFmtId="165" fontId="8" fillId="0" borderId="7" xfId="0" applyNumberFormat="1" applyFont="1" applyFill="1" applyBorder="1" applyAlignment="1">
      <alignment horizontal="left" vertical="center" wrapText="1"/>
    </xf>
    <xf numFmtId="165" fontId="8" fillId="4" borderId="7" xfId="0" applyNumberFormat="1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2" fillId="0" borderId="9" xfId="0" applyFont="1" applyBorder="1"/>
    <xf numFmtId="165" fontId="8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8" fillId="0" borderId="7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Fill="1" applyBorder="1"/>
    <xf numFmtId="0" fontId="12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8" fillId="0" borderId="7" xfId="0" applyNumberFormat="1" applyFont="1" applyFill="1" applyBorder="1" applyAlignment="1">
      <alignment horizontal="left" vertical="center" wrapText="1"/>
    </xf>
    <xf numFmtId="167" fontId="8" fillId="0" borderId="7" xfId="0" applyNumberFormat="1" applyFont="1" applyBorder="1" applyAlignment="1">
      <alignment horizontal="left" vertical="center" wrapText="1"/>
    </xf>
    <xf numFmtId="167" fontId="7" fillId="0" borderId="7" xfId="0" applyNumberFormat="1" applyFont="1" applyBorder="1" applyAlignment="1">
      <alignment horizontal="left" vertical="center" wrapText="1"/>
    </xf>
    <xf numFmtId="167" fontId="2" fillId="0" borderId="7" xfId="0" applyNumberFormat="1" applyFont="1" applyBorder="1"/>
    <xf numFmtId="167" fontId="2" fillId="0" borderId="9" xfId="0" applyNumberFormat="1" applyFont="1" applyBorder="1"/>
    <xf numFmtId="167" fontId="8" fillId="0" borderId="7" xfId="0" applyNumberFormat="1" applyFont="1" applyFill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164" fontId="2" fillId="4" borderId="7" xfId="0" applyNumberFormat="1" applyFont="1" applyFill="1" applyBorder="1" applyAlignment="1">
      <alignment horizontal="right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/>
    <xf numFmtId="0" fontId="2" fillId="0" borderId="0" xfId="0" applyFont="1" applyBorder="1" applyAlignment="1">
      <alignment vertical="center"/>
    </xf>
    <xf numFmtId="167" fontId="2" fillId="0" borderId="7" xfId="0" applyNumberFormat="1" applyFont="1" applyBorder="1" applyAlignment="1">
      <alignment horizontal="right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7" fontId="8" fillId="0" borderId="7" xfId="0" applyNumberFormat="1" applyFont="1" applyBorder="1" applyAlignment="1">
      <alignment horizontal="right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7" fontId="2" fillId="0" borderId="7" xfId="0" applyNumberFormat="1" applyFont="1" applyFill="1" applyBorder="1"/>
    <xf numFmtId="167" fontId="2" fillId="6" borderId="7" xfId="0" applyNumberFormat="1" applyFont="1" applyFill="1" applyBorder="1"/>
    <xf numFmtId="165" fontId="8" fillId="7" borderId="7" xfId="0" applyNumberFormat="1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6" fontId="8" fillId="0" borderId="8" xfId="0" applyNumberFormat="1" applyFont="1" applyFill="1" applyBorder="1" applyAlignment="1">
      <alignment horizontal="center" vertical="center" wrapText="1"/>
    </xf>
    <xf numFmtId="166" fontId="8" fillId="0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6" borderId="8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166" fontId="8" fillId="0" borderId="8" xfId="0" applyNumberFormat="1" applyFont="1" applyFill="1" applyBorder="1" applyAlignment="1">
      <alignment horizontal="center" vertical="center" wrapText="1"/>
    </xf>
    <xf numFmtId="166" fontId="8" fillId="0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5" fontId="8" fillId="7" borderId="8" xfId="0" applyNumberFormat="1" applyFont="1" applyFill="1" applyBorder="1" applyAlignment="1">
      <alignment horizontal="center" vertical="center" wrapText="1"/>
    </xf>
    <xf numFmtId="165" fontId="8" fillId="7" borderId="1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687BB236-B252-457C-93FF-5620030806BC}"/>
    <cellStyle name="Normal 3" xfId="2" xr:uid="{353EBD67-5179-4880-A46B-4EBE9C529CC1}"/>
  </cellStyles>
  <dxfs count="0"/>
  <tableStyles count="0" defaultTableStyle="TableStyleMedium2" defaultPivotStyle="PivotStyleLight16"/>
  <colors>
    <mruColors>
      <color rgb="FF538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C937-8331-44CC-AF6B-20CF221B6843}">
  <sheetPr>
    <pageSetUpPr fitToPage="1"/>
  </sheetPr>
  <dimension ref="A1:Y69"/>
  <sheetViews>
    <sheetView tabSelected="1" topLeftCell="A2" zoomScale="60" zoomScaleNormal="60" workbookViewId="0">
      <selection activeCell="B11" sqref="B11:C11"/>
    </sheetView>
  </sheetViews>
  <sheetFormatPr defaultColWidth="14.7109375" defaultRowHeight="20.65"/>
  <cols>
    <col min="1" max="1" width="9.85546875" style="4" customWidth="1"/>
    <col min="2" max="2" width="119.5703125" style="4" customWidth="1"/>
    <col min="3" max="3" width="50.7109375" style="4" customWidth="1"/>
    <col min="4" max="4" width="26.7109375" style="28" customWidth="1"/>
    <col min="5" max="5" width="10.7109375" style="28" customWidth="1"/>
    <col min="6" max="6" width="37.42578125" style="4" customWidth="1"/>
    <col min="7" max="7" width="40.28515625" style="4" customWidth="1"/>
    <col min="8" max="9" width="42.7109375" style="4" customWidth="1"/>
    <col min="10" max="10" width="38.85546875" style="4" customWidth="1"/>
    <col min="11" max="11" width="34.42578125" style="4" customWidth="1"/>
    <col min="12" max="25" width="24.140625" style="4" customWidth="1"/>
    <col min="26" max="16384" width="14.7109375" style="4"/>
  </cols>
  <sheetData>
    <row r="1" spans="1:25" ht="78" hidden="1" customHeight="1" thickBot="1">
      <c r="A1" s="5"/>
      <c r="B1" s="6"/>
      <c r="C1" s="6"/>
      <c r="D1" s="26"/>
      <c r="E1" s="26"/>
      <c r="F1" s="6"/>
      <c r="G1" s="6"/>
      <c r="H1" s="6"/>
      <c r="I1" s="7"/>
      <c r="J1" s="2"/>
      <c r="Y1" s="2"/>
    </row>
    <row r="2" spans="1:25" ht="21" thickBot="1">
      <c r="A2" s="1"/>
      <c r="B2" s="2"/>
      <c r="C2" s="2"/>
      <c r="D2" s="2"/>
      <c r="E2" s="2"/>
      <c r="F2" s="2"/>
      <c r="G2" s="2"/>
      <c r="H2" s="2"/>
      <c r="I2" s="2"/>
      <c r="J2" s="2"/>
      <c r="Y2" s="2"/>
    </row>
    <row r="3" spans="1:25" ht="156.75" customHeight="1">
      <c r="A3" s="107" t="s">
        <v>0</v>
      </c>
      <c r="B3" s="108"/>
      <c r="C3" s="102" t="s">
        <v>1</v>
      </c>
      <c r="D3" s="103"/>
      <c r="E3" s="103"/>
      <c r="F3" s="103"/>
      <c r="G3" s="103"/>
      <c r="H3" s="103"/>
      <c r="I3" s="104"/>
      <c r="J3" s="2"/>
      <c r="Y3" s="2"/>
    </row>
    <row r="4" spans="1:25" ht="20.25" customHeight="1">
      <c r="A4" s="3"/>
      <c r="B4" s="25" t="s">
        <v>2</v>
      </c>
      <c r="C4" s="2"/>
      <c r="D4" s="2"/>
      <c r="E4" s="2"/>
      <c r="F4" s="2"/>
      <c r="G4" s="2"/>
      <c r="H4" s="2"/>
      <c r="I4" s="2"/>
    </row>
    <row r="5" spans="1:25" ht="20.25" customHeight="1" thickBot="1">
      <c r="A5" s="3"/>
      <c r="B5" s="2"/>
      <c r="C5" s="2"/>
      <c r="D5" s="2"/>
      <c r="E5" s="2"/>
      <c r="F5" s="2"/>
      <c r="G5" s="2"/>
      <c r="H5" s="2"/>
      <c r="I5" s="2"/>
    </row>
    <row r="6" spans="1:25" ht="30" customHeight="1" thickBot="1">
      <c r="A6" s="95" t="s">
        <v>3</v>
      </c>
      <c r="B6" s="96"/>
      <c r="C6" s="96"/>
      <c r="D6" s="96"/>
      <c r="E6" s="96"/>
      <c r="F6" s="96"/>
      <c r="G6" s="96"/>
      <c r="H6" s="96"/>
      <c r="I6" s="97"/>
    </row>
    <row r="7" spans="1:25" ht="20.25" customHeight="1">
      <c r="A7" s="9"/>
      <c r="B7" s="10"/>
      <c r="C7" s="10"/>
      <c r="D7" s="10"/>
      <c r="E7" s="10"/>
      <c r="F7" s="10"/>
      <c r="G7" s="2"/>
      <c r="H7" s="2"/>
      <c r="I7" s="2"/>
    </row>
    <row r="8" spans="1:25" ht="30" customHeight="1">
      <c r="A8" s="11"/>
      <c r="B8" s="66" t="s">
        <v>4</v>
      </c>
      <c r="C8" s="67"/>
      <c r="D8" s="105" t="s">
        <v>5</v>
      </c>
      <c r="E8" s="106"/>
      <c r="F8" s="17"/>
      <c r="G8" s="50" t="s">
        <v>6</v>
      </c>
      <c r="H8" s="50" t="s">
        <v>7</v>
      </c>
      <c r="I8" s="51" t="s">
        <v>8</v>
      </c>
      <c r="J8" s="8"/>
      <c r="K8" s="8"/>
      <c r="L8" s="8"/>
      <c r="M8" s="8"/>
    </row>
    <row r="9" spans="1:25" ht="24.95" customHeight="1">
      <c r="A9" s="18"/>
      <c r="B9" s="85"/>
      <c r="C9" s="86"/>
      <c r="D9" s="98"/>
      <c r="E9" s="99"/>
      <c r="F9" s="17"/>
      <c r="G9" s="17"/>
      <c r="H9" s="15"/>
      <c r="I9" s="21"/>
      <c r="J9" s="8"/>
      <c r="K9" s="8"/>
      <c r="L9" s="8"/>
      <c r="M9" s="8"/>
    </row>
    <row r="10" spans="1:25" ht="24.95" customHeight="1">
      <c r="A10" s="11" t="s">
        <v>9</v>
      </c>
      <c r="B10" s="109" t="s">
        <v>10</v>
      </c>
      <c r="C10" s="109"/>
      <c r="D10" s="98"/>
      <c r="E10" s="99"/>
      <c r="F10" s="12"/>
      <c r="G10" s="34"/>
      <c r="H10" s="35">
        <f>SUM(D10*G10)</f>
        <v>0</v>
      </c>
      <c r="I10" s="21"/>
      <c r="J10" s="8"/>
      <c r="K10" s="8"/>
      <c r="L10" s="8"/>
      <c r="M10" s="8"/>
    </row>
    <row r="11" spans="1:25" ht="24.95" customHeight="1">
      <c r="A11" s="11" t="s">
        <v>11</v>
      </c>
      <c r="B11" s="66" t="s">
        <v>12</v>
      </c>
      <c r="C11" s="67"/>
      <c r="D11" s="98"/>
      <c r="E11" s="99"/>
      <c r="F11" s="12"/>
      <c r="G11" s="34"/>
      <c r="H11" s="35">
        <f t="shared" ref="H11:H30" si="0">SUM(D11*G11)</f>
        <v>0</v>
      </c>
      <c r="I11" s="21"/>
      <c r="J11" s="8"/>
      <c r="K11" s="8"/>
      <c r="L11" s="8"/>
      <c r="M11" s="8"/>
    </row>
    <row r="12" spans="1:25" ht="24.95" customHeight="1">
      <c r="A12" s="11" t="s">
        <v>13</v>
      </c>
      <c r="B12" s="66" t="s">
        <v>14</v>
      </c>
      <c r="C12" s="67"/>
      <c r="D12" s="98"/>
      <c r="E12" s="99"/>
      <c r="F12" s="12"/>
      <c r="G12" s="34"/>
      <c r="H12" s="35">
        <f t="shared" si="0"/>
        <v>0</v>
      </c>
      <c r="I12" s="21"/>
      <c r="J12" s="8"/>
      <c r="K12" s="8"/>
      <c r="L12" s="8"/>
      <c r="M12" s="8"/>
    </row>
    <row r="13" spans="1:25" ht="24.95" customHeight="1">
      <c r="A13" s="11" t="s">
        <v>15</v>
      </c>
      <c r="B13" s="66" t="s">
        <v>16</v>
      </c>
      <c r="C13" s="67"/>
      <c r="D13" s="98"/>
      <c r="E13" s="99"/>
      <c r="F13" s="12"/>
      <c r="G13" s="34"/>
      <c r="H13" s="35">
        <f t="shared" si="0"/>
        <v>0</v>
      </c>
      <c r="I13" s="21"/>
      <c r="J13" s="8"/>
      <c r="K13" s="8"/>
      <c r="L13" s="8"/>
      <c r="M13" s="8"/>
    </row>
    <row r="14" spans="1:25" ht="24.95" customHeight="1">
      <c r="A14" s="11" t="s">
        <v>17</v>
      </c>
      <c r="B14" s="66" t="s">
        <v>18</v>
      </c>
      <c r="C14" s="67"/>
      <c r="D14" s="98"/>
      <c r="E14" s="99"/>
      <c r="F14" s="12"/>
      <c r="G14" s="34"/>
      <c r="H14" s="35">
        <f t="shared" si="0"/>
        <v>0</v>
      </c>
      <c r="I14" s="21"/>
      <c r="J14" s="8"/>
      <c r="K14" s="8"/>
      <c r="L14" s="8"/>
      <c r="M14" s="8"/>
    </row>
    <row r="15" spans="1:25" ht="24.95" customHeight="1">
      <c r="A15" s="11"/>
      <c r="B15" s="56"/>
      <c r="C15" s="57"/>
      <c r="D15" s="58"/>
      <c r="E15" s="59"/>
      <c r="F15" s="12"/>
      <c r="G15" s="29"/>
      <c r="H15" s="35"/>
      <c r="I15" s="21"/>
      <c r="J15" s="8"/>
      <c r="K15" s="8"/>
      <c r="L15" s="8"/>
      <c r="M15" s="8"/>
    </row>
    <row r="16" spans="1:25" ht="24.95" customHeight="1">
      <c r="A16" s="11"/>
      <c r="B16" s="56" t="s">
        <v>19</v>
      </c>
      <c r="C16" s="57"/>
      <c r="D16" s="58"/>
      <c r="E16" s="59"/>
      <c r="F16" s="12"/>
      <c r="G16" s="29"/>
      <c r="H16" s="36">
        <f>SUM(H10:H14)</f>
        <v>0</v>
      </c>
      <c r="I16" s="21"/>
      <c r="J16" s="8"/>
      <c r="K16" s="8"/>
      <c r="L16" s="8"/>
      <c r="M16" s="8"/>
    </row>
    <row r="17" spans="1:13" ht="24.95" customHeight="1">
      <c r="A17" s="11"/>
      <c r="B17" s="85"/>
      <c r="C17" s="86"/>
      <c r="D17" s="100"/>
      <c r="E17" s="101"/>
      <c r="F17" s="12"/>
      <c r="G17" s="29"/>
      <c r="H17" s="13"/>
      <c r="I17" s="21"/>
      <c r="J17" s="8"/>
      <c r="K17" s="8"/>
      <c r="L17" s="8"/>
      <c r="M17" s="8"/>
    </row>
    <row r="18" spans="1:13" ht="30" customHeight="1">
      <c r="A18" s="11"/>
      <c r="B18" s="66" t="s">
        <v>20</v>
      </c>
      <c r="C18" s="67"/>
      <c r="D18" s="100"/>
      <c r="E18" s="101"/>
      <c r="F18" s="50" t="s">
        <v>21</v>
      </c>
      <c r="G18" s="50" t="s">
        <v>22</v>
      </c>
      <c r="H18" s="50" t="s">
        <v>7</v>
      </c>
      <c r="I18" s="51" t="s">
        <v>8</v>
      </c>
      <c r="J18" s="8"/>
      <c r="K18" s="8"/>
      <c r="L18" s="8"/>
      <c r="M18" s="8"/>
    </row>
    <row r="19" spans="1:13" ht="24.95" customHeight="1">
      <c r="A19" s="11"/>
      <c r="B19" s="85"/>
      <c r="C19" s="86"/>
      <c r="D19" s="100"/>
      <c r="E19" s="101"/>
      <c r="F19" s="12"/>
      <c r="G19" s="29"/>
      <c r="H19" s="13"/>
      <c r="I19" s="21"/>
      <c r="J19" s="8"/>
      <c r="K19" s="8"/>
      <c r="L19" s="8"/>
      <c r="M19" s="8"/>
    </row>
    <row r="20" spans="1:13" ht="25.15" customHeight="1">
      <c r="A20" s="23" t="s">
        <v>23</v>
      </c>
      <c r="B20" s="66" t="s">
        <v>24</v>
      </c>
      <c r="C20" s="67"/>
      <c r="D20" s="91"/>
      <c r="E20" s="92"/>
      <c r="F20" s="37"/>
      <c r="G20" s="34"/>
      <c r="H20" s="35">
        <f>SUM(F20*G20)</f>
        <v>0</v>
      </c>
      <c r="I20" s="21"/>
      <c r="J20" s="8"/>
      <c r="K20" s="8"/>
      <c r="L20" s="8"/>
      <c r="M20" s="8"/>
    </row>
    <row r="21" spans="1:13" ht="25.15" customHeight="1">
      <c r="A21" s="11" t="s">
        <v>25</v>
      </c>
      <c r="B21" s="66" t="s">
        <v>26</v>
      </c>
      <c r="C21" s="67"/>
      <c r="D21" s="91"/>
      <c r="E21" s="92"/>
      <c r="F21" s="37"/>
      <c r="G21" s="34"/>
      <c r="H21" s="35">
        <f>SUM(D21*G21)</f>
        <v>0</v>
      </c>
      <c r="I21" s="21"/>
      <c r="J21" s="8"/>
      <c r="K21" s="8"/>
      <c r="L21" s="8"/>
      <c r="M21" s="8"/>
    </row>
    <row r="22" spans="1:13" ht="24.95" customHeight="1">
      <c r="A22" s="11" t="s">
        <v>27</v>
      </c>
      <c r="B22" s="66" t="s">
        <v>28</v>
      </c>
      <c r="C22" s="67"/>
      <c r="D22" s="91"/>
      <c r="E22" s="92"/>
      <c r="F22" s="37"/>
      <c r="G22" s="34"/>
      <c r="H22" s="35">
        <f t="shared" si="0"/>
        <v>0</v>
      </c>
      <c r="I22" s="21"/>
      <c r="J22" s="8"/>
      <c r="K22" s="8"/>
      <c r="L22" s="8"/>
      <c r="M22" s="8"/>
    </row>
    <row r="23" spans="1:13" ht="24.95" customHeight="1">
      <c r="A23" s="11" t="s">
        <v>29</v>
      </c>
      <c r="B23" s="66" t="s">
        <v>30</v>
      </c>
      <c r="C23" s="67"/>
      <c r="D23" s="91"/>
      <c r="E23" s="92"/>
      <c r="F23" s="37"/>
      <c r="G23" s="34"/>
      <c r="H23" s="35">
        <f t="shared" si="0"/>
        <v>0</v>
      </c>
      <c r="I23" s="21"/>
      <c r="J23" s="8"/>
      <c r="K23" s="8"/>
      <c r="L23" s="8"/>
      <c r="M23" s="8"/>
    </row>
    <row r="24" spans="1:13" ht="24.95" customHeight="1">
      <c r="A24" s="11" t="s">
        <v>31</v>
      </c>
      <c r="B24" s="66" t="s">
        <v>32</v>
      </c>
      <c r="C24" s="67"/>
      <c r="D24" s="91"/>
      <c r="E24" s="92"/>
      <c r="F24" s="37"/>
      <c r="G24" s="34"/>
      <c r="H24" s="35">
        <f t="shared" si="0"/>
        <v>0</v>
      </c>
      <c r="I24" s="21"/>
      <c r="J24" s="8"/>
      <c r="K24" s="8"/>
      <c r="L24" s="8"/>
      <c r="M24" s="8"/>
    </row>
    <row r="25" spans="1:13" ht="24.95" customHeight="1">
      <c r="A25" s="11" t="s">
        <v>33</v>
      </c>
      <c r="B25" s="66" t="s">
        <v>34</v>
      </c>
      <c r="C25" s="67"/>
      <c r="D25" s="91"/>
      <c r="E25" s="92"/>
      <c r="F25" s="37"/>
      <c r="G25" s="34"/>
      <c r="H25" s="35">
        <f t="shared" si="0"/>
        <v>0</v>
      </c>
      <c r="I25" s="21"/>
      <c r="J25" s="8"/>
      <c r="K25" s="8"/>
      <c r="L25" s="8"/>
      <c r="M25" s="8"/>
    </row>
    <row r="26" spans="1:13" ht="24.95" customHeight="1">
      <c r="A26" s="11" t="s">
        <v>35</v>
      </c>
      <c r="B26" s="66" t="s">
        <v>36</v>
      </c>
      <c r="C26" s="67"/>
      <c r="D26" s="91"/>
      <c r="E26" s="92"/>
      <c r="F26" s="37"/>
      <c r="G26" s="34"/>
      <c r="H26" s="35">
        <f t="shared" si="0"/>
        <v>0</v>
      </c>
      <c r="I26" s="21"/>
      <c r="J26" s="8"/>
      <c r="K26" s="8"/>
      <c r="L26" s="8"/>
      <c r="M26" s="8"/>
    </row>
    <row r="27" spans="1:13" ht="24.95" customHeight="1">
      <c r="A27" s="11" t="s">
        <v>37</v>
      </c>
      <c r="B27" s="66" t="s">
        <v>38</v>
      </c>
      <c r="C27" s="67"/>
      <c r="D27" s="91"/>
      <c r="E27" s="92"/>
      <c r="F27" s="37"/>
      <c r="G27" s="34"/>
      <c r="H27" s="35">
        <f t="shared" si="0"/>
        <v>0</v>
      </c>
      <c r="I27" s="21"/>
      <c r="J27" s="8"/>
      <c r="K27" s="8"/>
      <c r="L27" s="8"/>
      <c r="M27" s="8"/>
    </row>
    <row r="28" spans="1:13" ht="24.95" customHeight="1">
      <c r="A28" s="11" t="s">
        <v>39</v>
      </c>
      <c r="B28" s="66" t="s">
        <v>40</v>
      </c>
      <c r="C28" s="67"/>
      <c r="D28" s="91"/>
      <c r="E28" s="92"/>
      <c r="F28" s="37"/>
      <c r="G28" s="34"/>
      <c r="H28" s="35">
        <f t="shared" si="0"/>
        <v>0</v>
      </c>
      <c r="I28" s="21"/>
      <c r="J28" s="8"/>
      <c r="K28" s="8"/>
      <c r="L28" s="8"/>
      <c r="M28" s="8"/>
    </row>
    <row r="29" spans="1:13" ht="24.95" customHeight="1">
      <c r="A29" s="11" t="s">
        <v>41</v>
      </c>
      <c r="B29" s="66" t="s">
        <v>42</v>
      </c>
      <c r="C29" s="67"/>
      <c r="D29" s="91"/>
      <c r="E29" s="92"/>
      <c r="F29" s="37"/>
      <c r="G29" s="34"/>
      <c r="H29" s="35">
        <f t="shared" si="0"/>
        <v>0</v>
      </c>
      <c r="I29" s="21"/>
      <c r="J29" s="8"/>
      <c r="K29" s="8"/>
      <c r="L29" s="8"/>
      <c r="M29" s="8"/>
    </row>
    <row r="30" spans="1:13" ht="24.95" customHeight="1">
      <c r="A30" s="11" t="s">
        <v>43</v>
      </c>
      <c r="B30" s="66" t="s">
        <v>44</v>
      </c>
      <c r="C30" s="67"/>
      <c r="D30" s="93"/>
      <c r="E30" s="94"/>
      <c r="F30" s="38"/>
      <c r="G30" s="39"/>
      <c r="H30" s="35">
        <f t="shared" si="0"/>
        <v>0</v>
      </c>
      <c r="I30" s="21"/>
      <c r="J30" s="8"/>
      <c r="K30" s="8"/>
      <c r="L30" s="8"/>
      <c r="M30" s="8"/>
    </row>
    <row r="31" spans="1:13" ht="24.95" customHeight="1">
      <c r="A31" s="19"/>
      <c r="B31" s="81"/>
      <c r="C31" s="82"/>
      <c r="D31" s="81"/>
      <c r="E31" s="82"/>
      <c r="F31" s="14"/>
      <c r="G31" s="30"/>
      <c r="H31" s="13"/>
      <c r="I31" s="21"/>
      <c r="J31" s="8"/>
      <c r="K31" s="8"/>
      <c r="L31" s="8"/>
      <c r="M31" s="8"/>
    </row>
    <row r="32" spans="1:13" ht="24.95" customHeight="1">
      <c r="A32" s="20"/>
      <c r="B32" s="66" t="s">
        <v>45</v>
      </c>
      <c r="C32" s="67"/>
      <c r="D32" s="83"/>
      <c r="E32" s="84"/>
      <c r="F32" s="21"/>
      <c r="G32" s="31"/>
      <c r="H32" s="36">
        <f>SUM(H20:H30)</f>
        <v>0</v>
      </c>
      <c r="I32" s="21"/>
      <c r="J32" s="8"/>
      <c r="K32" s="8"/>
      <c r="L32" s="8"/>
      <c r="M32" s="8"/>
    </row>
    <row r="33" spans="1:9" ht="24.95" customHeight="1">
      <c r="A33" s="11"/>
      <c r="B33" s="79"/>
      <c r="C33" s="80"/>
      <c r="D33" s="79"/>
      <c r="E33" s="80"/>
      <c r="F33" s="11"/>
      <c r="G33" s="32"/>
      <c r="H33" s="13"/>
      <c r="I33" s="11"/>
    </row>
    <row r="34" spans="1:9" ht="24.95" customHeight="1">
      <c r="A34" s="11"/>
      <c r="B34" s="89" t="s">
        <v>46</v>
      </c>
      <c r="C34" s="90"/>
      <c r="D34" s="79"/>
      <c r="E34" s="80"/>
      <c r="F34" s="16"/>
      <c r="G34" s="33"/>
      <c r="H34" s="40">
        <f>SUM(H16+H32)</f>
        <v>0</v>
      </c>
      <c r="I34" s="16"/>
    </row>
    <row r="35" spans="1:9" ht="24.95" customHeight="1" thickBot="1">
      <c r="A35" s="11"/>
      <c r="B35" s="79"/>
      <c r="C35" s="80"/>
      <c r="D35" s="79"/>
      <c r="E35" s="80"/>
      <c r="F35" s="11"/>
      <c r="G35" s="11"/>
      <c r="H35" s="11"/>
      <c r="I35" s="11"/>
    </row>
    <row r="36" spans="1:9" ht="30" customHeight="1" thickBot="1">
      <c r="A36" s="68" t="s">
        <v>47</v>
      </c>
      <c r="B36" s="69"/>
      <c r="C36" s="69"/>
      <c r="D36" s="69"/>
      <c r="E36" s="69"/>
      <c r="F36" s="69"/>
      <c r="G36" s="69"/>
      <c r="H36" s="69"/>
      <c r="I36" s="70"/>
    </row>
    <row r="37" spans="1:9" ht="24.95" customHeight="1">
      <c r="A37" s="11"/>
      <c r="B37" s="79"/>
      <c r="C37" s="80"/>
      <c r="D37" s="18"/>
      <c r="E37" s="18"/>
      <c r="F37" s="11"/>
      <c r="G37" s="11"/>
      <c r="H37" s="11"/>
      <c r="I37" s="11"/>
    </row>
    <row r="38" spans="1:9" ht="24.95" customHeight="1">
      <c r="B38" s="87"/>
      <c r="C38" s="88"/>
      <c r="D38" s="50" t="s">
        <v>48</v>
      </c>
      <c r="E38" s="50" t="s">
        <v>49</v>
      </c>
      <c r="F38" s="50" t="s">
        <v>50</v>
      </c>
      <c r="G38" s="50"/>
      <c r="H38" s="50" t="s">
        <v>7</v>
      </c>
      <c r="I38" s="51" t="s">
        <v>8</v>
      </c>
    </row>
    <row r="39" spans="1:9" ht="70.150000000000006" customHeight="1">
      <c r="A39" s="22" t="s">
        <v>51</v>
      </c>
      <c r="B39" s="66" t="s">
        <v>52</v>
      </c>
      <c r="C39" s="67"/>
      <c r="D39" s="46">
        <v>1</v>
      </c>
      <c r="E39" s="47" t="s">
        <v>53</v>
      </c>
      <c r="F39" s="45"/>
      <c r="G39" s="11"/>
      <c r="H39" s="45">
        <f>SUM(D39*F39)</f>
        <v>0</v>
      </c>
      <c r="I39" s="11"/>
    </row>
    <row r="40" spans="1:9" ht="70.150000000000006" customHeight="1">
      <c r="A40" s="22" t="s">
        <v>54</v>
      </c>
      <c r="B40" s="66" t="s">
        <v>55</v>
      </c>
      <c r="C40" s="67"/>
      <c r="D40" s="46">
        <v>11</v>
      </c>
      <c r="E40" s="47" t="s">
        <v>56</v>
      </c>
      <c r="F40" s="45"/>
      <c r="G40" s="11"/>
      <c r="H40" s="45">
        <f t="shared" ref="H40:H60" si="1">SUM(D40*F40)</f>
        <v>0</v>
      </c>
      <c r="I40" s="11"/>
    </row>
    <row r="41" spans="1:9" ht="70.150000000000006" customHeight="1">
      <c r="A41" s="22" t="s">
        <v>57</v>
      </c>
      <c r="B41" s="66" t="s">
        <v>58</v>
      </c>
      <c r="C41" s="67"/>
      <c r="D41" s="46">
        <v>1</v>
      </c>
      <c r="E41" s="47" t="s">
        <v>59</v>
      </c>
      <c r="F41" s="45"/>
      <c r="G41" s="11"/>
      <c r="H41" s="45">
        <f t="shared" si="1"/>
        <v>0</v>
      </c>
      <c r="I41" s="11"/>
    </row>
    <row r="42" spans="1:9" ht="70.150000000000006" customHeight="1">
      <c r="A42" s="22" t="s">
        <v>60</v>
      </c>
      <c r="B42" s="66" t="s">
        <v>61</v>
      </c>
      <c r="C42" s="67"/>
      <c r="D42" s="52">
        <v>5</v>
      </c>
      <c r="E42" s="53" t="s">
        <v>59</v>
      </c>
      <c r="F42" s="45"/>
      <c r="G42" s="11"/>
      <c r="H42" s="45">
        <f t="shared" si="1"/>
        <v>0</v>
      </c>
      <c r="I42" s="11"/>
    </row>
    <row r="43" spans="1:9" ht="70.150000000000006" customHeight="1">
      <c r="A43" s="22" t="s">
        <v>62</v>
      </c>
      <c r="B43" s="66" t="s">
        <v>63</v>
      </c>
      <c r="C43" s="67"/>
      <c r="D43" s="46">
        <v>13</v>
      </c>
      <c r="E43" s="47" t="s">
        <v>64</v>
      </c>
      <c r="F43" s="45"/>
      <c r="G43" s="11"/>
      <c r="H43" s="45">
        <f t="shared" si="1"/>
        <v>0</v>
      </c>
      <c r="I43" s="11"/>
    </row>
    <row r="44" spans="1:9" ht="70.150000000000006" customHeight="1">
      <c r="A44" s="22" t="s">
        <v>65</v>
      </c>
      <c r="B44" s="75" t="s">
        <v>66</v>
      </c>
      <c r="C44" s="76"/>
      <c r="D44" s="46">
        <v>10</v>
      </c>
      <c r="E44" s="47" t="s">
        <v>64</v>
      </c>
      <c r="F44" s="45"/>
      <c r="G44" s="11"/>
      <c r="H44" s="45">
        <f t="shared" si="1"/>
        <v>0</v>
      </c>
      <c r="I44" s="11"/>
    </row>
    <row r="45" spans="1:9" ht="70.150000000000006" customHeight="1">
      <c r="A45" s="22" t="s">
        <v>67</v>
      </c>
      <c r="B45" s="60" t="s">
        <v>68</v>
      </c>
      <c r="C45" s="61"/>
      <c r="D45" s="46">
        <v>7</v>
      </c>
      <c r="E45" s="47" t="s">
        <v>64</v>
      </c>
      <c r="F45" s="45"/>
      <c r="G45" s="11"/>
      <c r="H45" s="45">
        <f t="shared" si="1"/>
        <v>0</v>
      </c>
      <c r="I45" s="11"/>
    </row>
    <row r="46" spans="1:9" ht="70.150000000000006" customHeight="1">
      <c r="A46" s="22" t="s">
        <v>69</v>
      </c>
      <c r="B46" s="60" t="s">
        <v>70</v>
      </c>
      <c r="C46" s="61"/>
      <c r="D46" s="46">
        <v>9</v>
      </c>
      <c r="E46" s="47" t="s">
        <v>64</v>
      </c>
      <c r="F46" s="45"/>
      <c r="G46" s="11"/>
      <c r="H46" s="45">
        <f t="shared" si="1"/>
        <v>0</v>
      </c>
      <c r="I46" s="11"/>
    </row>
    <row r="47" spans="1:9" ht="70.150000000000006" customHeight="1">
      <c r="A47" s="22" t="s">
        <v>71</v>
      </c>
      <c r="B47" s="60" t="s">
        <v>72</v>
      </c>
      <c r="C47" s="61"/>
      <c r="D47" s="46">
        <v>4</v>
      </c>
      <c r="E47" s="47" t="s">
        <v>64</v>
      </c>
      <c r="F47" s="45"/>
      <c r="G47" s="11"/>
      <c r="H47" s="45">
        <f t="shared" si="1"/>
        <v>0</v>
      </c>
      <c r="I47" s="11"/>
    </row>
    <row r="48" spans="1:9" ht="70.150000000000006" customHeight="1">
      <c r="A48" s="22" t="s">
        <v>73</v>
      </c>
      <c r="B48" s="60" t="s">
        <v>74</v>
      </c>
      <c r="C48" s="61"/>
      <c r="D48" s="46">
        <v>4.4000000000000004</v>
      </c>
      <c r="E48" s="47" t="s">
        <v>64</v>
      </c>
      <c r="F48" s="45"/>
      <c r="G48" s="11"/>
      <c r="H48" s="45">
        <f t="shared" si="1"/>
        <v>0</v>
      </c>
      <c r="I48" s="11"/>
    </row>
    <row r="49" spans="1:9" ht="70.150000000000006" customHeight="1">
      <c r="A49" s="22" t="s">
        <v>75</v>
      </c>
      <c r="B49" s="60" t="s">
        <v>76</v>
      </c>
      <c r="C49" s="61"/>
      <c r="D49" s="46">
        <v>19</v>
      </c>
      <c r="E49" s="47" t="s">
        <v>64</v>
      </c>
      <c r="F49" s="45"/>
      <c r="G49" s="11"/>
      <c r="H49" s="45">
        <f t="shared" si="1"/>
        <v>0</v>
      </c>
      <c r="I49" s="11"/>
    </row>
    <row r="50" spans="1:9" ht="70.150000000000006" customHeight="1">
      <c r="A50" s="22" t="s">
        <v>77</v>
      </c>
      <c r="B50" s="60" t="s">
        <v>68</v>
      </c>
      <c r="C50" s="61"/>
      <c r="D50" s="46">
        <v>7</v>
      </c>
      <c r="E50" s="47" t="s">
        <v>64</v>
      </c>
      <c r="F50" s="45"/>
      <c r="G50" s="11"/>
      <c r="H50" s="45">
        <f t="shared" si="1"/>
        <v>0</v>
      </c>
      <c r="I50" s="11"/>
    </row>
    <row r="51" spans="1:9" ht="70.150000000000006" customHeight="1">
      <c r="A51" s="22" t="s">
        <v>78</v>
      </c>
      <c r="B51" s="60" t="s">
        <v>79</v>
      </c>
      <c r="C51" s="61"/>
      <c r="D51" s="46">
        <v>4</v>
      </c>
      <c r="E51" s="47" t="s">
        <v>59</v>
      </c>
      <c r="F51" s="45"/>
      <c r="G51" s="11"/>
      <c r="H51" s="45">
        <f t="shared" si="1"/>
        <v>0</v>
      </c>
      <c r="I51" s="11"/>
    </row>
    <row r="52" spans="1:9" ht="70.150000000000006" customHeight="1">
      <c r="A52" s="22" t="s">
        <v>80</v>
      </c>
      <c r="B52" s="60" t="s">
        <v>79</v>
      </c>
      <c r="C52" s="61"/>
      <c r="D52" s="46">
        <v>2</v>
      </c>
      <c r="E52" s="47" t="s">
        <v>59</v>
      </c>
      <c r="F52" s="45"/>
      <c r="G52" s="11"/>
      <c r="H52" s="45">
        <f t="shared" si="1"/>
        <v>0</v>
      </c>
      <c r="I52" s="11"/>
    </row>
    <row r="53" spans="1:9" ht="70.150000000000006" customHeight="1">
      <c r="A53" s="22" t="s">
        <v>81</v>
      </c>
      <c r="B53" s="60" t="s">
        <v>82</v>
      </c>
      <c r="C53" s="61"/>
      <c r="D53" s="46">
        <v>11</v>
      </c>
      <c r="E53" s="47" t="s">
        <v>56</v>
      </c>
      <c r="F53" s="45"/>
      <c r="G53" s="11"/>
      <c r="H53" s="45">
        <f t="shared" si="1"/>
        <v>0</v>
      </c>
      <c r="I53" s="11"/>
    </row>
    <row r="54" spans="1:9" ht="70.150000000000006" customHeight="1">
      <c r="A54" s="22" t="s">
        <v>83</v>
      </c>
      <c r="B54" s="60" t="s">
        <v>84</v>
      </c>
      <c r="C54" s="61"/>
      <c r="D54" s="46">
        <v>4</v>
      </c>
      <c r="E54" s="47" t="s">
        <v>59</v>
      </c>
      <c r="F54" s="45"/>
      <c r="G54" s="11"/>
      <c r="H54" s="45">
        <f t="shared" si="1"/>
        <v>0</v>
      </c>
      <c r="I54" s="11"/>
    </row>
    <row r="55" spans="1:9" ht="70.150000000000006" customHeight="1">
      <c r="A55" s="22" t="s">
        <v>85</v>
      </c>
      <c r="B55" s="60" t="s">
        <v>86</v>
      </c>
      <c r="C55" s="61"/>
      <c r="D55" s="52">
        <v>2</v>
      </c>
      <c r="E55" s="53" t="s">
        <v>59</v>
      </c>
      <c r="F55" s="45"/>
      <c r="G55" s="11"/>
      <c r="H55" s="45">
        <f t="shared" si="1"/>
        <v>0</v>
      </c>
      <c r="I55" s="11"/>
    </row>
    <row r="56" spans="1:9" ht="70.150000000000006" customHeight="1">
      <c r="A56" s="22" t="s">
        <v>87</v>
      </c>
      <c r="B56" s="60" t="s">
        <v>88</v>
      </c>
      <c r="C56" s="61"/>
      <c r="D56" s="46">
        <v>4</v>
      </c>
      <c r="E56" s="47" t="s">
        <v>53</v>
      </c>
      <c r="F56" s="45"/>
      <c r="G56" s="11"/>
      <c r="H56" s="45">
        <f t="shared" si="1"/>
        <v>0</v>
      </c>
      <c r="I56" s="11"/>
    </row>
    <row r="57" spans="1:9" ht="70.150000000000006" customHeight="1">
      <c r="A57" s="22" t="s">
        <v>89</v>
      </c>
      <c r="B57" s="54" t="s">
        <v>90</v>
      </c>
      <c r="C57" s="61"/>
      <c r="D57" s="52">
        <v>10</v>
      </c>
      <c r="E57" s="47" t="s">
        <v>53</v>
      </c>
      <c r="F57" s="45"/>
      <c r="G57" s="11"/>
      <c r="H57" s="45">
        <f t="shared" si="1"/>
        <v>0</v>
      </c>
      <c r="I57" s="11"/>
    </row>
    <row r="58" spans="1:9" s="41" customFormat="1" ht="70.150000000000006" customHeight="1">
      <c r="A58" s="22" t="s">
        <v>91</v>
      </c>
      <c r="B58" s="55" t="s">
        <v>92</v>
      </c>
      <c r="C58" s="61"/>
      <c r="D58" s="52">
        <v>1</v>
      </c>
      <c r="E58" s="53" t="s">
        <v>21</v>
      </c>
      <c r="F58" s="45"/>
      <c r="G58" s="22"/>
      <c r="H58" s="45">
        <f t="shared" si="1"/>
        <v>0</v>
      </c>
      <c r="I58" s="22"/>
    </row>
    <row r="59" spans="1:9" ht="70.150000000000006" customHeight="1">
      <c r="A59" s="22" t="s">
        <v>93</v>
      </c>
      <c r="B59" s="56" t="s">
        <v>94</v>
      </c>
      <c r="C59" s="57"/>
      <c r="D59" s="46">
        <v>1</v>
      </c>
      <c r="E59" s="53" t="s">
        <v>21</v>
      </c>
      <c r="F59" s="45"/>
      <c r="G59" s="11"/>
      <c r="H59" s="45">
        <f t="shared" si="1"/>
        <v>0</v>
      </c>
      <c r="I59" s="11"/>
    </row>
    <row r="60" spans="1:9" ht="70.150000000000006" customHeight="1">
      <c r="A60" s="22" t="s">
        <v>95</v>
      </c>
      <c r="B60" s="56" t="s">
        <v>96</v>
      </c>
      <c r="C60" s="61"/>
      <c r="D60" s="52">
        <v>1</v>
      </c>
      <c r="E60" s="53" t="s">
        <v>21</v>
      </c>
      <c r="F60" s="45"/>
      <c r="G60" s="11"/>
      <c r="H60" s="45">
        <f t="shared" si="1"/>
        <v>0</v>
      </c>
      <c r="I60" s="11"/>
    </row>
    <row r="61" spans="1:9" ht="25.15" customHeight="1">
      <c r="A61" s="22"/>
      <c r="B61" s="56"/>
      <c r="C61" s="61"/>
      <c r="D61" s="43"/>
      <c r="E61" s="44"/>
      <c r="F61" s="42"/>
      <c r="G61" s="11"/>
      <c r="H61" s="42"/>
      <c r="I61" s="11"/>
    </row>
    <row r="62" spans="1:9" ht="24.95" customHeight="1">
      <c r="A62" s="11"/>
      <c r="B62" s="73" t="s">
        <v>97</v>
      </c>
      <c r="C62" s="74"/>
      <c r="D62" s="18"/>
      <c r="E62" s="18"/>
      <c r="F62" s="11"/>
      <c r="G62" s="11"/>
      <c r="H62" s="32">
        <f>SUM(H39:H60)</f>
        <v>0</v>
      </c>
      <c r="I62" s="11"/>
    </row>
    <row r="63" spans="1:9" ht="25.15" customHeight="1" thickBot="1">
      <c r="A63" s="11"/>
      <c r="B63" s="77"/>
      <c r="C63" s="78"/>
      <c r="D63" s="18"/>
      <c r="E63" s="18"/>
      <c r="F63" s="11"/>
      <c r="G63" s="11"/>
      <c r="H63" s="11"/>
      <c r="I63" s="11"/>
    </row>
    <row r="64" spans="1:9" ht="30" customHeight="1" thickBot="1">
      <c r="A64" s="68" t="s">
        <v>98</v>
      </c>
      <c r="B64" s="69"/>
      <c r="C64" s="69"/>
      <c r="D64" s="69"/>
      <c r="E64" s="69"/>
      <c r="F64" s="69"/>
      <c r="G64" s="69"/>
      <c r="H64" s="69"/>
      <c r="I64" s="70"/>
    </row>
    <row r="65" spans="1:9" ht="24.95" customHeight="1">
      <c r="A65" s="24"/>
      <c r="B65" s="71"/>
      <c r="C65" s="72"/>
      <c r="D65" s="27"/>
      <c r="E65" s="27"/>
      <c r="F65" s="24"/>
      <c r="G65" s="24"/>
      <c r="H65" s="24"/>
      <c r="I65" s="11"/>
    </row>
    <row r="66" spans="1:9" ht="24.95" customHeight="1">
      <c r="A66" s="24"/>
      <c r="B66" s="64" t="s">
        <v>99</v>
      </c>
      <c r="C66" s="65"/>
      <c r="D66" s="27"/>
      <c r="E66" s="27"/>
      <c r="F66" s="24"/>
      <c r="G66" s="24"/>
      <c r="H66" s="48">
        <f>H34</f>
        <v>0</v>
      </c>
      <c r="I66" s="11"/>
    </row>
    <row r="67" spans="1:9" ht="24.95" customHeight="1">
      <c r="A67" s="24"/>
      <c r="B67" s="64" t="s">
        <v>100</v>
      </c>
      <c r="C67" s="65"/>
      <c r="D67" s="27"/>
      <c r="E67" s="27"/>
      <c r="F67" s="24"/>
      <c r="G67" s="24"/>
      <c r="H67" s="48">
        <f>H62</f>
        <v>0</v>
      </c>
      <c r="I67" s="11"/>
    </row>
    <row r="68" spans="1:9" ht="24.95" customHeight="1">
      <c r="A68" s="24"/>
      <c r="B68" s="64"/>
      <c r="C68" s="65"/>
      <c r="D68" s="27"/>
      <c r="E68" s="27"/>
      <c r="F68" s="24"/>
      <c r="G68" s="24"/>
      <c r="H68" s="48"/>
      <c r="I68" s="11"/>
    </row>
    <row r="69" spans="1:9" ht="47.65" customHeight="1">
      <c r="A69" s="24"/>
      <c r="B69" s="62" t="s">
        <v>101</v>
      </c>
      <c r="C69" s="63"/>
      <c r="D69" s="27"/>
      <c r="E69" s="27"/>
      <c r="F69" s="24"/>
      <c r="G69" s="24"/>
      <c r="H69" s="49">
        <f>SUM(H66:H67)</f>
        <v>0</v>
      </c>
      <c r="I69" s="11"/>
    </row>
  </sheetData>
  <mergeCells count="72">
    <mergeCell ref="C3:I3"/>
    <mergeCell ref="B30:C30"/>
    <mergeCell ref="B11:C11"/>
    <mergeCell ref="B12:C12"/>
    <mergeCell ref="B19:C19"/>
    <mergeCell ref="B20:C20"/>
    <mergeCell ref="D9:E9"/>
    <mergeCell ref="D8:E8"/>
    <mergeCell ref="D10:E10"/>
    <mergeCell ref="D11:E11"/>
    <mergeCell ref="D12:E12"/>
    <mergeCell ref="D13:E13"/>
    <mergeCell ref="A3:B3"/>
    <mergeCell ref="D26:E26"/>
    <mergeCell ref="D27:E27"/>
    <mergeCell ref="B10:C10"/>
    <mergeCell ref="A6:I6"/>
    <mergeCell ref="D21:E21"/>
    <mergeCell ref="D22:E22"/>
    <mergeCell ref="D23:E23"/>
    <mergeCell ref="D14:E14"/>
    <mergeCell ref="D17:E17"/>
    <mergeCell ref="D18:E18"/>
    <mergeCell ref="D19:E19"/>
    <mergeCell ref="D20:E20"/>
    <mergeCell ref="B8:C8"/>
    <mergeCell ref="B9:C9"/>
    <mergeCell ref="B13:C13"/>
    <mergeCell ref="D28:E28"/>
    <mergeCell ref="D29:E29"/>
    <mergeCell ref="D30:E30"/>
    <mergeCell ref="D24:E24"/>
    <mergeCell ref="B26:C26"/>
    <mergeCell ref="D25:E25"/>
    <mergeCell ref="B29:C29"/>
    <mergeCell ref="B24:C24"/>
    <mergeCell ref="B25:C25"/>
    <mergeCell ref="B27:C27"/>
    <mergeCell ref="B28:C28"/>
    <mergeCell ref="B39:C39"/>
    <mergeCell ref="B40:C40"/>
    <mergeCell ref="B14:C14"/>
    <mergeCell ref="B21:C21"/>
    <mergeCell ref="B22:C22"/>
    <mergeCell ref="B23:C23"/>
    <mergeCell ref="B18:C18"/>
    <mergeCell ref="B17:C17"/>
    <mergeCell ref="B37:C37"/>
    <mergeCell ref="B32:C32"/>
    <mergeCell ref="B38:C38"/>
    <mergeCell ref="B33:C33"/>
    <mergeCell ref="A36:I36"/>
    <mergeCell ref="D34:E34"/>
    <mergeCell ref="D35:E35"/>
    <mergeCell ref="B34:C34"/>
    <mergeCell ref="B35:C35"/>
    <mergeCell ref="D31:E31"/>
    <mergeCell ref="D32:E32"/>
    <mergeCell ref="D33:E33"/>
    <mergeCell ref="B31:C31"/>
    <mergeCell ref="B69:C69"/>
    <mergeCell ref="B66:C66"/>
    <mergeCell ref="B41:C41"/>
    <mergeCell ref="B42:C42"/>
    <mergeCell ref="B68:C68"/>
    <mergeCell ref="A64:I64"/>
    <mergeCell ref="B65:C65"/>
    <mergeCell ref="B62:C62"/>
    <mergeCell ref="B43:C43"/>
    <mergeCell ref="B44:C44"/>
    <mergeCell ref="B63:C63"/>
    <mergeCell ref="B67:C67"/>
  </mergeCells>
  <pageMargins left="1" right="1" top="1" bottom="1" header="0.5" footer="0.5"/>
  <pageSetup paperSize="9" scale="1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91FF0DD06AC0479339A814A688A758" ma:contentTypeVersion="14" ma:contentTypeDescription="Create a new document." ma:contentTypeScope="" ma:versionID="adae56a6f562b9c977c2dcc8102bf352">
  <xsd:schema xmlns:xsd="http://www.w3.org/2001/XMLSchema" xmlns:xs="http://www.w3.org/2001/XMLSchema" xmlns:p="http://schemas.microsoft.com/office/2006/metadata/properties" xmlns:ns3="f7daa4f2-e55d-4687-8944-0c71081de807" xmlns:ns4="32b8c745-ac27-45a6-a9cf-a5663e86a6ef" targetNamespace="http://schemas.microsoft.com/office/2006/metadata/properties" ma:root="true" ma:fieldsID="c5c1babfdc2534d8ed6ff22d3fa4c059" ns3:_="" ns4:_="">
    <xsd:import namespace="f7daa4f2-e55d-4687-8944-0c71081de807"/>
    <xsd:import namespace="32b8c745-ac27-45a6-a9cf-a5663e86a6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a4f2-e55d-4687-8944-0c71081de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8c745-ac27-45a6-a9cf-a5663e86a6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35291-7456-43C8-9C4D-5C5679C1890A}"/>
</file>

<file path=customXml/itemProps2.xml><?xml version="1.0" encoding="utf-8"?>
<ds:datastoreItem xmlns:ds="http://schemas.openxmlformats.org/officeDocument/2006/customXml" ds:itemID="{0E7A51E2-B747-4969-AC79-EE5859C8B034}"/>
</file>

<file path=customXml/itemProps3.xml><?xml version="1.0" encoding="utf-8"?>
<ds:datastoreItem xmlns:ds="http://schemas.openxmlformats.org/officeDocument/2006/customXml" ds:itemID="{C5FD0456-8AB9-454C-B5E1-D280E4688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London Borough of Enfield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Gray</dc:creator>
  <cp:keywords/>
  <dc:description/>
  <cp:lastModifiedBy>Raw, Ernest: RBKC</cp:lastModifiedBy>
  <cp:revision/>
  <dcterms:created xsi:type="dcterms:W3CDTF">2013-10-22T13:54:05Z</dcterms:created>
  <dcterms:modified xsi:type="dcterms:W3CDTF">2021-09-13T11:12:38Z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0x0101004F91FF0DD06AC0479339A814A688A758</vt:lpwstr>
  </property>
</Properties>
</file>