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FORENSICS\"/>
    </mc:Choice>
  </mc:AlternateContent>
  <xr:revisionPtr revIDLastSave="0" documentId="13_ncr:1_{7A5C3965-DE8C-48BA-82A0-40182FA79719}" xr6:coauthVersionLast="44" xr6:coauthVersionMax="44" xr10:uidLastSave="{00000000-0000-0000-0000-000000000000}"/>
  <bookViews>
    <workbookView xWindow="-108" yWindow="-108" windowWidth="23256" windowHeight="12600" xr2:uid="{AAE0579B-4058-455F-BEE2-262D243477ED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E3" i="1"/>
  <c r="H7" i="1" l="1"/>
  <c r="E7" i="1"/>
  <c r="H5" i="1"/>
  <c r="E5" i="1"/>
  <c r="H4" i="1"/>
  <c r="E4" i="1"/>
  <c r="H2" i="1"/>
  <c r="E2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6" i="1"/>
  <c r="E101" i="1" l="1"/>
  <c r="H101" i="1"/>
</calcChain>
</file>

<file path=xl/sharedStrings.xml><?xml version="1.0" encoding="utf-8"?>
<sst xmlns="http://schemas.openxmlformats.org/spreadsheetml/2006/main" count="201" uniqueCount="125">
  <si>
    <t>Description</t>
  </si>
  <si>
    <t>Faraday bag, 11.5" x 9"</t>
  </si>
  <si>
    <t>KeepSafe breathable bag 20.5" x 29"</t>
  </si>
  <si>
    <t>KeepSafe breathable bag 7.5" x 12"</t>
  </si>
  <si>
    <t>KeepSafe breathable bag 14" x 21"</t>
  </si>
  <si>
    <t>DNA Swab Perforation Tamper Evident Bag</t>
  </si>
  <si>
    <t>Small Perforation Tamper Evident Bag</t>
  </si>
  <si>
    <t>Medium Perforation Tamper Evident Bag</t>
  </si>
  <si>
    <t>Large Perforation Tamper Evident Bag</t>
  </si>
  <si>
    <t>X-Large Perforation Tamper Evident Bag</t>
  </si>
  <si>
    <t>Paper sack 1550mm x 190mm x 2160mm</t>
  </si>
  <si>
    <t>Paper sack 1090mm x 190mm x 2160mm</t>
  </si>
  <si>
    <t>Window Sack Large Printed CJAct</t>
  </si>
  <si>
    <t>Window sack Medium printed CJACT</t>
  </si>
  <si>
    <t>Window Sack Small Printed CJACT</t>
  </si>
  <si>
    <t>Gel Lifts Black 13cm x 18cm</t>
  </si>
  <si>
    <t>Gel Lifts Black 18cm x 36cm</t>
  </si>
  <si>
    <t>Gel Lifts White 13cm x 18cm</t>
  </si>
  <si>
    <t>Gel Lifts White 18cm x 36cm</t>
  </si>
  <si>
    <t>Crystal-Tabs 145mm x 63mm 500 per roll</t>
  </si>
  <si>
    <t>Spring Loaded Magnetic powder applicator</t>
  </si>
  <si>
    <t>Zephyr fibreglass filament Brush</t>
  </si>
  <si>
    <t>Instant lifter Black 5cm x 6cm</t>
  </si>
  <si>
    <t>Instant lifter White 5cm x 6cm</t>
  </si>
  <si>
    <t>Instant lifter Clear 5cm x 6cm</t>
  </si>
  <si>
    <t>Instant lifter Black 5cm x 11.5cm</t>
  </si>
  <si>
    <t>Instant lifter White 5cm x 11.5cm</t>
  </si>
  <si>
    <t>Instant lifter Clear 5cm x 11.5cm</t>
  </si>
  <si>
    <t>Instant lifter Black 10cm x 11.5cm</t>
  </si>
  <si>
    <t>Instant lifter White 10cm x 11.5cm</t>
  </si>
  <si>
    <t>Instant lifter Clear 10cm x 11.5cm</t>
  </si>
  <si>
    <t>Isomark 10ml Forensic Impression System</t>
  </si>
  <si>
    <t>Square Weapons Tube 32mm Width</t>
  </si>
  <si>
    <t>Medical Wire MW104 swab</t>
  </si>
  <si>
    <t>Medical Wire MW104 swab, ETO treated</t>
  </si>
  <si>
    <t>Medical Wire MW102D swabs plastic stick</t>
  </si>
  <si>
    <t>Drug-ID II Cocaine Test</t>
  </si>
  <si>
    <t>Talisman BT215(BT22) security seal white</t>
  </si>
  <si>
    <t>Sterile water 5ml plastic ampoules</t>
  </si>
  <si>
    <t>Sterile water 10ml plastic ampoules</t>
  </si>
  <si>
    <t>Stanley Tool Box 19" Series Toolbox 2000</t>
  </si>
  <si>
    <t>Small Window box for mobile phone</t>
  </si>
  <si>
    <t>Window box for mobile phone + insert</t>
  </si>
  <si>
    <t>Window box 330mm x 195mm x 65mm</t>
  </si>
  <si>
    <t>Window box 350mm x 210mm x 150mm</t>
  </si>
  <si>
    <t>Window box 385mm x 200mm x 42mm</t>
  </si>
  <si>
    <t>Self adhesive ruler label 150mm</t>
  </si>
  <si>
    <t>"Fingerprints Do Not Touch" label</t>
  </si>
  <si>
    <t>Nightsearcher Galaxy Pro Floodlight</t>
  </si>
  <si>
    <t>Cocaine test (10 tests per pack)</t>
  </si>
  <si>
    <t>Opiates/Amphetamines test (Marquis)</t>
  </si>
  <si>
    <t>12 Panel multi drug test card</t>
  </si>
  <si>
    <t>General screening Multi drug test</t>
  </si>
  <si>
    <t>Crystal Meth (Methamphetamine) / XTC</t>
  </si>
  <si>
    <t>Barrier Tape "Police" blue / white</t>
  </si>
  <si>
    <t>Clear Packaging Tape Tesa 7050</t>
  </si>
  <si>
    <t>"Biohazard" tape with symbol 25mm x 66m</t>
  </si>
  <si>
    <t>Tyvek Classic XPERT Small, White</t>
  </si>
  <si>
    <t>Tyvek Classic XPERT Medium, White</t>
  </si>
  <si>
    <t>Tyvek Classic XPERT Large, White</t>
  </si>
  <si>
    <t>Tyvek Classic XPERT XLarge, White</t>
  </si>
  <si>
    <t>Glove nitrile powder free size small</t>
  </si>
  <si>
    <t>Glove nitrile powder free size medium</t>
  </si>
  <si>
    <t>Glove nitrile powder free size large</t>
  </si>
  <si>
    <t>Glove nitrile powder free X Large</t>
  </si>
  <si>
    <t>KC Purple Nitrile-Extra, Size Small</t>
  </si>
  <si>
    <t>KC Purple Nitrile-Extra Size Medium</t>
  </si>
  <si>
    <t>KC Purple Nitrile-Extra Size Large</t>
  </si>
  <si>
    <t>KC Purple Nitrile-Extra Size X Large</t>
  </si>
  <si>
    <t>3m 8810 mask FFP2S Non Valved Respirator</t>
  </si>
  <si>
    <t>3M 8822 FFP2 valved masks 10 per carton</t>
  </si>
  <si>
    <t>Heavy duty Tyvek overboot with ties</t>
  </si>
  <si>
    <t>Grimex Wipes Alcohol Free 100 wipes pack</t>
  </si>
  <si>
    <t>Type 5 &amp; 6 Hooded SOCO suit Medium</t>
  </si>
  <si>
    <t>Type 5 &amp; 6 Hooded SOCO suit Large</t>
  </si>
  <si>
    <t>Chemdefend 250 Coverall Small</t>
  </si>
  <si>
    <t>Chemdefend 250 Coverall Medium</t>
  </si>
  <si>
    <t>Chemdefend 250 Coverall Large</t>
  </si>
  <si>
    <t>Chemdefend 250 Coverall X-Large</t>
  </si>
  <si>
    <t>Precision Scales 1kg x 0.1g</t>
  </si>
  <si>
    <t>Sterile unlabelled container 60ml</t>
  </si>
  <si>
    <t>180ml Securitainer 49mm x 100mm with cap</t>
  </si>
  <si>
    <t>PACE DNA Kit (25 / pack)</t>
  </si>
  <si>
    <t>Elimination DNA Kit (25 / pack)</t>
  </si>
  <si>
    <t>Head, Hand &amp; Feet bag kit</t>
  </si>
  <si>
    <t>Early Evidence kit (RMP Spec)</t>
  </si>
  <si>
    <t>EMSOU Single mattress sack</t>
  </si>
  <si>
    <t>EMSOU Double mattress sack pack</t>
  </si>
  <si>
    <t>RSSS Blue Nitrile Gloves Small</t>
  </si>
  <si>
    <t>RSSS Blue Nitrile Gloves Medium</t>
  </si>
  <si>
    <t>RSSS Blue Nitrile Gloves Large</t>
  </si>
  <si>
    <t>Suspect Medical Kit</t>
  </si>
  <si>
    <t>NARK II Cocaine ID Swipes</t>
  </si>
  <si>
    <t>Medical Examination Kit Victim (FFLM / RMP)</t>
  </si>
  <si>
    <t>Qty YR 1</t>
  </si>
  <si>
    <t>Qty YR 2</t>
  </si>
  <si>
    <t>Prices Yr 1</t>
  </si>
  <si>
    <t>Prices Yr2</t>
  </si>
  <si>
    <t>Total Price Yr 1</t>
  </si>
  <si>
    <t>Total Price Yr 2</t>
  </si>
  <si>
    <t>Total Yr 1</t>
  </si>
  <si>
    <t>Total Yr 2</t>
  </si>
  <si>
    <t xml:space="preserve">* These quantities are indicative of estimates, 
however not a guarantee of numbers required for this contract. Actual ammounts may differ throughout the two year contract. </t>
  </si>
  <si>
    <t>Aluminium Powder 8oz</t>
  </si>
  <si>
    <t>SupraNano Black Magnetic</t>
  </si>
  <si>
    <t>SupraNano Black Latent</t>
  </si>
  <si>
    <t>Alcohol and Drug Testing Kit</t>
  </si>
  <si>
    <t>Urine Drug Screen Test Kit</t>
  </si>
  <si>
    <t>Clear polythene sheeting 2m x 3.3m</t>
  </si>
  <si>
    <t>Pack Size</t>
  </si>
  <si>
    <t>Each</t>
  </si>
  <si>
    <t>1 Pack (10)</t>
  </si>
  <si>
    <t>50 Pack</t>
  </si>
  <si>
    <t>1 Pack (25)</t>
  </si>
  <si>
    <t>50 Pieces</t>
  </si>
  <si>
    <t>50 Pairs</t>
  </si>
  <si>
    <t>Per Kit</t>
  </si>
  <si>
    <t>1 Roll</t>
  </si>
  <si>
    <t>Per Test</t>
  </si>
  <si>
    <t>1 Pack (20)</t>
  </si>
  <si>
    <t>1 Pack (100)</t>
  </si>
  <si>
    <t>1 Box (20)</t>
  </si>
  <si>
    <t>1 Pack (50)</t>
  </si>
  <si>
    <t>Per Pot</t>
  </si>
  <si>
    <t>Per 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</si>
</sst>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5" borderId="0" xfId="0" applyFont="1" applyFill="1"/>
    <xf numFmtId="164" fontId="1" fillId="3" borderId="0" xfId="0" applyNumberFormat="1" applyFont="1" applyFill="1" applyAlignment="1">
      <alignment horizontal="center" vertical="center"/>
    </xf>
    <xf numFmtId="164" fontId="0" fillId="3" borderId="0" xfId="0" applyNumberFormat="1" applyFill="1"/>
    <xf numFmtId="164" fontId="1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164" fontId="3" fillId="5" borderId="0" xfId="0" applyNumberFormat="1" applyFont="1" applyFill="1"/>
    <xf numFmtId="164" fontId="3" fillId="0" borderId="0" xfId="0" applyNumberFormat="1" applyFont="1"/>
    <xf numFmtId="164" fontId="1" fillId="4" borderId="0" xfId="0" applyNumberFormat="1" applyFont="1" applyFill="1" applyAlignment="1">
      <alignment horizontal="center" vertical="center"/>
    </xf>
    <xf numFmtId="164" fontId="0" fillId="4" borderId="0" xfId="0" applyNumberFormat="1" applyFill="1"/>
    <xf numFmtId="0" fontId="0" fillId="0" borderId="0" xfId="0" applyFont="1"/>
    <xf numFmtId="0" fontId="4" fillId="2" borderId="0" xfId="0" applyFont="1" applyFill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4" fontId="0" fillId="3" borderId="1" xfId="0" applyNumberFormat="1" applyFill="1" applyBorder="1"/>
    <xf numFmtId="164" fontId="0" fillId="0" borderId="1" xfId="0" applyNumberFormat="1" applyBorder="1"/>
    <xf numFmtId="164" fontId="0" fillId="4" borderId="1" xfId="0" applyNumberFormat="1" applyFill="1" applyBorder="1"/>
    <xf numFmtId="0" fontId="0" fillId="7" borderId="1" xfId="0" applyFont="1" applyFill="1" applyBorder="1" applyAlignment="1">
      <alignment vertical="center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253D3-1857-4721-942A-6DAA48256CC0}">
  <dimension ref="A1:N102"/>
  <sheetViews>
    <sheetView tabSelected="1" workbookViewId="0">
      <selection activeCell="J21" sqref="J21"/>
    </sheetView>
  </sheetViews>
  <sheetFormatPr defaultRowHeight="14.4" x14ac:dyDescent="0.3"/>
  <cols>
    <col min="1" max="1" width="37.77734375" style="11" customWidth="1"/>
    <col min="2" max="2" width="17.109375" style="11" customWidth="1"/>
    <col min="4" max="4" width="12.5546875" style="6" customWidth="1"/>
    <col min="5" max="5" width="14.21875" style="4" customWidth="1"/>
    <col min="7" max="7" width="11.6640625" style="6" customWidth="1"/>
    <col min="8" max="8" width="15.77734375" style="10" customWidth="1"/>
  </cols>
  <sheetData>
    <row r="1" spans="1:14" x14ac:dyDescent="0.3">
      <c r="A1" s="12" t="s">
        <v>0</v>
      </c>
      <c r="B1" s="12" t="s">
        <v>109</v>
      </c>
      <c r="C1" s="1" t="s">
        <v>94</v>
      </c>
      <c r="D1" s="5" t="s">
        <v>96</v>
      </c>
      <c r="E1" s="3" t="s">
        <v>98</v>
      </c>
      <c r="F1" s="1" t="s">
        <v>95</v>
      </c>
      <c r="G1" s="5" t="s">
        <v>97</v>
      </c>
      <c r="H1" s="9" t="s">
        <v>99</v>
      </c>
    </row>
    <row r="2" spans="1:14" x14ac:dyDescent="0.3">
      <c r="A2" s="13" t="s">
        <v>81</v>
      </c>
      <c r="B2" s="14" t="s">
        <v>110</v>
      </c>
      <c r="C2" s="15">
        <v>25</v>
      </c>
      <c r="D2" s="16"/>
      <c r="E2" s="17">
        <f t="shared" ref="E2:E5" si="0">SUM(C2*D2)</f>
        <v>0</v>
      </c>
      <c r="F2" s="15">
        <v>25</v>
      </c>
      <c r="G2" s="18"/>
      <c r="H2" s="19">
        <f t="shared" ref="H2:H5" si="1">SUM(F2*G2)</f>
        <v>0</v>
      </c>
    </row>
    <row r="3" spans="1:14" x14ac:dyDescent="0.3">
      <c r="A3" s="13" t="s">
        <v>107</v>
      </c>
      <c r="B3" s="14" t="s">
        <v>110</v>
      </c>
      <c r="C3" s="15">
        <v>0</v>
      </c>
      <c r="D3" s="16"/>
      <c r="E3" s="17">
        <f>C3*D3</f>
        <v>0</v>
      </c>
      <c r="F3" s="15">
        <v>0</v>
      </c>
      <c r="G3" s="18"/>
      <c r="H3" s="19">
        <f>F3*G3</f>
        <v>0</v>
      </c>
    </row>
    <row r="4" spans="1:14" x14ac:dyDescent="0.3">
      <c r="A4" s="13" t="s">
        <v>93</v>
      </c>
      <c r="B4" s="14" t="s">
        <v>110</v>
      </c>
      <c r="C4" s="15">
        <v>50</v>
      </c>
      <c r="D4" s="16"/>
      <c r="E4" s="17">
        <f t="shared" si="0"/>
        <v>0</v>
      </c>
      <c r="F4" s="15">
        <v>50</v>
      </c>
      <c r="G4" s="18"/>
      <c r="H4" s="19">
        <f t="shared" si="1"/>
        <v>0</v>
      </c>
    </row>
    <row r="5" spans="1:14" x14ac:dyDescent="0.3">
      <c r="A5" s="13" t="s">
        <v>91</v>
      </c>
      <c r="B5" s="14" t="s">
        <v>110</v>
      </c>
      <c r="C5" s="15">
        <v>0</v>
      </c>
      <c r="D5" s="16"/>
      <c r="E5" s="17">
        <f t="shared" si="0"/>
        <v>0</v>
      </c>
      <c r="F5" s="15">
        <v>50</v>
      </c>
      <c r="G5" s="18"/>
      <c r="H5" s="19">
        <f t="shared" si="1"/>
        <v>0</v>
      </c>
    </row>
    <row r="6" spans="1:14" x14ac:dyDescent="0.3">
      <c r="A6" s="13" t="s">
        <v>1</v>
      </c>
      <c r="B6" s="14" t="s">
        <v>110</v>
      </c>
      <c r="C6" s="15">
        <v>50</v>
      </c>
      <c r="D6" s="16"/>
      <c r="E6" s="17">
        <f>SUM(C6*D6)</f>
        <v>0</v>
      </c>
      <c r="F6" s="15">
        <v>45</v>
      </c>
      <c r="G6" s="18"/>
      <c r="H6" s="19">
        <f>SUM(F6*G6)</f>
        <v>0</v>
      </c>
      <c r="J6" s="21" t="s">
        <v>102</v>
      </c>
      <c r="K6" s="22"/>
      <c r="L6" s="22"/>
      <c r="M6" s="22"/>
      <c r="N6" s="22"/>
    </row>
    <row r="7" spans="1:14" x14ac:dyDescent="0.3">
      <c r="A7" s="13" t="s">
        <v>106</v>
      </c>
      <c r="B7" s="14" t="s">
        <v>110</v>
      </c>
      <c r="C7" s="15">
        <v>200</v>
      </c>
      <c r="D7" s="16"/>
      <c r="E7" s="17">
        <f>SUM(C7*D7)</f>
        <v>0</v>
      </c>
      <c r="F7" s="15">
        <v>200</v>
      </c>
      <c r="G7" s="18"/>
      <c r="H7" s="19">
        <f>SUM(F7*G7)</f>
        <v>0</v>
      </c>
      <c r="J7" s="21"/>
      <c r="K7" s="22"/>
      <c r="L7" s="22"/>
      <c r="M7" s="22"/>
      <c r="N7" s="22"/>
    </row>
    <row r="8" spans="1:14" x14ac:dyDescent="0.3">
      <c r="A8" s="13" t="s">
        <v>2</v>
      </c>
      <c r="B8" s="14">
        <v>300</v>
      </c>
      <c r="C8" s="15">
        <v>1</v>
      </c>
      <c r="D8" s="16"/>
      <c r="E8" s="17">
        <f t="shared" ref="E8:E71" si="2">SUM(C8*D8)</f>
        <v>0</v>
      </c>
      <c r="F8" s="15">
        <v>2</v>
      </c>
      <c r="G8" s="18"/>
      <c r="H8" s="19">
        <f t="shared" ref="H8:H71" si="3">SUM(F8*G8)</f>
        <v>0</v>
      </c>
      <c r="J8" s="22"/>
      <c r="K8" s="22"/>
      <c r="L8" s="22"/>
      <c r="M8" s="22"/>
      <c r="N8" s="22"/>
    </row>
    <row r="9" spans="1:14" x14ac:dyDescent="0.3">
      <c r="A9" s="13" t="s">
        <v>3</v>
      </c>
      <c r="B9" s="14">
        <v>500</v>
      </c>
      <c r="C9" s="15">
        <v>2</v>
      </c>
      <c r="D9" s="16"/>
      <c r="E9" s="17">
        <f t="shared" si="2"/>
        <v>0</v>
      </c>
      <c r="F9" s="15">
        <v>1</v>
      </c>
      <c r="G9" s="18"/>
      <c r="H9" s="19">
        <f t="shared" si="3"/>
        <v>0</v>
      </c>
      <c r="J9" s="22"/>
      <c r="K9" s="22"/>
      <c r="L9" s="22"/>
      <c r="M9" s="22"/>
      <c r="N9" s="22"/>
    </row>
    <row r="10" spans="1:14" x14ac:dyDescent="0.3">
      <c r="A10" s="13" t="s">
        <v>4</v>
      </c>
      <c r="B10" s="14">
        <v>200</v>
      </c>
      <c r="C10" s="15">
        <v>1</v>
      </c>
      <c r="D10" s="16"/>
      <c r="E10" s="17">
        <f t="shared" si="2"/>
        <v>0</v>
      </c>
      <c r="F10" s="15">
        <v>2</v>
      </c>
      <c r="G10" s="18"/>
      <c r="H10" s="19">
        <f t="shared" si="3"/>
        <v>0</v>
      </c>
      <c r="J10" s="22"/>
      <c r="K10" s="22"/>
      <c r="L10" s="22"/>
      <c r="M10" s="22"/>
      <c r="N10" s="22"/>
    </row>
    <row r="11" spans="1:14" x14ac:dyDescent="0.3">
      <c r="A11" s="13" t="s">
        <v>5</v>
      </c>
      <c r="B11" s="14">
        <v>100</v>
      </c>
      <c r="C11" s="15">
        <v>50</v>
      </c>
      <c r="D11" s="16"/>
      <c r="E11" s="17">
        <f t="shared" si="2"/>
        <v>0</v>
      </c>
      <c r="F11" s="15">
        <v>50</v>
      </c>
      <c r="G11" s="18"/>
      <c r="H11" s="19">
        <f t="shared" si="3"/>
        <v>0</v>
      </c>
      <c r="J11" s="22"/>
      <c r="K11" s="22"/>
      <c r="L11" s="22"/>
      <c r="M11" s="22"/>
      <c r="N11" s="22"/>
    </row>
    <row r="12" spans="1:14" x14ac:dyDescent="0.3">
      <c r="A12" s="13" t="s">
        <v>6</v>
      </c>
      <c r="B12" s="14">
        <v>100</v>
      </c>
      <c r="C12" s="15">
        <v>100</v>
      </c>
      <c r="D12" s="16"/>
      <c r="E12" s="17">
        <f t="shared" si="2"/>
        <v>0</v>
      </c>
      <c r="F12" s="15">
        <v>100</v>
      </c>
      <c r="G12" s="18"/>
      <c r="H12" s="19">
        <f t="shared" si="3"/>
        <v>0</v>
      </c>
    </row>
    <row r="13" spans="1:14" x14ac:dyDescent="0.3">
      <c r="A13" s="13" t="s">
        <v>7</v>
      </c>
      <c r="B13" s="14">
        <v>100</v>
      </c>
      <c r="C13" s="15">
        <v>100</v>
      </c>
      <c r="D13" s="16"/>
      <c r="E13" s="17">
        <f t="shared" si="2"/>
        <v>0</v>
      </c>
      <c r="F13" s="15">
        <v>100</v>
      </c>
      <c r="G13" s="18"/>
      <c r="H13" s="19">
        <f t="shared" si="3"/>
        <v>0</v>
      </c>
    </row>
    <row r="14" spans="1:14" x14ac:dyDescent="0.3">
      <c r="A14" s="13" t="s">
        <v>8</v>
      </c>
      <c r="B14" s="14">
        <v>100</v>
      </c>
      <c r="C14" s="15">
        <v>50</v>
      </c>
      <c r="D14" s="16"/>
      <c r="E14" s="17">
        <f t="shared" si="2"/>
        <v>0</v>
      </c>
      <c r="F14" s="15">
        <v>50</v>
      </c>
      <c r="G14" s="18"/>
      <c r="H14" s="19">
        <f t="shared" si="3"/>
        <v>0</v>
      </c>
    </row>
    <row r="15" spans="1:14" x14ac:dyDescent="0.3">
      <c r="A15" s="13" t="s">
        <v>9</v>
      </c>
      <c r="B15" s="14">
        <v>100</v>
      </c>
      <c r="C15" s="15">
        <v>50</v>
      </c>
      <c r="D15" s="16"/>
      <c r="E15" s="17">
        <f t="shared" si="2"/>
        <v>0</v>
      </c>
      <c r="F15" s="15">
        <v>50</v>
      </c>
      <c r="G15" s="18"/>
      <c r="H15" s="19">
        <f t="shared" si="3"/>
        <v>0</v>
      </c>
    </row>
    <row r="16" spans="1:14" x14ac:dyDescent="0.3">
      <c r="A16" s="20" t="s">
        <v>108</v>
      </c>
      <c r="B16" s="14" t="s">
        <v>110</v>
      </c>
      <c r="C16" s="15">
        <v>10</v>
      </c>
      <c r="D16" s="16"/>
      <c r="E16" s="17">
        <f t="shared" si="2"/>
        <v>0</v>
      </c>
      <c r="F16" s="15">
        <v>10</v>
      </c>
      <c r="G16" s="18"/>
      <c r="H16" s="19">
        <f t="shared" si="3"/>
        <v>0</v>
      </c>
    </row>
    <row r="17" spans="1:8" x14ac:dyDescent="0.3">
      <c r="A17" s="20" t="s">
        <v>10</v>
      </c>
      <c r="B17" s="14" t="s">
        <v>110</v>
      </c>
      <c r="C17" s="15">
        <v>3</v>
      </c>
      <c r="D17" s="16"/>
      <c r="E17" s="17">
        <f t="shared" si="2"/>
        <v>0</v>
      </c>
      <c r="F17" s="15">
        <v>2</v>
      </c>
      <c r="G17" s="18"/>
      <c r="H17" s="19">
        <f t="shared" si="3"/>
        <v>0</v>
      </c>
    </row>
    <row r="18" spans="1:8" x14ac:dyDescent="0.3">
      <c r="A18" s="20" t="s">
        <v>11</v>
      </c>
      <c r="B18" s="14" t="s">
        <v>110</v>
      </c>
      <c r="C18" s="15">
        <v>2</v>
      </c>
      <c r="D18" s="16"/>
      <c r="E18" s="17">
        <f t="shared" si="2"/>
        <v>0</v>
      </c>
      <c r="F18" s="15">
        <v>3</v>
      </c>
      <c r="G18" s="18"/>
      <c r="H18" s="19">
        <f t="shared" si="3"/>
        <v>0</v>
      </c>
    </row>
    <row r="19" spans="1:8" x14ac:dyDescent="0.3">
      <c r="A19" s="20" t="s">
        <v>12</v>
      </c>
      <c r="B19" s="14" t="s">
        <v>122</v>
      </c>
      <c r="C19" s="15">
        <v>1</v>
      </c>
      <c r="D19" s="16"/>
      <c r="E19" s="17">
        <f t="shared" si="2"/>
        <v>0</v>
      </c>
      <c r="F19" s="15">
        <v>0</v>
      </c>
      <c r="G19" s="18"/>
      <c r="H19" s="19">
        <f t="shared" si="3"/>
        <v>0</v>
      </c>
    </row>
    <row r="20" spans="1:8" x14ac:dyDescent="0.3">
      <c r="A20" s="20" t="s">
        <v>13</v>
      </c>
      <c r="B20" s="14" t="s">
        <v>122</v>
      </c>
      <c r="C20" s="15">
        <v>1</v>
      </c>
      <c r="D20" s="16"/>
      <c r="E20" s="17">
        <f t="shared" si="2"/>
        <v>0</v>
      </c>
      <c r="F20" s="15">
        <v>0</v>
      </c>
      <c r="G20" s="18"/>
      <c r="H20" s="19">
        <f t="shared" si="3"/>
        <v>0</v>
      </c>
    </row>
    <row r="21" spans="1:8" x14ac:dyDescent="0.3">
      <c r="A21" s="20" t="s">
        <v>14</v>
      </c>
      <c r="B21" s="14" t="s">
        <v>122</v>
      </c>
      <c r="C21" s="15">
        <v>1</v>
      </c>
      <c r="D21" s="16"/>
      <c r="E21" s="17">
        <f t="shared" si="2"/>
        <v>0</v>
      </c>
      <c r="F21" s="15">
        <v>0</v>
      </c>
      <c r="G21" s="18"/>
      <c r="H21" s="19">
        <f t="shared" si="3"/>
        <v>0</v>
      </c>
    </row>
    <row r="22" spans="1:8" x14ac:dyDescent="0.3">
      <c r="A22" s="13" t="s">
        <v>15</v>
      </c>
      <c r="B22" s="14" t="s">
        <v>111</v>
      </c>
      <c r="C22" s="15">
        <v>2</v>
      </c>
      <c r="D22" s="16"/>
      <c r="E22" s="17">
        <f t="shared" si="2"/>
        <v>0</v>
      </c>
      <c r="F22" s="15">
        <v>3</v>
      </c>
      <c r="G22" s="18"/>
      <c r="H22" s="19">
        <f t="shared" si="3"/>
        <v>0</v>
      </c>
    </row>
    <row r="23" spans="1:8" x14ac:dyDescent="0.3">
      <c r="A23" s="13" t="s">
        <v>16</v>
      </c>
      <c r="B23" s="14" t="s">
        <v>111</v>
      </c>
      <c r="C23" s="15">
        <v>3</v>
      </c>
      <c r="D23" s="16"/>
      <c r="E23" s="17">
        <f t="shared" si="2"/>
        <v>0</v>
      </c>
      <c r="F23" s="15">
        <v>2</v>
      </c>
      <c r="G23" s="18"/>
      <c r="H23" s="19">
        <f t="shared" si="3"/>
        <v>0</v>
      </c>
    </row>
    <row r="24" spans="1:8" x14ac:dyDescent="0.3">
      <c r="A24" s="13" t="s">
        <v>17</v>
      </c>
      <c r="B24" s="14" t="s">
        <v>111</v>
      </c>
      <c r="C24" s="15">
        <v>1</v>
      </c>
      <c r="D24" s="16"/>
      <c r="E24" s="17">
        <f t="shared" si="2"/>
        <v>0</v>
      </c>
      <c r="F24" s="15">
        <v>1</v>
      </c>
      <c r="G24" s="18"/>
      <c r="H24" s="19">
        <f t="shared" si="3"/>
        <v>0</v>
      </c>
    </row>
    <row r="25" spans="1:8" x14ac:dyDescent="0.3">
      <c r="A25" s="13" t="s">
        <v>18</v>
      </c>
      <c r="B25" s="14" t="s">
        <v>111</v>
      </c>
      <c r="C25" s="15">
        <v>1</v>
      </c>
      <c r="D25" s="16"/>
      <c r="E25" s="17">
        <f t="shared" si="2"/>
        <v>0</v>
      </c>
      <c r="F25" s="15">
        <v>1</v>
      </c>
      <c r="G25" s="18"/>
      <c r="H25" s="19">
        <f t="shared" si="3"/>
        <v>0</v>
      </c>
    </row>
    <row r="26" spans="1:8" x14ac:dyDescent="0.3">
      <c r="A26" s="13" t="s">
        <v>19</v>
      </c>
      <c r="B26" s="14" t="s">
        <v>117</v>
      </c>
      <c r="C26" s="15">
        <v>1</v>
      </c>
      <c r="D26" s="16"/>
      <c r="E26" s="17">
        <f t="shared" si="2"/>
        <v>0</v>
      </c>
      <c r="F26" s="15">
        <v>0</v>
      </c>
      <c r="G26" s="18"/>
      <c r="H26" s="19">
        <f t="shared" si="3"/>
        <v>0</v>
      </c>
    </row>
    <row r="27" spans="1:8" x14ac:dyDescent="0.3">
      <c r="A27" s="13" t="s">
        <v>20</v>
      </c>
      <c r="B27" s="14" t="s">
        <v>110</v>
      </c>
      <c r="C27" s="15">
        <v>0</v>
      </c>
      <c r="D27" s="16"/>
      <c r="E27" s="17">
        <f t="shared" si="2"/>
        <v>0</v>
      </c>
      <c r="F27" s="15">
        <v>1</v>
      </c>
      <c r="G27" s="18"/>
      <c r="H27" s="19">
        <f t="shared" si="3"/>
        <v>0</v>
      </c>
    </row>
    <row r="28" spans="1:8" x14ac:dyDescent="0.3">
      <c r="A28" s="13" t="s">
        <v>21</v>
      </c>
      <c r="B28" s="14" t="s">
        <v>110</v>
      </c>
      <c r="C28" s="15">
        <v>1</v>
      </c>
      <c r="D28" s="16"/>
      <c r="E28" s="17">
        <f t="shared" si="2"/>
        <v>0</v>
      </c>
      <c r="F28" s="15">
        <v>0</v>
      </c>
      <c r="G28" s="18"/>
      <c r="H28" s="19">
        <f t="shared" si="3"/>
        <v>0</v>
      </c>
    </row>
    <row r="29" spans="1:8" x14ac:dyDescent="0.3">
      <c r="A29" s="13" t="s">
        <v>103</v>
      </c>
      <c r="B29" s="14" t="s">
        <v>123</v>
      </c>
      <c r="C29" s="15">
        <v>0</v>
      </c>
      <c r="D29" s="16"/>
      <c r="E29" s="17">
        <f t="shared" si="2"/>
        <v>0</v>
      </c>
      <c r="F29" s="15">
        <v>1</v>
      </c>
      <c r="G29" s="18"/>
      <c r="H29" s="19">
        <f t="shared" si="3"/>
        <v>0</v>
      </c>
    </row>
    <row r="30" spans="1:8" x14ac:dyDescent="0.3">
      <c r="A30" s="13" t="s">
        <v>105</v>
      </c>
      <c r="B30" s="14" t="s">
        <v>123</v>
      </c>
      <c r="C30" s="15">
        <v>1</v>
      </c>
      <c r="D30" s="16"/>
      <c r="E30" s="17">
        <f t="shared" si="2"/>
        <v>0</v>
      </c>
      <c r="F30" s="15">
        <v>0</v>
      </c>
      <c r="G30" s="18"/>
      <c r="H30" s="19">
        <f t="shared" si="3"/>
        <v>0</v>
      </c>
    </row>
    <row r="31" spans="1:8" x14ac:dyDescent="0.3">
      <c r="A31" s="13" t="s">
        <v>104</v>
      </c>
      <c r="B31" s="14" t="s">
        <v>123</v>
      </c>
      <c r="C31" s="15">
        <v>0</v>
      </c>
      <c r="D31" s="16"/>
      <c r="E31" s="17">
        <f t="shared" si="2"/>
        <v>0</v>
      </c>
      <c r="F31" s="15">
        <v>1</v>
      </c>
      <c r="G31" s="18"/>
      <c r="H31" s="19">
        <f t="shared" si="3"/>
        <v>0</v>
      </c>
    </row>
    <row r="32" spans="1:8" x14ac:dyDescent="0.3">
      <c r="A32" s="13" t="s">
        <v>22</v>
      </c>
      <c r="B32" s="14" t="s">
        <v>113</v>
      </c>
      <c r="C32" s="15">
        <v>1</v>
      </c>
      <c r="D32" s="16"/>
      <c r="E32" s="17">
        <f t="shared" si="2"/>
        <v>0</v>
      </c>
      <c r="F32" s="15">
        <v>0</v>
      </c>
      <c r="G32" s="18"/>
      <c r="H32" s="19">
        <f t="shared" si="3"/>
        <v>0</v>
      </c>
    </row>
    <row r="33" spans="1:8" x14ac:dyDescent="0.3">
      <c r="A33" s="13" t="s">
        <v>23</v>
      </c>
      <c r="B33" s="14" t="s">
        <v>113</v>
      </c>
      <c r="C33" s="15">
        <v>0</v>
      </c>
      <c r="D33" s="16"/>
      <c r="E33" s="17">
        <f t="shared" si="2"/>
        <v>0</v>
      </c>
      <c r="F33" s="15">
        <v>1</v>
      </c>
      <c r="G33" s="18"/>
      <c r="H33" s="19">
        <f t="shared" si="3"/>
        <v>0</v>
      </c>
    </row>
    <row r="34" spans="1:8" x14ac:dyDescent="0.3">
      <c r="A34" s="13" t="s">
        <v>24</v>
      </c>
      <c r="B34" s="14" t="s">
        <v>113</v>
      </c>
      <c r="C34" s="15">
        <v>1</v>
      </c>
      <c r="D34" s="16"/>
      <c r="E34" s="17">
        <f t="shared" si="2"/>
        <v>0</v>
      </c>
      <c r="F34" s="15">
        <v>0</v>
      </c>
      <c r="G34" s="18"/>
      <c r="H34" s="19">
        <f t="shared" si="3"/>
        <v>0</v>
      </c>
    </row>
    <row r="35" spans="1:8" x14ac:dyDescent="0.3">
      <c r="A35" s="13" t="s">
        <v>25</v>
      </c>
      <c r="B35" s="14" t="s">
        <v>113</v>
      </c>
      <c r="C35" s="15">
        <v>0</v>
      </c>
      <c r="D35" s="16"/>
      <c r="E35" s="17">
        <f t="shared" si="2"/>
        <v>0</v>
      </c>
      <c r="F35" s="15">
        <v>1</v>
      </c>
      <c r="G35" s="18"/>
      <c r="H35" s="19">
        <f t="shared" si="3"/>
        <v>0</v>
      </c>
    </row>
    <row r="36" spans="1:8" x14ac:dyDescent="0.3">
      <c r="A36" s="13" t="s">
        <v>26</v>
      </c>
      <c r="B36" s="14" t="s">
        <v>113</v>
      </c>
      <c r="C36" s="15">
        <v>1</v>
      </c>
      <c r="D36" s="16"/>
      <c r="E36" s="17">
        <f t="shared" si="2"/>
        <v>0</v>
      </c>
      <c r="F36" s="15">
        <v>0</v>
      </c>
      <c r="G36" s="18"/>
      <c r="H36" s="19">
        <f t="shared" si="3"/>
        <v>0</v>
      </c>
    </row>
    <row r="37" spans="1:8" x14ac:dyDescent="0.3">
      <c r="A37" s="13" t="s">
        <v>27</v>
      </c>
      <c r="B37" s="14" t="s">
        <v>113</v>
      </c>
      <c r="C37" s="15">
        <v>0</v>
      </c>
      <c r="D37" s="16"/>
      <c r="E37" s="17">
        <f t="shared" si="2"/>
        <v>0</v>
      </c>
      <c r="F37" s="15">
        <v>1</v>
      </c>
      <c r="G37" s="18"/>
      <c r="H37" s="19">
        <f t="shared" si="3"/>
        <v>0</v>
      </c>
    </row>
    <row r="38" spans="1:8" x14ac:dyDescent="0.3">
      <c r="A38" s="13" t="s">
        <v>28</v>
      </c>
      <c r="B38" s="14" t="s">
        <v>113</v>
      </c>
      <c r="C38" s="15">
        <v>1</v>
      </c>
      <c r="D38" s="16"/>
      <c r="E38" s="17">
        <f t="shared" si="2"/>
        <v>0</v>
      </c>
      <c r="F38" s="15">
        <v>0</v>
      </c>
      <c r="G38" s="18"/>
      <c r="H38" s="19">
        <f t="shared" si="3"/>
        <v>0</v>
      </c>
    </row>
    <row r="39" spans="1:8" x14ac:dyDescent="0.3">
      <c r="A39" s="13" t="s">
        <v>29</v>
      </c>
      <c r="B39" s="14" t="s">
        <v>113</v>
      </c>
      <c r="C39" s="15">
        <v>0</v>
      </c>
      <c r="D39" s="16"/>
      <c r="E39" s="17">
        <f t="shared" si="2"/>
        <v>0</v>
      </c>
      <c r="F39" s="15">
        <v>1</v>
      </c>
      <c r="G39" s="18"/>
      <c r="H39" s="19">
        <f t="shared" si="3"/>
        <v>0</v>
      </c>
    </row>
    <row r="40" spans="1:8" x14ac:dyDescent="0.3">
      <c r="A40" s="13" t="s">
        <v>30</v>
      </c>
      <c r="B40" s="14" t="s">
        <v>113</v>
      </c>
      <c r="C40" s="15">
        <v>1</v>
      </c>
      <c r="D40" s="16"/>
      <c r="E40" s="17">
        <f t="shared" si="2"/>
        <v>0</v>
      </c>
      <c r="F40" s="15">
        <v>0</v>
      </c>
      <c r="G40" s="18"/>
      <c r="H40" s="19">
        <f t="shared" si="3"/>
        <v>0</v>
      </c>
    </row>
    <row r="41" spans="1:8" x14ac:dyDescent="0.3">
      <c r="A41" s="13" t="s">
        <v>31</v>
      </c>
      <c r="B41" s="14" t="s">
        <v>116</v>
      </c>
      <c r="C41" s="15">
        <v>1</v>
      </c>
      <c r="D41" s="16"/>
      <c r="E41" s="17">
        <f t="shared" si="2"/>
        <v>0</v>
      </c>
      <c r="F41" s="15">
        <v>1</v>
      </c>
      <c r="G41" s="18"/>
      <c r="H41" s="19">
        <f t="shared" si="3"/>
        <v>0</v>
      </c>
    </row>
    <row r="42" spans="1:8" x14ac:dyDescent="0.3">
      <c r="A42" s="13" t="s">
        <v>32</v>
      </c>
      <c r="B42" s="14" t="s">
        <v>110</v>
      </c>
      <c r="C42" s="15">
        <v>6</v>
      </c>
      <c r="D42" s="16"/>
      <c r="E42" s="17">
        <f t="shared" si="2"/>
        <v>0</v>
      </c>
      <c r="F42" s="15">
        <v>6</v>
      </c>
      <c r="G42" s="18"/>
      <c r="H42" s="19">
        <f t="shared" si="3"/>
        <v>0</v>
      </c>
    </row>
    <row r="43" spans="1:8" x14ac:dyDescent="0.3">
      <c r="A43" s="13" t="s">
        <v>33</v>
      </c>
      <c r="B43" s="14" t="s">
        <v>113</v>
      </c>
      <c r="C43" s="15">
        <v>1</v>
      </c>
      <c r="D43" s="16"/>
      <c r="E43" s="17">
        <f t="shared" si="2"/>
        <v>0</v>
      </c>
      <c r="F43" s="15">
        <v>1</v>
      </c>
      <c r="G43" s="18"/>
      <c r="H43" s="19">
        <f t="shared" si="3"/>
        <v>0</v>
      </c>
    </row>
    <row r="44" spans="1:8" x14ac:dyDescent="0.3">
      <c r="A44" s="13" t="s">
        <v>34</v>
      </c>
      <c r="B44" s="14" t="s">
        <v>110</v>
      </c>
      <c r="C44" s="15">
        <v>600</v>
      </c>
      <c r="D44" s="16"/>
      <c r="E44" s="17">
        <f t="shared" si="2"/>
        <v>0</v>
      </c>
      <c r="F44" s="15">
        <v>600</v>
      </c>
      <c r="G44" s="18"/>
      <c r="H44" s="19">
        <f t="shared" si="3"/>
        <v>0</v>
      </c>
    </row>
    <row r="45" spans="1:8" x14ac:dyDescent="0.3">
      <c r="A45" s="13" t="s">
        <v>35</v>
      </c>
      <c r="B45" s="14" t="s">
        <v>110</v>
      </c>
      <c r="C45" s="15">
        <v>100</v>
      </c>
      <c r="D45" s="16"/>
      <c r="E45" s="17">
        <f t="shared" si="2"/>
        <v>0</v>
      </c>
      <c r="F45" s="15">
        <v>100</v>
      </c>
      <c r="G45" s="18"/>
      <c r="H45" s="19">
        <f t="shared" si="3"/>
        <v>0</v>
      </c>
    </row>
    <row r="46" spans="1:8" x14ac:dyDescent="0.3">
      <c r="A46" s="13" t="s">
        <v>36</v>
      </c>
      <c r="B46" s="14" t="s">
        <v>113</v>
      </c>
      <c r="C46" s="15">
        <v>2</v>
      </c>
      <c r="D46" s="16"/>
      <c r="E46" s="17">
        <f t="shared" si="2"/>
        <v>0</v>
      </c>
      <c r="F46" s="15">
        <v>3</v>
      </c>
      <c r="G46" s="18"/>
      <c r="H46" s="19">
        <f t="shared" si="3"/>
        <v>0</v>
      </c>
    </row>
    <row r="47" spans="1:8" x14ac:dyDescent="0.3">
      <c r="A47" s="13" t="s">
        <v>37</v>
      </c>
      <c r="B47" s="14" t="s">
        <v>120</v>
      </c>
      <c r="C47" s="15">
        <v>1</v>
      </c>
      <c r="D47" s="16"/>
      <c r="E47" s="17">
        <f t="shared" si="2"/>
        <v>0</v>
      </c>
      <c r="F47" s="15">
        <v>1</v>
      </c>
      <c r="G47" s="18"/>
      <c r="H47" s="19">
        <f t="shared" si="3"/>
        <v>0</v>
      </c>
    </row>
    <row r="48" spans="1:8" x14ac:dyDescent="0.3">
      <c r="A48" s="13" t="s">
        <v>38</v>
      </c>
      <c r="B48" s="14" t="s">
        <v>121</v>
      </c>
      <c r="C48" s="15">
        <v>3</v>
      </c>
      <c r="D48" s="16"/>
      <c r="E48" s="17">
        <f t="shared" si="2"/>
        <v>0</v>
      </c>
      <c r="F48" s="15">
        <v>2</v>
      </c>
      <c r="G48" s="18"/>
      <c r="H48" s="19">
        <f t="shared" si="3"/>
        <v>0</v>
      </c>
    </row>
    <row r="49" spans="1:8" x14ac:dyDescent="0.3">
      <c r="A49" s="13" t="s">
        <v>39</v>
      </c>
      <c r="B49" s="14" t="s">
        <v>121</v>
      </c>
      <c r="C49" s="15">
        <v>0</v>
      </c>
      <c r="D49" s="16"/>
      <c r="E49" s="17">
        <f t="shared" si="2"/>
        <v>0</v>
      </c>
      <c r="F49" s="15">
        <v>1</v>
      </c>
      <c r="G49" s="18"/>
      <c r="H49" s="19">
        <f t="shared" si="3"/>
        <v>0</v>
      </c>
    </row>
    <row r="50" spans="1:8" x14ac:dyDescent="0.3">
      <c r="A50" s="13" t="s">
        <v>40</v>
      </c>
      <c r="B50" s="14" t="s">
        <v>110</v>
      </c>
      <c r="C50" s="15">
        <v>0</v>
      </c>
      <c r="D50" s="16"/>
      <c r="E50" s="17">
        <f t="shared" si="2"/>
        <v>0</v>
      </c>
      <c r="F50" s="15">
        <v>2</v>
      </c>
      <c r="G50" s="18"/>
      <c r="H50" s="19">
        <f t="shared" si="3"/>
        <v>0</v>
      </c>
    </row>
    <row r="51" spans="1:8" x14ac:dyDescent="0.3">
      <c r="A51" s="13" t="s">
        <v>41</v>
      </c>
      <c r="B51" s="14" t="s">
        <v>110</v>
      </c>
      <c r="C51" s="15">
        <v>10</v>
      </c>
      <c r="D51" s="16"/>
      <c r="E51" s="17">
        <f t="shared" si="2"/>
        <v>0</v>
      </c>
      <c r="F51" s="15">
        <v>10</v>
      </c>
      <c r="G51" s="18"/>
      <c r="H51" s="19">
        <f t="shared" si="3"/>
        <v>0</v>
      </c>
    </row>
    <row r="52" spans="1:8" x14ac:dyDescent="0.3">
      <c r="A52" s="13" t="s">
        <v>42</v>
      </c>
      <c r="B52" s="14" t="s">
        <v>113</v>
      </c>
      <c r="C52" s="15">
        <v>1</v>
      </c>
      <c r="D52" s="16"/>
      <c r="E52" s="17">
        <f t="shared" si="2"/>
        <v>0</v>
      </c>
      <c r="F52" s="15">
        <v>0</v>
      </c>
      <c r="G52" s="18"/>
      <c r="H52" s="19">
        <f t="shared" si="3"/>
        <v>0</v>
      </c>
    </row>
    <row r="53" spans="1:8" x14ac:dyDescent="0.3">
      <c r="A53" s="13" t="s">
        <v>43</v>
      </c>
      <c r="B53" s="14" t="s">
        <v>110</v>
      </c>
      <c r="C53" s="15">
        <v>10</v>
      </c>
      <c r="D53" s="16"/>
      <c r="E53" s="17">
        <f t="shared" si="2"/>
        <v>0</v>
      </c>
      <c r="F53" s="15">
        <v>10</v>
      </c>
      <c r="G53" s="18"/>
      <c r="H53" s="19">
        <f t="shared" si="3"/>
        <v>0</v>
      </c>
    </row>
    <row r="54" spans="1:8" x14ac:dyDescent="0.3">
      <c r="A54" s="13" t="s">
        <v>44</v>
      </c>
      <c r="B54" s="14" t="s">
        <v>110</v>
      </c>
      <c r="C54" s="15">
        <v>10</v>
      </c>
      <c r="D54" s="16"/>
      <c r="E54" s="17">
        <f t="shared" si="2"/>
        <v>0</v>
      </c>
      <c r="F54" s="15">
        <v>10</v>
      </c>
      <c r="G54" s="18"/>
      <c r="H54" s="19">
        <f t="shared" si="3"/>
        <v>0</v>
      </c>
    </row>
    <row r="55" spans="1:8" x14ac:dyDescent="0.3">
      <c r="A55" s="13" t="s">
        <v>45</v>
      </c>
      <c r="B55" s="14" t="s">
        <v>110</v>
      </c>
      <c r="C55" s="15">
        <v>5</v>
      </c>
      <c r="D55" s="16"/>
      <c r="E55" s="17">
        <f t="shared" si="2"/>
        <v>0</v>
      </c>
      <c r="F55" s="15">
        <v>5</v>
      </c>
      <c r="G55" s="18"/>
      <c r="H55" s="19">
        <f t="shared" si="3"/>
        <v>0</v>
      </c>
    </row>
    <row r="56" spans="1:8" x14ac:dyDescent="0.3">
      <c r="A56" s="13" t="s">
        <v>46</v>
      </c>
      <c r="B56" s="14" t="s">
        <v>117</v>
      </c>
      <c r="C56" s="15">
        <v>1</v>
      </c>
      <c r="D56" s="16"/>
      <c r="E56" s="17">
        <f t="shared" si="2"/>
        <v>0</v>
      </c>
      <c r="F56" s="15">
        <v>1</v>
      </c>
      <c r="G56" s="18"/>
      <c r="H56" s="19">
        <f t="shared" si="3"/>
        <v>0</v>
      </c>
    </row>
    <row r="57" spans="1:8" x14ac:dyDescent="0.3">
      <c r="A57" s="13" t="s">
        <v>47</v>
      </c>
      <c r="B57" s="14" t="s">
        <v>117</v>
      </c>
      <c r="C57" s="15">
        <v>4</v>
      </c>
      <c r="D57" s="16"/>
      <c r="E57" s="17">
        <f t="shared" si="2"/>
        <v>0</v>
      </c>
      <c r="F57" s="15">
        <v>4</v>
      </c>
      <c r="G57" s="18"/>
      <c r="H57" s="19">
        <f t="shared" si="3"/>
        <v>0</v>
      </c>
    </row>
    <row r="58" spans="1:8" x14ac:dyDescent="0.3">
      <c r="A58" s="13" t="s">
        <v>48</v>
      </c>
      <c r="B58" s="14" t="s">
        <v>110</v>
      </c>
      <c r="C58" s="15">
        <v>0</v>
      </c>
      <c r="D58" s="16"/>
      <c r="E58" s="17">
        <f t="shared" si="2"/>
        <v>0</v>
      </c>
      <c r="F58" s="15">
        <v>2</v>
      </c>
      <c r="G58" s="18"/>
      <c r="H58" s="19">
        <f t="shared" si="3"/>
        <v>0</v>
      </c>
    </row>
    <row r="59" spans="1:8" x14ac:dyDescent="0.3">
      <c r="A59" s="13" t="s">
        <v>49</v>
      </c>
      <c r="B59" s="14" t="s">
        <v>111</v>
      </c>
      <c r="C59" s="15">
        <v>5</v>
      </c>
      <c r="D59" s="16"/>
      <c r="E59" s="17">
        <f t="shared" si="2"/>
        <v>0</v>
      </c>
      <c r="F59" s="15">
        <v>5</v>
      </c>
      <c r="G59" s="18"/>
      <c r="H59" s="19">
        <f t="shared" si="3"/>
        <v>0</v>
      </c>
    </row>
    <row r="60" spans="1:8" x14ac:dyDescent="0.3">
      <c r="A60" s="13" t="s">
        <v>50</v>
      </c>
      <c r="B60" s="14" t="s">
        <v>111</v>
      </c>
      <c r="C60" s="15">
        <v>5</v>
      </c>
      <c r="D60" s="16"/>
      <c r="E60" s="17">
        <f t="shared" si="2"/>
        <v>0</v>
      </c>
      <c r="F60" s="15">
        <v>4</v>
      </c>
      <c r="G60" s="18"/>
      <c r="H60" s="19">
        <f t="shared" si="3"/>
        <v>0</v>
      </c>
    </row>
    <row r="61" spans="1:8" x14ac:dyDescent="0.3">
      <c r="A61" s="13" t="s">
        <v>51</v>
      </c>
      <c r="B61" s="14" t="s">
        <v>118</v>
      </c>
      <c r="C61" s="15">
        <v>1</v>
      </c>
      <c r="D61" s="16"/>
      <c r="E61" s="17">
        <f t="shared" si="2"/>
        <v>0</v>
      </c>
      <c r="F61" s="15">
        <v>2</v>
      </c>
      <c r="G61" s="18"/>
      <c r="H61" s="19">
        <f t="shared" si="3"/>
        <v>0</v>
      </c>
    </row>
    <row r="62" spans="1:8" x14ac:dyDescent="0.3">
      <c r="A62" s="13" t="s">
        <v>52</v>
      </c>
      <c r="B62" s="14" t="s">
        <v>111</v>
      </c>
      <c r="C62" s="15">
        <v>5</v>
      </c>
      <c r="D62" s="16"/>
      <c r="E62" s="17">
        <f t="shared" si="2"/>
        <v>0</v>
      </c>
      <c r="F62" s="15">
        <v>4</v>
      </c>
      <c r="G62" s="18"/>
      <c r="H62" s="19">
        <f t="shared" si="3"/>
        <v>0</v>
      </c>
    </row>
    <row r="63" spans="1:8" x14ac:dyDescent="0.3">
      <c r="A63" s="13" t="s">
        <v>53</v>
      </c>
      <c r="B63" s="14" t="s">
        <v>111</v>
      </c>
      <c r="C63" s="15">
        <v>4</v>
      </c>
      <c r="D63" s="16"/>
      <c r="E63" s="17">
        <f t="shared" si="2"/>
        <v>0</v>
      </c>
      <c r="F63" s="15">
        <v>5</v>
      </c>
      <c r="G63" s="18"/>
      <c r="H63" s="19">
        <f t="shared" si="3"/>
        <v>0</v>
      </c>
    </row>
    <row r="64" spans="1:8" x14ac:dyDescent="0.3">
      <c r="A64" s="13" t="s">
        <v>54</v>
      </c>
      <c r="B64" s="14" t="s">
        <v>117</v>
      </c>
      <c r="C64" s="15">
        <v>2</v>
      </c>
      <c r="D64" s="16"/>
      <c r="E64" s="17">
        <f t="shared" si="2"/>
        <v>0</v>
      </c>
      <c r="F64" s="15">
        <v>2</v>
      </c>
      <c r="G64" s="18"/>
      <c r="H64" s="19">
        <f t="shared" si="3"/>
        <v>0</v>
      </c>
    </row>
    <row r="65" spans="1:8" x14ac:dyDescent="0.3">
      <c r="A65" s="13" t="s">
        <v>55</v>
      </c>
      <c r="B65" s="14" t="s">
        <v>117</v>
      </c>
      <c r="C65" s="15">
        <v>1</v>
      </c>
      <c r="D65" s="16"/>
      <c r="E65" s="17">
        <f t="shared" si="2"/>
        <v>0</v>
      </c>
      <c r="F65" s="15">
        <v>1</v>
      </c>
      <c r="G65" s="18"/>
      <c r="H65" s="19">
        <f t="shared" si="3"/>
        <v>0</v>
      </c>
    </row>
    <row r="66" spans="1:8" x14ac:dyDescent="0.3">
      <c r="A66" s="13" t="s">
        <v>56</v>
      </c>
      <c r="B66" s="14" t="s">
        <v>117</v>
      </c>
      <c r="C66" s="15">
        <v>15</v>
      </c>
      <c r="D66" s="16"/>
      <c r="E66" s="17">
        <f t="shared" si="2"/>
        <v>0</v>
      </c>
      <c r="F66" s="15">
        <v>15</v>
      </c>
      <c r="G66" s="18"/>
      <c r="H66" s="19">
        <f t="shared" si="3"/>
        <v>0</v>
      </c>
    </row>
    <row r="67" spans="1:8" x14ac:dyDescent="0.3">
      <c r="A67" s="13" t="s">
        <v>57</v>
      </c>
      <c r="B67" s="14" t="s">
        <v>110</v>
      </c>
      <c r="C67" s="15">
        <v>10</v>
      </c>
      <c r="D67" s="16"/>
      <c r="E67" s="17">
        <f t="shared" si="2"/>
        <v>0</v>
      </c>
      <c r="F67" s="15">
        <v>15</v>
      </c>
      <c r="G67" s="18"/>
      <c r="H67" s="19">
        <f t="shared" si="3"/>
        <v>0</v>
      </c>
    </row>
    <row r="68" spans="1:8" x14ac:dyDescent="0.3">
      <c r="A68" s="13" t="s">
        <v>58</v>
      </c>
      <c r="B68" s="14" t="s">
        <v>110</v>
      </c>
      <c r="C68" s="15">
        <v>25</v>
      </c>
      <c r="D68" s="16"/>
      <c r="E68" s="17">
        <f t="shared" si="2"/>
        <v>0</v>
      </c>
      <c r="F68" s="15">
        <v>25</v>
      </c>
      <c r="G68" s="18"/>
      <c r="H68" s="19">
        <f t="shared" si="3"/>
        <v>0</v>
      </c>
    </row>
    <row r="69" spans="1:8" x14ac:dyDescent="0.3">
      <c r="A69" s="13" t="s">
        <v>59</v>
      </c>
      <c r="B69" s="14" t="s">
        <v>110</v>
      </c>
      <c r="C69" s="15">
        <v>15</v>
      </c>
      <c r="D69" s="16"/>
      <c r="E69" s="17">
        <f t="shared" si="2"/>
        <v>0</v>
      </c>
      <c r="F69" s="15">
        <v>10</v>
      </c>
      <c r="G69" s="18"/>
      <c r="H69" s="19">
        <f t="shared" si="3"/>
        <v>0</v>
      </c>
    </row>
    <row r="70" spans="1:8" x14ac:dyDescent="0.3">
      <c r="A70" s="13" t="s">
        <v>60</v>
      </c>
      <c r="B70" s="14" t="s">
        <v>110</v>
      </c>
      <c r="C70" s="15">
        <v>10</v>
      </c>
      <c r="D70" s="16"/>
      <c r="E70" s="17">
        <f t="shared" si="2"/>
        <v>0</v>
      </c>
      <c r="F70" s="15">
        <v>15</v>
      </c>
      <c r="G70" s="18"/>
      <c r="H70" s="19">
        <f t="shared" si="3"/>
        <v>0</v>
      </c>
    </row>
    <row r="71" spans="1:8" x14ac:dyDescent="0.3">
      <c r="A71" s="13" t="s">
        <v>61</v>
      </c>
      <c r="B71" s="14" t="s">
        <v>115</v>
      </c>
      <c r="C71" s="15">
        <v>0</v>
      </c>
      <c r="D71" s="16"/>
      <c r="E71" s="17">
        <f t="shared" si="2"/>
        <v>0</v>
      </c>
      <c r="F71" s="15">
        <v>1</v>
      </c>
      <c r="G71" s="18"/>
      <c r="H71" s="19">
        <f t="shared" si="3"/>
        <v>0</v>
      </c>
    </row>
    <row r="72" spans="1:8" x14ac:dyDescent="0.3">
      <c r="A72" s="13" t="s">
        <v>62</v>
      </c>
      <c r="B72" s="14" t="s">
        <v>115</v>
      </c>
      <c r="C72" s="15">
        <v>1</v>
      </c>
      <c r="D72" s="16"/>
      <c r="E72" s="17">
        <f t="shared" ref="E72:E100" si="4">SUM(C72*D72)</f>
        <v>0</v>
      </c>
      <c r="F72" s="15">
        <v>2</v>
      </c>
      <c r="G72" s="18"/>
      <c r="H72" s="19">
        <f t="shared" ref="H72:H100" si="5">SUM(F72*G72)</f>
        <v>0</v>
      </c>
    </row>
    <row r="73" spans="1:8" x14ac:dyDescent="0.3">
      <c r="A73" s="13" t="s">
        <v>63</v>
      </c>
      <c r="B73" s="14" t="s">
        <v>115</v>
      </c>
      <c r="C73" s="15">
        <v>1</v>
      </c>
      <c r="D73" s="16"/>
      <c r="E73" s="17">
        <f t="shared" si="4"/>
        <v>0</v>
      </c>
      <c r="F73" s="15">
        <v>0</v>
      </c>
      <c r="G73" s="18"/>
      <c r="H73" s="19">
        <f t="shared" si="5"/>
        <v>0</v>
      </c>
    </row>
    <row r="74" spans="1:8" x14ac:dyDescent="0.3">
      <c r="A74" s="13" t="s">
        <v>64</v>
      </c>
      <c r="B74" s="14" t="s">
        <v>115</v>
      </c>
      <c r="C74" s="15">
        <v>0</v>
      </c>
      <c r="D74" s="16"/>
      <c r="E74" s="17">
        <f t="shared" si="4"/>
        <v>0</v>
      </c>
      <c r="F74" s="15">
        <v>1</v>
      </c>
      <c r="G74" s="18"/>
      <c r="H74" s="19">
        <f t="shared" si="5"/>
        <v>0</v>
      </c>
    </row>
    <row r="75" spans="1:8" x14ac:dyDescent="0.3">
      <c r="A75" s="13" t="s">
        <v>65</v>
      </c>
      <c r="B75" s="14" t="s">
        <v>114</v>
      </c>
      <c r="C75" s="15">
        <v>1</v>
      </c>
      <c r="D75" s="16"/>
      <c r="E75" s="17">
        <f t="shared" si="4"/>
        <v>0</v>
      </c>
      <c r="F75" s="15">
        <v>1</v>
      </c>
      <c r="G75" s="18"/>
      <c r="H75" s="19">
        <f t="shared" si="5"/>
        <v>0</v>
      </c>
    </row>
    <row r="76" spans="1:8" x14ac:dyDescent="0.3">
      <c r="A76" s="13" t="s">
        <v>66</v>
      </c>
      <c r="B76" s="14" t="s">
        <v>114</v>
      </c>
      <c r="C76" s="15">
        <v>2</v>
      </c>
      <c r="D76" s="16"/>
      <c r="E76" s="17">
        <f t="shared" si="4"/>
        <v>0</v>
      </c>
      <c r="F76" s="15">
        <v>3</v>
      </c>
      <c r="G76" s="18"/>
      <c r="H76" s="19">
        <f t="shared" si="5"/>
        <v>0</v>
      </c>
    </row>
    <row r="77" spans="1:8" x14ac:dyDescent="0.3">
      <c r="A77" s="13" t="s">
        <v>67</v>
      </c>
      <c r="B77" s="14" t="s">
        <v>114</v>
      </c>
      <c r="C77" s="15">
        <v>3</v>
      </c>
      <c r="D77" s="16"/>
      <c r="E77" s="17">
        <f t="shared" si="4"/>
        <v>0</v>
      </c>
      <c r="F77" s="15">
        <v>2</v>
      </c>
      <c r="G77" s="18"/>
      <c r="H77" s="19">
        <f t="shared" si="5"/>
        <v>0</v>
      </c>
    </row>
    <row r="78" spans="1:8" x14ac:dyDescent="0.3">
      <c r="A78" s="13" t="s">
        <v>68</v>
      </c>
      <c r="B78" s="14" t="s">
        <v>114</v>
      </c>
      <c r="C78" s="15">
        <v>2</v>
      </c>
      <c r="D78" s="16"/>
      <c r="E78" s="17">
        <f t="shared" si="4"/>
        <v>0</v>
      </c>
      <c r="F78" s="15">
        <v>3</v>
      </c>
      <c r="G78" s="18"/>
      <c r="H78" s="19">
        <f t="shared" si="5"/>
        <v>0</v>
      </c>
    </row>
    <row r="79" spans="1:8" x14ac:dyDescent="0.3">
      <c r="A79" s="13" t="s">
        <v>69</v>
      </c>
      <c r="B79" s="14" t="s">
        <v>119</v>
      </c>
      <c r="C79" s="15">
        <v>1</v>
      </c>
      <c r="D79" s="16"/>
      <c r="E79" s="17">
        <f t="shared" si="4"/>
        <v>0</v>
      </c>
      <c r="F79" s="15">
        <v>2</v>
      </c>
      <c r="G79" s="18"/>
      <c r="H79" s="19">
        <f t="shared" si="5"/>
        <v>0</v>
      </c>
    </row>
    <row r="80" spans="1:8" x14ac:dyDescent="0.3">
      <c r="A80" s="13" t="s">
        <v>70</v>
      </c>
      <c r="B80" s="14" t="s">
        <v>111</v>
      </c>
      <c r="C80" s="15">
        <v>1</v>
      </c>
      <c r="D80" s="16"/>
      <c r="E80" s="17">
        <f t="shared" si="4"/>
        <v>0</v>
      </c>
      <c r="F80" s="15">
        <v>1</v>
      </c>
      <c r="G80" s="18"/>
      <c r="H80" s="19">
        <f t="shared" si="5"/>
        <v>0</v>
      </c>
    </row>
    <row r="81" spans="1:8" x14ac:dyDescent="0.3">
      <c r="A81" s="13" t="s">
        <v>71</v>
      </c>
      <c r="B81" s="14" t="s">
        <v>124</v>
      </c>
      <c r="C81" s="15">
        <v>35</v>
      </c>
      <c r="D81" s="16"/>
      <c r="E81" s="17">
        <f t="shared" si="4"/>
        <v>0</v>
      </c>
      <c r="F81" s="15">
        <v>35</v>
      </c>
      <c r="G81" s="18"/>
      <c r="H81" s="19">
        <f t="shared" si="5"/>
        <v>0</v>
      </c>
    </row>
    <row r="82" spans="1:8" x14ac:dyDescent="0.3">
      <c r="A82" s="13" t="s">
        <v>72</v>
      </c>
      <c r="B82" s="14" t="s">
        <v>120</v>
      </c>
      <c r="C82" s="15">
        <v>0</v>
      </c>
      <c r="D82" s="16"/>
      <c r="E82" s="17">
        <f t="shared" si="4"/>
        <v>0</v>
      </c>
      <c r="F82" s="15">
        <v>1</v>
      </c>
      <c r="G82" s="18"/>
      <c r="H82" s="19">
        <f t="shared" si="5"/>
        <v>0</v>
      </c>
    </row>
    <row r="83" spans="1:8" x14ac:dyDescent="0.3">
      <c r="A83" s="13" t="s">
        <v>73</v>
      </c>
      <c r="B83" s="14" t="s">
        <v>110</v>
      </c>
      <c r="C83" s="15">
        <v>1</v>
      </c>
      <c r="D83" s="16"/>
      <c r="E83" s="17">
        <f t="shared" si="4"/>
        <v>0</v>
      </c>
      <c r="F83" s="15">
        <v>0</v>
      </c>
      <c r="G83" s="18"/>
      <c r="H83" s="19">
        <f t="shared" si="5"/>
        <v>0</v>
      </c>
    </row>
    <row r="84" spans="1:8" x14ac:dyDescent="0.3">
      <c r="A84" s="13" t="s">
        <v>74</v>
      </c>
      <c r="B84" s="14" t="s">
        <v>110</v>
      </c>
      <c r="C84" s="15">
        <v>0</v>
      </c>
      <c r="D84" s="16"/>
      <c r="E84" s="17">
        <f t="shared" si="4"/>
        <v>0</v>
      </c>
      <c r="F84" s="15">
        <v>1</v>
      </c>
      <c r="G84" s="18"/>
      <c r="H84" s="19">
        <f t="shared" si="5"/>
        <v>0</v>
      </c>
    </row>
    <row r="85" spans="1:8" x14ac:dyDescent="0.3">
      <c r="A85" s="13" t="s">
        <v>75</v>
      </c>
      <c r="B85" s="14" t="s">
        <v>110</v>
      </c>
      <c r="C85" s="15">
        <v>5</v>
      </c>
      <c r="D85" s="16"/>
      <c r="E85" s="17">
        <f t="shared" si="4"/>
        <v>0</v>
      </c>
      <c r="F85" s="15">
        <v>5</v>
      </c>
      <c r="G85" s="18"/>
      <c r="H85" s="19">
        <f t="shared" si="5"/>
        <v>0</v>
      </c>
    </row>
    <row r="86" spans="1:8" x14ac:dyDescent="0.3">
      <c r="A86" s="13" t="s">
        <v>76</v>
      </c>
      <c r="B86" s="14" t="s">
        <v>110</v>
      </c>
      <c r="C86" s="15">
        <v>10</v>
      </c>
      <c r="D86" s="16"/>
      <c r="E86" s="17">
        <f t="shared" si="4"/>
        <v>0</v>
      </c>
      <c r="F86" s="15">
        <v>15</v>
      </c>
      <c r="G86" s="18"/>
      <c r="H86" s="19">
        <f t="shared" si="5"/>
        <v>0</v>
      </c>
    </row>
    <row r="87" spans="1:8" x14ac:dyDescent="0.3">
      <c r="A87" s="13" t="s">
        <v>77</v>
      </c>
      <c r="B87" s="14" t="s">
        <v>110</v>
      </c>
      <c r="C87" s="15">
        <v>15</v>
      </c>
      <c r="D87" s="16"/>
      <c r="E87" s="17">
        <f t="shared" si="4"/>
        <v>0</v>
      </c>
      <c r="F87" s="15">
        <v>10</v>
      </c>
      <c r="G87" s="18"/>
      <c r="H87" s="19">
        <f t="shared" si="5"/>
        <v>0</v>
      </c>
    </row>
    <row r="88" spans="1:8" x14ac:dyDescent="0.3">
      <c r="A88" s="13" t="s">
        <v>78</v>
      </c>
      <c r="B88" s="14" t="s">
        <v>110</v>
      </c>
      <c r="C88" s="15">
        <v>10</v>
      </c>
      <c r="D88" s="16"/>
      <c r="E88" s="17">
        <f t="shared" si="4"/>
        <v>0</v>
      </c>
      <c r="F88" s="15">
        <v>15</v>
      </c>
      <c r="G88" s="18"/>
      <c r="H88" s="19">
        <f t="shared" si="5"/>
        <v>0</v>
      </c>
    </row>
    <row r="89" spans="1:8" x14ac:dyDescent="0.3">
      <c r="A89" s="13" t="s">
        <v>79</v>
      </c>
      <c r="B89" s="14" t="s">
        <v>110</v>
      </c>
      <c r="C89" s="15">
        <v>1</v>
      </c>
      <c r="D89" s="16"/>
      <c r="E89" s="17">
        <f t="shared" si="4"/>
        <v>0</v>
      </c>
      <c r="F89" s="15">
        <v>2</v>
      </c>
      <c r="G89" s="18"/>
      <c r="H89" s="19">
        <f t="shared" si="5"/>
        <v>0</v>
      </c>
    </row>
    <row r="90" spans="1:8" x14ac:dyDescent="0.3">
      <c r="A90" s="13" t="s">
        <v>80</v>
      </c>
      <c r="B90" s="14" t="s">
        <v>110</v>
      </c>
      <c r="C90" s="15">
        <v>25</v>
      </c>
      <c r="D90" s="16"/>
      <c r="E90" s="17">
        <f t="shared" si="4"/>
        <v>0</v>
      </c>
      <c r="F90" s="15">
        <v>25</v>
      </c>
      <c r="G90" s="18"/>
      <c r="H90" s="19">
        <f t="shared" si="5"/>
        <v>0</v>
      </c>
    </row>
    <row r="91" spans="1:8" x14ac:dyDescent="0.3">
      <c r="A91" s="13" t="s">
        <v>82</v>
      </c>
      <c r="B91" s="14" t="s">
        <v>113</v>
      </c>
      <c r="C91" s="15">
        <v>5</v>
      </c>
      <c r="D91" s="16"/>
      <c r="E91" s="17">
        <f t="shared" si="4"/>
        <v>0</v>
      </c>
      <c r="F91" s="15">
        <v>5</v>
      </c>
      <c r="G91" s="18"/>
      <c r="H91" s="19">
        <f t="shared" si="5"/>
        <v>0</v>
      </c>
    </row>
    <row r="92" spans="1:8" x14ac:dyDescent="0.3">
      <c r="A92" s="13" t="s">
        <v>83</v>
      </c>
      <c r="B92" s="14" t="s">
        <v>113</v>
      </c>
      <c r="C92" s="15">
        <v>5</v>
      </c>
      <c r="D92" s="16"/>
      <c r="E92" s="17">
        <f t="shared" si="4"/>
        <v>0</v>
      </c>
      <c r="F92" s="15">
        <v>5</v>
      </c>
      <c r="G92" s="18"/>
      <c r="H92" s="19">
        <f t="shared" si="5"/>
        <v>0</v>
      </c>
    </row>
    <row r="93" spans="1:8" x14ac:dyDescent="0.3">
      <c r="A93" s="13" t="s">
        <v>84</v>
      </c>
      <c r="B93" s="14" t="s">
        <v>116</v>
      </c>
      <c r="C93" s="15">
        <v>15</v>
      </c>
      <c r="D93" s="16"/>
      <c r="E93" s="17">
        <f t="shared" si="4"/>
        <v>0</v>
      </c>
      <c r="F93" s="15">
        <v>20</v>
      </c>
      <c r="G93" s="18"/>
      <c r="H93" s="19">
        <f t="shared" si="5"/>
        <v>0</v>
      </c>
    </row>
    <row r="94" spans="1:8" x14ac:dyDescent="0.3">
      <c r="A94" s="13" t="s">
        <v>85</v>
      </c>
      <c r="B94" s="14" t="s">
        <v>110</v>
      </c>
      <c r="C94" s="15">
        <v>23</v>
      </c>
      <c r="D94" s="16"/>
      <c r="E94" s="17">
        <f t="shared" si="4"/>
        <v>0</v>
      </c>
      <c r="F94" s="15">
        <v>25</v>
      </c>
      <c r="G94" s="18"/>
      <c r="H94" s="19">
        <f t="shared" si="5"/>
        <v>0</v>
      </c>
    </row>
    <row r="95" spans="1:8" x14ac:dyDescent="0.3">
      <c r="A95" s="13" t="s">
        <v>86</v>
      </c>
      <c r="B95" s="14" t="s">
        <v>110</v>
      </c>
      <c r="C95" s="15">
        <v>20</v>
      </c>
      <c r="D95" s="16"/>
      <c r="E95" s="17">
        <f t="shared" si="4"/>
        <v>0</v>
      </c>
      <c r="F95" s="15">
        <v>16</v>
      </c>
      <c r="G95" s="18"/>
      <c r="H95" s="19">
        <f t="shared" si="5"/>
        <v>0</v>
      </c>
    </row>
    <row r="96" spans="1:8" x14ac:dyDescent="0.3">
      <c r="A96" s="13" t="s">
        <v>87</v>
      </c>
      <c r="B96" s="14" t="s">
        <v>110</v>
      </c>
      <c r="C96" s="15">
        <v>4</v>
      </c>
      <c r="D96" s="16"/>
      <c r="E96" s="17">
        <f t="shared" si="4"/>
        <v>0</v>
      </c>
      <c r="F96" s="15">
        <v>3</v>
      </c>
      <c r="G96" s="18"/>
      <c r="H96" s="19">
        <f t="shared" si="5"/>
        <v>0</v>
      </c>
    </row>
    <row r="97" spans="1:8" x14ac:dyDescent="0.3">
      <c r="A97" s="13" t="s">
        <v>88</v>
      </c>
      <c r="B97" s="14" t="s">
        <v>122</v>
      </c>
      <c r="C97" s="15">
        <v>2</v>
      </c>
      <c r="D97" s="16"/>
      <c r="E97" s="17">
        <f t="shared" si="4"/>
        <v>0</v>
      </c>
      <c r="F97" s="15">
        <v>1</v>
      </c>
      <c r="G97" s="18"/>
      <c r="H97" s="19">
        <f t="shared" si="5"/>
        <v>0</v>
      </c>
    </row>
    <row r="98" spans="1:8" x14ac:dyDescent="0.3">
      <c r="A98" s="13" t="s">
        <v>89</v>
      </c>
      <c r="B98" s="14" t="s">
        <v>122</v>
      </c>
      <c r="C98" s="15">
        <v>4</v>
      </c>
      <c r="D98" s="16"/>
      <c r="E98" s="17">
        <f t="shared" si="4"/>
        <v>0</v>
      </c>
      <c r="F98" s="15">
        <v>5</v>
      </c>
      <c r="G98" s="18"/>
      <c r="H98" s="19">
        <f t="shared" si="5"/>
        <v>0</v>
      </c>
    </row>
    <row r="99" spans="1:8" x14ac:dyDescent="0.3">
      <c r="A99" s="13" t="s">
        <v>90</v>
      </c>
      <c r="B99" s="14" t="s">
        <v>122</v>
      </c>
      <c r="C99" s="15">
        <v>5</v>
      </c>
      <c r="D99" s="16"/>
      <c r="E99" s="17">
        <f t="shared" si="4"/>
        <v>0</v>
      </c>
      <c r="F99" s="15">
        <v>4</v>
      </c>
      <c r="G99" s="18"/>
      <c r="H99" s="19">
        <f t="shared" si="5"/>
        <v>0</v>
      </c>
    </row>
    <row r="100" spans="1:8" x14ac:dyDescent="0.3">
      <c r="A100" s="13" t="s">
        <v>92</v>
      </c>
      <c r="B100" s="14" t="s">
        <v>112</v>
      </c>
      <c r="C100" s="15">
        <v>2</v>
      </c>
      <c r="D100" s="16"/>
      <c r="E100" s="17">
        <f t="shared" si="4"/>
        <v>0</v>
      </c>
      <c r="F100" s="15">
        <v>3</v>
      </c>
      <c r="G100" s="18"/>
      <c r="H100" s="19">
        <f t="shared" si="5"/>
        <v>0</v>
      </c>
    </row>
    <row r="101" spans="1:8" s="2" customFormat="1" x14ac:dyDescent="0.3">
      <c r="D101" s="7" t="s">
        <v>100</v>
      </c>
      <c r="E101" s="7">
        <f>SUM(E2:E100)</f>
        <v>0</v>
      </c>
      <c r="G101" s="7" t="s">
        <v>101</v>
      </c>
      <c r="H101" s="7">
        <f>SUM(H2:H100)</f>
        <v>0</v>
      </c>
    </row>
    <row r="102" spans="1:8" x14ac:dyDescent="0.3">
      <c r="D102" s="8"/>
    </row>
  </sheetData>
  <mergeCells count="1">
    <mergeCell ref="J6:N1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C9241-46D1-4394-B77F-3133E937357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Fraser</dc:creator>
  <cp:lastModifiedBy>meatyard-galee100</cp:lastModifiedBy>
  <dcterms:created xsi:type="dcterms:W3CDTF">2020-05-26T09:50:23Z</dcterms:created>
  <dcterms:modified xsi:type="dcterms:W3CDTF">2020-11-23T10:12:18Z</dcterms:modified>
</cp:coreProperties>
</file>