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Cemeteries\Chickerell Town Council\Design\Work schedules\"/>
    </mc:Choice>
  </mc:AlternateContent>
  <xr:revisionPtr revIDLastSave="0" documentId="13_ncr:1_{9BC8074E-BFFD-4D46-A5C5-577570CBA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 Schedu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1" i="1"/>
  <c r="E20" i="1"/>
  <c r="E19" i="1"/>
  <c r="E16" i="1"/>
  <c r="E15" i="1"/>
  <c r="G41" i="1"/>
  <c r="G38" i="1"/>
  <c r="E29" i="1"/>
  <c r="G14" i="1" l="1"/>
  <c r="G15" i="1" l="1"/>
  <c r="G12" i="1"/>
  <c r="G24" i="1"/>
  <c r="G23" i="1"/>
  <c r="G22" i="1"/>
  <c r="G21" i="1"/>
  <c r="G20" i="1"/>
  <c r="G19" i="1"/>
  <c r="G18" i="1"/>
  <c r="G17" i="1"/>
  <c r="G16" i="1"/>
  <c r="E31" i="1" l="1"/>
  <c r="E10" i="1"/>
  <c r="G11" i="1" l="1"/>
  <c r="G48" i="1" l="1"/>
  <c r="E39" i="1" l="1"/>
  <c r="G43" i="1"/>
  <c r="E34" i="1" l="1"/>
  <c r="E33" i="1"/>
  <c r="E35" i="1"/>
  <c r="E36" i="1"/>
  <c r="E27" i="1"/>
  <c r="G29" i="1"/>
  <c r="G40" i="1" l="1"/>
  <c r="G39" i="1"/>
  <c r="G37" i="1"/>
  <c r="G36" i="1"/>
  <c r="G35" i="1"/>
  <c r="G34" i="1"/>
  <c r="G27" i="1" l="1"/>
  <c r="G5" i="1" l="1"/>
  <c r="G47" i="1" l="1"/>
  <c r="G45" i="1" l="1"/>
  <c r="G33" i="1"/>
  <c r="G31" i="1"/>
  <c r="G26" i="1"/>
  <c r="G10" i="1"/>
  <c r="G9" i="1"/>
  <c r="G7" i="1"/>
  <c r="G49" i="1" l="1"/>
  <c r="G50" i="1" s="1"/>
  <c r="G51" i="1" s="1"/>
</calcChain>
</file>

<file path=xl/sharedStrings.xml><?xml version="1.0" encoding="utf-8"?>
<sst xmlns="http://schemas.openxmlformats.org/spreadsheetml/2006/main" count="97" uniqueCount="68">
  <si>
    <t>Item</t>
  </si>
  <si>
    <t>Description</t>
  </si>
  <si>
    <t>Unit</t>
  </si>
  <si>
    <t>Number</t>
  </si>
  <si>
    <t>£/unit</t>
  </si>
  <si>
    <t>Cost (£)</t>
  </si>
  <si>
    <t>Transport and Preliminaries.</t>
  </si>
  <si>
    <t>Setting out working area.</t>
  </si>
  <si>
    <t>Total herbicide application.</t>
  </si>
  <si>
    <r>
      <t>m</t>
    </r>
    <r>
      <rPr>
        <vertAlign val="superscript"/>
        <sz val="9"/>
        <color theme="1"/>
        <rFont val="Arial"/>
        <family val="2"/>
      </rPr>
      <t>2</t>
    </r>
  </si>
  <si>
    <t>Lin. m</t>
  </si>
  <si>
    <t>Nr.</t>
  </si>
  <si>
    <t>Nr</t>
  </si>
  <si>
    <t>Reinstatement of damage</t>
  </si>
  <si>
    <t>Re-grading</t>
  </si>
  <si>
    <t>Final grading, seedbed preparations, fertilisation &amp; seeding</t>
  </si>
  <si>
    <t>SUB-TOTAL (EXCL. VAT)</t>
  </si>
  <si>
    <t>PROJECT CONTINGENCY (10%)</t>
  </si>
  <si>
    <t>TOTAL COST OF WORKS TO FORM OF TENDER (EXCL. VAT)</t>
  </si>
  <si>
    <t>P1-P5</t>
  </si>
  <si>
    <r>
      <t>m</t>
    </r>
    <r>
      <rPr>
        <vertAlign val="superscript"/>
        <sz val="9"/>
        <color theme="1"/>
        <rFont val="Arial"/>
        <family val="2"/>
      </rPr>
      <t>3</t>
    </r>
  </si>
  <si>
    <t>Setting out</t>
  </si>
  <si>
    <t>Hedgerow planting</t>
  </si>
  <si>
    <t>Lin m</t>
  </si>
  <si>
    <t>As-built survey, O&amp;M Manual and H&amp;S File</t>
  </si>
  <si>
    <t>Site clearance and enabling works</t>
  </si>
  <si>
    <t>Removal of hedge (disposal off-site)</t>
  </si>
  <si>
    <t>Flail mow.</t>
  </si>
  <si>
    <t>Application of residual herbicide.</t>
  </si>
  <si>
    <t>Conduct California Bearing Capacity plate tests.</t>
  </si>
  <si>
    <t>Supply and lay concrete pin kerbs.</t>
  </si>
  <si>
    <t>Supply and lay geotextile membrane.</t>
  </si>
  <si>
    <t>Rolling to compact the stone sub-base.</t>
  </si>
  <si>
    <t>Conduct lightweight deflectometer stiffness tests.</t>
  </si>
  <si>
    <t>Place and grade excess subsoil and topsoil arisings from excavations.</t>
  </si>
  <si>
    <t>Power harrow.</t>
  </si>
  <si>
    <t>Surface re-grading.</t>
  </si>
  <si>
    <t>Final surface grading to specified tolerances .</t>
  </si>
  <si>
    <t>Supply and spread specified fertiliser.</t>
  </si>
  <si>
    <t>Stone picking / burial.</t>
  </si>
  <si>
    <t>Final seedbed preparation.</t>
  </si>
  <si>
    <t>Roll seeded areas as necessary.</t>
  </si>
  <si>
    <t>Supply and plant Common Hawthorn perimeter hedges.</t>
  </si>
  <si>
    <t>Reinstatement of damage.</t>
  </si>
  <si>
    <t>Conduct and publish an as-built survey of constructed site.</t>
  </si>
  <si>
    <t>Prepare an Operations &amp; Maintenance Manual and a Health &amp; Safety File.</t>
  </si>
  <si>
    <t>ST. MARY'S BURIAL GROUND EXTENSION</t>
  </si>
  <si>
    <t>Rolling to compact the formation surface</t>
  </si>
  <si>
    <t>Supply, place and grade 300 mm Suds Aggregate 20/4 stone sub-base.</t>
  </si>
  <si>
    <t>Supply and lay 60 mm porous macadam base course.</t>
  </si>
  <si>
    <t>Supply and lay 30 mm porous macadam wearing course.</t>
  </si>
  <si>
    <t>Porous macadam path and memorial tree circle</t>
  </si>
  <si>
    <t>The following work schedules should be read in conjunction with the specification TGMS1348.3 St Marys Burial Ground Extension construction specification 30 11 24</t>
  </si>
  <si>
    <t>Removal of concrete slab (disposal off-site)</t>
  </si>
  <si>
    <t>Excavation of formation surface.</t>
  </si>
  <si>
    <t>3.1-3.3</t>
  </si>
  <si>
    <t>3.1-3.4</t>
  </si>
  <si>
    <t>3.15-3.17</t>
  </si>
  <si>
    <t>Rotary cultivation to a depth of 150 mm.</t>
  </si>
  <si>
    <t>Disposal of arisings (Path and memorial tree circle)</t>
  </si>
  <si>
    <t>6.1-6.2</t>
  </si>
  <si>
    <t>9.1-9.7</t>
  </si>
  <si>
    <t>Supply and drill specified seed (burial / cremated remains / grass path areas).</t>
  </si>
  <si>
    <t>Supply and drill specified seed (wild flower area).</t>
  </si>
  <si>
    <t>7.5-7.7</t>
  </si>
  <si>
    <r>
      <t>Mowing 111 m</t>
    </r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(wild flower area).</t>
    </r>
  </si>
  <si>
    <r>
      <t>Mowing 1,185 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(burial / cremated remains / grass path areas).</t>
    </r>
  </si>
  <si>
    <t>Topsoil cultivation (burial / cremated remains / grass path / wild flower 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</si>
</sst>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justify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1"/>
  <sheetViews>
    <sheetView tabSelected="1" zoomScaleNormal="100" workbookViewId="0">
      <selection activeCell="L21" sqref="L21"/>
    </sheetView>
  </sheetViews>
  <sheetFormatPr defaultRowHeight="15" x14ac:dyDescent="0.25"/>
  <cols>
    <col min="3" max="3" width="95.85546875" customWidth="1"/>
    <col min="7" max="7" width="10.85546875" bestFit="1" customWidth="1"/>
  </cols>
  <sheetData>
    <row r="1" spans="2:7" x14ac:dyDescent="0.25">
      <c r="B1" s="23" t="s">
        <v>52</v>
      </c>
    </row>
    <row r="2" spans="2:7" x14ac:dyDescent="0.25">
      <c r="B2" s="23"/>
    </row>
    <row r="3" spans="2:7" ht="15.75" thickBot="1" x14ac:dyDescent="0.3">
      <c r="B3" t="s">
        <v>46</v>
      </c>
    </row>
    <row r="4" spans="2:7" ht="15.75" thickBot="1" x14ac:dyDescent="0.3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ht="15.75" thickBot="1" x14ac:dyDescent="0.3">
      <c r="B5" s="3" t="s">
        <v>19</v>
      </c>
      <c r="C5" s="4" t="s">
        <v>6</v>
      </c>
      <c r="D5" s="5" t="s">
        <v>0</v>
      </c>
      <c r="E5" s="5">
        <v>1</v>
      </c>
      <c r="F5" s="10"/>
      <c r="G5" s="11">
        <f>E5*F5</f>
        <v>0</v>
      </c>
    </row>
    <row r="6" spans="2:7" ht="15.75" thickBot="1" x14ac:dyDescent="0.3">
      <c r="B6" s="3">
        <v>1</v>
      </c>
      <c r="C6" s="6" t="s">
        <v>21</v>
      </c>
      <c r="D6" s="6"/>
      <c r="E6" s="6"/>
      <c r="F6" s="12"/>
      <c r="G6" s="12"/>
    </row>
    <row r="7" spans="2:7" ht="15.75" thickBot="1" x14ac:dyDescent="0.3">
      <c r="B7" s="7">
        <v>1.1000000000000001</v>
      </c>
      <c r="C7" s="4" t="s">
        <v>7</v>
      </c>
      <c r="D7" s="5" t="s">
        <v>0</v>
      </c>
      <c r="E7" s="5">
        <v>1</v>
      </c>
      <c r="F7" s="10"/>
      <c r="G7" s="11">
        <f t="shared" ref="G7" si="0">E7*F7</f>
        <v>0</v>
      </c>
    </row>
    <row r="8" spans="2:7" ht="15.75" thickBot="1" x14ac:dyDescent="0.3">
      <c r="B8" s="3">
        <v>2</v>
      </c>
      <c r="C8" s="6" t="s">
        <v>25</v>
      </c>
      <c r="D8" s="8"/>
      <c r="E8" s="8"/>
      <c r="F8" s="10"/>
      <c r="G8" s="10"/>
    </row>
    <row r="9" spans="2:7" ht="15.75" thickBot="1" x14ac:dyDescent="0.3">
      <c r="B9" s="7">
        <v>2.1</v>
      </c>
      <c r="C9" s="4" t="s">
        <v>8</v>
      </c>
      <c r="D9" s="5" t="s">
        <v>9</v>
      </c>
      <c r="E9" s="29">
        <v>1348</v>
      </c>
      <c r="F9" s="10"/>
      <c r="G9" s="11">
        <f t="shared" ref="G9:G10" si="1">E9*F9</f>
        <v>0</v>
      </c>
    </row>
    <row r="10" spans="2:7" ht="15.75" thickBot="1" x14ac:dyDescent="0.3">
      <c r="B10" s="7">
        <v>2.2000000000000002</v>
      </c>
      <c r="C10" s="4" t="s">
        <v>27</v>
      </c>
      <c r="D10" s="5" t="s">
        <v>9</v>
      </c>
      <c r="E10" s="29">
        <f>E9</f>
        <v>1348</v>
      </c>
      <c r="F10" s="10"/>
      <c r="G10" s="11">
        <f t="shared" si="1"/>
        <v>0</v>
      </c>
    </row>
    <row r="11" spans="2:7" ht="15.75" thickBot="1" x14ac:dyDescent="0.3">
      <c r="B11" s="7">
        <v>2.2999999999999998</v>
      </c>
      <c r="C11" s="4" t="s">
        <v>26</v>
      </c>
      <c r="D11" s="5" t="s">
        <v>10</v>
      </c>
      <c r="E11" s="29">
        <v>2</v>
      </c>
      <c r="F11" s="10"/>
      <c r="G11" s="11">
        <f t="shared" ref="G11" si="2">E11*F11</f>
        <v>0</v>
      </c>
    </row>
    <row r="12" spans="2:7" ht="15.75" thickBot="1" x14ac:dyDescent="0.3">
      <c r="B12" s="7">
        <v>2.4</v>
      </c>
      <c r="C12" s="4" t="s">
        <v>53</v>
      </c>
      <c r="D12" s="5" t="s">
        <v>0</v>
      </c>
      <c r="E12" s="30">
        <v>1</v>
      </c>
      <c r="F12" s="10"/>
      <c r="G12" s="11">
        <f t="shared" ref="G12" si="3">E12*F12</f>
        <v>0</v>
      </c>
    </row>
    <row r="13" spans="2:7" ht="15.75" thickBot="1" x14ac:dyDescent="0.3">
      <c r="B13" s="3">
        <v>3</v>
      </c>
      <c r="C13" s="18" t="s">
        <v>51</v>
      </c>
      <c r="D13" s="16"/>
      <c r="E13" s="31"/>
      <c r="F13" s="15"/>
      <c r="G13" s="15"/>
    </row>
    <row r="14" spans="2:7" ht="15.75" thickBot="1" x14ac:dyDescent="0.3">
      <c r="B14" s="24" t="s">
        <v>55</v>
      </c>
      <c r="C14" s="25" t="s">
        <v>54</v>
      </c>
      <c r="D14" s="26" t="s">
        <v>9</v>
      </c>
      <c r="E14" s="32">
        <v>65</v>
      </c>
      <c r="F14" s="27"/>
      <c r="G14" s="28">
        <f t="shared" ref="G14" si="4">E14*F14</f>
        <v>0</v>
      </c>
    </row>
    <row r="15" spans="2:7" ht="15.75" thickBot="1" x14ac:dyDescent="0.3">
      <c r="B15" s="19" t="s">
        <v>56</v>
      </c>
      <c r="C15" s="4" t="s">
        <v>47</v>
      </c>
      <c r="D15" s="5" t="s">
        <v>9</v>
      </c>
      <c r="E15" s="35">
        <f>E14</f>
        <v>65</v>
      </c>
      <c r="F15" s="15"/>
      <c r="G15" s="15">
        <f t="shared" ref="G15:G24" si="5">E15*F15</f>
        <v>0</v>
      </c>
    </row>
    <row r="16" spans="2:7" ht="15.75" thickBot="1" x14ac:dyDescent="0.3">
      <c r="B16" s="19">
        <v>3.5</v>
      </c>
      <c r="C16" s="4" t="s">
        <v>28</v>
      </c>
      <c r="D16" s="5" t="s">
        <v>9</v>
      </c>
      <c r="E16" s="35">
        <f>E14</f>
        <v>65</v>
      </c>
      <c r="F16" s="15"/>
      <c r="G16" s="15">
        <f t="shared" si="5"/>
        <v>0</v>
      </c>
    </row>
    <row r="17" spans="2:7" ht="15.75" thickBot="1" x14ac:dyDescent="0.3">
      <c r="B17" s="19">
        <v>3.6</v>
      </c>
      <c r="C17" s="4" t="s">
        <v>29</v>
      </c>
      <c r="D17" s="14" t="s">
        <v>12</v>
      </c>
      <c r="E17" s="36">
        <v>6</v>
      </c>
      <c r="F17" s="15"/>
      <c r="G17" s="15">
        <f t="shared" si="5"/>
        <v>0</v>
      </c>
    </row>
    <row r="18" spans="2:7" ht="15.75" thickBot="1" x14ac:dyDescent="0.3">
      <c r="B18" s="19">
        <v>3.7</v>
      </c>
      <c r="C18" s="4" t="s">
        <v>30</v>
      </c>
      <c r="D18" s="5" t="s">
        <v>10</v>
      </c>
      <c r="E18" s="36">
        <v>74</v>
      </c>
      <c r="F18" s="15"/>
      <c r="G18" s="15">
        <f t="shared" si="5"/>
        <v>0</v>
      </c>
    </row>
    <row r="19" spans="2:7" ht="15.75" thickBot="1" x14ac:dyDescent="0.3">
      <c r="B19" s="19">
        <v>3.8</v>
      </c>
      <c r="C19" s="4" t="s">
        <v>31</v>
      </c>
      <c r="D19" s="5" t="s">
        <v>9</v>
      </c>
      <c r="E19" s="35">
        <f>E14</f>
        <v>65</v>
      </c>
      <c r="F19" s="15"/>
      <c r="G19" s="15">
        <f t="shared" si="5"/>
        <v>0</v>
      </c>
    </row>
    <row r="20" spans="2:7" ht="15.75" thickBot="1" x14ac:dyDescent="0.3">
      <c r="B20" s="22">
        <v>3.9</v>
      </c>
      <c r="C20" s="4" t="s">
        <v>48</v>
      </c>
      <c r="D20" s="5" t="s">
        <v>9</v>
      </c>
      <c r="E20" s="35">
        <f>E14</f>
        <v>65</v>
      </c>
      <c r="F20" s="15"/>
      <c r="G20" s="15">
        <f t="shared" si="5"/>
        <v>0</v>
      </c>
    </row>
    <row r="21" spans="2:7" ht="15.75" thickBot="1" x14ac:dyDescent="0.3">
      <c r="B21" s="21">
        <v>3.1</v>
      </c>
      <c r="C21" s="4" t="s">
        <v>32</v>
      </c>
      <c r="D21" s="5" t="s">
        <v>9</v>
      </c>
      <c r="E21" s="35">
        <f>E14</f>
        <v>65</v>
      </c>
      <c r="F21" s="15"/>
      <c r="G21" s="15">
        <f t="shared" si="5"/>
        <v>0</v>
      </c>
    </row>
    <row r="22" spans="2:7" ht="15.75" thickBot="1" x14ac:dyDescent="0.3">
      <c r="B22" s="21">
        <v>3.13</v>
      </c>
      <c r="C22" s="4" t="s">
        <v>33</v>
      </c>
      <c r="D22" s="5" t="s">
        <v>11</v>
      </c>
      <c r="E22" s="36">
        <v>6</v>
      </c>
      <c r="F22" s="15"/>
      <c r="G22" s="15">
        <f t="shared" si="5"/>
        <v>0</v>
      </c>
    </row>
    <row r="23" spans="2:7" ht="15.75" thickBot="1" x14ac:dyDescent="0.3">
      <c r="B23" s="21">
        <v>3.14</v>
      </c>
      <c r="C23" s="4" t="s">
        <v>49</v>
      </c>
      <c r="D23" s="5" t="s">
        <v>9</v>
      </c>
      <c r="E23" s="35">
        <f>E14</f>
        <v>65</v>
      </c>
      <c r="F23" s="15"/>
      <c r="G23" s="15">
        <f t="shared" si="5"/>
        <v>0</v>
      </c>
    </row>
    <row r="24" spans="2:7" ht="15.75" thickBot="1" x14ac:dyDescent="0.3">
      <c r="B24" s="21" t="s">
        <v>57</v>
      </c>
      <c r="C24" s="4" t="s">
        <v>50</v>
      </c>
      <c r="D24" s="5" t="s">
        <v>9</v>
      </c>
      <c r="E24" s="35">
        <f>E14</f>
        <v>65</v>
      </c>
      <c r="F24" s="15"/>
      <c r="G24" s="15">
        <f t="shared" si="5"/>
        <v>0</v>
      </c>
    </row>
    <row r="25" spans="2:7" ht="15.75" thickBot="1" x14ac:dyDescent="0.3">
      <c r="B25" s="3">
        <v>4</v>
      </c>
      <c r="C25" s="6" t="s">
        <v>67</v>
      </c>
      <c r="D25" s="6"/>
      <c r="E25" s="33"/>
      <c r="F25" s="12"/>
      <c r="G25" s="12"/>
    </row>
    <row r="26" spans="2:7" ht="15.75" thickBot="1" x14ac:dyDescent="0.3">
      <c r="B26" s="7">
        <v>4.0999999999999996</v>
      </c>
      <c r="C26" s="4" t="s">
        <v>58</v>
      </c>
      <c r="D26" s="5" t="s">
        <v>9</v>
      </c>
      <c r="E26" s="29">
        <v>1284</v>
      </c>
      <c r="F26" s="10"/>
      <c r="G26" s="11">
        <f t="shared" ref="G26" si="6">E26*F26</f>
        <v>0</v>
      </c>
    </row>
    <row r="27" spans="2:7" ht="15.75" thickBot="1" x14ac:dyDescent="0.3">
      <c r="B27" s="7">
        <v>4.2</v>
      </c>
      <c r="C27" s="4" t="s">
        <v>35</v>
      </c>
      <c r="D27" s="5" t="s">
        <v>9</v>
      </c>
      <c r="E27" s="29">
        <f>E26</f>
        <v>1284</v>
      </c>
      <c r="F27" s="10"/>
      <c r="G27" s="11">
        <f t="shared" ref="G27" si="7">E27*F27</f>
        <v>0</v>
      </c>
    </row>
    <row r="28" spans="2:7" ht="15.75" thickBot="1" x14ac:dyDescent="0.3">
      <c r="B28" s="3">
        <v>5</v>
      </c>
      <c r="C28" s="6" t="s">
        <v>59</v>
      </c>
      <c r="D28" s="6"/>
      <c r="E28" s="33"/>
      <c r="F28" s="12"/>
      <c r="G28" s="12"/>
    </row>
    <row r="29" spans="2:7" ht="15.75" thickBot="1" x14ac:dyDescent="0.3">
      <c r="B29" s="7">
        <v>5.0999999999999996</v>
      </c>
      <c r="C29" s="4" t="s">
        <v>34</v>
      </c>
      <c r="D29" s="5" t="s">
        <v>20</v>
      </c>
      <c r="E29" s="29">
        <f>E14*0.39</f>
        <v>25.35</v>
      </c>
      <c r="F29" s="10"/>
      <c r="G29" s="11">
        <f t="shared" ref="G29" si="8">E29*F29</f>
        <v>0</v>
      </c>
    </row>
    <row r="30" spans="2:7" ht="15.75" thickBot="1" x14ac:dyDescent="0.3">
      <c r="B30" s="3">
        <v>6</v>
      </c>
      <c r="C30" s="6" t="s">
        <v>14</v>
      </c>
      <c r="D30" s="6"/>
      <c r="E30" s="33"/>
      <c r="F30" s="12"/>
      <c r="G30" s="12"/>
    </row>
    <row r="31" spans="2:7" ht="15.75" thickBot="1" x14ac:dyDescent="0.3">
      <c r="B31" s="7" t="s">
        <v>60</v>
      </c>
      <c r="C31" s="9" t="s">
        <v>36</v>
      </c>
      <c r="D31" s="5" t="s">
        <v>9</v>
      </c>
      <c r="E31" s="29">
        <f>E26</f>
        <v>1284</v>
      </c>
      <c r="F31" s="11"/>
      <c r="G31" s="11">
        <f t="shared" ref="G31" si="9">E31*F31</f>
        <v>0</v>
      </c>
    </row>
    <row r="32" spans="2:7" ht="15.75" thickBot="1" x14ac:dyDescent="0.3">
      <c r="B32" s="3">
        <v>7</v>
      </c>
      <c r="C32" s="6" t="s">
        <v>15</v>
      </c>
      <c r="D32" s="6"/>
      <c r="E32" s="33"/>
      <c r="F32" s="12"/>
      <c r="G32" s="10"/>
    </row>
    <row r="33" spans="2:7" ht="15.75" thickBot="1" x14ac:dyDescent="0.3">
      <c r="B33" s="7">
        <v>7.1</v>
      </c>
      <c r="C33" s="9" t="s">
        <v>37</v>
      </c>
      <c r="D33" s="5" t="s">
        <v>9</v>
      </c>
      <c r="E33" s="29">
        <f>E31</f>
        <v>1284</v>
      </c>
      <c r="F33" s="11"/>
      <c r="G33" s="11">
        <f t="shared" ref="G33:G40" si="10">E33*F33</f>
        <v>0</v>
      </c>
    </row>
    <row r="34" spans="2:7" ht="15.75" thickBot="1" x14ac:dyDescent="0.3">
      <c r="B34" s="7">
        <v>7.2</v>
      </c>
      <c r="C34" s="9" t="s">
        <v>38</v>
      </c>
      <c r="D34" s="5" t="s">
        <v>9</v>
      </c>
      <c r="E34" s="29">
        <f>E31</f>
        <v>1284</v>
      </c>
      <c r="F34" s="11"/>
      <c r="G34" s="11">
        <f t="shared" si="10"/>
        <v>0</v>
      </c>
    </row>
    <row r="35" spans="2:7" ht="15.75" thickBot="1" x14ac:dyDescent="0.3">
      <c r="B35" s="7">
        <v>7.3</v>
      </c>
      <c r="C35" s="9" t="s">
        <v>39</v>
      </c>
      <c r="D35" s="5" t="s">
        <v>9</v>
      </c>
      <c r="E35" s="29">
        <f>E31</f>
        <v>1284</v>
      </c>
      <c r="F35" s="11"/>
      <c r="G35" s="11">
        <f t="shared" si="10"/>
        <v>0</v>
      </c>
    </row>
    <row r="36" spans="2:7" ht="15.75" thickBot="1" x14ac:dyDescent="0.3">
      <c r="B36" s="7">
        <v>7.4</v>
      </c>
      <c r="C36" s="9" t="s">
        <v>40</v>
      </c>
      <c r="D36" s="5" t="s">
        <v>9</v>
      </c>
      <c r="E36" s="29">
        <f>E31</f>
        <v>1284</v>
      </c>
      <c r="F36" s="11"/>
      <c r="G36" s="11">
        <f t="shared" si="10"/>
        <v>0</v>
      </c>
    </row>
    <row r="37" spans="2:7" ht="15.75" thickBot="1" x14ac:dyDescent="0.3">
      <c r="B37" s="7" t="s">
        <v>64</v>
      </c>
      <c r="C37" s="9" t="s">
        <v>62</v>
      </c>
      <c r="D37" s="5" t="s">
        <v>9</v>
      </c>
      <c r="E37" s="29">
        <v>1185</v>
      </c>
      <c r="F37" s="11"/>
      <c r="G37" s="11">
        <f t="shared" si="10"/>
        <v>0</v>
      </c>
    </row>
    <row r="38" spans="2:7" ht="15.75" thickBot="1" x14ac:dyDescent="0.3">
      <c r="B38" s="7" t="s">
        <v>64</v>
      </c>
      <c r="C38" s="9" t="s">
        <v>63</v>
      </c>
      <c r="D38" s="5" t="s">
        <v>9</v>
      </c>
      <c r="E38" s="29">
        <v>99</v>
      </c>
      <c r="F38" s="11"/>
      <c r="G38" s="11">
        <f t="shared" ref="G38" si="11">E38*F38</f>
        <v>0</v>
      </c>
    </row>
    <row r="39" spans="2:7" ht="15.75" thickBot="1" x14ac:dyDescent="0.3">
      <c r="B39" s="7">
        <v>7.8</v>
      </c>
      <c r="C39" s="9" t="s">
        <v>41</v>
      </c>
      <c r="D39" s="5" t="s">
        <v>9</v>
      </c>
      <c r="E39" s="29">
        <f>E31</f>
        <v>1284</v>
      </c>
      <c r="F39" s="11"/>
      <c r="G39" s="11">
        <f t="shared" si="10"/>
        <v>0</v>
      </c>
    </row>
    <row r="40" spans="2:7" ht="15.75" thickBot="1" x14ac:dyDescent="0.3">
      <c r="B40" s="7">
        <v>7.9</v>
      </c>
      <c r="C40" s="34" t="s">
        <v>66</v>
      </c>
      <c r="D40" s="5" t="s">
        <v>11</v>
      </c>
      <c r="E40" s="29">
        <v>3</v>
      </c>
      <c r="F40" s="11"/>
      <c r="G40" s="11">
        <f t="shared" si="10"/>
        <v>0</v>
      </c>
    </row>
    <row r="41" spans="2:7" ht="15.75" thickBot="1" x14ac:dyDescent="0.3">
      <c r="B41" s="7">
        <v>7.1</v>
      </c>
      <c r="C41" s="34" t="s">
        <v>65</v>
      </c>
      <c r="D41" s="5" t="s">
        <v>11</v>
      </c>
      <c r="E41" s="29">
        <v>2</v>
      </c>
      <c r="F41" s="11"/>
      <c r="G41" s="11">
        <f t="shared" ref="G41" si="12">E41*F41</f>
        <v>0</v>
      </c>
    </row>
    <row r="42" spans="2:7" ht="15.75" thickBot="1" x14ac:dyDescent="0.3">
      <c r="B42" s="3">
        <v>8</v>
      </c>
      <c r="C42" s="18" t="s">
        <v>22</v>
      </c>
      <c r="D42" s="16"/>
      <c r="E42" s="31"/>
      <c r="F42" s="15"/>
      <c r="G42" s="15"/>
    </row>
    <row r="43" spans="2:7" ht="15.75" thickBot="1" x14ac:dyDescent="0.3">
      <c r="B43" s="19">
        <v>8.1</v>
      </c>
      <c r="C43" s="4" t="s">
        <v>42</v>
      </c>
      <c r="D43" s="14" t="s">
        <v>23</v>
      </c>
      <c r="E43" s="29">
        <v>61</v>
      </c>
      <c r="F43" s="15"/>
      <c r="G43" s="15">
        <f t="shared" ref="G43" si="13">E43*F43</f>
        <v>0</v>
      </c>
    </row>
    <row r="44" spans="2:7" ht="15.75" thickBot="1" x14ac:dyDescent="0.3">
      <c r="B44" s="3">
        <v>9</v>
      </c>
      <c r="C44" s="6" t="s">
        <v>13</v>
      </c>
      <c r="D44" s="6"/>
      <c r="E44" s="33"/>
      <c r="F44" s="12"/>
      <c r="G44" s="11"/>
    </row>
    <row r="45" spans="2:7" ht="15.75" thickBot="1" x14ac:dyDescent="0.3">
      <c r="B45" s="7" t="s">
        <v>61</v>
      </c>
      <c r="C45" s="9" t="s">
        <v>43</v>
      </c>
      <c r="D45" s="5" t="s">
        <v>0</v>
      </c>
      <c r="E45" s="30">
        <v>1</v>
      </c>
      <c r="F45" s="13"/>
      <c r="G45" s="11">
        <f>E45*F45</f>
        <v>0</v>
      </c>
    </row>
    <row r="46" spans="2:7" ht="15.75" thickBot="1" x14ac:dyDescent="0.3">
      <c r="B46" s="3">
        <v>10</v>
      </c>
      <c r="C46" s="6" t="s">
        <v>24</v>
      </c>
      <c r="D46" s="6"/>
      <c r="E46" s="33"/>
      <c r="F46" s="12"/>
      <c r="G46" s="11"/>
    </row>
    <row r="47" spans="2:7" ht="15.75" thickBot="1" x14ac:dyDescent="0.3">
      <c r="B47" s="7">
        <v>10.1</v>
      </c>
      <c r="C47" s="9" t="s">
        <v>44</v>
      </c>
      <c r="D47" s="5" t="s">
        <v>0</v>
      </c>
      <c r="E47" s="30">
        <v>1</v>
      </c>
      <c r="F47" s="13"/>
      <c r="G47" s="11">
        <f>E47*F47</f>
        <v>0</v>
      </c>
    </row>
    <row r="48" spans="2:7" ht="15.75" thickBot="1" x14ac:dyDescent="0.3">
      <c r="B48" s="7">
        <v>10.199999999999999</v>
      </c>
      <c r="C48" s="9" t="s">
        <v>45</v>
      </c>
      <c r="D48" s="5" t="s">
        <v>0</v>
      </c>
      <c r="E48" s="30">
        <v>1</v>
      </c>
      <c r="F48" s="13"/>
      <c r="G48" s="11">
        <f>E48*F48</f>
        <v>0</v>
      </c>
    </row>
    <row r="49" spans="2:7" ht="15.75" thickBot="1" x14ac:dyDescent="0.3">
      <c r="B49" s="17"/>
      <c r="C49" s="18"/>
      <c r="D49" s="16"/>
      <c r="E49" s="16"/>
      <c r="F49" s="20" t="s">
        <v>16</v>
      </c>
      <c r="G49" s="20">
        <f>SUM(G5:G48)</f>
        <v>0</v>
      </c>
    </row>
    <row r="50" spans="2:7" ht="15.75" thickBot="1" x14ac:dyDescent="0.3">
      <c r="B50" s="17"/>
      <c r="C50" s="18"/>
      <c r="D50" s="16"/>
      <c r="E50" s="16"/>
      <c r="F50" s="20" t="s">
        <v>17</v>
      </c>
      <c r="G50" s="20">
        <f>G49*0.1</f>
        <v>0</v>
      </c>
    </row>
    <row r="51" spans="2:7" ht="15.75" thickBot="1" x14ac:dyDescent="0.3">
      <c r="B51" s="17"/>
      <c r="C51" s="18"/>
      <c r="D51" s="16"/>
      <c r="E51" s="16"/>
      <c r="F51" s="20" t="s">
        <v>18</v>
      </c>
      <c r="G51" s="20">
        <f>SUM(G49:G50)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2014-06-24T05:34:19Z</dcterms:created>
  <dcterms:modified xsi:type="dcterms:W3CDTF">2024-12-03T13:16:55Z</dcterms:modified>
</cp:coreProperties>
</file>