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filterPrivacy="1" codeName="ThisWorkbook" defaultThemeVersion="124226"/>
  <xr:revisionPtr revIDLastSave="0" documentId="13_ncr:1_{5A8DE36D-9326-4F3A-8B92-FC6491D91F90}" xr6:coauthVersionLast="47" xr6:coauthVersionMax="47" xr10:uidLastSave="{00000000-0000-0000-0000-000000000000}"/>
  <bookViews>
    <workbookView xWindow="-110" yWindow="-110" windowWidth="19420" windowHeight="10420" tabRatio="927" xr2:uid="{00000000-000D-0000-FFFF-FFFF00000000}"/>
  </bookViews>
  <sheets>
    <sheet name="KPI REQUIREMENTS" sheetId="3" r:id="rId1"/>
    <sheet name="KPI DASHBOARD" sheetId="8" r:id="rId2"/>
    <sheet name="KPI 01 " sheetId="9" r:id="rId3"/>
    <sheet name="KPI 02" sheetId="19" r:id="rId4"/>
    <sheet name="KPI 03" sheetId="10" r:id="rId5"/>
    <sheet name="KPI 04" sheetId="14" r:id="rId6"/>
  </sheets>
  <definedNames>
    <definedName name="_Ref172377012" localSheetId="5">'KPI 04'!#REF!</definedName>
    <definedName name="_xlnm.Print_Area" localSheetId="0">'KPI REQUIREMENTS'!$A$1:$I$9</definedName>
    <definedName name="_xlnm.Print_Titles" localSheetId="0">'KPI REQUIREMENTS'!$5:$5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8" l="1"/>
  <c r="G7" i="8"/>
  <c r="G8" i="8"/>
  <c r="F6" i="8"/>
  <c r="F7" i="8"/>
  <c r="F8" i="8"/>
  <c r="N3" i="14"/>
  <c r="N2" i="14"/>
  <c r="B501" i="9"/>
  <c r="K3" i="9"/>
  <c r="K4" i="9"/>
  <c r="K5" i="9"/>
  <c r="K6" i="9"/>
  <c r="K7" i="9"/>
  <c r="K2" i="9"/>
  <c r="N7" i="14" l="1"/>
  <c r="N9" i="14" s="1"/>
  <c r="D8" i="8" s="1"/>
  <c r="N4" i="14"/>
  <c r="K8" i="9"/>
  <c r="K11" i="9" s="1"/>
  <c r="K13" i="9" s="1"/>
  <c r="D5" i="8" s="1"/>
  <c r="G5" i="8" s="1"/>
  <c r="F5" i="8" l="1"/>
  <c r="B17" i="19" a="1"/>
  <c r="B17" i="19" s="1"/>
  <c r="E8" i="19"/>
  <c r="D8" i="19"/>
  <c r="C8" i="19"/>
  <c r="B8" i="19"/>
  <c r="B9" i="19" s="1" a="1"/>
  <c r="B9" i="19" s="1"/>
  <c r="D6" i="8" s="1"/>
  <c r="E2" i="10" l="1"/>
  <c r="C2" i="10"/>
  <c r="D7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<sst xmlns="http://schemas.openxmlformats.org/spreadsheetml/2006/main" count="130" uniqueCount="106">
  <si>
    <t xml:space="preserve">What is being measured </t>
  </si>
  <si>
    <t>ON TIME IN FULL</t>
  </si>
  <si>
    <t>Contractual Obligations</t>
  </si>
  <si>
    <t>Monthly</t>
  </si>
  <si>
    <t>01</t>
  </si>
  <si>
    <t>02</t>
  </si>
  <si>
    <t>03</t>
  </si>
  <si>
    <t>04</t>
  </si>
  <si>
    <t>Trust Name</t>
  </si>
  <si>
    <t>Order Number</t>
  </si>
  <si>
    <t>Details of Complaint</t>
  </si>
  <si>
    <t>Supply Chain Failure</t>
  </si>
  <si>
    <t>97%-100%</t>
  </si>
  <si>
    <t xml:space="preserve">Frequency </t>
  </si>
  <si>
    <t>10 Business Days</t>
  </si>
  <si>
    <t>Ongoing</t>
  </si>
  <si>
    <t>CONTINUITY OF SUPPLY</t>
  </si>
  <si>
    <t>PRODUCTION CAPACITY</t>
  </si>
  <si>
    <t>Supplier Name:</t>
  </si>
  <si>
    <t>Grand Total</t>
  </si>
  <si>
    <t>Turnaround Time (days):</t>
  </si>
  <si>
    <t>Turnaround Time (average):</t>
  </si>
  <si>
    <t>[ENTER NAME]</t>
  </si>
  <si>
    <t>OFFICIAL-SENSITIVE-COMMERCIAL</t>
  </si>
  <si>
    <t>Issues Resolution</t>
  </si>
  <si>
    <t xml:space="preserve">KPI </t>
  </si>
  <si>
    <t>Schedule 2, Section 18, Complaints</t>
  </si>
  <si>
    <t>Operative Headcount</t>
  </si>
  <si>
    <t xml:space="preserve">Timescales </t>
  </si>
  <si>
    <t>KPI Description</t>
  </si>
  <si>
    <t>Schedule 7, Section 2, Form of Order</t>
  </si>
  <si>
    <t>Delivery Compliance</t>
  </si>
  <si>
    <t>Schedule 2, Section 10, Warranties</t>
  </si>
  <si>
    <t>Schedule 2, Section 1, Supplier's Appointment</t>
  </si>
  <si>
    <t>KPI Summary Definition</t>
  </si>
  <si>
    <t xml:space="preserve">10 Business Days </t>
  </si>
  <si>
    <t>SUPPLY ISSUE 
(Yes / No)</t>
  </si>
  <si>
    <t>SUMMARY DETAILS OF SUPPLY ISSUE</t>
  </si>
  <si>
    <t>REASON FOR SUPPLY ISSUE</t>
  </si>
  <si>
    <t>Product Provisioning</t>
  </si>
  <si>
    <t>DRUG MOIETY</t>
  </si>
  <si>
    <t>NUMBER OF PRODUCT LINES</t>
  </si>
  <si>
    <t>TYPE OF PRODUCT</t>
  </si>
  <si>
    <t>Target Operative Headcount:</t>
  </si>
  <si>
    <t>Unfilled Operative Vacancies:</t>
  </si>
  <si>
    <t>Number of Operatives On Duty:</t>
  </si>
  <si>
    <t>Number of Operatives Off Duty:</t>
  </si>
  <si>
    <t>Met</t>
  </si>
  <si>
    <t>Not Met</t>
  </si>
  <si>
    <t>0%-96%</t>
  </si>
  <si>
    <t xml:space="preserve">Trend </t>
  </si>
  <si>
    <t>Target Score</t>
  </si>
  <si>
    <t>KPI Status</t>
  </si>
  <si>
    <t>KPI Reporting Period:</t>
  </si>
  <si>
    <t>This Month</t>
  </si>
  <si>
    <t>Last Month</t>
  </si>
  <si>
    <t>Actions agreed for KPIs not met / trend down</t>
  </si>
  <si>
    <t>Supplier Progress Update</t>
  </si>
  <si>
    <t>Complaint Type</t>
  </si>
  <si>
    <t>Total Cabinets</t>
  </si>
  <si>
    <t>Cabinets In Use</t>
  </si>
  <si>
    <t>COMPOUNDING / PRODUCTION SITE:</t>
  </si>
  <si>
    <t xml:space="preserve">Actual Resolution Date </t>
  </si>
  <si>
    <t>Complaint Status</t>
  </si>
  <si>
    <t>OPEN</t>
  </si>
  <si>
    <t>CLOSED</t>
  </si>
  <si>
    <t>Supplier undertakes to supply Goods under Orders placed by participating NHS trusts</t>
  </si>
  <si>
    <t>The supplier has manufacturing capacity sufficient to comply with its obligations under the framework</t>
  </si>
  <si>
    <t>Number of all order lines delivered on time and in full as a percentage of total order lines</t>
  </si>
  <si>
    <t>Resolution of complaints raised by participating NHS trusts with these dealt with fully, expeditiously and fairly</t>
  </si>
  <si>
    <t>Cabinets Not In Use</t>
  </si>
  <si>
    <t>Reason for Cabinets Not In Use</t>
  </si>
  <si>
    <t>Score Targets</t>
  </si>
  <si>
    <t>Complaint Tracking Number</t>
  </si>
  <si>
    <t>Complaint Date</t>
  </si>
  <si>
    <t>Supplier Resolution</t>
  </si>
  <si>
    <t>Batch Orders Processed</t>
  </si>
  <si>
    <t>PS Orders Processed</t>
  </si>
  <si>
    <t>Invoices Paid</t>
  </si>
  <si>
    <t>Invoices Unpaid</t>
  </si>
  <si>
    <t>TARGET RESOLUTION DATE</t>
  </si>
  <si>
    <t>Operatives Capacity:</t>
  </si>
  <si>
    <t>COMPLAINTS RESOLUTION</t>
  </si>
  <si>
    <t>Measurement</t>
  </si>
  <si>
    <t>No. Issues</t>
  </si>
  <si>
    <t>Batch Decision Delay</t>
  </si>
  <si>
    <t>Batch Failure</t>
  </si>
  <si>
    <t>Demand Exceeded Supply</t>
  </si>
  <si>
    <t>Limited Supply</t>
  </si>
  <si>
    <t>Regulatory Failure</t>
  </si>
  <si>
    <t>TARGET SCORE</t>
  </si>
  <si>
    <t>TOTAL</t>
  </si>
  <si>
    <t>PRODUCTION CAPACITY:</t>
  </si>
  <si>
    <t>OVER 10 BD</t>
  </si>
  <si>
    <t>TOTAL ORDERS</t>
  </si>
  <si>
    <t>Off-Contract Orders Processed</t>
  </si>
  <si>
    <t xml:space="preserve">TOTAL </t>
  </si>
  <si>
    <t>UNRESOLVED THIS MONTH</t>
  </si>
  <si>
    <t>OUTAGES THIS MONTH</t>
  </si>
  <si>
    <t>COMPLAINTS RESOLUTION 10BD</t>
  </si>
  <si>
    <t>ON TIME IN FULL 10BD</t>
  </si>
  <si>
    <t>0%-99%</t>
  </si>
  <si>
    <t xml:space="preserve"> Project Title:NHS Framework Agreement for Aseptically Prepared Cytotoxic Medicines and Monoclonal Antibodies for the Treatment of Cancer (Lots 1, 2, 3, 4 and 5)
Tender Reference: CM/PHR/22/5686/01
Period of framework agreement: 1 April 2024 to 31 March 2028 (covering regions East of England, London, North of England and South East). </t>
  </si>
  <si>
    <t>OFFICIAL: SENSITIVE</t>
  </si>
  <si>
    <t>Document No. 04d - KPI Reporting Tool</t>
  </si>
  <si>
    <t xml:space="preserve">Title: NHS Framework Agreement for Aseptically Prepared Cytotoxic Medicines and Monoclonal Antibodies for the Treatment of Cancer (Lots 1, 2, 3, 4 and 5)
Tender Reference: CM/PHR/22/5686/01
Period of framework agreement: 1 April 2024 to 31 March 2028 (covering regions East of England, London, North of England and South East).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</si>
</sst>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24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4"/>
      <color theme="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u/>
      <sz val="12"/>
      <color rgb="FF000000"/>
      <name val="Arial"/>
      <family val="2"/>
    </font>
    <font>
      <b/>
      <sz val="12"/>
      <color rgb="FF000000"/>
      <name val="Arial"/>
      <family val="2"/>
    </font>
    <font>
      <b/>
      <u/>
      <sz val="12"/>
      <color indexed="8"/>
      <name val="Arial"/>
      <family val="2"/>
    </font>
    <font>
      <u/>
      <sz val="11"/>
      <color theme="1"/>
      <name val="Calibri"/>
      <family val="2"/>
      <scheme val="minor"/>
    </font>
    <font>
      <b/>
      <sz val="12"/>
      <color rgb="FFFF0000"/>
      <name val="Arial"/>
      <family val="2"/>
    </font>
    <font>
      <b/>
      <sz val="11"/>
      <name val="Calibri"/>
      <family val="2"/>
      <scheme val="minor"/>
    </font>
    <font>
      <b/>
      <sz val="14"/>
      <color rgb="FFFF0000"/>
      <name val="Arial"/>
      <family val="2"/>
    </font>
    <font>
      <b/>
      <sz val="12"/>
      <color theme="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9" fontId="3" fillId="0" borderId="0" applyFont="0" applyFill="0" applyBorder="0" applyAlignment="0" applyProtection="0"/>
    <xf numFmtId="0" fontId="8" fillId="0" borderId="0"/>
    <xf numFmtId="0" fontId="7" fillId="0" borderId="0"/>
    <xf numFmtId="9" fontId="8" fillId="0" borderId="0" applyFont="0" applyFill="0" applyBorder="0" applyAlignment="0" applyProtection="0"/>
    <xf numFmtId="0" fontId="11" fillId="0" borderId="0"/>
    <xf numFmtId="0" fontId="11" fillId="0" borderId="0"/>
  </cellStyleXfs>
  <cellXfs count="151">
    <xf numFmtId="0" fontId="0" fillId="0" borderId="0" xfId="0"/>
    <xf numFmtId="0" fontId="9" fillId="5" borderId="2" xfId="0" applyFont="1" applyFill="1" applyBorder="1" applyAlignment="1" applyProtection="1">
      <alignment horizontal="center" vertical="top" wrapText="1" readingOrder="1"/>
      <protection locked="0"/>
    </xf>
    <xf numFmtId="0" fontId="12" fillId="3" borderId="0" xfId="0" applyFont="1" applyFill="1" applyAlignment="1">
      <alignment vertical="top" wrapText="1"/>
    </xf>
    <xf numFmtId="0" fontId="12" fillId="0" borderId="0" xfId="0" applyFont="1" applyAlignment="1">
      <alignment vertical="top" wrapText="1"/>
    </xf>
    <xf numFmtId="0" fontId="0" fillId="0" borderId="11" xfId="0" applyBorder="1" applyAlignment="1">
      <alignment vertical="top"/>
    </xf>
    <xf numFmtId="0" fontId="0" fillId="0" borderId="11" xfId="0" applyBorder="1" applyAlignment="1">
      <alignment horizontal="center" vertical="top"/>
    </xf>
    <xf numFmtId="0" fontId="10" fillId="0" borderId="11" xfId="0" applyFont="1" applyBorder="1" applyAlignment="1">
      <alignment horizontal="center" vertical="top"/>
    </xf>
    <xf numFmtId="0" fontId="0" fillId="0" borderId="10" xfId="0" applyBorder="1" applyAlignment="1">
      <alignment vertical="top"/>
    </xf>
    <xf numFmtId="0" fontId="0" fillId="0" borderId="8" xfId="0" applyBorder="1" applyAlignment="1">
      <alignment vertical="top"/>
    </xf>
    <xf numFmtId="49" fontId="13" fillId="0" borderId="2" xfId="0" applyNumberFormat="1" applyFont="1" applyBorder="1" applyAlignment="1">
      <alignment horizontal="center" vertical="top" wrapText="1"/>
    </xf>
    <xf numFmtId="0" fontId="11" fillId="3" borderId="0" xfId="0" applyFont="1" applyFill="1" applyAlignment="1">
      <alignment vertical="top" wrapText="1"/>
    </xf>
    <xf numFmtId="0" fontId="11" fillId="0" borderId="0" xfId="0" applyFont="1" applyAlignment="1">
      <alignment vertical="top" wrapText="1"/>
    </xf>
    <xf numFmtId="0" fontId="12" fillId="2" borderId="3" xfId="0" applyFont="1" applyFill="1" applyBorder="1" applyAlignment="1">
      <alignment vertical="top" wrapText="1"/>
    </xf>
    <xf numFmtId="0" fontId="11" fillId="0" borderId="2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2" xfId="0" applyFont="1" applyBorder="1" applyAlignment="1">
      <alignment vertical="top" wrapText="1"/>
    </xf>
    <xf numFmtId="49" fontId="13" fillId="0" borderId="1" xfId="0" applyNumberFormat="1" applyFont="1" applyBorder="1" applyAlignment="1">
      <alignment horizontal="center" vertical="top" wrapText="1"/>
    </xf>
    <xf numFmtId="0" fontId="12" fillId="4" borderId="2" xfId="0" applyFont="1" applyFill="1" applyBorder="1" applyAlignment="1">
      <alignment horizontal="center" vertical="top" wrapText="1"/>
    </xf>
    <xf numFmtId="0" fontId="0" fillId="0" borderId="6" xfId="0" applyBorder="1" applyAlignment="1">
      <alignment horizontal="left" vertical="top" wrapText="1"/>
    </xf>
    <xf numFmtId="0" fontId="10" fillId="13" borderId="2" xfId="0" applyFont="1" applyFill="1" applyBorder="1" applyAlignment="1" applyProtection="1">
      <alignment horizontal="center" vertical="top" wrapText="1"/>
      <protection locked="0"/>
    </xf>
    <xf numFmtId="0" fontId="10" fillId="8" borderId="2" xfId="0" applyFont="1" applyFill="1" applyBorder="1" applyAlignment="1" applyProtection="1">
      <alignment horizontal="center" vertical="top" wrapText="1"/>
      <protection locked="0"/>
    </xf>
    <xf numFmtId="9" fontId="11" fillId="0" borderId="2" xfId="0" applyNumberFormat="1" applyFont="1" applyBorder="1" applyAlignment="1" applyProtection="1">
      <alignment horizontal="center" vertical="top" wrapText="1"/>
      <protection locked="0"/>
    </xf>
    <xf numFmtId="0" fontId="11" fillId="5" borderId="2" xfId="0" applyFont="1" applyFill="1" applyBorder="1" applyAlignment="1">
      <alignment horizontal="center" vertical="top"/>
    </xf>
    <xf numFmtId="0" fontId="11" fillId="0" borderId="2" xfId="0" applyFont="1" applyBorder="1" applyAlignment="1">
      <alignment horizontal="center" vertical="top"/>
    </xf>
    <xf numFmtId="0" fontId="11" fillId="0" borderId="0" xfId="0" applyFont="1" applyAlignment="1">
      <alignment horizontal="center" vertical="top" wrapText="1"/>
    </xf>
    <xf numFmtId="0" fontId="10" fillId="5" borderId="2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vertical="top"/>
    </xf>
    <xf numFmtId="0" fontId="9" fillId="5" borderId="2" xfId="0" applyFont="1" applyFill="1" applyBorder="1" applyAlignment="1">
      <alignment horizontal="center" vertical="top" wrapText="1"/>
    </xf>
    <xf numFmtId="3" fontId="11" fillId="5" borderId="2" xfId="0" applyNumberFormat="1" applyFont="1" applyFill="1" applyBorder="1" applyAlignment="1" applyProtection="1">
      <alignment horizontal="center" vertical="top" wrapText="1"/>
      <protection locked="0"/>
    </xf>
    <xf numFmtId="3" fontId="11" fillId="5" borderId="2" xfId="0" applyNumberFormat="1" applyFont="1" applyFill="1" applyBorder="1" applyAlignment="1">
      <alignment horizontal="center" vertical="top"/>
    </xf>
    <xf numFmtId="0" fontId="11" fillId="5" borderId="2" xfId="0" applyFont="1" applyFill="1" applyBorder="1" applyAlignment="1">
      <alignment vertical="top"/>
    </xf>
    <xf numFmtId="9" fontId="11" fillId="0" borderId="2" xfId="0" applyNumberFormat="1" applyFont="1" applyBorder="1" applyAlignment="1">
      <alignment horizontal="center" vertical="top" wrapText="1"/>
    </xf>
    <xf numFmtId="0" fontId="12" fillId="13" borderId="2" xfId="0" applyFont="1" applyFill="1" applyBorder="1" applyAlignment="1">
      <alignment horizontal="center" vertical="top" wrapText="1"/>
    </xf>
    <xf numFmtId="0" fontId="12" fillId="11" borderId="2" xfId="0" applyFont="1" applyFill="1" applyBorder="1" applyAlignment="1">
      <alignment horizontal="center" vertical="top" wrapText="1"/>
    </xf>
    <xf numFmtId="0" fontId="12" fillId="7" borderId="2" xfId="0" applyFont="1" applyFill="1" applyBorder="1" applyAlignment="1">
      <alignment horizontal="center" vertical="top" wrapText="1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9" fontId="10" fillId="0" borderId="2" xfId="0" applyNumberFormat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9" fontId="10" fillId="0" borderId="2" xfId="0" applyNumberFormat="1" applyFont="1" applyBorder="1" applyAlignment="1" applyProtection="1">
      <alignment horizontal="center" vertical="center"/>
      <protection locked="0"/>
    </xf>
    <xf numFmtId="9" fontId="10" fillId="0" borderId="17" xfId="0" applyNumberFormat="1" applyFont="1" applyBorder="1" applyAlignment="1">
      <alignment horizontal="center" vertical="center"/>
    </xf>
    <xf numFmtId="9" fontId="10" fillId="0" borderId="9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7" borderId="2" xfId="0" applyFont="1" applyFill="1" applyBorder="1" applyAlignment="1">
      <alignment vertical="center"/>
    </xf>
    <xf numFmtId="0" fontId="10" fillId="0" borderId="17" xfId="0" applyFont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10" fillId="9" borderId="2" xfId="0" applyFont="1" applyFill="1" applyBorder="1" applyAlignment="1">
      <alignment vertical="center"/>
    </xf>
    <xf numFmtId="0" fontId="0" fillId="0" borderId="9" xfId="0" applyBorder="1" applyAlignment="1" applyProtection="1">
      <alignment horizontal="center" vertical="center"/>
      <protection locked="0"/>
    </xf>
    <xf numFmtId="0" fontId="10" fillId="4" borderId="2" xfId="0" applyFont="1" applyFill="1" applyBorder="1" applyAlignment="1">
      <alignment vertical="center"/>
    </xf>
    <xf numFmtId="0" fontId="10" fillId="14" borderId="2" xfId="0" applyFont="1" applyFill="1" applyBorder="1" applyAlignment="1">
      <alignment vertical="center"/>
    </xf>
    <xf numFmtId="0" fontId="14" fillId="7" borderId="2" xfId="3" applyFont="1" applyFill="1" applyBorder="1" applyAlignment="1" applyProtection="1">
      <alignment horizontal="center" vertical="top" wrapText="1"/>
      <protection locked="0"/>
    </xf>
    <xf numFmtId="0" fontId="15" fillId="0" borderId="0" xfId="3" applyFont="1" applyAlignment="1" applyProtection="1">
      <alignment horizontal="center" vertical="top"/>
      <protection locked="0"/>
    </xf>
    <xf numFmtId="0" fontId="0" fillId="0" borderId="9" xfId="0" applyBorder="1" applyAlignment="1">
      <alignment horizontal="center" vertical="top"/>
    </xf>
    <xf numFmtId="0" fontId="10" fillId="12" borderId="2" xfId="0" applyFont="1" applyFill="1" applyBorder="1" applyAlignment="1">
      <alignment vertical="center"/>
    </xf>
    <xf numFmtId="0" fontId="10" fillId="10" borderId="2" xfId="0" applyFont="1" applyFill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14" fillId="5" borderId="2" xfId="0" applyFont="1" applyFill="1" applyBorder="1" applyAlignment="1" applyProtection="1">
      <alignment horizontal="center" vertical="center"/>
      <protection locked="0"/>
    </xf>
    <xf numFmtId="0" fontId="10" fillId="6" borderId="2" xfId="0" applyFont="1" applyFill="1" applyBorder="1" applyAlignment="1">
      <alignment vertical="center"/>
    </xf>
    <xf numFmtId="0" fontId="10" fillId="6" borderId="2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top" wrapText="1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11" xfId="0" applyFont="1" applyBorder="1"/>
    <xf numFmtId="9" fontId="5" fillId="0" borderId="11" xfId="1" applyFont="1" applyBorder="1" applyAlignment="1">
      <alignment horizontal="center" vertical="center"/>
    </xf>
    <xf numFmtId="9" fontId="6" fillId="0" borderId="11" xfId="0" applyNumberFormat="1" applyFont="1" applyBorder="1"/>
    <xf numFmtId="0" fontId="4" fillId="0" borderId="10" xfId="0" applyFont="1" applyBorder="1"/>
    <xf numFmtId="9" fontId="6" fillId="0" borderId="10" xfId="0" applyNumberFormat="1" applyFont="1" applyBorder="1"/>
    <xf numFmtId="9" fontId="5" fillId="0" borderId="9" xfId="1" applyFont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9" fontId="5" fillId="0" borderId="2" xfId="1" applyFont="1" applyBorder="1" applyAlignment="1">
      <alignment horizontal="center" vertical="center"/>
    </xf>
    <xf numFmtId="9" fontId="5" fillId="0" borderId="10" xfId="1" applyFont="1" applyBorder="1" applyAlignment="1">
      <alignment horizontal="center" vertical="center"/>
    </xf>
    <xf numFmtId="0" fontId="5" fillId="0" borderId="15" xfId="0" applyFont="1" applyBorder="1" applyAlignment="1" applyProtection="1">
      <alignment horizontal="center" vertical="center"/>
      <protection locked="0"/>
    </xf>
    <xf numFmtId="9" fontId="5" fillId="0" borderId="15" xfId="1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5" fillId="0" borderId="9" xfId="0" applyFont="1" applyBorder="1"/>
    <xf numFmtId="14" fontId="14" fillId="7" borderId="2" xfId="3" applyNumberFormat="1" applyFont="1" applyFill="1" applyBorder="1" applyAlignment="1" applyProtection="1">
      <alignment horizontal="center" vertical="top" wrapText="1"/>
      <protection locked="0"/>
    </xf>
    <xf numFmtId="0" fontId="20" fillId="6" borderId="2" xfId="0" applyFont="1" applyFill="1" applyBorder="1" applyAlignment="1">
      <alignment vertical="center"/>
    </xf>
    <xf numFmtId="14" fontId="11" fillId="5" borderId="2" xfId="0" applyNumberFormat="1" applyFont="1" applyFill="1" applyBorder="1" applyAlignment="1" applyProtection="1">
      <alignment horizontal="center" vertical="top"/>
      <protection locked="0"/>
    </xf>
    <xf numFmtId="0" fontId="11" fillId="5" borderId="2" xfId="0" applyFont="1" applyFill="1" applyBorder="1" applyAlignment="1" applyProtection="1">
      <alignment horizontal="center" vertical="top"/>
      <protection locked="0"/>
    </xf>
    <xf numFmtId="14" fontId="11" fillId="5" borderId="0" xfId="0" applyNumberFormat="1" applyFont="1" applyFill="1" applyAlignment="1" applyProtection="1">
      <alignment horizontal="center" vertical="top"/>
      <protection locked="0"/>
    </xf>
    <xf numFmtId="0" fontId="11" fillId="5" borderId="0" xfId="0" applyFont="1" applyFill="1" applyAlignment="1" applyProtection="1">
      <alignment horizontal="center" vertical="top"/>
      <protection locked="0"/>
    </xf>
    <xf numFmtId="0" fontId="10" fillId="7" borderId="0" xfId="0" applyFont="1" applyFill="1" applyAlignment="1" applyProtection="1">
      <alignment horizontal="center" vertical="top"/>
      <protection locked="0"/>
    </xf>
    <xf numFmtId="0" fontId="10" fillId="5" borderId="0" xfId="0" applyFont="1" applyFill="1" applyAlignment="1" applyProtection="1">
      <alignment horizontal="center" vertical="top"/>
      <protection locked="0"/>
    </xf>
    <xf numFmtId="0" fontId="17" fillId="14" borderId="2" xfId="0" applyFont="1" applyFill="1" applyBorder="1" applyAlignment="1">
      <alignment horizontal="center" vertical="top" wrapText="1"/>
    </xf>
    <xf numFmtId="0" fontId="10" fillId="14" borderId="2" xfId="0" applyFont="1" applyFill="1" applyBorder="1" applyAlignment="1">
      <alignment horizontal="center" vertical="top" wrapText="1"/>
    </xf>
    <xf numFmtId="0" fontId="14" fillId="8" borderId="2" xfId="0" applyFont="1" applyFill="1" applyBorder="1" applyAlignment="1">
      <alignment horizontal="center" vertical="top" wrapText="1"/>
    </xf>
    <xf numFmtId="0" fontId="23" fillId="15" borderId="4" xfId="2" applyFont="1" applyFill="1" applyBorder="1" applyAlignment="1">
      <alignment horizontal="center" vertical="center" wrapText="1"/>
    </xf>
    <xf numFmtId="0" fontId="23" fillId="15" borderId="2" xfId="2" applyFont="1" applyFill="1" applyBorder="1" applyAlignment="1">
      <alignment horizontal="center" vertical="center"/>
    </xf>
    <xf numFmtId="9" fontId="15" fillId="0" borderId="4" xfId="4" applyFont="1" applyFill="1" applyBorder="1" applyAlignment="1" applyProtection="1">
      <alignment horizontal="center" vertical="center"/>
    </xf>
    <xf numFmtId="0" fontId="15" fillId="0" borderId="2" xfId="2" quotePrefix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top"/>
    </xf>
    <xf numFmtId="9" fontId="11" fillId="0" borderId="2" xfId="0" applyNumberFormat="1" applyFont="1" applyBorder="1" applyAlignment="1">
      <alignment horizontal="center" vertical="top"/>
    </xf>
    <xf numFmtId="0" fontId="20" fillId="6" borderId="2" xfId="0" applyFont="1" applyFill="1" applyBorder="1" applyAlignment="1">
      <alignment horizontal="center" vertical="top"/>
    </xf>
    <xf numFmtId="9" fontId="20" fillId="6" borderId="2" xfId="0" applyNumberFormat="1" applyFont="1" applyFill="1" applyBorder="1" applyAlignment="1">
      <alignment horizontal="center" vertical="top"/>
    </xf>
    <xf numFmtId="0" fontId="15" fillId="0" borderId="0" xfId="2" applyFont="1" applyAlignment="1" applyProtection="1">
      <alignment horizontal="center" vertical="top"/>
      <protection locked="0"/>
    </xf>
    <xf numFmtId="0" fontId="15" fillId="0" borderId="0" xfId="2" applyFont="1" applyAlignment="1">
      <alignment horizontal="center" vertical="top"/>
    </xf>
    <xf numFmtId="0" fontId="20" fillId="6" borderId="2" xfId="2" applyFont="1" applyFill="1" applyBorder="1" applyAlignment="1">
      <alignment horizontal="center" vertical="top"/>
    </xf>
    <xf numFmtId="0" fontId="14" fillId="6" borderId="2" xfId="3" applyFont="1" applyFill="1" applyBorder="1" applyAlignment="1" applyProtection="1">
      <alignment horizontal="center" vertical="top" wrapText="1"/>
      <protection locked="0"/>
    </xf>
    <xf numFmtId="9" fontId="14" fillId="0" borderId="2" xfId="4" applyFont="1" applyFill="1" applyBorder="1" applyAlignment="1" applyProtection="1">
      <alignment horizontal="center" vertical="center"/>
    </xf>
    <xf numFmtId="0" fontId="14" fillId="0" borderId="2" xfId="2" quotePrefix="1" applyFont="1" applyBorder="1" applyAlignment="1">
      <alignment horizontal="center" vertical="center"/>
    </xf>
    <xf numFmtId="9" fontId="20" fillId="6" borderId="2" xfId="2" applyNumberFormat="1" applyFont="1" applyFill="1" applyBorder="1" applyAlignment="1" applyProtection="1">
      <alignment horizontal="center" vertical="top"/>
      <protection locked="0"/>
    </xf>
    <xf numFmtId="0" fontId="11" fillId="0" borderId="0" xfId="0" applyFont="1" applyAlignment="1" applyProtection="1">
      <alignment vertical="top"/>
      <protection locked="0"/>
    </xf>
    <xf numFmtId="0" fontId="11" fillId="0" borderId="2" xfId="0" applyFont="1" applyBorder="1" applyAlignment="1" applyProtection="1">
      <alignment vertical="top"/>
      <protection locked="0"/>
    </xf>
    <xf numFmtId="0" fontId="11" fillId="0" borderId="2" xfId="0" applyFont="1" applyBorder="1" applyAlignment="1" applyProtection="1">
      <alignment horizontal="center" vertical="top"/>
      <protection locked="0"/>
    </xf>
    <xf numFmtId="14" fontId="11" fillId="0" borderId="2" xfId="0" applyNumberFormat="1" applyFont="1" applyBorder="1" applyAlignment="1" applyProtection="1">
      <alignment vertical="top"/>
      <protection locked="0"/>
    </xf>
    <xf numFmtId="0" fontId="11" fillId="0" borderId="0" xfId="0" applyFont="1" applyAlignment="1" applyProtection="1">
      <alignment horizontal="center" vertical="top"/>
      <protection locked="0"/>
    </xf>
    <xf numFmtId="14" fontId="11" fillId="0" borderId="0" xfId="0" applyNumberFormat="1" applyFont="1" applyAlignment="1" applyProtection="1">
      <alignment horizontal="center" vertical="top"/>
      <protection locked="0"/>
    </xf>
    <xf numFmtId="0" fontId="15" fillId="5" borderId="2" xfId="0" applyFont="1" applyFill="1" applyBorder="1" applyAlignment="1" applyProtection="1">
      <alignment horizontal="center" vertical="top"/>
      <protection locked="0"/>
    </xf>
    <xf numFmtId="0" fontId="15" fillId="5" borderId="0" xfId="0" applyFont="1" applyFill="1" applyAlignment="1" applyProtection="1">
      <alignment horizontal="center" vertical="top"/>
      <protection locked="0"/>
    </xf>
    <xf numFmtId="164" fontId="11" fillId="0" borderId="2" xfId="0" applyNumberFormat="1" applyFont="1" applyBorder="1" applyAlignment="1" applyProtection="1">
      <alignment horizontal="center" vertical="top"/>
      <protection locked="0"/>
    </xf>
    <xf numFmtId="164" fontId="15" fillId="5" borderId="2" xfId="0" applyNumberFormat="1" applyFont="1" applyFill="1" applyBorder="1" applyAlignment="1" applyProtection="1">
      <alignment horizontal="center" vertical="top"/>
      <protection locked="0"/>
    </xf>
    <xf numFmtId="0" fontId="20" fillId="6" borderId="2" xfId="0" applyFont="1" applyFill="1" applyBorder="1" applyAlignment="1">
      <alignment horizontal="center" vertical="top" wrapText="1"/>
    </xf>
    <xf numFmtId="164" fontId="15" fillId="5" borderId="2" xfId="0" quotePrefix="1" applyNumberFormat="1" applyFont="1" applyFill="1" applyBorder="1" applyAlignment="1">
      <alignment horizontal="center" vertical="top"/>
    </xf>
    <xf numFmtId="0" fontId="18" fillId="0" borderId="7" xfId="0" applyFont="1" applyBorder="1" applyAlignment="1">
      <alignment vertical="top" wrapText="1"/>
    </xf>
    <xf numFmtId="0" fontId="19" fillId="0" borderId="18" xfId="0" applyFont="1" applyBorder="1" applyAlignment="1">
      <alignment vertical="top" wrapText="1"/>
    </xf>
    <xf numFmtId="0" fontId="19" fillId="0" borderId="19" xfId="0" applyFont="1" applyBorder="1" applyAlignment="1">
      <alignment vertical="top" wrapText="1"/>
    </xf>
    <xf numFmtId="0" fontId="16" fillId="5" borderId="4" xfId="0" applyFont="1" applyFill="1" applyBorder="1" applyAlignment="1">
      <alignment horizontal="left" vertical="top" wrapText="1"/>
    </xf>
    <xf numFmtId="0" fontId="0" fillId="0" borderId="20" xfId="0" applyBorder="1" applyAlignment="1">
      <alignment horizontal="left" vertical="top" wrapText="1"/>
    </xf>
    <xf numFmtId="0" fontId="10" fillId="6" borderId="2" xfId="0" applyFont="1" applyFill="1" applyBorder="1" applyAlignment="1">
      <alignment horizontal="center" vertical="top" wrapText="1"/>
    </xf>
    <xf numFmtId="0" fontId="17" fillId="5" borderId="1" xfId="0" applyFont="1" applyFill="1" applyBorder="1" applyAlignment="1">
      <alignment horizontal="left" vertical="top" wrapText="1"/>
    </xf>
    <xf numFmtId="0" fontId="12" fillId="5" borderId="1" xfId="0" applyFont="1" applyFill="1" applyBorder="1" applyAlignment="1">
      <alignment horizontal="left" vertical="top" wrapText="1"/>
    </xf>
    <xf numFmtId="0" fontId="17" fillId="5" borderId="4" xfId="0" applyFont="1" applyFill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17" fillId="5" borderId="5" xfId="0" applyFont="1" applyFill="1" applyBorder="1" applyAlignment="1">
      <alignment horizontal="left" vertical="top" wrapText="1"/>
    </xf>
    <xf numFmtId="0" fontId="12" fillId="5" borderId="5" xfId="0" applyFont="1" applyFill="1" applyBorder="1" applyAlignment="1">
      <alignment horizontal="left" vertical="top" wrapText="1"/>
    </xf>
    <xf numFmtId="0" fontId="14" fillId="5" borderId="4" xfId="0" applyFont="1" applyFill="1" applyBorder="1" applyAlignment="1">
      <alignment horizontal="left" vertical="top" wrapText="1"/>
    </xf>
    <xf numFmtId="0" fontId="14" fillId="4" borderId="4" xfId="0" applyFont="1" applyFill="1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5" borderId="20" xfId="0" applyFill="1" applyBorder="1" applyAlignment="1">
      <alignment horizontal="left" vertical="top" wrapText="1"/>
    </xf>
    <xf numFmtId="0" fontId="0" fillId="5" borderId="6" xfId="0" applyFill="1" applyBorder="1" applyAlignment="1">
      <alignment vertical="top" wrapText="1"/>
    </xf>
    <xf numFmtId="0" fontId="14" fillId="4" borderId="4" xfId="0" applyFont="1" applyFill="1" applyBorder="1" applyAlignment="1">
      <alignment horizontal="left" vertical="top" wrapText="1"/>
    </xf>
    <xf numFmtId="0" fontId="21" fillId="4" borderId="6" xfId="0" applyFont="1" applyFill="1" applyBorder="1" applyAlignment="1">
      <alignment horizontal="left" vertical="top" wrapText="1"/>
    </xf>
    <xf numFmtId="0" fontId="4" fillId="7" borderId="2" xfId="0" applyFont="1" applyFill="1" applyBorder="1" applyAlignment="1" applyProtection="1">
      <alignment horizontal="center" vertical="center"/>
      <protection locked="0"/>
    </xf>
    <xf numFmtId="0" fontId="2" fillId="7" borderId="2" xfId="0" applyFont="1" applyFill="1" applyBorder="1" applyAlignment="1">
      <alignment horizontal="center" vertical="center"/>
    </xf>
    <xf numFmtId="9" fontId="4" fillId="7" borderId="2" xfId="1" applyFont="1" applyFill="1" applyBorder="1" applyAlignment="1">
      <alignment horizontal="center" vertical="center"/>
    </xf>
    <xf numFmtId="0" fontId="5" fillId="0" borderId="2" xfId="0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9" fontId="4" fillId="16" borderId="2" xfId="1" applyFont="1" applyFill="1" applyBorder="1" applyAlignment="1">
      <alignment horizontal="center" vertical="center"/>
    </xf>
    <xf numFmtId="0" fontId="2" fillId="16" borderId="2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9" fontId="4" fillId="13" borderId="2" xfId="1" applyFont="1" applyFill="1" applyBorder="1" applyAlignment="1">
      <alignment horizontal="center" vertical="center"/>
    </xf>
    <xf numFmtId="0" fontId="2" fillId="13" borderId="2" xfId="0" applyFont="1" applyFill="1" applyBorder="1" applyAlignment="1">
      <alignment horizontal="center" vertical="center"/>
    </xf>
    <xf numFmtId="0" fontId="4" fillId="13" borderId="2" xfId="0" applyFont="1" applyFill="1" applyBorder="1" applyAlignment="1" applyProtection="1">
      <alignment horizontal="center" vertical="center"/>
      <protection locked="0"/>
    </xf>
  </cellXfs>
  <cellStyles count="7">
    <cellStyle name="Normal" xfId="0" builtinId="0"/>
    <cellStyle name="Normal 2" xfId="2" xr:uid="{1C9C75BC-D259-45E0-BBF4-200883AE224D}"/>
    <cellStyle name="Normal 2 2 2" xfId="5" xr:uid="{A4699292-260B-4280-98ED-1A6A33900EB5}"/>
    <cellStyle name="Normal 2 2 3" xfId="6" xr:uid="{3D3D784E-D522-4B1A-9E9A-2332D8BE567D}"/>
    <cellStyle name="Normal 3" xfId="3" xr:uid="{FDEA800F-52AE-4734-A3E0-992E2FC707C2}"/>
    <cellStyle name="Per cent" xfId="1" builtinId="5"/>
    <cellStyle name="Percent 2 2" xfId="4" xr:uid="{4586E622-5B8E-40F4-AFD9-7E5625C58C1E}"/>
  </cellStyles>
  <dxfs count="6"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8" /><Relationship Type="http://schemas.openxmlformats.org/officeDocument/2006/relationships/worksheet" Target="worksheets/sheet3.xml" Id="rId3" /><Relationship Type="http://schemas.openxmlformats.org/officeDocument/2006/relationships/theme" Target="theme/theme1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calcChain" Target="calcChain.xml" Id="rId11" /><Relationship Type="http://schemas.openxmlformats.org/officeDocument/2006/relationships/worksheet" Target="worksheets/sheet5.xml" Id="rId5" /><Relationship Type="http://schemas.openxmlformats.org/officeDocument/2006/relationships/sheetMetadata" Target="metadata.xml" Id="rId10" /><Relationship Type="http://schemas.openxmlformats.org/officeDocument/2006/relationships/worksheet" Target="worksheets/sheet4.xml" Id="rId4" /><Relationship Type="http://schemas.openxmlformats.org/officeDocument/2006/relationships/sharedStrings" Target="sharedStrings.xml" Id="rId9" /><Relationship Type="http://schemas.openxmlformats.org/officeDocument/2006/relationships/customXml" Target="/customXML/item2.xml" Id="R4a87506bb4a742f6" 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8B166.E5652020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8B166.E56520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2455333</xdr:colOff>
      <xdr:row>0</xdr:row>
      <xdr:rowOff>127000</xdr:rowOff>
    </xdr:from>
    <xdr:to>
      <xdr:col>8</xdr:col>
      <xdr:colOff>3171613</xdr:colOff>
      <xdr:row>1</xdr:row>
      <xdr:rowOff>389467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C0C5C8C-E0E2-33A2-EAB3-A41885433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33600" y="127000"/>
          <a:ext cx="716280" cy="533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2904067</xdr:colOff>
      <xdr:row>0</xdr:row>
      <xdr:rowOff>135467</xdr:rowOff>
    </xdr:from>
    <xdr:to>
      <xdr:col>8</xdr:col>
      <xdr:colOff>3620347</xdr:colOff>
      <xdr:row>1</xdr:row>
      <xdr:rowOff>397934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C0B308-E0F1-E3B7-2CFF-916A307709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9000" y="135467"/>
          <a:ext cx="716280" cy="533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1:AK9"/>
  <sheetViews>
    <sheetView tabSelected="1" zoomScale="75" zoomScaleNormal="75" zoomScaleSheetLayoutView="110" workbookViewId="0">
      <pane ySplit="5" topLeftCell="A6" activePane="bottomLeft" state="frozen"/>
      <selection pane="bottomLeft" activeCell="D13" sqref="D13"/>
    </sheetView>
  </sheetViews>
  <sheetFormatPr defaultColWidth="9.1796875" defaultRowHeight="15.5" x14ac:dyDescent="0.35"/>
  <cols>
    <col min="1" max="1" width="7.81640625" style="3" customWidth="1"/>
    <col min="2" max="2" width="30.6328125" style="11" customWidth="1"/>
    <col min="3" max="3" width="54.6328125" style="11" customWidth="1"/>
    <col min="4" max="4" width="27" style="11" bestFit="1" customWidth="1"/>
    <col min="5" max="5" width="12.453125" style="11" bestFit="1" customWidth="1"/>
    <col min="6" max="6" width="19.36328125" style="11" customWidth="1"/>
    <col min="7" max="8" width="12.6328125" style="11" customWidth="1"/>
    <col min="9" max="9" width="47.54296875" style="11" customWidth="1"/>
    <col min="10" max="37" width="9.1796875" style="10"/>
    <col min="38" max="16384" width="9.1796875" style="11"/>
  </cols>
  <sheetData>
    <row r="1" spans="1:37" ht="21.5" customHeight="1" x14ac:dyDescent="0.35">
      <c r="A1" s="120" t="s">
        <v>103</v>
      </c>
      <c r="B1" s="121"/>
      <c r="C1" s="121"/>
      <c r="D1" s="121"/>
      <c r="E1" s="121"/>
      <c r="F1" s="121"/>
      <c r="G1" s="121"/>
      <c r="H1" s="121"/>
      <c r="I1" s="122"/>
    </row>
    <row r="2" spans="1:37" ht="56" customHeight="1" x14ac:dyDescent="0.35">
      <c r="A2" s="126" t="s">
        <v>105</v>
      </c>
      <c r="B2" s="127"/>
      <c r="C2" s="127"/>
      <c r="D2" s="127"/>
      <c r="E2" s="127"/>
      <c r="F2" s="127"/>
      <c r="G2" s="127"/>
      <c r="H2" s="127"/>
      <c r="I2" s="127"/>
    </row>
    <row r="3" spans="1:37" ht="19.5" customHeight="1" x14ac:dyDescent="0.35">
      <c r="A3" s="128" t="s">
        <v>104</v>
      </c>
      <c r="B3" s="124"/>
      <c r="C3" s="124"/>
      <c r="D3" s="124"/>
      <c r="E3" s="124"/>
      <c r="F3" s="124"/>
      <c r="G3" s="124"/>
      <c r="H3" s="124"/>
      <c r="I3" s="129"/>
    </row>
    <row r="4" spans="1:37" ht="25" customHeight="1" x14ac:dyDescent="0.35">
      <c r="A4" s="123"/>
      <c r="B4" s="124"/>
      <c r="C4" s="124"/>
      <c r="D4" s="124"/>
      <c r="E4" s="124"/>
      <c r="F4" s="124"/>
      <c r="G4" s="125" t="s">
        <v>72</v>
      </c>
      <c r="H4" s="125"/>
      <c r="I4" s="18"/>
    </row>
    <row r="5" spans="1:37" s="12" customFormat="1" ht="25" customHeight="1" x14ac:dyDescent="0.35">
      <c r="A5" s="17" t="s">
        <v>25</v>
      </c>
      <c r="B5" s="17" t="s">
        <v>29</v>
      </c>
      <c r="C5" s="17" t="s">
        <v>34</v>
      </c>
      <c r="D5" s="67" t="s">
        <v>0</v>
      </c>
      <c r="E5" s="17" t="s">
        <v>13</v>
      </c>
      <c r="F5" s="17" t="s">
        <v>28</v>
      </c>
      <c r="G5" s="19" t="s">
        <v>47</v>
      </c>
      <c r="H5" s="20" t="s">
        <v>48</v>
      </c>
      <c r="I5" s="17" t="s">
        <v>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ht="30" customHeight="1" x14ac:dyDescent="0.35">
      <c r="A6" s="16" t="s">
        <v>4</v>
      </c>
      <c r="B6" s="14" t="s">
        <v>16</v>
      </c>
      <c r="C6" s="14" t="s">
        <v>66</v>
      </c>
      <c r="D6" s="14" t="s">
        <v>39</v>
      </c>
      <c r="E6" s="14" t="s">
        <v>3</v>
      </c>
      <c r="F6" s="14" t="s">
        <v>15</v>
      </c>
      <c r="G6" s="21" t="s">
        <v>12</v>
      </c>
      <c r="H6" s="21" t="s">
        <v>49</v>
      </c>
      <c r="I6" s="14" t="s">
        <v>33</v>
      </c>
    </row>
    <row r="7" spans="1:37" ht="30" customHeight="1" x14ac:dyDescent="0.35">
      <c r="A7" s="9" t="s">
        <v>5</v>
      </c>
      <c r="B7" s="14" t="s">
        <v>17</v>
      </c>
      <c r="C7" s="13" t="s">
        <v>67</v>
      </c>
      <c r="D7" s="14" t="s">
        <v>27</v>
      </c>
      <c r="E7" s="14" t="s">
        <v>3</v>
      </c>
      <c r="F7" s="14" t="s">
        <v>15</v>
      </c>
      <c r="G7" s="21" t="s">
        <v>12</v>
      </c>
      <c r="H7" s="21" t="s">
        <v>49</v>
      </c>
      <c r="I7" s="13" t="s">
        <v>32</v>
      </c>
    </row>
    <row r="8" spans="1:37" ht="30" customHeight="1" x14ac:dyDescent="0.35">
      <c r="A8" s="9" t="s">
        <v>6</v>
      </c>
      <c r="B8" s="13" t="s">
        <v>1</v>
      </c>
      <c r="C8" s="13" t="s">
        <v>68</v>
      </c>
      <c r="D8" s="13" t="s">
        <v>31</v>
      </c>
      <c r="E8" s="13" t="s">
        <v>3</v>
      </c>
      <c r="F8" s="13" t="s">
        <v>35</v>
      </c>
      <c r="G8" s="21">
        <v>1</v>
      </c>
      <c r="H8" s="21" t="s">
        <v>101</v>
      </c>
      <c r="I8" s="13" t="s">
        <v>30</v>
      </c>
    </row>
    <row r="9" spans="1:37" ht="30" customHeight="1" x14ac:dyDescent="0.35">
      <c r="A9" s="9" t="s">
        <v>7</v>
      </c>
      <c r="B9" s="13" t="s">
        <v>82</v>
      </c>
      <c r="C9" s="13" t="s">
        <v>69</v>
      </c>
      <c r="D9" s="13" t="s">
        <v>24</v>
      </c>
      <c r="E9" s="13" t="s">
        <v>3</v>
      </c>
      <c r="F9" s="13" t="s">
        <v>14</v>
      </c>
      <c r="G9" s="21">
        <v>1</v>
      </c>
      <c r="H9" s="21" t="s">
        <v>101</v>
      </c>
      <c r="I9" s="13" t="s">
        <v>26</v>
      </c>
    </row>
  </sheetData>
  <mergeCells count="5">
    <mergeCell ref="A1:I1"/>
    <mergeCell ref="A4:F4"/>
    <mergeCell ref="G4:H4"/>
    <mergeCell ref="A2:I2"/>
    <mergeCell ref="A3:I3"/>
  </mergeCells>
  <phoneticPr fontId="1" type="noConversion"/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271" scale="38" orientation="portrait" horizontalDpi="4294967293" r:id="rId1"/>
  <headerFooter>
    <oddHeader>&amp;CNPS KPIs - chronological order</oddHeader>
    <oddFooter>&amp;R&amp;D</oddFooter>
  </headerFooter>
  <ignoredErrors>
    <ignoredError sqref="A6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1652"/>
  <sheetViews>
    <sheetView zoomScale="75" zoomScaleNormal="75" workbookViewId="0">
      <selection activeCell="D35" sqref="D35"/>
    </sheetView>
  </sheetViews>
  <sheetFormatPr defaultColWidth="9.1796875" defaultRowHeight="15.5" x14ac:dyDescent="0.35"/>
  <cols>
    <col min="1" max="1" width="9.1796875" style="15" customWidth="1"/>
    <col min="2" max="2" width="30" style="11" customWidth="1"/>
    <col min="3" max="7" width="15.6328125" style="24" customWidth="1"/>
    <col min="8" max="8" width="53.6328125" style="15" customWidth="1"/>
    <col min="9" max="9" width="53.6328125" style="11" customWidth="1"/>
    <col min="10" max="38" width="9.1796875" style="10"/>
    <col min="39" max="16384" width="9.1796875" style="11"/>
  </cols>
  <sheetData>
    <row r="1" spans="1:38" ht="21.5" customHeight="1" x14ac:dyDescent="0.35">
      <c r="A1" s="120" t="s">
        <v>23</v>
      </c>
      <c r="B1" s="121"/>
      <c r="C1" s="121"/>
      <c r="D1" s="121"/>
      <c r="E1" s="121"/>
      <c r="F1" s="121"/>
      <c r="G1" s="121"/>
      <c r="H1" s="121"/>
      <c r="I1" s="122"/>
      <c r="AL1" s="11"/>
    </row>
    <row r="2" spans="1:38" ht="95.4" customHeight="1" x14ac:dyDescent="0.35">
      <c r="A2" s="130" t="s">
        <v>102</v>
      </c>
      <c r="B2" s="131"/>
      <c r="C2" s="131"/>
      <c r="D2" s="131"/>
      <c r="E2" s="131"/>
      <c r="F2" s="131"/>
      <c r="G2" s="131"/>
      <c r="H2" s="131"/>
      <c r="I2" s="131"/>
      <c r="AL2" s="11"/>
    </row>
    <row r="3" spans="1:38" ht="25" customHeight="1" x14ac:dyDescent="0.35">
      <c r="A3" s="133" t="s">
        <v>53</v>
      </c>
      <c r="B3" s="134"/>
      <c r="C3" s="132"/>
      <c r="D3" s="135"/>
      <c r="E3" s="136"/>
      <c r="F3" s="137" t="s">
        <v>18</v>
      </c>
      <c r="G3" s="138"/>
      <c r="H3" s="132"/>
      <c r="I3" s="129"/>
    </row>
    <row r="4" spans="1:38" ht="25" customHeight="1" x14ac:dyDescent="0.35">
      <c r="A4" s="33" t="s">
        <v>25</v>
      </c>
      <c r="B4" s="33" t="s">
        <v>29</v>
      </c>
      <c r="C4" s="32" t="s">
        <v>51</v>
      </c>
      <c r="D4" s="118" t="s">
        <v>54</v>
      </c>
      <c r="E4" s="17" t="s">
        <v>55</v>
      </c>
      <c r="F4" s="32" t="s">
        <v>52</v>
      </c>
      <c r="G4" s="17" t="s">
        <v>50</v>
      </c>
      <c r="H4" s="34" t="s">
        <v>56</v>
      </c>
      <c r="I4" s="17" t="s">
        <v>57</v>
      </c>
    </row>
    <row r="5" spans="1:38" ht="30" customHeight="1" x14ac:dyDescent="0.35">
      <c r="A5" s="16" t="s">
        <v>4</v>
      </c>
      <c r="B5" s="14" t="s">
        <v>16</v>
      </c>
      <c r="C5" s="31">
        <v>0.97</v>
      </c>
      <c r="D5" s="31">
        <f>'KPI 01 '!K13</f>
        <v>0.97</v>
      </c>
      <c r="E5" s="31">
        <v>0</v>
      </c>
      <c r="F5" s="13" t="str">
        <f t="shared" ref="F5:F8" si="0">IF(C5&lt;=D5,"KPI met",IF(C5&gt;D5,"KPI not met"))</f>
        <v>KPI met</v>
      </c>
      <c r="G5" s="13" t="str">
        <f t="shared" ref="G5:G8" si="1">IF(C5&lt;=D5,"KPI met",IF(D5&gt;E5,"Up",IF(D5=E5,"No Change",IF(D5&lt;E5,"Down"))))</f>
        <v>KPI met</v>
      </c>
      <c r="I5" s="15"/>
    </row>
    <row r="6" spans="1:38" ht="30" customHeight="1" x14ac:dyDescent="0.35">
      <c r="A6" s="9" t="s">
        <v>5</v>
      </c>
      <c r="B6" s="14" t="s">
        <v>17</v>
      </c>
      <c r="C6" s="31">
        <v>0.97</v>
      </c>
      <c r="D6" s="31">
        <f>'KPI 02'!B9</f>
        <v>0</v>
      </c>
      <c r="E6" s="31">
        <v>0</v>
      </c>
      <c r="F6" s="13" t="str">
        <f t="shared" si="0"/>
        <v>KPI not met</v>
      </c>
      <c r="G6" s="13" t="str">
        <f t="shared" si="1"/>
        <v>No Change</v>
      </c>
      <c r="I6" s="15"/>
    </row>
    <row r="7" spans="1:38" ht="30" customHeight="1" x14ac:dyDescent="0.35">
      <c r="A7" s="9" t="s">
        <v>6</v>
      </c>
      <c r="B7" s="13" t="s">
        <v>1</v>
      </c>
      <c r="C7" s="31">
        <v>1</v>
      </c>
      <c r="D7" s="31" t="str">
        <f>'KPI 03'!C2</f>
        <v>0%</v>
      </c>
      <c r="E7" s="31">
        <v>0</v>
      </c>
      <c r="F7" s="13" t="str">
        <f t="shared" si="0"/>
        <v>KPI met</v>
      </c>
      <c r="G7" s="13" t="str">
        <f t="shared" si="1"/>
        <v>KPI met</v>
      </c>
      <c r="I7" s="15"/>
    </row>
    <row r="8" spans="1:38" ht="30" customHeight="1" x14ac:dyDescent="0.35">
      <c r="A8" s="9" t="s">
        <v>7</v>
      </c>
      <c r="B8" s="13" t="s">
        <v>82</v>
      </c>
      <c r="C8" s="31">
        <v>1</v>
      </c>
      <c r="D8" s="31">
        <f>'KPI 04'!N9</f>
        <v>1</v>
      </c>
      <c r="E8" s="31">
        <v>0</v>
      </c>
      <c r="F8" s="13" t="str">
        <f t="shared" si="0"/>
        <v>KPI met</v>
      </c>
      <c r="G8" s="13" t="str">
        <f t="shared" si="1"/>
        <v>KPI met</v>
      </c>
      <c r="I8" s="15"/>
    </row>
    <row r="9" spans="1:38" x14ac:dyDescent="0.35">
      <c r="A9" s="11"/>
      <c r="H9" s="11"/>
    </row>
    <row r="10" spans="1:38" x14ac:dyDescent="0.35">
      <c r="A10" s="11"/>
      <c r="H10" s="11"/>
    </row>
    <row r="11" spans="1:38" x14ac:dyDescent="0.35">
      <c r="A11" s="11"/>
      <c r="H11" s="11"/>
    </row>
    <row r="12" spans="1:38" x14ac:dyDescent="0.35">
      <c r="A12" s="11"/>
      <c r="H12" s="11"/>
    </row>
    <row r="13" spans="1:38" x14ac:dyDescent="0.35">
      <c r="A13" s="11"/>
      <c r="H13" s="11"/>
    </row>
    <row r="14" spans="1:38" x14ac:dyDescent="0.35">
      <c r="A14" s="11"/>
      <c r="H14" s="11"/>
    </row>
    <row r="15" spans="1:38" x14ac:dyDescent="0.35">
      <c r="A15" s="11"/>
      <c r="H15" s="11"/>
    </row>
    <row r="16" spans="1:38" x14ac:dyDescent="0.35">
      <c r="A16" s="11"/>
      <c r="H16" s="11"/>
    </row>
    <row r="17" spans="1:8" x14ac:dyDescent="0.35">
      <c r="A17" s="11"/>
      <c r="H17" s="11"/>
    </row>
    <row r="18" spans="1:8" x14ac:dyDescent="0.35">
      <c r="A18" s="11"/>
      <c r="H18" s="11"/>
    </row>
    <row r="19" spans="1:8" x14ac:dyDescent="0.35">
      <c r="A19" s="11"/>
      <c r="H19" s="11"/>
    </row>
    <row r="20" spans="1:8" x14ac:dyDescent="0.35">
      <c r="A20" s="11"/>
      <c r="H20" s="11"/>
    </row>
    <row r="21" spans="1:8" x14ac:dyDescent="0.35">
      <c r="A21" s="11"/>
      <c r="H21" s="11"/>
    </row>
    <row r="22" spans="1:8" x14ac:dyDescent="0.35">
      <c r="A22" s="11"/>
      <c r="H22" s="11"/>
    </row>
    <row r="23" spans="1:8" x14ac:dyDescent="0.35">
      <c r="A23" s="11"/>
      <c r="H23" s="11"/>
    </row>
    <row r="24" spans="1:8" x14ac:dyDescent="0.35">
      <c r="A24" s="11"/>
      <c r="H24" s="11"/>
    </row>
    <row r="25" spans="1:8" x14ac:dyDescent="0.35">
      <c r="A25" s="11"/>
      <c r="H25" s="11"/>
    </row>
    <row r="26" spans="1:8" x14ac:dyDescent="0.35">
      <c r="A26" s="11"/>
      <c r="H26" s="11"/>
    </row>
    <row r="27" spans="1:8" x14ac:dyDescent="0.35">
      <c r="A27" s="11"/>
      <c r="H27" s="11"/>
    </row>
    <row r="28" spans="1:8" x14ac:dyDescent="0.35">
      <c r="A28" s="11"/>
      <c r="H28" s="11"/>
    </row>
    <row r="29" spans="1:8" x14ac:dyDescent="0.35">
      <c r="A29" s="11"/>
      <c r="H29" s="11"/>
    </row>
    <row r="30" spans="1:8" x14ac:dyDescent="0.35">
      <c r="A30" s="11"/>
      <c r="H30" s="11"/>
    </row>
    <row r="31" spans="1:8" x14ac:dyDescent="0.35">
      <c r="A31" s="11"/>
      <c r="H31" s="11"/>
    </row>
    <row r="32" spans="1:8" x14ac:dyDescent="0.35">
      <c r="A32" s="11"/>
      <c r="H32" s="11"/>
    </row>
    <row r="33" spans="1:8" x14ac:dyDescent="0.35">
      <c r="A33" s="11"/>
      <c r="H33" s="11"/>
    </row>
    <row r="34" spans="1:8" x14ac:dyDescent="0.35">
      <c r="A34" s="11"/>
      <c r="H34" s="11"/>
    </row>
    <row r="35" spans="1:8" x14ac:dyDescent="0.35">
      <c r="A35" s="11"/>
      <c r="H35" s="11"/>
    </row>
    <row r="36" spans="1:8" x14ac:dyDescent="0.35">
      <c r="A36" s="11"/>
      <c r="H36" s="11"/>
    </row>
    <row r="37" spans="1:8" x14ac:dyDescent="0.35">
      <c r="A37" s="11"/>
      <c r="H37" s="11"/>
    </row>
    <row r="38" spans="1:8" x14ac:dyDescent="0.35">
      <c r="A38" s="11"/>
      <c r="H38" s="11"/>
    </row>
    <row r="39" spans="1:8" x14ac:dyDescent="0.35">
      <c r="A39" s="11"/>
      <c r="H39" s="11"/>
    </row>
    <row r="40" spans="1:8" x14ac:dyDescent="0.35">
      <c r="A40" s="11"/>
      <c r="H40" s="11"/>
    </row>
    <row r="41" spans="1:8" x14ac:dyDescent="0.35">
      <c r="A41" s="11"/>
      <c r="H41" s="11"/>
    </row>
    <row r="42" spans="1:8" x14ac:dyDescent="0.35">
      <c r="A42" s="11"/>
      <c r="H42" s="11"/>
    </row>
    <row r="43" spans="1:8" x14ac:dyDescent="0.35">
      <c r="A43" s="11"/>
      <c r="H43" s="11"/>
    </row>
    <row r="44" spans="1:8" x14ac:dyDescent="0.35">
      <c r="A44" s="11"/>
      <c r="H44" s="11"/>
    </row>
    <row r="45" spans="1:8" x14ac:dyDescent="0.35">
      <c r="A45" s="11"/>
      <c r="H45" s="11"/>
    </row>
    <row r="46" spans="1:8" x14ac:dyDescent="0.35">
      <c r="A46" s="11"/>
      <c r="H46" s="11"/>
    </row>
    <row r="47" spans="1:8" x14ac:dyDescent="0.35">
      <c r="A47" s="11"/>
      <c r="H47" s="11"/>
    </row>
    <row r="48" spans="1:8" x14ac:dyDescent="0.35">
      <c r="A48" s="11"/>
      <c r="H48" s="11"/>
    </row>
    <row r="49" spans="1:8" x14ac:dyDescent="0.35">
      <c r="A49" s="11"/>
      <c r="H49" s="11"/>
    </row>
    <row r="50" spans="1:8" x14ac:dyDescent="0.35">
      <c r="A50" s="11"/>
      <c r="H50" s="11"/>
    </row>
    <row r="51" spans="1:8" x14ac:dyDescent="0.35">
      <c r="A51" s="11"/>
      <c r="H51" s="11"/>
    </row>
    <row r="52" spans="1:8" x14ac:dyDescent="0.35">
      <c r="A52" s="11"/>
      <c r="H52" s="11"/>
    </row>
    <row r="53" spans="1:8" x14ac:dyDescent="0.35">
      <c r="A53" s="11"/>
      <c r="H53" s="11"/>
    </row>
    <row r="54" spans="1:8" x14ac:dyDescent="0.35">
      <c r="A54" s="11"/>
      <c r="H54" s="11"/>
    </row>
    <row r="55" spans="1:8" x14ac:dyDescent="0.35">
      <c r="A55" s="11"/>
      <c r="H55" s="11"/>
    </row>
    <row r="56" spans="1:8" x14ac:dyDescent="0.35">
      <c r="A56" s="11"/>
      <c r="H56" s="11"/>
    </row>
    <row r="57" spans="1:8" x14ac:dyDescent="0.35">
      <c r="A57" s="11"/>
      <c r="H57" s="11"/>
    </row>
    <row r="58" spans="1:8" x14ac:dyDescent="0.35">
      <c r="A58" s="11"/>
      <c r="H58" s="11"/>
    </row>
    <row r="59" spans="1:8" x14ac:dyDescent="0.35">
      <c r="A59" s="11"/>
      <c r="H59" s="11"/>
    </row>
    <row r="60" spans="1:8" x14ac:dyDescent="0.35">
      <c r="A60" s="11"/>
      <c r="H60" s="11"/>
    </row>
    <row r="61" spans="1:8" x14ac:dyDescent="0.35">
      <c r="A61" s="11"/>
      <c r="H61" s="11"/>
    </row>
    <row r="62" spans="1:8" x14ac:dyDescent="0.35">
      <c r="A62" s="11"/>
      <c r="H62" s="11"/>
    </row>
    <row r="63" spans="1:8" x14ac:dyDescent="0.35">
      <c r="A63" s="11"/>
      <c r="H63" s="11"/>
    </row>
    <row r="64" spans="1:8" x14ac:dyDescent="0.35">
      <c r="A64" s="11"/>
      <c r="H64" s="11"/>
    </row>
    <row r="65" spans="1:8" x14ac:dyDescent="0.35">
      <c r="A65" s="11"/>
      <c r="H65" s="11"/>
    </row>
    <row r="66" spans="1:8" x14ac:dyDescent="0.35">
      <c r="A66" s="11"/>
      <c r="H66" s="11"/>
    </row>
    <row r="67" spans="1:8" x14ac:dyDescent="0.35">
      <c r="A67" s="11"/>
      <c r="H67" s="11"/>
    </row>
    <row r="68" spans="1:8" x14ac:dyDescent="0.35">
      <c r="A68" s="11"/>
      <c r="H68" s="11"/>
    </row>
    <row r="69" spans="1:8" x14ac:dyDescent="0.35">
      <c r="A69" s="11"/>
      <c r="H69" s="11"/>
    </row>
    <row r="70" spans="1:8" x14ac:dyDescent="0.35">
      <c r="A70" s="11"/>
      <c r="H70" s="11"/>
    </row>
    <row r="71" spans="1:8" x14ac:dyDescent="0.35">
      <c r="A71" s="11"/>
      <c r="H71" s="11"/>
    </row>
    <row r="72" spans="1:8" x14ac:dyDescent="0.35">
      <c r="A72" s="11"/>
      <c r="H72" s="11"/>
    </row>
    <row r="73" spans="1:8" x14ac:dyDescent="0.35">
      <c r="A73" s="11"/>
      <c r="H73" s="11"/>
    </row>
    <row r="74" spans="1:8" x14ac:dyDescent="0.35">
      <c r="A74" s="11"/>
      <c r="H74" s="11"/>
    </row>
    <row r="75" spans="1:8" x14ac:dyDescent="0.35">
      <c r="A75" s="11"/>
      <c r="H75" s="11"/>
    </row>
    <row r="76" spans="1:8" x14ac:dyDescent="0.35">
      <c r="A76" s="11"/>
      <c r="H76" s="11"/>
    </row>
    <row r="77" spans="1:8" x14ac:dyDescent="0.35">
      <c r="A77" s="11"/>
      <c r="H77" s="11"/>
    </row>
    <row r="78" spans="1:8" x14ac:dyDescent="0.35">
      <c r="A78" s="11"/>
      <c r="H78" s="11"/>
    </row>
    <row r="79" spans="1:8" x14ac:dyDescent="0.35">
      <c r="A79" s="11"/>
      <c r="H79" s="11"/>
    </row>
    <row r="80" spans="1:8" x14ac:dyDescent="0.35">
      <c r="A80" s="11"/>
      <c r="H80" s="11"/>
    </row>
    <row r="81" spans="1:8" x14ac:dyDescent="0.35">
      <c r="A81" s="11"/>
      <c r="H81" s="11"/>
    </row>
    <row r="82" spans="1:8" x14ac:dyDescent="0.35">
      <c r="A82" s="11"/>
      <c r="H82" s="11"/>
    </row>
    <row r="83" spans="1:8" x14ac:dyDescent="0.35">
      <c r="A83" s="11"/>
      <c r="H83" s="11"/>
    </row>
    <row r="84" spans="1:8" x14ac:dyDescent="0.35">
      <c r="A84" s="11"/>
      <c r="H84" s="11"/>
    </row>
    <row r="85" spans="1:8" x14ac:dyDescent="0.35">
      <c r="A85" s="11"/>
      <c r="H85" s="11"/>
    </row>
    <row r="86" spans="1:8" x14ac:dyDescent="0.35">
      <c r="A86" s="11"/>
      <c r="H86" s="11"/>
    </row>
    <row r="87" spans="1:8" x14ac:dyDescent="0.35">
      <c r="A87" s="11"/>
      <c r="H87" s="11"/>
    </row>
    <row r="88" spans="1:8" x14ac:dyDescent="0.35">
      <c r="A88" s="11"/>
      <c r="H88" s="11"/>
    </row>
    <row r="89" spans="1:8" x14ac:dyDescent="0.35">
      <c r="A89" s="11"/>
      <c r="H89" s="11"/>
    </row>
    <row r="90" spans="1:8" x14ac:dyDescent="0.35">
      <c r="A90" s="11"/>
      <c r="H90" s="11"/>
    </row>
    <row r="91" spans="1:8" x14ac:dyDescent="0.35">
      <c r="A91" s="11"/>
      <c r="H91" s="11"/>
    </row>
    <row r="92" spans="1:8" x14ac:dyDescent="0.35">
      <c r="A92" s="11"/>
      <c r="H92" s="11"/>
    </row>
    <row r="93" spans="1:8" x14ac:dyDescent="0.35">
      <c r="A93" s="11"/>
      <c r="H93" s="11"/>
    </row>
    <row r="94" spans="1:8" x14ac:dyDescent="0.35">
      <c r="A94" s="11"/>
      <c r="H94" s="11"/>
    </row>
    <row r="95" spans="1:8" x14ac:dyDescent="0.35">
      <c r="A95" s="11"/>
      <c r="H95" s="11"/>
    </row>
    <row r="96" spans="1:8" x14ac:dyDescent="0.35">
      <c r="A96" s="11"/>
      <c r="H96" s="11"/>
    </row>
    <row r="97" spans="1:8" x14ac:dyDescent="0.35">
      <c r="A97" s="11"/>
      <c r="H97" s="11"/>
    </row>
    <row r="98" spans="1:8" x14ac:dyDescent="0.35">
      <c r="A98" s="11"/>
      <c r="H98" s="11"/>
    </row>
    <row r="99" spans="1:8" x14ac:dyDescent="0.35">
      <c r="A99" s="11"/>
      <c r="H99" s="11"/>
    </row>
    <row r="100" spans="1:8" x14ac:dyDescent="0.35">
      <c r="A100" s="11"/>
      <c r="H100" s="11"/>
    </row>
    <row r="101" spans="1:8" x14ac:dyDescent="0.35">
      <c r="A101" s="11"/>
      <c r="H101" s="11"/>
    </row>
    <row r="102" spans="1:8" x14ac:dyDescent="0.35">
      <c r="A102" s="11"/>
      <c r="H102" s="11"/>
    </row>
    <row r="103" spans="1:8" x14ac:dyDescent="0.35">
      <c r="A103" s="11"/>
      <c r="H103" s="11"/>
    </row>
    <row r="104" spans="1:8" x14ac:dyDescent="0.35">
      <c r="A104" s="11"/>
      <c r="H104" s="11"/>
    </row>
    <row r="105" spans="1:8" x14ac:dyDescent="0.35">
      <c r="A105" s="11"/>
      <c r="H105" s="11"/>
    </row>
    <row r="106" spans="1:8" x14ac:dyDescent="0.35">
      <c r="A106" s="11"/>
      <c r="H106" s="11"/>
    </row>
    <row r="107" spans="1:8" x14ac:dyDescent="0.35">
      <c r="A107" s="11"/>
      <c r="H107" s="11"/>
    </row>
    <row r="108" spans="1:8" x14ac:dyDescent="0.35">
      <c r="A108" s="11"/>
      <c r="H108" s="11"/>
    </row>
    <row r="109" spans="1:8" x14ac:dyDescent="0.35">
      <c r="A109" s="11"/>
      <c r="H109" s="11"/>
    </row>
    <row r="110" spans="1:8" x14ac:dyDescent="0.35">
      <c r="A110" s="11"/>
      <c r="H110" s="11"/>
    </row>
    <row r="111" spans="1:8" x14ac:dyDescent="0.35">
      <c r="A111" s="11"/>
      <c r="H111" s="11"/>
    </row>
    <row r="112" spans="1:8" x14ac:dyDescent="0.35">
      <c r="A112" s="11"/>
      <c r="H112" s="11"/>
    </row>
    <row r="113" spans="1:8" x14ac:dyDescent="0.35">
      <c r="A113" s="11"/>
      <c r="H113" s="11"/>
    </row>
    <row r="114" spans="1:8" x14ac:dyDescent="0.35">
      <c r="A114" s="11"/>
      <c r="H114" s="11"/>
    </row>
    <row r="115" spans="1:8" x14ac:dyDescent="0.35">
      <c r="A115" s="11"/>
      <c r="H115" s="11"/>
    </row>
    <row r="116" spans="1:8" x14ac:dyDescent="0.35">
      <c r="A116" s="11"/>
      <c r="H116" s="11"/>
    </row>
    <row r="117" spans="1:8" x14ac:dyDescent="0.35">
      <c r="A117" s="11"/>
      <c r="H117" s="11"/>
    </row>
    <row r="118" spans="1:8" x14ac:dyDescent="0.35">
      <c r="A118" s="11"/>
      <c r="H118" s="11"/>
    </row>
    <row r="119" spans="1:8" x14ac:dyDescent="0.35">
      <c r="A119" s="11"/>
      <c r="H119" s="11"/>
    </row>
    <row r="120" spans="1:8" x14ac:dyDescent="0.35">
      <c r="A120" s="11"/>
      <c r="H120" s="11"/>
    </row>
    <row r="121" spans="1:8" x14ac:dyDescent="0.35">
      <c r="A121" s="11"/>
      <c r="H121" s="11"/>
    </row>
    <row r="122" spans="1:8" x14ac:dyDescent="0.35">
      <c r="A122" s="11"/>
      <c r="H122" s="11"/>
    </row>
    <row r="123" spans="1:8" x14ac:dyDescent="0.35">
      <c r="A123" s="11"/>
      <c r="H123" s="11"/>
    </row>
    <row r="124" spans="1:8" x14ac:dyDescent="0.35">
      <c r="A124" s="11"/>
      <c r="H124" s="11"/>
    </row>
    <row r="125" spans="1:8" x14ac:dyDescent="0.35">
      <c r="A125" s="11"/>
      <c r="H125" s="11"/>
    </row>
    <row r="126" spans="1:8" x14ac:dyDescent="0.35">
      <c r="A126" s="11"/>
      <c r="H126" s="11"/>
    </row>
    <row r="127" spans="1:8" x14ac:dyDescent="0.35">
      <c r="A127" s="11"/>
      <c r="H127" s="11"/>
    </row>
    <row r="128" spans="1:8" x14ac:dyDescent="0.35">
      <c r="A128" s="11"/>
      <c r="H128" s="11"/>
    </row>
    <row r="129" spans="1:8" x14ac:dyDescent="0.35">
      <c r="A129" s="11"/>
      <c r="H129" s="11"/>
    </row>
    <row r="130" spans="1:8" x14ac:dyDescent="0.35">
      <c r="A130" s="11"/>
      <c r="H130" s="11"/>
    </row>
    <row r="131" spans="1:8" x14ac:dyDescent="0.35">
      <c r="A131" s="11"/>
      <c r="H131" s="11"/>
    </row>
    <row r="132" spans="1:8" x14ac:dyDescent="0.35">
      <c r="A132" s="11"/>
      <c r="H132" s="11"/>
    </row>
    <row r="133" spans="1:8" x14ac:dyDescent="0.35">
      <c r="A133" s="11"/>
      <c r="H133" s="11"/>
    </row>
    <row r="134" spans="1:8" x14ac:dyDescent="0.35">
      <c r="A134" s="11"/>
      <c r="H134" s="11"/>
    </row>
    <row r="135" spans="1:8" x14ac:dyDescent="0.35">
      <c r="A135" s="11"/>
      <c r="H135" s="11"/>
    </row>
    <row r="136" spans="1:8" x14ac:dyDescent="0.35">
      <c r="A136" s="11"/>
      <c r="H136" s="11"/>
    </row>
    <row r="137" spans="1:8" x14ac:dyDescent="0.35">
      <c r="A137" s="11"/>
      <c r="H137" s="11"/>
    </row>
    <row r="138" spans="1:8" x14ac:dyDescent="0.35">
      <c r="A138" s="11"/>
      <c r="H138" s="11"/>
    </row>
    <row r="139" spans="1:8" x14ac:dyDescent="0.35">
      <c r="A139" s="11"/>
      <c r="H139" s="11"/>
    </row>
    <row r="140" spans="1:8" x14ac:dyDescent="0.35">
      <c r="A140" s="11"/>
      <c r="H140" s="11"/>
    </row>
    <row r="141" spans="1:8" x14ac:dyDescent="0.35">
      <c r="A141" s="11"/>
      <c r="H141" s="11"/>
    </row>
    <row r="142" spans="1:8" x14ac:dyDescent="0.35">
      <c r="A142" s="11"/>
      <c r="H142" s="11"/>
    </row>
    <row r="143" spans="1:8" x14ac:dyDescent="0.35">
      <c r="A143" s="11"/>
      <c r="H143" s="11"/>
    </row>
    <row r="144" spans="1:8" x14ac:dyDescent="0.35">
      <c r="A144" s="11"/>
      <c r="H144" s="11"/>
    </row>
    <row r="145" spans="1:8" x14ac:dyDescent="0.35">
      <c r="A145" s="11"/>
      <c r="H145" s="11"/>
    </row>
    <row r="146" spans="1:8" x14ac:dyDescent="0.35">
      <c r="A146" s="11"/>
      <c r="H146" s="11"/>
    </row>
    <row r="147" spans="1:8" x14ac:dyDescent="0.35">
      <c r="A147" s="11"/>
      <c r="H147" s="11"/>
    </row>
    <row r="148" spans="1:8" x14ac:dyDescent="0.35">
      <c r="A148" s="11"/>
      <c r="H148" s="11"/>
    </row>
    <row r="149" spans="1:8" x14ac:dyDescent="0.35">
      <c r="A149" s="11"/>
      <c r="H149" s="11"/>
    </row>
    <row r="150" spans="1:8" x14ac:dyDescent="0.35">
      <c r="A150" s="11"/>
      <c r="H150" s="11"/>
    </row>
    <row r="151" spans="1:8" x14ac:dyDescent="0.35">
      <c r="A151" s="11"/>
      <c r="H151" s="11"/>
    </row>
    <row r="152" spans="1:8" x14ac:dyDescent="0.35">
      <c r="A152" s="11"/>
      <c r="H152" s="11"/>
    </row>
    <row r="153" spans="1:8" x14ac:dyDescent="0.35">
      <c r="A153" s="11"/>
      <c r="H153" s="11"/>
    </row>
    <row r="154" spans="1:8" x14ac:dyDescent="0.35">
      <c r="A154" s="11"/>
      <c r="H154" s="11"/>
    </row>
    <row r="155" spans="1:8" x14ac:dyDescent="0.35">
      <c r="A155" s="11"/>
      <c r="H155" s="11"/>
    </row>
    <row r="156" spans="1:8" x14ac:dyDescent="0.35">
      <c r="A156" s="11"/>
      <c r="H156" s="11"/>
    </row>
    <row r="157" spans="1:8" x14ac:dyDescent="0.35">
      <c r="A157" s="11"/>
      <c r="H157" s="11"/>
    </row>
    <row r="158" spans="1:8" x14ac:dyDescent="0.35">
      <c r="A158" s="11"/>
      <c r="H158" s="11"/>
    </row>
    <row r="159" spans="1:8" x14ac:dyDescent="0.35">
      <c r="A159" s="11"/>
      <c r="H159" s="11"/>
    </row>
    <row r="160" spans="1:8" x14ac:dyDescent="0.35">
      <c r="A160" s="11"/>
      <c r="H160" s="11"/>
    </row>
    <row r="161" spans="1:8" x14ac:dyDescent="0.35">
      <c r="A161" s="11"/>
      <c r="H161" s="11"/>
    </row>
    <row r="162" spans="1:8" x14ac:dyDescent="0.35">
      <c r="A162" s="11"/>
      <c r="H162" s="11"/>
    </row>
    <row r="163" spans="1:8" x14ac:dyDescent="0.35">
      <c r="A163" s="11"/>
      <c r="H163" s="11"/>
    </row>
    <row r="164" spans="1:8" x14ac:dyDescent="0.35">
      <c r="A164" s="11"/>
      <c r="H164" s="11"/>
    </row>
    <row r="165" spans="1:8" x14ac:dyDescent="0.35">
      <c r="A165" s="11"/>
      <c r="H165" s="11"/>
    </row>
    <row r="166" spans="1:8" x14ac:dyDescent="0.35">
      <c r="A166" s="11"/>
      <c r="H166" s="11"/>
    </row>
    <row r="167" spans="1:8" x14ac:dyDescent="0.35">
      <c r="A167" s="11"/>
      <c r="H167" s="11"/>
    </row>
    <row r="168" spans="1:8" x14ac:dyDescent="0.35">
      <c r="A168" s="11"/>
      <c r="H168" s="11"/>
    </row>
    <row r="169" spans="1:8" x14ac:dyDescent="0.35">
      <c r="A169" s="11"/>
      <c r="H169" s="11"/>
    </row>
    <row r="170" spans="1:8" x14ac:dyDescent="0.35">
      <c r="A170" s="11"/>
      <c r="H170" s="11"/>
    </row>
    <row r="171" spans="1:8" x14ac:dyDescent="0.35">
      <c r="A171" s="11"/>
      <c r="H171" s="11"/>
    </row>
    <row r="172" spans="1:8" x14ac:dyDescent="0.35">
      <c r="A172" s="11"/>
      <c r="H172" s="11"/>
    </row>
    <row r="173" spans="1:8" x14ac:dyDescent="0.35">
      <c r="A173" s="11"/>
      <c r="H173" s="11"/>
    </row>
    <row r="174" spans="1:8" x14ac:dyDescent="0.35">
      <c r="A174" s="11"/>
      <c r="H174" s="11"/>
    </row>
    <row r="175" spans="1:8" x14ac:dyDescent="0.35">
      <c r="A175" s="11"/>
      <c r="H175" s="11"/>
    </row>
    <row r="176" spans="1:8" x14ac:dyDescent="0.35">
      <c r="A176" s="11"/>
      <c r="H176" s="11"/>
    </row>
    <row r="177" spans="1:8" x14ac:dyDescent="0.35">
      <c r="A177" s="11"/>
      <c r="H177" s="11"/>
    </row>
    <row r="178" spans="1:8" x14ac:dyDescent="0.35">
      <c r="A178" s="11"/>
      <c r="H178" s="11"/>
    </row>
    <row r="179" spans="1:8" x14ac:dyDescent="0.35">
      <c r="A179" s="11"/>
      <c r="H179" s="11"/>
    </row>
    <row r="180" spans="1:8" x14ac:dyDescent="0.35">
      <c r="A180" s="11"/>
      <c r="H180" s="11"/>
    </row>
    <row r="181" spans="1:8" x14ac:dyDescent="0.35">
      <c r="A181" s="11"/>
      <c r="H181" s="11"/>
    </row>
    <row r="182" spans="1:8" x14ac:dyDescent="0.35">
      <c r="A182" s="11"/>
      <c r="H182" s="11"/>
    </row>
    <row r="183" spans="1:8" x14ac:dyDescent="0.35">
      <c r="A183" s="11"/>
      <c r="H183" s="11"/>
    </row>
    <row r="184" spans="1:8" x14ac:dyDescent="0.35">
      <c r="A184" s="11"/>
      <c r="H184" s="11"/>
    </row>
    <row r="185" spans="1:8" x14ac:dyDescent="0.35">
      <c r="A185" s="11"/>
      <c r="H185" s="11"/>
    </row>
    <row r="186" spans="1:8" x14ac:dyDescent="0.35">
      <c r="A186" s="11"/>
      <c r="H186" s="11"/>
    </row>
    <row r="187" spans="1:8" x14ac:dyDescent="0.35">
      <c r="A187" s="11"/>
      <c r="H187" s="11"/>
    </row>
    <row r="188" spans="1:8" x14ac:dyDescent="0.35">
      <c r="A188" s="11"/>
      <c r="H188" s="11"/>
    </row>
    <row r="189" spans="1:8" x14ac:dyDescent="0.35">
      <c r="A189" s="11"/>
      <c r="H189" s="11"/>
    </row>
    <row r="190" spans="1:8" x14ac:dyDescent="0.35">
      <c r="A190" s="11"/>
      <c r="H190" s="11"/>
    </row>
    <row r="191" spans="1:8" x14ac:dyDescent="0.35">
      <c r="A191" s="11"/>
      <c r="H191" s="11"/>
    </row>
    <row r="192" spans="1:8" x14ac:dyDescent="0.35">
      <c r="A192" s="11"/>
      <c r="H192" s="11"/>
    </row>
    <row r="193" spans="1:8" x14ac:dyDescent="0.35">
      <c r="A193" s="11"/>
      <c r="H193" s="11"/>
    </row>
    <row r="194" spans="1:8" x14ac:dyDescent="0.35">
      <c r="A194" s="11"/>
      <c r="H194" s="11"/>
    </row>
    <row r="195" spans="1:8" x14ac:dyDescent="0.35">
      <c r="A195" s="11"/>
      <c r="H195" s="11"/>
    </row>
    <row r="196" spans="1:8" x14ac:dyDescent="0.35">
      <c r="A196" s="11"/>
      <c r="H196" s="11"/>
    </row>
    <row r="197" spans="1:8" x14ac:dyDescent="0.35">
      <c r="A197" s="11"/>
      <c r="H197" s="11"/>
    </row>
    <row r="198" spans="1:8" x14ac:dyDescent="0.35">
      <c r="A198" s="11"/>
      <c r="H198" s="11"/>
    </row>
    <row r="199" spans="1:8" x14ac:dyDescent="0.35">
      <c r="A199" s="11"/>
      <c r="H199" s="11"/>
    </row>
    <row r="200" spans="1:8" x14ac:dyDescent="0.35">
      <c r="A200" s="11"/>
      <c r="H200" s="11"/>
    </row>
    <row r="201" spans="1:8" x14ac:dyDescent="0.35">
      <c r="A201" s="11"/>
      <c r="H201" s="11"/>
    </row>
    <row r="202" spans="1:8" x14ac:dyDescent="0.35">
      <c r="A202" s="11"/>
      <c r="H202" s="11"/>
    </row>
    <row r="203" spans="1:8" x14ac:dyDescent="0.35">
      <c r="A203" s="11"/>
      <c r="H203" s="11"/>
    </row>
    <row r="204" spans="1:8" x14ac:dyDescent="0.35">
      <c r="A204" s="11"/>
      <c r="H204" s="11"/>
    </row>
    <row r="205" spans="1:8" x14ac:dyDescent="0.35">
      <c r="A205" s="11"/>
      <c r="H205" s="11"/>
    </row>
    <row r="206" spans="1:8" x14ac:dyDescent="0.35">
      <c r="A206" s="11"/>
      <c r="H206" s="11"/>
    </row>
    <row r="207" spans="1:8" x14ac:dyDescent="0.35">
      <c r="A207" s="11"/>
      <c r="H207" s="11"/>
    </row>
    <row r="208" spans="1:8" x14ac:dyDescent="0.35">
      <c r="A208" s="11"/>
      <c r="H208" s="11"/>
    </row>
    <row r="209" spans="1:8" x14ac:dyDescent="0.35">
      <c r="A209" s="11"/>
      <c r="H209" s="11"/>
    </row>
    <row r="210" spans="1:8" x14ac:dyDescent="0.35">
      <c r="A210" s="11"/>
      <c r="H210" s="11"/>
    </row>
    <row r="211" spans="1:8" x14ac:dyDescent="0.35">
      <c r="A211" s="11"/>
      <c r="H211" s="11"/>
    </row>
    <row r="212" spans="1:8" x14ac:dyDescent="0.35">
      <c r="A212" s="11"/>
      <c r="H212" s="11"/>
    </row>
    <row r="213" spans="1:8" x14ac:dyDescent="0.35">
      <c r="A213" s="11"/>
      <c r="H213" s="11"/>
    </row>
    <row r="214" spans="1:8" x14ac:dyDescent="0.35">
      <c r="A214" s="11"/>
      <c r="H214" s="11"/>
    </row>
    <row r="215" spans="1:8" x14ac:dyDescent="0.35">
      <c r="A215" s="11"/>
      <c r="H215" s="11"/>
    </row>
    <row r="216" spans="1:8" x14ac:dyDescent="0.35">
      <c r="A216" s="11"/>
      <c r="H216" s="11"/>
    </row>
    <row r="217" spans="1:8" x14ac:dyDescent="0.35">
      <c r="A217" s="11"/>
      <c r="H217" s="11"/>
    </row>
    <row r="218" spans="1:8" x14ac:dyDescent="0.35">
      <c r="A218" s="11"/>
      <c r="H218" s="11"/>
    </row>
    <row r="219" spans="1:8" x14ac:dyDescent="0.35">
      <c r="A219" s="11"/>
      <c r="H219" s="11"/>
    </row>
    <row r="220" spans="1:8" x14ac:dyDescent="0.35">
      <c r="A220" s="11"/>
      <c r="H220" s="11"/>
    </row>
    <row r="221" spans="1:8" x14ac:dyDescent="0.35">
      <c r="A221" s="11"/>
      <c r="H221" s="11"/>
    </row>
    <row r="222" spans="1:8" x14ac:dyDescent="0.35">
      <c r="A222" s="11"/>
      <c r="H222" s="11"/>
    </row>
    <row r="223" spans="1:8" x14ac:dyDescent="0.35">
      <c r="A223" s="11"/>
      <c r="H223" s="11"/>
    </row>
    <row r="224" spans="1:8" x14ac:dyDescent="0.35">
      <c r="A224" s="11"/>
      <c r="H224" s="11"/>
    </row>
    <row r="225" spans="1:8" x14ac:dyDescent="0.35">
      <c r="A225" s="11"/>
      <c r="H225" s="11"/>
    </row>
    <row r="226" spans="1:8" x14ac:dyDescent="0.35">
      <c r="A226" s="11"/>
      <c r="H226" s="11"/>
    </row>
    <row r="227" spans="1:8" x14ac:dyDescent="0.35">
      <c r="A227" s="11"/>
      <c r="H227" s="11"/>
    </row>
    <row r="228" spans="1:8" x14ac:dyDescent="0.35">
      <c r="A228" s="11"/>
      <c r="H228" s="11"/>
    </row>
    <row r="229" spans="1:8" x14ac:dyDescent="0.35">
      <c r="A229" s="11"/>
      <c r="H229" s="11"/>
    </row>
    <row r="230" spans="1:8" x14ac:dyDescent="0.35">
      <c r="A230" s="11"/>
      <c r="H230" s="11"/>
    </row>
    <row r="231" spans="1:8" x14ac:dyDescent="0.35">
      <c r="A231" s="11"/>
      <c r="H231" s="11"/>
    </row>
    <row r="232" spans="1:8" x14ac:dyDescent="0.35">
      <c r="A232" s="11"/>
      <c r="H232" s="11"/>
    </row>
    <row r="233" spans="1:8" x14ac:dyDescent="0.35">
      <c r="A233" s="11"/>
      <c r="H233" s="11"/>
    </row>
    <row r="234" spans="1:8" x14ac:dyDescent="0.35">
      <c r="A234" s="11"/>
      <c r="H234" s="11"/>
    </row>
    <row r="235" spans="1:8" x14ac:dyDescent="0.35">
      <c r="A235" s="11"/>
      <c r="H235" s="11"/>
    </row>
    <row r="236" spans="1:8" x14ac:dyDescent="0.35">
      <c r="A236" s="11"/>
      <c r="H236" s="11"/>
    </row>
    <row r="237" spans="1:8" x14ac:dyDescent="0.35">
      <c r="A237" s="11"/>
      <c r="H237" s="11"/>
    </row>
    <row r="238" spans="1:8" x14ac:dyDescent="0.35">
      <c r="A238" s="11"/>
      <c r="H238" s="11"/>
    </row>
    <row r="239" spans="1:8" x14ac:dyDescent="0.35">
      <c r="A239" s="11"/>
      <c r="H239" s="11"/>
    </row>
    <row r="240" spans="1:8" x14ac:dyDescent="0.35">
      <c r="A240" s="11"/>
      <c r="H240" s="11"/>
    </row>
    <row r="241" spans="1:8" x14ac:dyDescent="0.35">
      <c r="A241" s="11"/>
      <c r="H241" s="11"/>
    </row>
    <row r="242" spans="1:8" x14ac:dyDescent="0.35">
      <c r="A242" s="11"/>
      <c r="H242" s="11"/>
    </row>
    <row r="243" spans="1:8" x14ac:dyDescent="0.35">
      <c r="A243" s="11"/>
      <c r="H243" s="11"/>
    </row>
    <row r="244" spans="1:8" x14ac:dyDescent="0.35">
      <c r="A244" s="11"/>
      <c r="H244" s="11"/>
    </row>
    <row r="245" spans="1:8" x14ac:dyDescent="0.35">
      <c r="A245" s="11"/>
      <c r="H245" s="11"/>
    </row>
    <row r="246" spans="1:8" x14ac:dyDescent="0.35">
      <c r="A246" s="11"/>
      <c r="H246" s="11"/>
    </row>
    <row r="247" spans="1:8" x14ac:dyDescent="0.35">
      <c r="A247" s="11"/>
      <c r="H247" s="11"/>
    </row>
    <row r="248" spans="1:8" x14ac:dyDescent="0.35">
      <c r="A248" s="11"/>
      <c r="H248" s="11"/>
    </row>
    <row r="249" spans="1:8" x14ac:dyDescent="0.35">
      <c r="A249" s="11"/>
      <c r="H249" s="11"/>
    </row>
    <row r="250" spans="1:8" x14ac:dyDescent="0.35">
      <c r="A250" s="11"/>
      <c r="H250" s="11"/>
    </row>
    <row r="251" spans="1:8" x14ac:dyDescent="0.35">
      <c r="A251" s="11"/>
      <c r="H251" s="11"/>
    </row>
    <row r="252" spans="1:8" x14ac:dyDescent="0.35">
      <c r="A252" s="11"/>
      <c r="H252" s="11"/>
    </row>
    <row r="253" spans="1:8" x14ac:dyDescent="0.35">
      <c r="A253" s="11"/>
      <c r="H253" s="11"/>
    </row>
    <row r="254" spans="1:8" x14ac:dyDescent="0.35">
      <c r="A254" s="11"/>
      <c r="H254" s="11"/>
    </row>
    <row r="255" spans="1:8" x14ac:dyDescent="0.35">
      <c r="A255" s="11"/>
      <c r="H255" s="11"/>
    </row>
    <row r="256" spans="1:8" x14ac:dyDescent="0.35">
      <c r="A256" s="11"/>
      <c r="H256" s="11"/>
    </row>
    <row r="257" spans="1:8" x14ac:dyDescent="0.35">
      <c r="A257" s="11"/>
      <c r="H257" s="11"/>
    </row>
    <row r="258" spans="1:8" x14ac:dyDescent="0.35">
      <c r="A258" s="11"/>
      <c r="H258" s="11"/>
    </row>
    <row r="259" spans="1:8" x14ac:dyDescent="0.35">
      <c r="A259" s="11"/>
      <c r="H259" s="11"/>
    </row>
    <row r="260" spans="1:8" x14ac:dyDescent="0.35">
      <c r="A260" s="11"/>
      <c r="H260" s="11"/>
    </row>
    <row r="261" spans="1:8" x14ac:dyDescent="0.35">
      <c r="A261" s="11"/>
      <c r="H261" s="11"/>
    </row>
    <row r="262" spans="1:8" x14ac:dyDescent="0.35">
      <c r="A262" s="11"/>
      <c r="H262" s="11"/>
    </row>
    <row r="263" spans="1:8" x14ac:dyDescent="0.35">
      <c r="A263" s="11"/>
      <c r="H263" s="11"/>
    </row>
    <row r="264" spans="1:8" x14ac:dyDescent="0.35">
      <c r="A264" s="11"/>
      <c r="H264" s="11"/>
    </row>
    <row r="265" spans="1:8" x14ac:dyDescent="0.35">
      <c r="A265" s="11"/>
      <c r="H265" s="11"/>
    </row>
    <row r="266" spans="1:8" x14ac:dyDescent="0.35">
      <c r="A266" s="11"/>
      <c r="H266" s="11"/>
    </row>
    <row r="267" spans="1:8" x14ac:dyDescent="0.35">
      <c r="A267" s="11"/>
      <c r="H267" s="11"/>
    </row>
    <row r="268" spans="1:8" x14ac:dyDescent="0.35">
      <c r="A268" s="11"/>
      <c r="H268" s="11"/>
    </row>
    <row r="269" spans="1:8" x14ac:dyDescent="0.35">
      <c r="A269" s="11"/>
      <c r="H269" s="11"/>
    </row>
    <row r="270" spans="1:8" x14ac:dyDescent="0.35">
      <c r="A270" s="11"/>
      <c r="H270" s="11"/>
    </row>
    <row r="271" spans="1:8" x14ac:dyDescent="0.35">
      <c r="A271" s="11"/>
      <c r="H271" s="11"/>
    </row>
    <row r="272" spans="1:8" x14ac:dyDescent="0.35">
      <c r="A272" s="11"/>
      <c r="H272" s="11"/>
    </row>
    <row r="273" spans="1:8" x14ac:dyDescent="0.35">
      <c r="A273" s="11"/>
      <c r="H273" s="11"/>
    </row>
    <row r="274" spans="1:8" x14ac:dyDescent="0.35">
      <c r="A274" s="11"/>
      <c r="H274" s="11"/>
    </row>
    <row r="275" spans="1:8" x14ac:dyDescent="0.35">
      <c r="A275" s="11"/>
      <c r="H275" s="11"/>
    </row>
    <row r="276" spans="1:8" x14ac:dyDescent="0.35">
      <c r="A276" s="11"/>
      <c r="H276" s="11"/>
    </row>
    <row r="277" spans="1:8" x14ac:dyDescent="0.35">
      <c r="A277" s="11"/>
      <c r="H277" s="11"/>
    </row>
    <row r="278" spans="1:8" x14ac:dyDescent="0.35">
      <c r="A278" s="11"/>
      <c r="H278" s="11"/>
    </row>
    <row r="279" spans="1:8" x14ac:dyDescent="0.35">
      <c r="A279" s="11"/>
      <c r="H279" s="11"/>
    </row>
    <row r="280" spans="1:8" x14ac:dyDescent="0.35">
      <c r="A280" s="11"/>
      <c r="H280" s="11"/>
    </row>
    <row r="281" spans="1:8" x14ac:dyDescent="0.35">
      <c r="A281" s="11"/>
      <c r="H281" s="11"/>
    </row>
    <row r="282" spans="1:8" x14ac:dyDescent="0.35">
      <c r="A282" s="11"/>
      <c r="H282" s="11"/>
    </row>
    <row r="283" spans="1:8" x14ac:dyDescent="0.35">
      <c r="A283" s="11"/>
      <c r="H283" s="11"/>
    </row>
    <row r="284" spans="1:8" x14ac:dyDescent="0.35">
      <c r="A284" s="11"/>
      <c r="H284" s="11"/>
    </row>
    <row r="285" spans="1:8" x14ac:dyDescent="0.35">
      <c r="A285" s="11"/>
      <c r="H285" s="11"/>
    </row>
    <row r="286" spans="1:8" x14ac:dyDescent="0.35">
      <c r="A286" s="11"/>
      <c r="H286" s="11"/>
    </row>
    <row r="287" spans="1:8" x14ac:dyDescent="0.35">
      <c r="A287" s="11"/>
      <c r="H287" s="11"/>
    </row>
    <row r="288" spans="1:8" x14ac:dyDescent="0.35">
      <c r="A288" s="11"/>
      <c r="H288" s="11"/>
    </row>
    <row r="289" spans="1:8" x14ac:dyDescent="0.35">
      <c r="A289" s="11"/>
      <c r="H289" s="11"/>
    </row>
    <row r="290" spans="1:8" x14ac:dyDescent="0.35">
      <c r="A290" s="11"/>
      <c r="H290" s="11"/>
    </row>
    <row r="291" spans="1:8" x14ac:dyDescent="0.35">
      <c r="A291" s="11"/>
      <c r="H291" s="11"/>
    </row>
    <row r="292" spans="1:8" x14ac:dyDescent="0.35">
      <c r="A292" s="11"/>
      <c r="H292" s="11"/>
    </row>
    <row r="293" spans="1:8" x14ac:dyDescent="0.35">
      <c r="A293" s="11"/>
      <c r="H293" s="11"/>
    </row>
    <row r="294" spans="1:8" x14ac:dyDescent="0.35">
      <c r="A294" s="11"/>
      <c r="H294" s="11"/>
    </row>
    <row r="295" spans="1:8" x14ac:dyDescent="0.35">
      <c r="A295" s="11"/>
      <c r="H295" s="11"/>
    </row>
    <row r="296" spans="1:8" x14ac:dyDescent="0.35">
      <c r="A296" s="11"/>
      <c r="H296" s="11"/>
    </row>
    <row r="297" spans="1:8" x14ac:dyDescent="0.35">
      <c r="A297" s="11"/>
      <c r="H297" s="11"/>
    </row>
    <row r="298" spans="1:8" x14ac:dyDescent="0.35">
      <c r="A298" s="11"/>
      <c r="H298" s="11"/>
    </row>
    <row r="299" spans="1:8" x14ac:dyDescent="0.35">
      <c r="A299" s="11"/>
      <c r="H299" s="11"/>
    </row>
    <row r="300" spans="1:8" x14ac:dyDescent="0.35">
      <c r="A300" s="11"/>
      <c r="H300" s="11"/>
    </row>
    <row r="301" spans="1:8" x14ac:dyDescent="0.35">
      <c r="A301" s="11"/>
      <c r="H301" s="11"/>
    </row>
    <row r="302" spans="1:8" x14ac:dyDescent="0.35">
      <c r="A302" s="11"/>
      <c r="H302" s="11"/>
    </row>
    <row r="303" spans="1:8" x14ac:dyDescent="0.35">
      <c r="A303" s="11"/>
      <c r="H303" s="11"/>
    </row>
    <row r="304" spans="1:8" x14ac:dyDescent="0.35">
      <c r="A304" s="11"/>
      <c r="H304" s="11"/>
    </row>
    <row r="305" spans="1:8" x14ac:dyDescent="0.35">
      <c r="A305" s="11"/>
      <c r="H305" s="11"/>
    </row>
    <row r="306" spans="1:8" x14ac:dyDescent="0.35">
      <c r="A306" s="11"/>
      <c r="H306" s="11"/>
    </row>
    <row r="307" spans="1:8" x14ac:dyDescent="0.35">
      <c r="A307" s="11"/>
      <c r="H307" s="11"/>
    </row>
    <row r="308" spans="1:8" x14ac:dyDescent="0.35">
      <c r="A308" s="11"/>
      <c r="H308" s="11"/>
    </row>
    <row r="309" spans="1:8" x14ac:dyDescent="0.35">
      <c r="A309" s="11"/>
      <c r="H309" s="11"/>
    </row>
    <row r="310" spans="1:8" x14ac:dyDescent="0.35">
      <c r="A310" s="11"/>
      <c r="H310" s="11"/>
    </row>
    <row r="311" spans="1:8" x14ac:dyDescent="0.35">
      <c r="A311" s="11"/>
      <c r="H311" s="11"/>
    </row>
    <row r="312" spans="1:8" x14ac:dyDescent="0.35">
      <c r="A312" s="11"/>
      <c r="H312" s="11"/>
    </row>
    <row r="313" spans="1:8" x14ac:dyDescent="0.35">
      <c r="A313" s="11"/>
      <c r="H313" s="11"/>
    </row>
    <row r="314" spans="1:8" x14ac:dyDescent="0.35">
      <c r="A314" s="11"/>
      <c r="H314" s="11"/>
    </row>
    <row r="315" spans="1:8" x14ac:dyDescent="0.35">
      <c r="A315" s="11"/>
      <c r="H315" s="11"/>
    </row>
    <row r="316" spans="1:8" x14ac:dyDescent="0.35">
      <c r="A316" s="11"/>
      <c r="H316" s="11"/>
    </row>
    <row r="317" spans="1:8" x14ac:dyDescent="0.35">
      <c r="A317" s="11"/>
      <c r="H317" s="11"/>
    </row>
    <row r="318" spans="1:8" x14ac:dyDescent="0.35">
      <c r="A318" s="11"/>
      <c r="H318" s="11"/>
    </row>
    <row r="319" spans="1:8" x14ac:dyDescent="0.35">
      <c r="A319" s="11"/>
      <c r="H319" s="11"/>
    </row>
    <row r="320" spans="1:8" x14ac:dyDescent="0.35">
      <c r="A320" s="11"/>
      <c r="H320" s="11"/>
    </row>
    <row r="321" spans="1:8" x14ac:dyDescent="0.35">
      <c r="A321" s="11"/>
      <c r="H321" s="11"/>
    </row>
    <row r="322" spans="1:8" x14ac:dyDescent="0.35">
      <c r="A322" s="11"/>
      <c r="H322" s="11"/>
    </row>
    <row r="323" spans="1:8" x14ac:dyDescent="0.35">
      <c r="A323" s="11"/>
      <c r="H323" s="11"/>
    </row>
    <row r="324" spans="1:8" x14ac:dyDescent="0.35">
      <c r="A324" s="11"/>
      <c r="H324" s="11"/>
    </row>
    <row r="325" spans="1:8" x14ac:dyDescent="0.35">
      <c r="A325" s="11"/>
      <c r="H325" s="11"/>
    </row>
    <row r="326" spans="1:8" x14ac:dyDescent="0.35">
      <c r="A326" s="11"/>
      <c r="H326" s="11"/>
    </row>
    <row r="327" spans="1:8" x14ac:dyDescent="0.35">
      <c r="A327" s="11"/>
      <c r="H327" s="11"/>
    </row>
    <row r="328" spans="1:8" x14ac:dyDescent="0.35">
      <c r="A328" s="11"/>
      <c r="H328" s="11"/>
    </row>
    <row r="329" spans="1:8" x14ac:dyDescent="0.35">
      <c r="A329" s="11"/>
      <c r="H329" s="11"/>
    </row>
    <row r="330" spans="1:8" x14ac:dyDescent="0.35">
      <c r="A330" s="11"/>
      <c r="H330" s="11"/>
    </row>
    <row r="331" spans="1:8" x14ac:dyDescent="0.35">
      <c r="A331" s="11"/>
      <c r="H331" s="11"/>
    </row>
    <row r="332" spans="1:8" x14ac:dyDescent="0.35">
      <c r="A332" s="11"/>
      <c r="H332" s="11"/>
    </row>
    <row r="333" spans="1:8" x14ac:dyDescent="0.35">
      <c r="A333" s="11"/>
      <c r="H333" s="11"/>
    </row>
    <row r="334" spans="1:8" x14ac:dyDescent="0.35">
      <c r="A334" s="11"/>
      <c r="H334" s="11"/>
    </row>
    <row r="335" spans="1:8" x14ac:dyDescent="0.35">
      <c r="A335" s="11"/>
      <c r="H335" s="11"/>
    </row>
    <row r="336" spans="1:8" x14ac:dyDescent="0.35">
      <c r="A336" s="11"/>
      <c r="H336" s="11"/>
    </row>
    <row r="337" spans="1:8" x14ac:dyDescent="0.35">
      <c r="A337" s="11"/>
      <c r="H337" s="11"/>
    </row>
    <row r="338" spans="1:8" x14ac:dyDescent="0.35">
      <c r="A338" s="11"/>
      <c r="H338" s="11"/>
    </row>
    <row r="339" spans="1:8" x14ac:dyDescent="0.35">
      <c r="A339" s="11"/>
      <c r="H339" s="11"/>
    </row>
    <row r="340" spans="1:8" x14ac:dyDescent="0.35">
      <c r="A340" s="11"/>
      <c r="H340" s="11"/>
    </row>
    <row r="341" spans="1:8" x14ac:dyDescent="0.35">
      <c r="A341" s="11"/>
      <c r="H341" s="11"/>
    </row>
    <row r="342" spans="1:8" x14ac:dyDescent="0.35">
      <c r="A342" s="11"/>
      <c r="H342" s="11"/>
    </row>
    <row r="343" spans="1:8" x14ac:dyDescent="0.35">
      <c r="A343" s="11"/>
      <c r="H343" s="11"/>
    </row>
    <row r="344" spans="1:8" x14ac:dyDescent="0.35">
      <c r="A344" s="11"/>
      <c r="H344" s="11"/>
    </row>
    <row r="345" spans="1:8" x14ac:dyDescent="0.35">
      <c r="A345" s="11"/>
      <c r="H345" s="11"/>
    </row>
    <row r="346" spans="1:8" x14ac:dyDescent="0.35">
      <c r="A346" s="11"/>
      <c r="H346" s="11"/>
    </row>
    <row r="347" spans="1:8" x14ac:dyDescent="0.35">
      <c r="A347" s="11"/>
      <c r="H347" s="11"/>
    </row>
    <row r="348" spans="1:8" x14ac:dyDescent="0.35">
      <c r="A348" s="11"/>
      <c r="H348" s="11"/>
    </row>
    <row r="349" spans="1:8" x14ac:dyDescent="0.35">
      <c r="A349" s="11"/>
      <c r="H349" s="11"/>
    </row>
    <row r="350" spans="1:8" x14ac:dyDescent="0.35">
      <c r="A350" s="11"/>
      <c r="H350" s="11"/>
    </row>
    <row r="351" spans="1:8" x14ac:dyDescent="0.35">
      <c r="A351" s="11"/>
      <c r="H351" s="11"/>
    </row>
    <row r="352" spans="1:8" x14ac:dyDescent="0.35">
      <c r="A352" s="11"/>
      <c r="H352" s="11"/>
    </row>
    <row r="353" spans="1:8" x14ac:dyDescent="0.35">
      <c r="A353" s="11"/>
      <c r="H353" s="11"/>
    </row>
    <row r="354" spans="1:8" x14ac:dyDescent="0.35">
      <c r="A354" s="11"/>
      <c r="H354" s="11"/>
    </row>
    <row r="355" spans="1:8" x14ac:dyDescent="0.35">
      <c r="A355" s="11"/>
      <c r="H355" s="11"/>
    </row>
    <row r="356" spans="1:8" x14ac:dyDescent="0.35">
      <c r="A356" s="11"/>
      <c r="H356" s="11"/>
    </row>
    <row r="357" spans="1:8" x14ac:dyDescent="0.35">
      <c r="A357" s="11"/>
      <c r="H357" s="11"/>
    </row>
    <row r="358" spans="1:8" x14ac:dyDescent="0.35">
      <c r="A358" s="11"/>
      <c r="H358" s="11"/>
    </row>
    <row r="359" spans="1:8" x14ac:dyDescent="0.35">
      <c r="A359" s="11"/>
      <c r="H359" s="11"/>
    </row>
    <row r="360" spans="1:8" x14ac:dyDescent="0.35">
      <c r="A360" s="11"/>
      <c r="H360" s="11"/>
    </row>
    <row r="361" spans="1:8" x14ac:dyDescent="0.35">
      <c r="A361" s="11"/>
      <c r="H361" s="11"/>
    </row>
    <row r="362" spans="1:8" x14ac:dyDescent="0.35">
      <c r="A362" s="11"/>
      <c r="H362" s="11"/>
    </row>
    <row r="363" spans="1:8" x14ac:dyDescent="0.35">
      <c r="A363" s="11"/>
      <c r="H363" s="11"/>
    </row>
    <row r="364" spans="1:8" x14ac:dyDescent="0.35">
      <c r="A364" s="11"/>
      <c r="H364" s="11"/>
    </row>
    <row r="365" spans="1:8" x14ac:dyDescent="0.35">
      <c r="A365" s="11"/>
      <c r="H365" s="11"/>
    </row>
    <row r="366" spans="1:8" x14ac:dyDescent="0.35">
      <c r="A366" s="11"/>
      <c r="H366" s="11"/>
    </row>
    <row r="367" spans="1:8" x14ac:dyDescent="0.35">
      <c r="A367" s="11"/>
      <c r="H367" s="11"/>
    </row>
    <row r="368" spans="1:8" x14ac:dyDescent="0.35">
      <c r="A368" s="11"/>
      <c r="H368" s="11"/>
    </row>
    <row r="369" spans="1:8" x14ac:dyDescent="0.35">
      <c r="A369" s="11"/>
      <c r="H369" s="11"/>
    </row>
    <row r="370" spans="1:8" x14ac:dyDescent="0.35">
      <c r="A370" s="11"/>
      <c r="H370" s="11"/>
    </row>
    <row r="371" spans="1:8" x14ac:dyDescent="0.35">
      <c r="A371" s="11"/>
      <c r="H371" s="11"/>
    </row>
    <row r="372" spans="1:8" x14ac:dyDescent="0.35">
      <c r="A372" s="11"/>
      <c r="H372" s="11"/>
    </row>
    <row r="373" spans="1:8" x14ac:dyDescent="0.35">
      <c r="A373" s="11"/>
      <c r="H373" s="11"/>
    </row>
    <row r="374" spans="1:8" x14ac:dyDescent="0.35">
      <c r="A374" s="11"/>
      <c r="H374" s="11"/>
    </row>
    <row r="375" spans="1:8" x14ac:dyDescent="0.35">
      <c r="A375" s="11"/>
      <c r="H375" s="11"/>
    </row>
    <row r="376" spans="1:8" x14ac:dyDescent="0.35">
      <c r="A376" s="11"/>
      <c r="H376" s="11"/>
    </row>
    <row r="377" spans="1:8" x14ac:dyDescent="0.35">
      <c r="A377" s="11"/>
      <c r="H377" s="11"/>
    </row>
    <row r="378" spans="1:8" x14ac:dyDescent="0.35">
      <c r="A378" s="11"/>
      <c r="H378" s="11"/>
    </row>
    <row r="379" spans="1:8" x14ac:dyDescent="0.35">
      <c r="A379" s="11"/>
      <c r="H379" s="11"/>
    </row>
    <row r="380" spans="1:8" x14ac:dyDescent="0.35">
      <c r="A380" s="11"/>
      <c r="H380" s="11"/>
    </row>
    <row r="381" spans="1:8" x14ac:dyDescent="0.35">
      <c r="A381" s="11"/>
      <c r="H381" s="11"/>
    </row>
    <row r="382" spans="1:8" x14ac:dyDescent="0.35">
      <c r="A382" s="11"/>
      <c r="H382" s="11"/>
    </row>
    <row r="383" spans="1:8" x14ac:dyDescent="0.35">
      <c r="A383" s="11"/>
      <c r="H383" s="11"/>
    </row>
    <row r="384" spans="1:8" x14ac:dyDescent="0.35">
      <c r="A384" s="11"/>
      <c r="H384" s="11"/>
    </row>
    <row r="385" spans="1:8" x14ac:dyDescent="0.35">
      <c r="A385" s="11"/>
      <c r="H385" s="11"/>
    </row>
    <row r="386" spans="1:8" x14ac:dyDescent="0.35">
      <c r="A386" s="11"/>
      <c r="H386" s="11"/>
    </row>
    <row r="387" spans="1:8" x14ac:dyDescent="0.35">
      <c r="A387" s="11"/>
      <c r="H387" s="11"/>
    </row>
    <row r="388" spans="1:8" x14ac:dyDescent="0.35">
      <c r="A388" s="11"/>
      <c r="H388" s="11"/>
    </row>
    <row r="389" spans="1:8" x14ac:dyDescent="0.35">
      <c r="A389" s="11"/>
      <c r="H389" s="11"/>
    </row>
    <row r="390" spans="1:8" x14ac:dyDescent="0.35">
      <c r="A390" s="11"/>
      <c r="H390" s="11"/>
    </row>
    <row r="391" spans="1:8" x14ac:dyDescent="0.35">
      <c r="A391" s="11"/>
      <c r="H391" s="11"/>
    </row>
    <row r="392" spans="1:8" x14ac:dyDescent="0.35">
      <c r="A392" s="11"/>
      <c r="H392" s="11"/>
    </row>
    <row r="393" spans="1:8" x14ac:dyDescent="0.35">
      <c r="A393" s="11"/>
      <c r="H393" s="11"/>
    </row>
    <row r="394" spans="1:8" x14ac:dyDescent="0.35">
      <c r="A394" s="11"/>
      <c r="H394" s="11"/>
    </row>
    <row r="395" spans="1:8" x14ac:dyDescent="0.35">
      <c r="A395" s="11"/>
      <c r="H395" s="11"/>
    </row>
    <row r="396" spans="1:8" x14ac:dyDescent="0.35">
      <c r="A396" s="11"/>
      <c r="H396" s="11"/>
    </row>
    <row r="397" spans="1:8" x14ac:dyDescent="0.35">
      <c r="A397" s="11"/>
      <c r="H397" s="11"/>
    </row>
    <row r="398" spans="1:8" x14ac:dyDescent="0.35">
      <c r="A398" s="11"/>
      <c r="H398" s="11"/>
    </row>
    <row r="399" spans="1:8" x14ac:dyDescent="0.35">
      <c r="A399" s="11"/>
      <c r="H399" s="11"/>
    </row>
    <row r="400" spans="1:8" x14ac:dyDescent="0.35">
      <c r="A400" s="11"/>
      <c r="H400" s="11"/>
    </row>
    <row r="401" spans="1:8" x14ac:dyDescent="0.35">
      <c r="A401" s="11"/>
      <c r="H401" s="11"/>
    </row>
    <row r="402" spans="1:8" x14ac:dyDescent="0.35">
      <c r="A402" s="11"/>
      <c r="H402" s="11"/>
    </row>
    <row r="403" spans="1:8" x14ac:dyDescent="0.35">
      <c r="A403" s="11"/>
      <c r="H403" s="11"/>
    </row>
    <row r="404" spans="1:8" x14ac:dyDescent="0.35">
      <c r="A404" s="11"/>
      <c r="H404" s="11"/>
    </row>
    <row r="405" spans="1:8" x14ac:dyDescent="0.35">
      <c r="A405" s="11"/>
      <c r="H405" s="11"/>
    </row>
    <row r="406" spans="1:8" x14ac:dyDescent="0.35">
      <c r="A406" s="11"/>
      <c r="H406" s="11"/>
    </row>
    <row r="407" spans="1:8" x14ac:dyDescent="0.35">
      <c r="A407" s="11"/>
      <c r="H407" s="11"/>
    </row>
    <row r="408" spans="1:8" x14ac:dyDescent="0.35">
      <c r="A408" s="11"/>
      <c r="H408" s="11"/>
    </row>
    <row r="409" spans="1:8" x14ac:dyDescent="0.35">
      <c r="A409" s="11"/>
      <c r="H409" s="11"/>
    </row>
    <row r="410" spans="1:8" x14ac:dyDescent="0.35">
      <c r="A410" s="11"/>
      <c r="H410" s="11"/>
    </row>
    <row r="411" spans="1:8" x14ac:dyDescent="0.35">
      <c r="A411" s="11"/>
      <c r="H411" s="11"/>
    </row>
    <row r="412" spans="1:8" x14ac:dyDescent="0.35">
      <c r="A412" s="11"/>
      <c r="H412" s="11"/>
    </row>
    <row r="413" spans="1:8" x14ac:dyDescent="0.35">
      <c r="A413" s="11"/>
      <c r="H413" s="11"/>
    </row>
    <row r="414" spans="1:8" x14ac:dyDescent="0.35">
      <c r="A414" s="11"/>
      <c r="H414" s="11"/>
    </row>
    <row r="415" spans="1:8" x14ac:dyDescent="0.35">
      <c r="A415" s="11"/>
      <c r="H415" s="11"/>
    </row>
    <row r="416" spans="1:8" x14ac:dyDescent="0.35">
      <c r="A416" s="11"/>
      <c r="H416" s="11"/>
    </row>
    <row r="417" spans="1:8" x14ac:dyDescent="0.35">
      <c r="A417" s="11"/>
      <c r="H417" s="11"/>
    </row>
    <row r="418" spans="1:8" x14ac:dyDescent="0.35">
      <c r="A418" s="11"/>
      <c r="H418" s="11"/>
    </row>
    <row r="419" spans="1:8" x14ac:dyDescent="0.35">
      <c r="A419" s="11"/>
      <c r="H419" s="11"/>
    </row>
    <row r="420" spans="1:8" x14ac:dyDescent="0.35">
      <c r="A420" s="11"/>
      <c r="H420" s="11"/>
    </row>
    <row r="421" spans="1:8" x14ac:dyDescent="0.35">
      <c r="A421" s="11"/>
      <c r="H421" s="11"/>
    </row>
    <row r="422" spans="1:8" x14ac:dyDescent="0.35">
      <c r="A422" s="11"/>
      <c r="H422" s="11"/>
    </row>
    <row r="423" spans="1:8" x14ac:dyDescent="0.35">
      <c r="A423" s="11"/>
      <c r="H423" s="11"/>
    </row>
    <row r="424" spans="1:8" x14ac:dyDescent="0.35">
      <c r="A424" s="11"/>
      <c r="H424" s="11"/>
    </row>
    <row r="425" spans="1:8" x14ac:dyDescent="0.35">
      <c r="A425" s="11"/>
      <c r="H425" s="11"/>
    </row>
    <row r="426" spans="1:8" x14ac:dyDescent="0.35">
      <c r="A426" s="11"/>
      <c r="H426" s="11"/>
    </row>
    <row r="427" spans="1:8" x14ac:dyDescent="0.35">
      <c r="A427" s="11"/>
      <c r="H427" s="11"/>
    </row>
    <row r="428" spans="1:8" x14ac:dyDescent="0.35">
      <c r="A428" s="11"/>
      <c r="H428" s="11"/>
    </row>
    <row r="429" spans="1:8" x14ac:dyDescent="0.35">
      <c r="A429" s="11"/>
      <c r="H429" s="11"/>
    </row>
    <row r="430" spans="1:8" x14ac:dyDescent="0.35">
      <c r="A430" s="11"/>
      <c r="H430" s="11"/>
    </row>
    <row r="431" spans="1:8" x14ac:dyDescent="0.35">
      <c r="A431" s="11"/>
      <c r="H431" s="11"/>
    </row>
    <row r="432" spans="1:8" x14ac:dyDescent="0.35">
      <c r="A432" s="11"/>
      <c r="H432" s="11"/>
    </row>
    <row r="433" spans="1:8" x14ac:dyDescent="0.35">
      <c r="A433" s="11"/>
      <c r="H433" s="11"/>
    </row>
    <row r="434" spans="1:8" x14ac:dyDescent="0.35">
      <c r="A434" s="11"/>
      <c r="H434" s="11"/>
    </row>
    <row r="435" spans="1:8" x14ac:dyDescent="0.35">
      <c r="A435" s="11"/>
      <c r="H435" s="11"/>
    </row>
    <row r="436" spans="1:8" x14ac:dyDescent="0.35">
      <c r="A436" s="11"/>
      <c r="H436" s="11"/>
    </row>
    <row r="437" spans="1:8" x14ac:dyDescent="0.35">
      <c r="A437" s="11"/>
      <c r="H437" s="11"/>
    </row>
    <row r="438" spans="1:8" x14ac:dyDescent="0.35">
      <c r="A438" s="11"/>
      <c r="H438" s="11"/>
    </row>
    <row r="439" spans="1:8" x14ac:dyDescent="0.35">
      <c r="A439" s="11"/>
      <c r="H439" s="11"/>
    </row>
    <row r="440" spans="1:8" x14ac:dyDescent="0.35">
      <c r="A440" s="11"/>
      <c r="H440" s="11"/>
    </row>
    <row r="441" spans="1:8" x14ac:dyDescent="0.35">
      <c r="A441" s="11"/>
      <c r="H441" s="11"/>
    </row>
    <row r="442" spans="1:8" x14ac:dyDescent="0.35">
      <c r="A442" s="11"/>
      <c r="H442" s="11"/>
    </row>
    <row r="443" spans="1:8" x14ac:dyDescent="0.35">
      <c r="A443" s="11"/>
      <c r="H443" s="11"/>
    </row>
    <row r="444" spans="1:8" x14ac:dyDescent="0.35">
      <c r="A444" s="11"/>
      <c r="H444" s="11"/>
    </row>
    <row r="445" spans="1:8" x14ac:dyDescent="0.35">
      <c r="A445" s="11"/>
      <c r="H445" s="11"/>
    </row>
    <row r="446" spans="1:8" x14ac:dyDescent="0.35">
      <c r="A446" s="11"/>
      <c r="H446" s="11"/>
    </row>
    <row r="447" spans="1:8" x14ac:dyDescent="0.35">
      <c r="A447" s="11"/>
      <c r="H447" s="11"/>
    </row>
    <row r="448" spans="1:8" x14ac:dyDescent="0.35">
      <c r="A448" s="11"/>
      <c r="H448" s="11"/>
    </row>
    <row r="449" spans="1:8" x14ac:dyDescent="0.35">
      <c r="A449" s="11"/>
      <c r="H449" s="11"/>
    </row>
    <row r="450" spans="1:8" x14ac:dyDescent="0.35">
      <c r="A450" s="11"/>
      <c r="H450" s="11"/>
    </row>
    <row r="451" spans="1:8" x14ac:dyDescent="0.35">
      <c r="A451" s="11"/>
      <c r="H451" s="11"/>
    </row>
    <row r="452" spans="1:8" x14ac:dyDescent="0.35">
      <c r="A452" s="11"/>
      <c r="H452" s="11"/>
    </row>
    <row r="453" spans="1:8" x14ac:dyDescent="0.35">
      <c r="A453" s="11"/>
      <c r="H453" s="11"/>
    </row>
    <row r="454" spans="1:8" x14ac:dyDescent="0.35">
      <c r="A454" s="11"/>
      <c r="H454" s="11"/>
    </row>
    <row r="455" spans="1:8" x14ac:dyDescent="0.35">
      <c r="A455" s="11"/>
      <c r="H455" s="11"/>
    </row>
    <row r="456" spans="1:8" x14ac:dyDescent="0.35">
      <c r="A456" s="11"/>
      <c r="H456" s="11"/>
    </row>
    <row r="457" spans="1:8" x14ac:dyDescent="0.35">
      <c r="A457" s="11"/>
      <c r="H457" s="11"/>
    </row>
    <row r="458" spans="1:8" x14ac:dyDescent="0.35">
      <c r="A458" s="11"/>
      <c r="H458" s="11"/>
    </row>
    <row r="459" spans="1:8" x14ac:dyDescent="0.35">
      <c r="A459" s="11"/>
      <c r="H459" s="11"/>
    </row>
    <row r="460" spans="1:8" x14ac:dyDescent="0.35">
      <c r="A460" s="11"/>
      <c r="H460" s="11"/>
    </row>
    <row r="461" spans="1:8" x14ac:dyDescent="0.35">
      <c r="A461" s="11"/>
      <c r="H461" s="11"/>
    </row>
    <row r="462" spans="1:8" x14ac:dyDescent="0.35">
      <c r="A462" s="11"/>
      <c r="H462" s="11"/>
    </row>
    <row r="463" spans="1:8" x14ac:dyDescent="0.35">
      <c r="A463" s="11"/>
      <c r="H463" s="11"/>
    </row>
    <row r="464" spans="1:8" x14ac:dyDescent="0.35">
      <c r="A464" s="11"/>
      <c r="H464" s="11"/>
    </row>
    <row r="465" spans="1:8" x14ac:dyDescent="0.35">
      <c r="A465" s="11"/>
      <c r="H465" s="11"/>
    </row>
    <row r="466" spans="1:8" x14ac:dyDescent="0.35">
      <c r="A466" s="11"/>
      <c r="H466" s="11"/>
    </row>
    <row r="467" spans="1:8" x14ac:dyDescent="0.35">
      <c r="A467" s="11"/>
      <c r="H467" s="11"/>
    </row>
    <row r="468" spans="1:8" x14ac:dyDescent="0.35">
      <c r="A468" s="11"/>
      <c r="H468" s="11"/>
    </row>
    <row r="469" spans="1:8" x14ac:dyDescent="0.35">
      <c r="A469" s="11"/>
      <c r="H469" s="11"/>
    </row>
    <row r="470" spans="1:8" x14ac:dyDescent="0.35">
      <c r="A470" s="11"/>
      <c r="H470" s="11"/>
    </row>
    <row r="471" spans="1:8" x14ac:dyDescent="0.35">
      <c r="A471" s="11"/>
      <c r="H471" s="11"/>
    </row>
    <row r="472" spans="1:8" x14ac:dyDescent="0.35">
      <c r="A472" s="11"/>
      <c r="H472" s="11"/>
    </row>
    <row r="473" spans="1:8" x14ac:dyDescent="0.35">
      <c r="A473" s="11"/>
      <c r="H473" s="11"/>
    </row>
    <row r="474" spans="1:8" x14ac:dyDescent="0.35">
      <c r="A474" s="11"/>
      <c r="H474" s="11"/>
    </row>
    <row r="475" spans="1:8" x14ac:dyDescent="0.35">
      <c r="A475" s="11"/>
      <c r="H475" s="11"/>
    </row>
    <row r="476" spans="1:8" x14ac:dyDescent="0.35">
      <c r="A476" s="11"/>
      <c r="H476" s="11"/>
    </row>
    <row r="477" spans="1:8" x14ac:dyDescent="0.35">
      <c r="A477" s="11"/>
      <c r="H477" s="11"/>
    </row>
    <row r="478" spans="1:8" x14ac:dyDescent="0.35">
      <c r="A478" s="11"/>
      <c r="H478" s="11"/>
    </row>
    <row r="479" spans="1:8" x14ac:dyDescent="0.35">
      <c r="A479" s="11"/>
      <c r="H479" s="11"/>
    </row>
    <row r="480" spans="1:8" x14ac:dyDescent="0.35">
      <c r="A480" s="11"/>
      <c r="H480" s="11"/>
    </row>
    <row r="481" spans="1:8" x14ac:dyDescent="0.35">
      <c r="A481" s="11"/>
      <c r="H481" s="11"/>
    </row>
    <row r="482" spans="1:8" x14ac:dyDescent="0.35">
      <c r="A482" s="11"/>
      <c r="H482" s="11"/>
    </row>
    <row r="483" spans="1:8" x14ac:dyDescent="0.35">
      <c r="A483" s="11"/>
      <c r="H483" s="11"/>
    </row>
    <row r="484" spans="1:8" x14ac:dyDescent="0.35">
      <c r="A484" s="11"/>
      <c r="H484" s="11"/>
    </row>
    <row r="485" spans="1:8" x14ac:dyDescent="0.35">
      <c r="A485" s="11"/>
      <c r="H485" s="11"/>
    </row>
    <row r="486" spans="1:8" x14ac:dyDescent="0.35">
      <c r="A486" s="11"/>
      <c r="H486" s="11"/>
    </row>
    <row r="487" spans="1:8" x14ac:dyDescent="0.35">
      <c r="A487" s="11"/>
      <c r="H487" s="11"/>
    </row>
    <row r="488" spans="1:8" x14ac:dyDescent="0.35">
      <c r="A488" s="11"/>
      <c r="H488" s="11"/>
    </row>
    <row r="489" spans="1:8" x14ac:dyDescent="0.35">
      <c r="A489" s="11"/>
      <c r="H489" s="11"/>
    </row>
    <row r="490" spans="1:8" x14ac:dyDescent="0.35">
      <c r="A490" s="11"/>
      <c r="H490" s="11"/>
    </row>
    <row r="491" spans="1:8" x14ac:dyDescent="0.35">
      <c r="A491" s="11"/>
      <c r="H491" s="11"/>
    </row>
    <row r="492" spans="1:8" x14ac:dyDescent="0.35">
      <c r="A492" s="11"/>
      <c r="H492" s="11"/>
    </row>
    <row r="493" spans="1:8" x14ac:dyDescent="0.35">
      <c r="A493" s="11"/>
      <c r="H493" s="11"/>
    </row>
    <row r="494" spans="1:8" x14ac:dyDescent="0.35">
      <c r="A494" s="11"/>
      <c r="H494" s="11"/>
    </row>
    <row r="495" spans="1:8" x14ac:dyDescent="0.35">
      <c r="A495" s="11"/>
      <c r="H495" s="11"/>
    </row>
    <row r="496" spans="1:8" x14ac:dyDescent="0.35">
      <c r="A496" s="11"/>
      <c r="H496" s="11"/>
    </row>
    <row r="497" spans="1:8" x14ac:dyDescent="0.35">
      <c r="A497" s="11"/>
      <c r="H497" s="11"/>
    </row>
    <row r="498" spans="1:8" x14ac:dyDescent="0.35">
      <c r="A498" s="11"/>
      <c r="H498" s="11"/>
    </row>
    <row r="499" spans="1:8" x14ac:dyDescent="0.35">
      <c r="A499" s="11"/>
      <c r="H499" s="11"/>
    </row>
    <row r="500" spans="1:8" x14ac:dyDescent="0.35">
      <c r="A500" s="11"/>
      <c r="H500" s="11"/>
    </row>
    <row r="501" spans="1:8" x14ac:dyDescent="0.35">
      <c r="A501" s="11"/>
      <c r="H501" s="11"/>
    </row>
    <row r="502" spans="1:8" x14ac:dyDescent="0.35">
      <c r="A502" s="11"/>
      <c r="H502" s="11"/>
    </row>
    <row r="503" spans="1:8" x14ac:dyDescent="0.35">
      <c r="A503" s="11"/>
      <c r="H503" s="11"/>
    </row>
    <row r="504" spans="1:8" x14ac:dyDescent="0.35">
      <c r="A504" s="11"/>
      <c r="H504" s="11"/>
    </row>
    <row r="505" spans="1:8" x14ac:dyDescent="0.35">
      <c r="A505" s="11"/>
      <c r="H505" s="11"/>
    </row>
    <row r="506" spans="1:8" x14ac:dyDescent="0.35">
      <c r="A506" s="11"/>
      <c r="H506" s="11"/>
    </row>
    <row r="507" spans="1:8" x14ac:dyDescent="0.35">
      <c r="A507" s="11"/>
      <c r="H507" s="11"/>
    </row>
    <row r="508" spans="1:8" x14ac:dyDescent="0.35">
      <c r="A508" s="11"/>
      <c r="H508" s="11"/>
    </row>
    <row r="509" spans="1:8" x14ac:dyDescent="0.35">
      <c r="A509" s="11"/>
      <c r="H509" s="11"/>
    </row>
    <row r="510" spans="1:8" x14ac:dyDescent="0.35">
      <c r="A510" s="11"/>
      <c r="H510" s="11"/>
    </row>
    <row r="511" spans="1:8" x14ac:dyDescent="0.35">
      <c r="A511" s="11"/>
      <c r="H511" s="11"/>
    </row>
    <row r="512" spans="1:8" x14ac:dyDescent="0.35">
      <c r="A512" s="11"/>
      <c r="H512" s="11"/>
    </row>
    <row r="513" spans="1:8" x14ac:dyDescent="0.35">
      <c r="A513" s="11"/>
      <c r="H513" s="11"/>
    </row>
    <row r="514" spans="1:8" x14ac:dyDescent="0.35">
      <c r="A514" s="11"/>
      <c r="H514" s="11"/>
    </row>
    <row r="515" spans="1:8" x14ac:dyDescent="0.35">
      <c r="A515" s="11"/>
      <c r="H515" s="11"/>
    </row>
    <row r="516" spans="1:8" x14ac:dyDescent="0.35">
      <c r="A516" s="11"/>
      <c r="H516" s="11"/>
    </row>
    <row r="517" spans="1:8" x14ac:dyDescent="0.35">
      <c r="A517" s="11"/>
      <c r="H517" s="11"/>
    </row>
    <row r="518" spans="1:8" x14ac:dyDescent="0.35">
      <c r="A518" s="11"/>
      <c r="H518" s="11"/>
    </row>
    <row r="519" spans="1:8" x14ac:dyDescent="0.35">
      <c r="A519" s="11"/>
      <c r="H519" s="11"/>
    </row>
    <row r="520" spans="1:8" x14ac:dyDescent="0.35">
      <c r="A520" s="11"/>
      <c r="H520" s="11"/>
    </row>
    <row r="521" spans="1:8" x14ac:dyDescent="0.35">
      <c r="A521" s="11"/>
      <c r="H521" s="11"/>
    </row>
    <row r="522" spans="1:8" x14ac:dyDescent="0.35">
      <c r="A522" s="11"/>
      <c r="H522" s="11"/>
    </row>
    <row r="523" spans="1:8" x14ac:dyDescent="0.35">
      <c r="A523" s="11"/>
      <c r="H523" s="11"/>
    </row>
    <row r="524" spans="1:8" x14ac:dyDescent="0.35">
      <c r="A524" s="11"/>
      <c r="H524" s="11"/>
    </row>
    <row r="525" spans="1:8" x14ac:dyDescent="0.35">
      <c r="A525" s="11"/>
      <c r="H525" s="11"/>
    </row>
    <row r="526" spans="1:8" x14ac:dyDescent="0.35">
      <c r="A526" s="11"/>
      <c r="H526" s="11"/>
    </row>
    <row r="527" spans="1:8" x14ac:dyDescent="0.35">
      <c r="A527" s="11"/>
      <c r="H527" s="11"/>
    </row>
    <row r="528" spans="1:8" x14ac:dyDescent="0.35">
      <c r="A528" s="11"/>
      <c r="H528" s="11"/>
    </row>
    <row r="529" spans="1:8" x14ac:dyDescent="0.35">
      <c r="A529" s="11"/>
      <c r="H529" s="11"/>
    </row>
    <row r="530" spans="1:8" x14ac:dyDescent="0.35">
      <c r="A530" s="11"/>
      <c r="H530" s="11"/>
    </row>
    <row r="531" spans="1:8" x14ac:dyDescent="0.35">
      <c r="A531" s="11"/>
      <c r="H531" s="11"/>
    </row>
    <row r="532" spans="1:8" x14ac:dyDescent="0.35">
      <c r="A532" s="11"/>
      <c r="H532" s="11"/>
    </row>
    <row r="533" spans="1:8" x14ac:dyDescent="0.35">
      <c r="A533" s="11"/>
      <c r="H533" s="11"/>
    </row>
    <row r="534" spans="1:8" x14ac:dyDescent="0.35">
      <c r="A534" s="11"/>
      <c r="H534" s="11"/>
    </row>
    <row r="535" spans="1:8" x14ac:dyDescent="0.35">
      <c r="A535" s="11"/>
      <c r="H535" s="11"/>
    </row>
    <row r="536" spans="1:8" x14ac:dyDescent="0.35">
      <c r="A536" s="11"/>
      <c r="H536" s="11"/>
    </row>
    <row r="537" spans="1:8" x14ac:dyDescent="0.35">
      <c r="A537" s="11"/>
      <c r="H537" s="11"/>
    </row>
    <row r="538" spans="1:8" x14ac:dyDescent="0.35">
      <c r="A538" s="11"/>
      <c r="H538" s="11"/>
    </row>
    <row r="539" spans="1:8" x14ac:dyDescent="0.35">
      <c r="A539" s="11"/>
      <c r="H539" s="11"/>
    </row>
    <row r="540" spans="1:8" x14ac:dyDescent="0.35">
      <c r="A540" s="11"/>
      <c r="H540" s="11"/>
    </row>
    <row r="541" spans="1:8" x14ac:dyDescent="0.35">
      <c r="A541" s="11"/>
      <c r="H541" s="11"/>
    </row>
    <row r="542" spans="1:8" x14ac:dyDescent="0.35">
      <c r="A542" s="11"/>
      <c r="H542" s="11"/>
    </row>
    <row r="543" spans="1:8" x14ac:dyDescent="0.35">
      <c r="A543" s="11"/>
      <c r="H543" s="11"/>
    </row>
    <row r="544" spans="1:8" x14ac:dyDescent="0.35">
      <c r="A544" s="11"/>
      <c r="H544" s="11"/>
    </row>
    <row r="545" spans="1:8" x14ac:dyDescent="0.35">
      <c r="A545" s="11"/>
      <c r="H545" s="11"/>
    </row>
    <row r="546" spans="1:8" x14ac:dyDescent="0.35">
      <c r="A546" s="11"/>
      <c r="H546" s="11"/>
    </row>
    <row r="547" spans="1:8" x14ac:dyDescent="0.35">
      <c r="A547" s="11"/>
      <c r="H547" s="11"/>
    </row>
    <row r="548" spans="1:8" x14ac:dyDescent="0.35">
      <c r="A548" s="11"/>
      <c r="H548" s="11"/>
    </row>
    <row r="549" spans="1:8" x14ac:dyDescent="0.35">
      <c r="A549" s="11"/>
      <c r="H549" s="11"/>
    </row>
    <row r="550" spans="1:8" x14ac:dyDescent="0.35">
      <c r="A550" s="11"/>
      <c r="H550" s="11"/>
    </row>
    <row r="551" spans="1:8" x14ac:dyDescent="0.35">
      <c r="A551" s="11"/>
      <c r="H551" s="11"/>
    </row>
    <row r="552" spans="1:8" x14ac:dyDescent="0.35">
      <c r="A552" s="11"/>
      <c r="H552" s="11"/>
    </row>
    <row r="553" spans="1:8" x14ac:dyDescent="0.35">
      <c r="A553" s="11"/>
      <c r="H553" s="11"/>
    </row>
    <row r="554" spans="1:8" x14ac:dyDescent="0.35">
      <c r="A554" s="11"/>
      <c r="H554" s="11"/>
    </row>
    <row r="555" spans="1:8" x14ac:dyDescent="0.35">
      <c r="A555" s="11"/>
      <c r="H555" s="11"/>
    </row>
    <row r="556" spans="1:8" x14ac:dyDescent="0.35">
      <c r="A556" s="11"/>
      <c r="H556" s="11"/>
    </row>
    <row r="557" spans="1:8" x14ac:dyDescent="0.35">
      <c r="A557" s="11"/>
      <c r="H557" s="11"/>
    </row>
    <row r="558" spans="1:8" x14ac:dyDescent="0.35">
      <c r="A558" s="11"/>
      <c r="H558" s="11"/>
    </row>
    <row r="559" spans="1:8" x14ac:dyDescent="0.35">
      <c r="A559" s="11"/>
      <c r="H559" s="11"/>
    </row>
    <row r="560" spans="1:8" x14ac:dyDescent="0.35">
      <c r="A560" s="11"/>
      <c r="H560" s="11"/>
    </row>
    <row r="561" spans="1:8" x14ac:dyDescent="0.35">
      <c r="A561" s="11"/>
      <c r="H561" s="11"/>
    </row>
    <row r="562" spans="1:8" x14ac:dyDescent="0.35">
      <c r="A562" s="11"/>
      <c r="H562" s="11"/>
    </row>
    <row r="563" spans="1:8" x14ac:dyDescent="0.35">
      <c r="A563" s="11"/>
      <c r="H563" s="11"/>
    </row>
    <row r="564" spans="1:8" x14ac:dyDescent="0.35">
      <c r="A564" s="11"/>
      <c r="H564" s="11"/>
    </row>
    <row r="565" spans="1:8" x14ac:dyDescent="0.35">
      <c r="A565" s="11"/>
      <c r="H565" s="11"/>
    </row>
    <row r="566" spans="1:8" x14ac:dyDescent="0.35">
      <c r="A566" s="11"/>
      <c r="H566" s="11"/>
    </row>
    <row r="567" spans="1:8" x14ac:dyDescent="0.35">
      <c r="A567" s="11"/>
      <c r="H567" s="11"/>
    </row>
    <row r="568" spans="1:8" x14ac:dyDescent="0.35">
      <c r="A568" s="11"/>
      <c r="H568" s="11"/>
    </row>
    <row r="569" spans="1:8" x14ac:dyDescent="0.35">
      <c r="A569" s="11"/>
      <c r="H569" s="11"/>
    </row>
    <row r="570" spans="1:8" x14ac:dyDescent="0.35">
      <c r="A570" s="11"/>
      <c r="H570" s="11"/>
    </row>
    <row r="571" spans="1:8" x14ac:dyDescent="0.35">
      <c r="A571" s="11"/>
      <c r="H571" s="11"/>
    </row>
    <row r="572" spans="1:8" x14ac:dyDescent="0.35">
      <c r="A572" s="11"/>
      <c r="H572" s="11"/>
    </row>
    <row r="573" spans="1:8" x14ac:dyDescent="0.35">
      <c r="A573" s="11"/>
      <c r="H573" s="11"/>
    </row>
    <row r="574" spans="1:8" x14ac:dyDescent="0.35">
      <c r="A574" s="11"/>
      <c r="H574" s="11"/>
    </row>
    <row r="575" spans="1:8" x14ac:dyDescent="0.35">
      <c r="A575" s="11"/>
      <c r="H575" s="11"/>
    </row>
    <row r="576" spans="1:8" x14ac:dyDescent="0.35">
      <c r="A576" s="11"/>
      <c r="H576" s="11"/>
    </row>
    <row r="577" spans="1:8" x14ac:dyDescent="0.35">
      <c r="A577" s="11"/>
      <c r="H577" s="11"/>
    </row>
    <row r="578" spans="1:8" x14ac:dyDescent="0.35">
      <c r="A578" s="11"/>
      <c r="H578" s="11"/>
    </row>
    <row r="579" spans="1:8" x14ac:dyDescent="0.35">
      <c r="A579" s="11"/>
      <c r="H579" s="11"/>
    </row>
    <row r="580" spans="1:8" x14ac:dyDescent="0.35">
      <c r="A580" s="11"/>
      <c r="H580" s="11"/>
    </row>
    <row r="581" spans="1:8" x14ac:dyDescent="0.35">
      <c r="A581" s="11"/>
      <c r="H581" s="11"/>
    </row>
    <row r="582" spans="1:8" x14ac:dyDescent="0.35">
      <c r="A582" s="11"/>
      <c r="H582" s="11"/>
    </row>
    <row r="583" spans="1:8" x14ac:dyDescent="0.35">
      <c r="A583" s="11"/>
      <c r="H583" s="11"/>
    </row>
    <row r="584" spans="1:8" x14ac:dyDescent="0.35">
      <c r="A584" s="11"/>
      <c r="H584" s="11"/>
    </row>
    <row r="585" spans="1:8" x14ac:dyDescent="0.35">
      <c r="A585" s="11"/>
      <c r="H585" s="11"/>
    </row>
    <row r="586" spans="1:8" x14ac:dyDescent="0.35">
      <c r="A586" s="11"/>
      <c r="H586" s="11"/>
    </row>
    <row r="587" spans="1:8" x14ac:dyDescent="0.35">
      <c r="A587" s="11"/>
      <c r="H587" s="11"/>
    </row>
    <row r="588" spans="1:8" x14ac:dyDescent="0.35">
      <c r="A588" s="11"/>
      <c r="H588" s="11"/>
    </row>
    <row r="589" spans="1:8" x14ac:dyDescent="0.35">
      <c r="A589" s="11"/>
      <c r="H589" s="11"/>
    </row>
    <row r="590" spans="1:8" x14ac:dyDescent="0.35">
      <c r="A590" s="11"/>
      <c r="H590" s="11"/>
    </row>
    <row r="591" spans="1:8" x14ac:dyDescent="0.35">
      <c r="A591" s="11"/>
      <c r="H591" s="11"/>
    </row>
    <row r="592" spans="1:8" x14ac:dyDescent="0.35">
      <c r="A592" s="11"/>
      <c r="H592" s="11"/>
    </row>
    <row r="593" spans="1:8" x14ac:dyDescent="0.35">
      <c r="A593" s="11"/>
      <c r="H593" s="11"/>
    </row>
    <row r="594" spans="1:8" x14ac:dyDescent="0.35">
      <c r="A594" s="11"/>
      <c r="H594" s="11"/>
    </row>
    <row r="595" spans="1:8" x14ac:dyDescent="0.35">
      <c r="A595" s="11"/>
      <c r="H595" s="11"/>
    </row>
    <row r="596" spans="1:8" x14ac:dyDescent="0.35">
      <c r="A596" s="11"/>
      <c r="H596" s="11"/>
    </row>
    <row r="597" spans="1:8" x14ac:dyDescent="0.35">
      <c r="A597" s="11"/>
      <c r="H597" s="11"/>
    </row>
    <row r="598" spans="1:8" x14ac:dyDescent="0.35">
      <c r="A598" s="11"/>
      <c r="H598" s="11"/>
    </row>
    <row r="599" spans="1:8" x14ac:dyDescent="0.35">
      <c r="A599" s="11"/>
      <c r="H599" s="11"/>
    </row>
    <row r="600" spans="1:8" x14ac:dyDescent="0.35">
      <c r="A600" s="11"/>
      <c r="H600" s="11"/>
    </row>
    <row r="601" spans="1:8" x14ac:dyDescent="0.35">
      <c r="A601" s="11"/>
      <c r="H601" s="11"/>
    </row>
    <row r="602" spans="1:8" x14ac:dyDescent="0.35">
      <c r="A602" s="11"/>
      <c r="H602" s="11"/>
    </row>
    <row r="603" spans="1:8" x14ac:dyDescent="0.35">
      <c r="A603" s="11"/>
      <c r="H603" s="11"/>
    </row>
    <row r="604" spans="1:8" x14ac:dyDescent="0.35">
      <c r="A604" s="11"/>
      <c r="H604" s="11"/>
    </row>
    <row r="605" spans="1:8" x14ac:dyDescent="0.35">
      <c r="A605" s="11"/>
      <c r="H605" s="11"/>
    </row>
    <row r="606" spans="1:8" x14ac:dyDescent="0.35">
      <c r="A606" s="11"/>
      <c r="H606" s="11"/>
    </row>
    <row r="607" spans="1:8" x14ac:dyDescent="0.35">
      <c r="A607" s="11"/>
      <c r="H607" s="11"/>
    </row>
    <row r="608" spans="1:8" x14ac:dyDescent="0.35">
      <c r="A608" s="11"/>
      <c r="H608" s="11"/>
    </row>
    <row r="609" spans="1:8" x14ac:dyDescent="0.35">
      <c r="A609" s="11"/>
      <c r="H609" s="11"/>
    </row>
    <row r="610" spans="1:8" x14ac:dyDescent="0.35">
      <c r="A610" s="11"/>
      <c r="H610" s="11"/>
    </row>
    <row r="611" spans="1:8" x14ac:dyDescent="0.35">
      <c r="A611" s="11"/>
      <c r="H611" s="11"/>
    </row>
    <row r="612" spans="1:8" x14ac:dyDescent="0.35">
      <c r="A612" s="11"/>
      <c r="H612" s="11"/>
    </row>
    <row r="613" spans="1:8" x14ac:dyDescent="0.35">
      <c r="A613" s="11"/>
      <c r="H613" s="11"/>
    </row>
    <row r="614" spans="1:8" x14ac:dyDescent="0.35">
      <c r="A614" s="11"/>
      <c r="H614" s="11"/>
    </row>
    <row r="615" spans="1:8" x14ac:dyDescent="0.35">
      <c r="A615" s="11"/>
      <c r="H615" s="11"/>
    </row>
    <row r="616" spans="1:8" x14ac:dyDescent="0.35">
      <c r="A616" s="11"/>
      <c r="H616" s="11"/>
    </row>
    <row r="617" spans="1:8" x14ac:dyDescent="0.35">
      <c r="A617" s="11"/>
      <c r="H617" s="11"/>
    </row>
    <row r="618" spans="1:8" x14ac:dyDescent="0.35">
      <c r="A618" s="11"/>
      <c r="H618" s="11"/>
    </row>
    <row r="619" spans="1:8" x14ac:dyDescent="0.35">
      <c r="A619" s="11"/>
      <c r="H619" s="11"/>
    </row>
    <row r="620" spans="1:8" x14ac:dyDescent="0.35">
      <c r="A620" s="11"/>
      <c r="H620" s="11"/>
    </row>
    <row r="621" spans="1:8" x14ac:dyDescent="0.35">
      <c r="A621" s="11"/>
      <c r="H621" s="11"/>
    </row>
    <row r="622" spans="1:8" x14ac:dyDescent="0.35">
      <c r="A622" s="11"/>
      <c r="H622" s="11"/>
    </row>
    <row r="623" spans="1:8" x14ac:dyDescent="0.35">
      <c r="A623" s="11"/>
      <c r="H623" s="11"/>
    </row>
    <row r="624" spans="1:8" x14ac:dyDescent="0.35">
      <c r="A624" s="11"/>
      <c r="H624" s="11"/>
    </row>
    <row r="625" spans="1:8" x14ac:dyDescent="0.35">
      <c r="A625" s="11"/>
      <c r="H625" s="11"/>
    </row>
    <row r="626" spans="1:8" x14ac:dyDescent="0.35">
      <c r="A626" s="11"/>
      <c r="H626" s="11"/>
    </row>
    <row r="627" spans="1:8" x14ac:dyDescent="0.35">
      <c r="A627" s="11"/>
      <c r="H627" s="11"/>
    </row>
    <row r="628" spans="1:8" x14ac:dyDescent="0.35">
      <c r="A628" s="11"/>
      <c r="H628" s="11"/>
    </row>
    <row r="629" spans="1:8" x14ac:dyDescent="0.35">
      <c r="A629" s="11"/>
      <c r="H629" s="11"/>
    </row>
    <row r="630" spans="1:8" x14ac:dyDescent="0.35">
      <c r="A630" s="11"/>
      <c r="H630" s="11"/>
    </row>
    <row r="631" spans="1:8" x14ac:dyDescent="0.35">
      <c r="A631" s="11"/>
      <c r="H631" s="11"/>
    </row>
    <row r="632" spans="1:8" x14ac:dyDescent="0.35">
      <c r="A632" s="11"/>
      <c r="H632" s="11"/>
    </row>
    <row r="633" spans="1:8" x14ac:dyDescent="0.35">
      <c r="A633" s="11"/>
      <c r="H633" s="11"/>
    </row>
    <row r="634" spans="1:8" x14ac:dyDescent="0.35">
      <c r="A634" s="11"/>
      <c r="H634" s="11"/>
    </row>
    <row r="635" spans="1:8" x14ac:dyDescent="0.35">
      <c r="A635" s="11"/>
      <c r="H635" s="11"/>
    </row>
    <row r="636" spans="1:8" x14ac:dyDescent="0.35">
      <c r="A636" s="11"/>
      <c r="H636" s="11"/>
    </row>
    <row r="637" spans="1:8" x14ac:dyDescent="0.35">
      <c r="A637" s="11"/>
      <c r="H637" s="11"/>
    </row>
    <row r="638" spans="1:8" x14ac:dyDescent="0.35">
      <c r="A638" s="11"/>
      <c r="H638" s="11"/>
    </row>
    <row r="639" spans="1:8" x14ac:dyDescent="0.35">
      <c r="A639" s="11"/>
      <c r="H639" s="11"/>
    </row>
    <row r="640" spans="1:8" x14ac:dyDescent="0.35">
      <c r="A640" s="11"/>
      <c r="H640" s="11"/>
    </row>
    <row r="641" spans="1:8" x14ac:dyDescent="0.35">
      <c r="A641" s="11"/>
      <c r="H641" s="11"/>
    </row>
    <row r="642" spans="1:8" x14ac:dyDescent="0.35">
      <c r="A642" s="11"/>
      <c r="H642" s="11"/>
    </row>
    <row r="643" spans="1:8" x14ac:dyDescent="0.35">
      <c r="A643" s="11"/>
      <c r="H643" s="11"/>
    </row>
    <row r="644" spans="1:8" x14ac:dyDescent="0.35">
      <c r="A644" s="11"/>
      <c r="H644" s="11"/>
    </row>
    <row r="645" spans="1:8" x14ac:dyDescent="0.35">
      <c r="A645" s="11"/>
      <c r="H645" s="11"/>
    </row>
    <row r="646" spans="1:8" x14ac:dyDescent="0.35">
      <c r="A646" s="11"/>
      <c r="H646" s="11"/>
    </row>
    <row r="647" spans="1:8" x14ac:dyDescent="0.35">
      <c r="A647" s="11"/>
      <c r="H647" s="11"/>
    </row>
    <row r="648" spans="1:8" x14ac:dyDescent="0.35">
      <c r="A648" s="11"/>
      <c r="H648" s="11"/>
    </row>
    <row r="649" spans="1:8" x14ac:dyDescent="0.35">
      <c r="A649" s="11"/>
      <c r="H649" s="11"/>
    </row>
    <row r="650" spans="1:8" x14ac:dyDescent="0.35">
      <c r="A650" s="11"/>
      <c r="H650" s="11"/>
    </row>
    <row r="651" spans="1:8" x14ac:dyDescent="0.35">
      <c r="A651" s="11"/>
      <c r="H651" s="11"/>
    </row>
    <row r="652" spans="1:8" x14ac:dyDescent="0.35">
      <c r="A652" s="11"/>
      <c r="H652" s="11"/>
    </row>
    <row r="653" spans="1:8" x14ac:dyDescent="0.35">
      <c r="A653" s="11"/>
      <c r="H653" s="11"/>
    </row>
    <row r="654" spans="1:8" x14ac:dyDescent="0.35">
      <c r="A654" s="11"/>
      <c r="H654" s="11"/>
    </row>
    <row r="655" spans="1:8" x14ac:dyDescent="0.35">
      <c r="A655" s="11"/>
      <c r="H655" s="11"/>
    </row>
    <row r="656" spans="1:8" x14ac:dyDescent="0.35">
      <c r="A656" s="11"/>
      <c r="H656" s="11"/>
    </row>
    <row r="657" spans="1:8" x14ac:dyDescent="0.35">
      <c r="A657" s="11"/>
      <c r="H657" s="11"/>
    </row>
    <row r="658" spans="1:8" x14ac:dyDescent="0.35">
      <c r="A658" s="11"/>
      <c r="H658" s="11"/>
    </row>
    <row r="659" spans="1:8" x14ac:dyDescent="0.35">
      <c r="A659" s="11"/>
      <c r="H659" s="11"/>
    </row>
    <row r="660" spans="1:8" x14ac:dyDescent="0.35">
      <c r="A660" s="11"/>
      <c r="H660" s="11"/>
    </row>
    <row r="661" spans="1:8" x14ac:dyDescent="0.35">
      <c r="A661" s="11"/>
      <c r="H661" s="11"/>
    </row>
    <row r="662" spans="1:8" x14ac:dyDescent="0.35">
      <c r="A662" s="11"/>
      <c r="H662" s="11"/>
    </row>
    <row r="663" spans="1:8" x14ac:dyDescent="0.35">
      <c r="A663" s="11"/>
      <c r="H663" s="11"/>
    </row>
    <row r="664" spans="1:8" x14ac:dyDescent="0.35">
      <c r="A664" s="11"/>
      <c r="H664" s="11"/>
    </row>
    <row r="665" spans="1:8" x14ac:dyDescent="0.35">
      <c r="A665" s="11"/>
      <c r="H665" s="11"/>
    </row>
    <row r="666" spans="1:8" x14ac:dyDescent="0.35">
      <c r="A666" s="11"/>
      <c r="H666" s="11"/>
    </row>
    <row r="667" spans="1:8" x14ac:dyDescent="0.35">
      <c r="A667" s="11"/>
      <c r="H667" s="11"/>
    </row>
    <row r="668" spans="1:8" x14ac:dyDescent="0.35">
      <c r="A668" s="11"/>
      <c r="H668" s="11"/>
    </row>
    <row r="669" spans="1:8" x14ac:dyDescent="0.35">
      <c r="A669" s="11"/>
      <c r="H669" s="11"/>
    </row>
    <row r="670" spans="1:8" x14ac:dyDescent="0.35">
      <c r="A670" s="11"/>
      <c r="H670" s="11"/>
    </row>
    <row r="671" spans="1:8" x14ac:dyDescent="0.35">
      <c r="A671" s="11"/>
      <c r="H671" s="11"/>
    </row>
    <row r="672" spans="1:8" x14ac:dyDescent="0.35">
      <c r="A672" s="11"/>
      <c r="H672" s="11"/>
    </row>
    <row r="673" spans="1:8" x14ac:dyDescent="0.35">
      <c r="A673" s="11"/>
      <c r="H673" s="11"/>
    </row>
    <row r="674" spans="1:8" x14ac:dyDescent="0.35">
      <c r="A674" s="11"/>
      <c r="H674" s="11"/>
    </row>
    <row r="675" spans="1:8" x14ac:dyDescent="0.35">
      <c r="A675" s="11"/>
      <c r="H675" s="11"/>
    </row>
    <row r="676" spans="1:8" x14ac:dyDescent="0.35">
      <c r="A676" s="11"/>
      <c r="H676" s="11"/>
    </row>
    <row r="677" spans="1:8" x14ac:dyDescent="0.35">
      <c r="A677" s="11"/>
      <c r="H677" s="11"/>
    </row>
    <row r="678" spans="1:8" x14ac:dyDescent="0.35">
      <c r="A678" s="11"/>
      <c r="H678" s="11"/>
    </row>
    <row r="679" spans="1:8" x14ac:dyDescent="0.35">
      <c r="A679" s="11"/>
      <c r="H679" s="11"/>
    </row>
    <row r="680" spans="1:8" x14ac:dyDescent="0.35">
      <c r="A680" s="11"/>
      <c r="H680" s="11"/>
    </row>
    <row r="681" spans="1:8" x14ac:dyDescent="0.35">
      <c r="A681" s="11"/>
      <c r="H681" s="11"/>
    </row>
    <row r="682" spans="1:8" x14ac:dyDescent="0.35">
      <c r="A682" s="11"/>
      <c r="H682" s="11"/>
    </row>
    <row r="683" spans="1:8" x14ac:dyDescent="0.35">
      <c r="A683" s="11"/>
      <c r="H683" s="11"/>
    </row>
    <row r="684" spans="1:8" x14ac:dyDescent="0.35">
      <c r="A684" s="11"/>
      <c r="H684" s="11"/>
    </row>
    <row r="685" spans="1:8" x14ac:dyDescent="0.35">
      <c r="A685" s="11"/>
      <c r="H685" s="11"/>
    </row>
    <row r="686" spans="1:8" x14ac:dyDescent="0.35">
      <c r="A686" s="11"/>
      <c r="H686" s="11"/>
    </row>
    <row r="687" spans="1:8" x14ac:dyDescent="0.35">
      <c r="A687" s="11"/>
      <c r="H687" s="11"/>
    </row>
    <row r="688" spans="1:8" x14ac:dyDescent="0.35">
      <c r="A688" s="11"/>
      <c r="H688" s="11"/>
    </row>
    <row r="689" spans="1:8" x14ac:dyDescent="0.35">
      <c r="A689" s="11"/>
      <c r="H689" s="11"/>
    </row>
    <row r="690" spans="1:8" x14ac:dyDescent="0.35">
      <c r="A690" s="11"/>
      <c r="H690" s="11"/>
    </row>
    <row r="691" spans="1:8" x14ac:dyDescent="0.35">
      <c r="A691" s="11"/>
      <c r="H691" s="11"/>
    </row>
    <row r="692" spans="1:8" x14ac:dyDescent="0.35">
      <c r="A692" s="11"/>
      <c r="H692" s="11"/>
    </row>
    <row r="693" spans="1:8" x14ac:dyDescent="0.35">
      <c r="A693" s="11"/>
      <c r="H693" s="11"/>
    </row>
    <row r="694" spans="1:8" x14ac:dyDescent="0.35">
      <c r="A694" s="11"/>
      <c r="H694" s="11"/>
    </row>
    <row r="695" spans="1:8" x14ac:dyDescent="0.35">
      <c r="A695" s="11"/>
      <c r="H695" s="11"/>
    </row>
    <row r="696" spans="1:8" x14ac:dyDescent="0.35">
      <c r="A696" s="11"/>
      <c r="H696" s="11"/>
    </row>
    <row r="697" spans="1:8" x14ac:dyDescent="0.35">
      <c r="A697" s="11"/>
      <c r="H697" s="11"/>
    </row>
    <row r="698" spans="1:8" x14ac:dyDescent="0.35">
      <c r="A698" s="11"/>
      <c r="H698" s="11"/>
    </row>
    <row r="699" spans="1:8" x14ac:dyDescent="0.35">
      <c r="A699" s="11"/>
      <c r="H699" s="11"/>
    </row>
    <row r="700" spans="1:8" x14ac:dyDescent="0.35">
      <c r="A700" s="11"/>
      <c r="H700" s="11"/>
    </row>
    <row r="701" spans="1:8" x14ac:dyDescent="0.35">
      <c r="A701" s="11"/>
      <c r="H701" s="11"/>
    </row>
    <row r="702" spans="1:8" x14ac:dyDescent="0.35">
      <c r="A702" s="11"/>
      <c r="H702" s="11"/>
    </row>
    <row r="703" spans="1:8" x14ac:dyDescent="0.35">
      <c r="A703" s="11"/>
      <c r="H703" s="11"/>
    </row>
    <row r="704" spans="1:8" x14ac:dyDescent="0.35">
      <c r="A704" s="11"/>
      <c r="H704" s="11"/>
    </row>
    <row r="705" spans="1:8" x14ac:dyDescent="0.35">
      <c r="A705" s="11"/>
      <c r="H705" s="11"/>
    </row>
    <row r="706" spans="1:8" x14ac:dyDescent="0.35">
      <c r="A706" s="11"/>
      <c r="H706" s="11"/>
    </row>
    <row r="707" spans="1:8" x14ac:dyDescent="0.35">
      <c r="A707" s="11"/>
      <c r="H707" s="11"/>
    </row>
    <row r="708" spans="1:8" x14ac:dyDescent="0.35">
      <c r="A708" s="11"/>
      <c r="H708" s="11"/>
    </row>
    <row r="709" spans="1:8" x14ac:dyDescent="0.35">
      <c r="A709" s="11"/>
      <c r="H709" s="11"/>
    </row>
    <row r="710" spans="1:8" x14ac:dyDescent="0.35">
      <c r="A710" s="11"/>
      <c r="H710" s="11"/>
    </row>
    <row r="711" spans="1:8" x14ac:dyDescent="0.35">
      <c r="A711" s="11"/>
      <c r="H711" s="11"/>
    </row>
    <row r="712" spans="1:8" x14ac:dyDescent="0.35">
      <c r="A712" s="11"/>
      <c r="H712" s="11"/>
    </row>
    <row r="713" spans="1:8" x14ac:dyDescent="0.35">
      <c r="A713" s="11"/>
      <c r="H713" s="11"/>
    </row>
    <row r="714" spans="1:8" x14ac:dyDescent="0.35">
      <c r="A714" s="11"/>
      <c r="H714" s="11"/>
    </row>
    <row r="715" spans="1:8" x14ac:dyDescent="0.35">
      <c r="A715" s="11"/>
      <c r="H715" s="11"/>
    </row>
    <row r="716" spans="1:8" x14ac:dyDescent="0.35">
      <c r="A716" s="11"/>
      <c r="H716" s="11"/>
    </row>
    <row r="717" spans="1:8" x14ac:dyDescent="0.35">
      <c r="A717" s="11"/>
      <c r="H717" s="11"/>
    </row>
    <row r="718" spans="1:8" x14ac:dyDescent="0.35">
      <c r="A718" s="11"/>
      <c r="H718" s="11"/>
    </row>
    <row r="719" spans="1:8" x14ac:dyDescent="0.35">
      <c r="A719" s="11"/>
      <c r="H719" s="11"/>
    </row>
    <row r="720" spans="1:8" x14ac:dyDescent="0.35">
      <c r="A720" s="11"/>
      <c r="H720" s="11"/>
    </row>
    <row r="721" spans="1:8" x14ac:dyDescent="0.35">
      <c r="A721" s="11"/>
      <c r="H721" s="11"/>
    </row>
    <row r="722" spans="1:8" x14ac:dyDescent="0.35">
      <c r="A722" s="11"/>
      <c r="H722" s="11"/>
    </row>
    <row r="723" spans="1:8" x14ac:dyDescent="0.35">
      <c r="A723" s="11"/>
      <c r="H723" s="11"/>
    </row>
    <row r="724" spans="1:8" x14ac:dyDescent="0.35">
      <c r="A724" s="11"/>
      <c r="H724" s="11"/>
    </row>
    <row r="725" spans="1:8" x14ac:dyDescent="0.35">
      <c r="A725" s="11"/>
      <c r="H725" s="11"/>
    </row>
    <row r="726" spans="1:8" x14ac:dyDescent="0.35">
      <c r="A726" s="11"/>
      <c r="H726" s="11"/>
    </row>
    <row r="727" spans="1:8" x14ac:dyDescent="0.35">
      <c r="A727" s="11"/>
      <c r="H727" s="11"/>
    </row>
    <row r="728" spans="1:8" x14ac:dyDescent="0.35">
      <c r="A728" s="11"/>
      <c r="H728" s="11"/>
    </row>
    <row r="729" spans="1:8" x14ac:dyDescent="0.35">
      <c r="A729" s="11"/>
      <c r="H729" s="11"/>
    </row>
    <row r="730" spans="1:8" x14ac:dyDescent="0.35">
      <c r="A730" s="11"/>
      <c r="H730" s="11"/>
    </row>
    <row r="731" spans="1:8" x14ac:dyDescent="0.35">
      <c r="A731" s="11"/>
      <c r="H731" s="11"/>
    </row>
    <row r="732" spans="1:8" x14ac:dyDescent="0.35">
      <c r="A732" s="11"/>
      <c r="H732" s="11"/>
    </row>
    <row r="733" spans="1:8" x14ac:dyDescent="0.35">
      <c r="A733" s="11"/>
      <c r="H733" s="11"/>
    </row>
    <row r="734" spans="1:8" x14ac:dyDescent="0.35">
      <c r="A734" s="11"/>
      <c r="H734" s="11"/>
    </row>
    <row r="735" spans="1:8" x14ac:dyDescent="0.35">
      <c r="A735" s="11"/>
      <c r="H735" s="11"/>
    </row>
    <row r="736" spans="1:8" x14ac:dyDescent="0.35">
      <c r="A736" s="11"/>
      <c r="H736" s="11"/>
    </row>
    <row r="737" spans="1:8" x14ac:dyDescent="0.35">
      <c r="A737" s="11"/>
      <c r="H737" s="11"/>
    </row>
    <row r="738" spans="1:8" x14ac:dyDescent="0.35">
      <c r="A738" s="11"/>
      <c r="H738" s="11"/>
    </row>
    <row r="739" spans="1:8" x14ac:dyDescent="0.35">
      <c r="A739" s="11"/>
      <c r="H739" s="11"/>
    </row>
    <row r="740" spans="1:8" x14ac:dyDescent="0.35">
      <c r="A740" s="11"/>
      <c r="H740" s="11"/>
    </row>
    <row r="741" spans="1:8" x14ac:dyDescent="0.35">
      <c r="A741" s="11"/>
      <c r="H741" s="11"/>
    </row>
    <row r="742" spans="1:8" x14ac:dyDescent="0.35">
      <c r="A742" s="11"/>
      <c r="H742" s="11"/>
    </row>
    <row r="743" spans="1:8" x14ac:dyDescent="0.35">
      <c r="A743" s="11"/>
      <c r="H743" s="11"/>
    </row>
    <row r="744" spans="1:8" x14ac:dyDescent="0.35">
      <c r="A744" s="11"/>
      <c r="H744" s="11"/>
    </row>
    <row r="745" spans="1:8" x14ac:dyDescent="0.35">
      <c r="A745" s="11"/>
      <c r="H745" s="11"/>
    </row>
    <row r="746" spans="1:8" x14ac:dyDescent="0.35">
      <c r="A746" s="11"/>
      <c r="H746" s="11"/>
    </row>
    <row r="747" spans="1:8" x14ac:dyDescent="0.35">
      <c r="A747" s="11"/>
      <c r="H747" s="11"/>
    </row>
    <row r="748" spans="1:8" x14ac:dyDescent="0.35">
      <c r="A748" s="11"/>
      <c r="H748" s="11"/>
    </row>
    <row r="749" spans="1:8" x14ac:dyDescent="0.35">
      <c r="A749" s="11"/>
      <c r="H749" s="11"/>
    </row>
    <row r="750" spans="1:8" x14ac:dyDescent="0.35">
      <c r="A750" s="11"/>
      <c r="H750" s="11"/>
    </row>
    <row r="751" spans="1:8" x14ac:dyDescent="0.35">
      <c r="A751" s="11"/>
      <c r="H751" s="11"/>
    </row>
    <row r="752" spans="1:8" x14ac:dyDescent="0.35">
      <c r="A752" s="11"/>
      <c r="H752" s="11"/>
    </row>
    <row r="753" spans="1:8" x14ac:dyDescent="0.35">
      <c r="A753" s="11"/>
      <c r="H753" s="11"/>
    </row>
    <row r="754" spans="1:8" x14ac:dyDescent="0.35">
      <c r="A754" s="11"/>
      <c r="H754" s="11"/>
    </row>
    <row r="755" spans="1:8" x14ac:dyDescent="0.35">
      <c r="A755" s="11"/>
      <c r="H755" s="11"/>
    </row>
    <row r="756" spans="1:8" x14ac:dyDescent="0.35">
      <c r="A756" s="11"/>
      <c r="H756" s="11"/>
    </row>
    <row r="757" spans="1:8" x14ac:dyDescent="0.35">
      <c r="A757" s="11"/>
      <c r="H757" s="11"/>
    </row>
    <row r="758" spans="1:8" x14ac:dyDescent="0.35">
      <c r="A758" s="11"/>
      <c r="H758" s="11"/>
    </row>
    <row r="759" spans="1:8" x14ac:dyDescent="0.35">
      <c r="A759" s="11"/>
      <c r="H759" s="11"/>
    </row>
    <row r="760" spans="1:8" x14ac:dyDescent="0.35">
      <c r="A760" s="11"/>
      <c r="H760" s="11"/>
    </row>
    <row r="761" spans="1:8" x14ac:dyDescent="0.35">
      <c r="A761" s="11"/>
      <c r="H761" s="11"/>
    </row>
    <row r="762" spans="1:8" x14ac:dyDescent="0.35">
      <c r="A762" s="11"/>
      <c r="H762" s="11"/>
    </row>
    <row r="763" spans="1:8" x14ac:dyDescent="0.35">
      <c r="A763" s="11"/>
      <c r="H763" s="11"/>
    </row>
    <row r="764" spans="1:8" x14ac:dyDescent="0.35">
      <c r="A764" s="11"/>
      <c r="H764" s="11"/>
    </row>
    <row r="765" spans="1:8" x14ac:dyDescent="0.35">
      <c r="A765" s="11"/>
      <c r="H765" s="11"/>
    </row>
    <row r="766" spans="1:8" x14ac:dyDescent="0.35">
      <c r="A766" s="11"/>
      <c r="H766" s="11"/>
    </row>
    <row r="767" spans="1:8" x14ac:dyDescent="0.35">
      <c r="A767" s="11"/>
      <c r="H767" s="11"/>
    </row>
    <row r="768" spans="1:8" x14ac:dyDescent="0.35">
      <c r="A768" s="11"/>
      <c r="H768" s="11"/>
    </row>
    <row r="769" spans="1:8" x14ac:dyDescent="0.35">
      <c r="A769" s="11"/>
      <c r="H769" s="11"/>
    </row>
    <row r="770" spans="1:8" x14ac:dyDescent="0.35">
      <c r="A770" s="11"/>
      <c r="H770" s="11"/>
    </row>
    <row r="771" spans="1:8" x14ac:dyDescent="0.35">
      <c r="A771" s="11"/>
      <c r="H771" s="11"/>
    </row>
    <row r="772" spans="1:8" x14ac:dyDescent="0.35">
      <c r="A772" s="11"/>
      <c r="H772" s="11"/>
    </row>
    <row r="773" spans="1:8" x14ac:dyDescent="0.35">
      <c r="A773" s="11"/>
      <c r="H773" s="11"/>
    </row>
    <row r="774" spans="1:8" x14ac:dyDescent="0.35">
      <c r="A774" s="11"/>
      <c r="H774" s="11"/>
    </row>
    <row r="775" spans="1:8" x14ac:dyDescent="0.35">
      <c r="A775" s="11"/>
      <c r="H775" s="11"/>
    </row>
    <row r="776" spans="1:8" x14ac:dyDescent="0.35">
      <c r="A776" s="11"/>
      <c r="H776" s="11"/>
    </row>
    <row r="777" spans="1:8" x14ac:dyDescent="0.35">
      <c r="A777" s="11"/>
      <c r="H777" s="11"/>
    </row>
    <row r="778" spans="1:8" x14ac:dyDescent="0.35">
      <c r="A778" s="11"/>
      <c r="H778" s="11"/>
    </row>
    <row r="779" spans="1:8" x14ac:dyDescent="0.35">
      <c r="A779" s="11"/>
      <c r="H779" s="11"/>
    </row>
    <row r="780" spans="1:8" x14ac:dyDescent="0.35">
      <c r="A780" s="11"/>
      <c r="H780" s="11"/>
    </row>
    <row r="781" spans="1:8" x14ac:dyDescent="0.35">
      <c r="A781" s="11"/>
      <c r="H781" s="11"/>
    </row>
    <row r="782" spans="1:8" x14ac:dyDescent="0.35">
      <c r="A782" s="11"/>
      <c r="H782" s="11"/>
    </row>
    <row r="783" spans="1:8" x14ac:dyDescent="0.35">
      <c r="A783" s="11"/>
      <c r="H783" s="11"/>
    </row>
    <row r="784" spans="1:8" x14ac:dyDescent="0.35">
      <c r="A784" s="11"/>
      <c r="H784" s="11"/>
    </row>
    <row r="785" spans="1:8" x14ac:dyDescent="0.35">
      <c r="A785" s="11"/>
      <c r="H785" s="11"/>
    </row>
    <row r="786" spans="1:8" x14ac:dyDescent="0.35">
      <c r="A786" s="11"/>
      <c r="H786" s="11"/>
    </row>
    <row r="787" spans="1:8" x14ac:dyDescent="0.35">
      <c r="A787" s="11"/>
      <c r="H787" s="11"/>
    </row>
    <row r="788" spans="1:8" x14ac:dyDescent="0.35">
      <c r="A788" s="11"/>
      <c r="H788" s="11"/>
    </row>
    <row r="789" spans="1:8" x14ac:dyDescent="0.35">
      <c r="A789" s="11"/>
      <c r="H789" s="11"/>
    </row>
    <row r="790" spans="1:8" x14ac:dyDescent="0.35">
      <c r="A790" s="11"/>
      <c r="H790" s="11"/>
    </row>
    <row r="791" spans="1:8" x14ac:dyDescent="0.35">
      <c r="A791" s="11"/>
      <c r="H791" s="11"/>
    </row>
    <row r="792" spans="1:8" x14ac:dyDescent="0.35">
      <c r="A792" s="11"/>
      <c r="H792" s="11"/>
    </row>
    <row r="793" spans="1:8" x14ac:dyDescent="0.35">
      <c r="A793" s="11"/>
      <c r="H793" s="11"/>
    </row>
    <row r="794" spans="1:8" x14ac:dyDescent="0.35">
      <c r="A794" s="11"/>
      <c r="H794" s="11"/>
    </row>
    <row r="795" spans="1:8" x14ac:dyDescent="0.35">
      <c r="A795" s="11"/>
      <c r="H795" s="11"/>
    </row>
    <row r="796" spans="1:8" x14ac:dyDescent="0.35">
      <c r="A796" s="11"/>
      <c r="H796" s="11"/>
    </row>
    <row r="797" spans="1:8" x14ac:dyDescent="0.35">
      <c r="A797" s="11"/>
      <c r="H797" s="11"/>
    </row>
    <row r="798" spans="1:8" x14ac:dyDescent="0.35">
      <c r="A798" s="11"/>
      <c r="H798" s="11"/>
    </row>
    <row r="799" spans="1:8" x14ac:dyDescent="0.35">
      <c r="A799" s="11"/>
      <c r="H799" s="11"/>
    </row>
    <row r="800" spans="1:8" x14ac:dyDescent="0.35">
      <c r="A800" s="11"/>
      <c r="H800" s="11"/>
    </row>
    <row r="801" spans="1:8" x14ac:dyDescent="0.35">
      <c r="A801" s="11"/>
      <c r="H801" s="11"/>
    </row>
    <row r="802" spans="1:8" x14ac:dyDescent="0.35">
      <c r="A802" s="11"/>
      <c r="H802" s="11"/>
    </row>
    <row r="803" spans="1:8" x14ac:dyDescent="0.35">
      <c r="A803" s="11"/>
      <c r="H803" s="11"/>
    </row>
    <row r="804" spans="1:8" x14ac:dyDescent="0.35">
      <c r="A804" s="11"/>
      <c r="H804" s="11"/>
    </row>
    <row r="805" spans="1:8" x14ac:dyDescent="0.35">
      <c r="A805" s="11"/>
      <c r="H805" s="11"/>
    </row>
    <row r="806" spans="1:8" x14ac:dyDescent="0.35">
      <c r="A806" s="11"/>
      <c r="H806" s="11"/>
    </row>
    <row r="807" spans="1:8" x14ac:dyDescent="0.35">
      <c r="A807" s="11"/>
      <c r="H807" s="11"/>
    </row>
    <row r="808" spans="1:8" x14ac:dyDescent="0.35">
      <c r="A808" s="11"/>
      <c r="H808" s="11"/>
    </row>
    <row r="809" spans="1:8" x14ac:dyDescent="0.35">
      <c r="A809" s="11"/>
      <c r="H809" s="11"/>
    </row>
    <row r="810" spans="1:8" x14ac:dyDescent="0.35">
      <c r="A810" s="11"/>
      <c r="H810" s="11"/>
    </row>
    <row r="811" spans="1:8" x14ac:dyDescent="0.35">
      <c r="A811" s="11"/>
      <c r="H811" s="11"/>
    </row>
    <row r="812" spans="1:8" x14ac:dyDescent="0.35">
      <c r="A812" s="11"/>
      <c r="H812" s="11"/>
    </row>
    <row r="813" spans="1:8" x14ac:dyDescent="0.35">
      <c r="A813" s="11"/>
      <c r="H813" s="11"/>
    </row>
    <row r="814" spans="1:8" x14ac:dyDescent="0.35">
      <c r="A814" s="11"/>
      <c r="H814" s="11"/>
    </row>
    <row r="815" spans="1:8" x14ac:dyDescent="0.35">
      <c r="A815" s="11"/>
      <c r="H815" s="11"/>
    </row>
    <row r="816" spans="1:8" x14ac:dyDescent="0.35">
      <c r="A816" s="11"/>
      <c r="H816" s="11"/>
    </row>
    <row r="817" spans="1:8" x14ac:dyDescent="0.35">
      <c r="A817" s="11"/>
      <c r="H817" s="11"/>
    </row>
    <row r="818" spans="1:8" x14ac:dyDescent="0.35">
      <c r="A818" s="11"/>
      <c r="H818" s="11"/>
    </row>
    <row r="819" spans="1:8" x14ac:dyDescent="0.35">
      <c r="A819" s="11"/>
      <c r="H819" s="11"/>
    </row>
    <row r="820" spans="1:8" x14ac:dyDescent="0.35">
      <c r="A820" s="11"/>
      <c r="H820" s="11"/>
    </row>
    <row r="821" spans="1:8" x14ac:dyDescent="0.35">
      <c r="A821" s="11"/>
      <c r="H821" s="11"/>
    </row>
    <row r="822" spans="1:8" x14ac:dyDescent="0.35">
      <c r="A822" s="11"/>
      <c r="H822" s="11"/>
    </row>
    <row r="823" spans="1:8" x14ac:dyDescent="0.35">
      <c r="A823" s="11"/>
      <c r="H823" s="11"/>
    </row>
    <row r="824" spans="1:8" x14ac:dyDescent="0.35">
      <c r="A824" s="11"/>
      <c r="H824" s="11"/>
    </row>
    <row r="825" spans="1:8" x14ac:dyDescent="0.35">
      <c r="A825" s="11"/>
      <c r="H825" s="11"/>
    </row>
    <row r="826" spans="1:8" x14ac:dyDescent="0.35">
      <c r="A826" s="11"/>
      <c r="H826" s="11"/>
    </row>
    <row r="827" spans="1:8" x14ac:dyDescent="0.35">
      <c r="A827" s="11"/>
      <c r="H827" s="11"/>
    </row>
    <row r="828" spans="1:8" x14ac:dyDescent="0.35">
      <c r="A828" s="11"/>
      <c r="H828" s="11"/>
    </row>
    <row r="829" spans="1:8" x14ac:dyDescent="0.35">
      <c r="A829" s="11"/>
      <c r="H829" s="11"/>
    </row>
    <row r="830" spans="1:8" x14ac:dyDescent="0.35">
      <c r="A830" s="11"/>
      <c r="H830" s="11"/>
    </row>
    <row r="831" spans="1:8" x14ac:dyDescent="0.35">
      <c r="A831" s="11"/>
      <c r="H831" s="11"/>
    </row>
    <row r="832" spans="1:8" x14ac:dyDescent="0.35">
      <c r="A832" s="11"/>
      <c r="H832" s="11"/>
    </row>
    <row r="833" spans="1:8" x14ac:dyDescent="0.35">
      <c r="A833" s="11"/>
      <c r="H833" s="11"/>
    </row>
    <row r="834" spans="1:8" x14ac:dyDescent="0.35">
      <c r="A834" s="11"/>
      <c r="H834" s="11"/>
    </row>
    <row r="835" spans="1:8" x14ac:dyDescent="0.35">
      <c r="A835" s="11"/>
      <c r="H835" s="11"/>
    </row>
    <row r="836" spans="1:8" x14ac:dyDescent="0.35">
      <c r="A836" s="11"/>
      <c r="H836" s="11"/>
    </row>
    <row r="837" spans="1:8" x14ac:dyDescent="0.35">
      <c r="A837" s="11"/>
      <c r="H837" s="11"/>
    </row>
    <row r="838" spans="1:8" x14ac:dyDescent="0.35">
      <c r="A838" s="11"/>
      <c r="H838" s="11"/>
    </row>
    <row r="839" spans="1:8" x14ac:dyDescent="0.35">
      <c r="A839" s="11"/>
      <c r="H839" s="11"/>
    </row>
    <row r="840" spans="1:8" x14ac:dyDescent="0.35">
      <c r="A840" s="11"/>
      <c r="H840" s="11"/>
    </row>
    <row r="841" spans="1:8" x14ac:dyDescent="0.35">
      <c r="A841" s="11"/>
      <c r="H841" s="11"/>
    </row>
    <row r="842" spans="1:8" x14ac:dyDescent="0.35">
      <c r="A842" s="11"/>
      <c r="H842" s="11"/>
    </row>
    <row r="843" spans="1:8" x14ac:dyDescent="0.35">
      <c r="A843" s="11"/>
      <c r="H843" s="11"/>
    </row>
    <row r="844" spans="1:8" x14ac:dyDescent="0.35">
      <c r="A844" s="11"/>
      <c r="H844" s="11"/>
    </row>
    <row r="845" spans="1:8" x14ac:dyDescent="0.35">
      <c r="A845" s="11"/>
      <c r="H845" s="11"/>
    </row>
    <row r="846" spans="1:8" x14ac:dyDescent="0.35">
      <c r="A846" s="11"/>
      <c r="H846" s="11"/>
    </row>
    <row r="847" spans="1:8" x14ac:dyDescent="0.35">
      <c r="A847" s="11"/>
      <c r="H847" s="11"/>
    </row>
    <row r="848" spans="1:8" x14ac:dyDescent="0.35">
      <c r="A848" s="11"/>
      <c r="H848" s="11"/>
    </row>
    <row r="849" spans="1:8" x14ac:dyDescent="0.35">
      <c r="A849" s="11"/>
      <c r="H849" s="11"/>
    </row>
    <row r="850" spans="1:8" x14ac:dyDescent="0.35">
      <c r="A850" s="11"/>
      <c r="H850" s="11"/>
    </row>
    <row r="851" spans="1:8" x14ac:dyDescent="0.35">
      <c r="A851" s="11"/>
      <c r="H851" s="11"/>
    </row>
    <row r="852" spans="1:8" x14ac:dyDescent="0.35">
      <c r="A852" s="11"/>
      <c r="H852" s="11"/>
    </row>
    <row r="853" spans="1:8" x14ac:dyDescent="0.35">
      <c r="A853" s="11"/>
      <c r="H853" s="11"/>
    </row>
    <row r="854" spans="1:8" x14ac:dyDescent="0.35">
      <c r="A854" s="11"/>
      <c r="H854" s="11"/>
    </row>
    <row r="855" spans="1:8" x14ac:dyDescent="0.35">
      <c r="A855" s="11"/>
      <c r="H855" s="11"/>
    </row>
    <row r="856" spans="1:8" x14ac:dyDescent="0.35">
      <c r="A856" s="11"/>
      <c r="H856" s="11"/>
    </row>
    <row r="857" spans="1:8" x14ac:dyDescent="0.35">
      <c r="A857" s="11"/>
      <c r="H857" s="11"/>
    </row>
    <row r="858" spans="1:8" x14ac:dyDescent="0.35">
      <c r="A858" s="11"/>
      <c r="H858" s="11"/>
    </row>
    <row r="859" spans="1:8" x14ac:dyDescent="0.35">
      <c r="A859" s="11"/>
      <c r="H859" s="11"/>
    </row>
    <row r="860" spans="1:8" x14ac:dyDescent="0.35">
      <c r="A860" s="11"/>
      <c r="H860" s="11"/>
    </row>
    <row r="861" spans="1:8" x14ac:dyDescent="0.35">
      <c r="A861" s="11"/>
      <c r="H861" s="11"/>
    </row>
    <row r="862" spans="1:8" x14ac:dyDescent="0.35">
      <c r="A862" s="11"/>
      <c r="H862" s="11"/>
    </row>
    <row r="863" spans="1:8" x14ac:dyDescent="0.35">
      <c r="A863" s="11"/>
      <c r="H863" s="11"/>
    </row>
    <row r="864" spans="1:8" x14ac:dyDescent="0.35">
      <c r="A864" s="11"/>
      <c r="H864" s="11"/>
    </row>
    <row r="865" spans="1:8" x14ac:dyDescent="0.35">
      <c r="A865" s="11"/>
      <c r="H865" s="11"/>
    </row>
    <row r="866" spans="1:8" x14ac:dyDescent="0.35">
      <c r="A866" s="11"/>
      <c r="H866" s="11"/>
    </row>
    <row r="867" spans="1:8" x14ac:dyDescent="0.35">
      <c r="A867" s="11"/>
      <c r="H867" s="11"/>
    </row>
    <row r="868" spans="1:8" x14ac:dyDescent="0.35">
      <c r="A868" s="11"/>
      <c r="H868" s="11"/>
    </row>
    <row r="869" spans="1:8" x14ac:dyDescent="0.35">
      <c r="A869" s="11"/>
      <c r="H869" s="11"/>
    </row>
    <row r="870" spans="1:8" x14ac:dyDescent="0.35">
      <c r="A870" s="11"/>
      <c r="H870" s="11"/>
    </row>
    <row r="871" spans="1:8" x14ac:dyDescent="0.35">
      <c r="A871" s="11"/>
      <c r="H871" s="11"/>
    </row>
    <row r="872" spans="1:8" x14ac:dyDescent="0.35">
      <c r="A872" s="11"/>
      <c r="H872" s="11"/>
    </row>
    <row r="873" spans="1:8" x14ac:dyDescent="0.35">
      <c r="A873" s="11"/>
      <c r="H873" s="11"/>
    </row>
    <row r="874" spans="1:8" x14ac:dyDescent="0.35">
      <c r="A874" s="11"/>
      <c r="H874" s="11"/>
    </row>
    <row r="875" spans="1:8" x14ac:dyDescent="0.35">
      <c r="A875" s="11"/>
      <c r="H875" s="11"/>
    </row>
    <row r="876" spans="1:8" x14ac:dyDescent="0.35">
      <c r="A876" s="11"/>
      <c r="H876" s="11"/>
    </row>
    <row r="877" spans="1:8" x14ac:dyDescent="0.35">
      <c r="A877" s="11"/>
      <c r="H877" s="11"/>
    </row>
    <row r="878" spans="1:8" x14ac:dyDescent="0.35">
      <c r="A878" s="11"/>
      <c r="H878" s="11"/>
    </row>
    <row r="879" spans="1:8" x14ac:dyDescent="0.35">
      <c r="A879" s="11"/>
      <c r="H879" s="11"/>
    </row>
    <row r="880" spans="1:8" x14ac:dyDescent="0.35">
      <c r="A880" s="11"/>
      <c r="H880" s="11"/>
    </row>
    <row r="881" spans="1:8" x14ac:dyDescent="0.35">
      <c r="A881" s="11"/>
      <c r="H881" s="11"/>
    </row>
    <row r="882" spans="1:8" x14ac:dyDescent="0.35">
      <c r="A882" s="11"/>
      <c r="H882" s="11"/>
    </row>
    <row r="883" spans="1:8" x14ac:dyDescent="0.35">
      <c r="A883" s="11"/>
      <c r="H883" s="11"/>
    </row>
    <row r="884" spans="1:8" x14ac:dyDescent="0.35">
      <c r="A884" s="11"/>
      <c r="H884" s="11"/>
    </row>
    <row r="885" spans="1:8" x14ac:dyDescent="0.35">
      <c r="A885" s="11"/>
      <c r="H885" s="11"/>
    </row>
    <row r="886" spans="1:8" x14ac:dyDescent="0.35">
      <c r="A886" s="11"/>
      <c r="H886" s="11"/>
    </row>
    <row r="887" spans="1:8" x14ac:dyDescent="0.35">
      <c r="A887" s="11"/>
      <c r="H887" s="11"/>
    </row>
    <row r="888" spans="1:8" x14ac:dyDescent="0.35">
      <c r="A888" s="11"/>
      <c r="H888" s="11"/>
    </row>
    <row r="889" spans="1:8" x14ac:dyDescent="0.35">
      <c r="A889" s="11"/>
      <c r="H889" s="11"/>
    </row>
    <row r="890" spans="1:8" x14ac:dyDescent="0.35">
      <c r="A890" s="11"/>
      <c r="H890" s="11"/>
    </row>
    <row r="891" spans="1:8" x14ac:dyDescent="0.35">
      <c r="A891" s="11"/>
      <c r="H891" s="11"/>
    </row>
    <row r="892" spans="1:8" x14ac:dyDescent="0.35">
      <c r="A892" s="11"/>
      <c r="H892" s="11"/>
    </row>
    <row r="893" spans="1:8" x14ac:dyDescent="0.35">
      <c r="A893" s="11"/>
      <c r="H893" s="11"/>
    </row>
    <row r="894" spans="1:8" x14ac:dyDescent="0.35">
      <c r="A894" s="11"/>
      <c r="H894" s="11"/>
    </row>
    <row r="895" spans="1:8" x14ac:dyDescent="0.35">
      <c r="A895" s="11"/>
      <c r="H895" s="11"/>
    </row>
    <row r="896" spans="1:8" x14ac:dyDescent="0.35">
      <c r="A896" s="11"/>
      <c r="H896" s="11"/>
    </row>
    <row r="897" spans="1:8" x14ac:dyDescent="0.35">
      <c r="A897" s="11"/>
      <c r="H897" s="11"/>
    </row>
    <row r="898" spans="1:8" x14ac:dyDescent="0.35">
      <c r="A898" s="11"/>
      <c r="H898" s="11"/>
    </row>
    <row r="899" spans="1:8" x14ac:dyDescent="0.35">
      <c r="A899" s="11"/>
      <c r="H899" s="11"/>
    </row>
    <row r="900" spans="1:8" x14ac:dyDescent="0.35">
      <c r="A900" s="11"/>
      <c r="H900" s="11"/>
    </row>
    <row r="901" spans="1:8" x14ac:dyDescent="0.35">
      <c r="A901" s="11"/>
      <c r="H901" s="11"/>
    </row>
    <row r="902" spans="1:8" x14ac:dyDescent="0.35">
      <c r="A902" s="11"/>
      <c r="H902" s="11"/>
    </row>
    <row r="903" spans="1:8" x14ac:dyDescent="0.35">
      <c r="A903" s="11"/>
      <c r="H903" s="11"/>
    </row>
    <row r="904" spans="1:8" x14ac:dyDescent="0.35">
      <c r="A904" s="11"/>
      <c r="H904" s="11"/>
    </row>
    <row r="905" spans="1:8" x14ac:dyDescent="0.35">
      <c r="A905" s="11"/>
      <c r="H905" s="11"/>
    </row>
    <row r="906" spans="1:8" x14ac:dyDescent="0.35">
      <c r="A906" s="11"/>
      <c r="H906" s="11"/>
    </row>
    <row r="907" spans="1:8" x14ac:dyDescent="0.35">
      <c r="A907" s="11"/>
      <c r="H907" s="11"/>
    </row>
    <row r="908" spans="1:8" x14ac:dyDescent="0.35">
      <c r="A908" s="11"/>
      <c r="H908" s="11"/>
    </row>
    <row r="909" spans="1:8" x14ac:dyDescent="0.35">
      <c r="A909" s="11"/>
      <c r="H909" s="11"/>
    </row>
    <row r="910" spans="1:8" x14ac:dyDescent="0.35">
      <c r="A910" s="11"/>
      <c r="H910" s="11"/>
    </row>
    <row r="911" spans="1:8" x14ac:dyDescent="0.35">
      <c r="A911" s="11"/>
      <c r="H911" s="11"/>
    </row>
    <row r="912" spans="1:8" x14ac:dyDescent="0.35">
      <c r="A912" s="11"/>
      <c r="H912" s="11"/>
    </row>
    <row r="913" spans="1:8" x14ac:dyDescent="0.35">
      <c r="A913" s="11"/>
      <c r="H913" s="11"/>
    </row>
    <row r="914" spans="1:8" x14ac:dyDescent="0.35">
      <c r="A914" s="11"/>
      <c r="H914" s="11"/>
    </row>
    <row r="915" spans="1:8" x14ac:dyDescent="0.35">
      <c r="A915" s="11"/>
      <c r="H915" s="11"/>
    </row>
    <row r="916" spans="1:8" x14ac:dyDescent="0.35">
      <c r="A916" s="11"/>
      <c r="H916" s="11"/>
    </row>
    <row r="917" spans="1:8" x14ac:dyDescent="0.35">
      <c r="A917" s="11"/>
      <c r="H917" s="11"/>
    </row>
    <row r="918" spans="1:8" x14ac:dyDescent="0.35">
      <c r="A918" s="11"/>
      <c r="H918" s="11"/>
    </row>
    <row r="919" spans="1:8" x14ac:dyDescent="0.35">
      <c r="A919" s="11"/>
      <c r="H919" s="11"/>
    </row>
    <row r="920" spans="1:8" x14ac:dyDescent="0.35">
      <c r="A920" s="11"/>
      <c r="H920" s="11"/>
    </row>
    <row r="921" spans="1:8" x14ac:dyDescent="0.35">
      <c r="A921" s="11"/>
      <c r="H921" s="11"/>
    </row>
    <row r="922" spans="1:8" x14ac:dyDescent="0.35">
      <c r="A922" s="11"/>
      <c r="H922" s="11"/>
    </row>
    <row r="923" spans="1:8" x14ac:dyDescent="0.35">
      <c r="A923" s="11"/>
      <c r="H923" s="11"/>
    </row>
    <row r="924" spans="1:8" x14ac:dyDescent="0.35">
      <c r="A924" s="11"/>
      <c r="H924" s="11"/>
    </row>
    <row r="925" spans="1:8" x14ac:dyDescent="0.35">
      <c r="A925" s="11"/>
      <c r="H925" s="11"/>
    </row>
    <row r="926" spans="1:8" x14ac:dyDescent="0.35">
      <c r="A926" s="11"/>
      <c r="H926" s="11"/>
    </row>
    <row r="927" spans="1:8" x14ac:dyDescent="0.35">
      <c r="A927" s="11"/>
      <c r="H927" s="11"/>
    </row>
    <row r="928" spans="1:8" x14ac:dyDescent="0.35">
      <c r="A928" s="11"/>
      <c r="H928" s="11"/>
    </row>
    <row r="929" spans="1:8" x14ac:dyDescent="0.35">
      <c r="A929" s="11"/>
      <c r="H929" s="11"/>
    </row>
    <row r="930" spans="1:8" x14ac:dyDescent="0.35">
      <c r="A930" s="11"/>
      <c r="H930" s="11"/>
    </row>
    <row r="931" spans="1:8" x14ac:dyDescent="0.35">
      <c r="A931" s="11"/>
      <c r="H931" s="11"/>
    </row>
    <row r="932" spans="1:8" x14ac:dyDescent="0.35">
      <c r="A932" s="11"/>
      <c r="H932" s="11"/>
    </row>
    <row r="933" spans="1:8" x14ac:dyDescent="0.35">
      <c r="A933" s="11"/>
      <c r="H933" s="11"/>
    </row>
    <row r="934" spans="1:8" x14ac:dyDescent="0.35">
      <c r="A934" s="11"/>
      <c r="H934" s="11"/>
    </row>
    <row r="935" spans="1:8" x14ac:dyDescent="0.35">
      <c r="A935" s="11"/>
      <c r="H935" s="11"/>
    </row>
    <row r="936" spans="1:8" x14ac:dyDescent="0.35">
      <c r="A936" s="11"/>
      <c r="H936" s="11"/>
    </row>
    <row r="937" spans="1:8" x14ac:dyDescent="0.35">
      <c r="A937" s="11"/>
      <c r="H937" s="11"/>
    </row>
    <row r="938" spans="1:8" x14ac:dyDescent="0.35">
      <c r="A938" s="11"/>
      <c r="H938" s="11"/>
    </row>
    <row r="939" spans="1:8" x14ac:dyDescent="0.35">
      <c r="A939" s="11"/>
      <c r="H939" s="11"/>
    </row>
    <row r="940" spans="1:8" x14ac:dyDescent="0.35">
      <c r="A940" s="11"/>
      <c r="H940" s="11"/>
    </row>
    <row r="941" spans="1:8" x14ac:dyDescent="0.35">
      <c r="A941" s="11"/>
      <c r="H941" s="11"/>
    </row>
    <row r="942" spans="1:8" x14ac:dyDescent="0.35">
      <c r="A942" s="11"/>
      <c r="H942" s="11"/>
    </row>
    <row r="943" spans="1:8" x14ac:dyDescent="0.35">
      <c r="A943" s="11"/>
      <c r="H943" s="11"/>
    </row>
    <row r="944" spans="1:8" x14ac:dyDescent="0.35">
      <c r="A944" s="11"/>
      <c r="H944" s="11"/>
    </row>
    <row r="945" spans="1:8" x14ac:dyDescent="0.35">
      <c r="A945" s="11"/>
      <c r="H945" s="11"/>
    </row>
    <row r="946" spans="1:8" x14ac:dyDescent="0.35">
      <c r="A946" s="11"/>
      <c r="H946" s="11"/>
    </row>
    <row r="947" spans="1:8" x14ac:dyDescent="0.35">
      <c r="A947" s="11"/>
      <c r="H947" s="11"/>
    </row>
    <row r="948" spans="1:8" x14ac:dyDescent="0.35">
      <c r="A948" s="11"/>
      <c r="H948" s="11"/>
    </row>
    <row r="949" spans="1:8" x14ac:dyDescent="0.35">
      <c r="A949" s="11"/>
      <c r="H949" s="11"/>
    </row>
    <row r="950" spans="1:8" x14ac:dyDescent="0.35">
      <c r="A950" s="11"/>
      <c r="H950" s="11"/>
    </row>
    <row r="951" spans="1:8" x14ac:dyDescent="0.35">
      <c r="A951" s="11"/>
      <c r="H951" s="11"/>
    </row>
    <row r="952" spans="1:8" x14ac:dyDescent="0.35">
      <c r="A952" s="11"/>
      <c r="H952" s="11"/>
    </row>
    <row r="953" spans="1:8" x14ac:dyDescent="0.35">
      <c r="A953" s="11"/>
      <c r="H953" s="11"/>
    </row>
    <row r="954" spans="1:8" x14ac:dyDescent="0.35">
      <c r="A954" s="11"/>
      <c r="H954" s="11"/>
    </row>
    <row r="955" spans="1:8" x14ac:dyDescent="0.35">
      <c r="A955" s="11"/>
      <c r="H955" s="11"/>
    </row>
    <row r="956" spans="1:8" x14ac:dyDescent="0.35">
      <c r="A956" s="11"/>
      <c r="H956" s="11"/>
    </row>
    <row r="957" spans="1:8" x14ac:dyDescent="0.35">
      <c r="A957" s="11"/>
      <c r="H957" s="11"/>
    </row>
    <row r="958" spans="1:8" x14ac:dyDescent="0.35">
      <c r="A958" s="11"/>
      <c r="H958" s="11"/>
    </row>
    <row r="959" spans="1:8" x14ac:dyDescent="0.35">
      <c r="A959" s="11"/>
      <c r="H959" s="11"/>
    </row>
    <row r="960" spans="1:8" x14ac:dyDescent="0.35">
      <c r="A960" s="11"/>
      <c r="H960" s="11"/>
    </row>
    <row r="961" spans="1:8" x14ac:dyDescent="0.35">
      <c r="A961" s="11"/>
      <c r="H961" s="11"/>
    </row>
    <row r="962" spans="1:8" x14ac:dyDescent="0.35">
      <c r="A962" s="11"/>
      <c r="H962" s="11"/>
    </row>
    <row r="963" spans="1:8" x14ac:dyDescent="0.35">
      <c r="A963" s="11"/>
      <c r="H963" s="11"/>
    </row>
    <row r="964" spans="1:8" x14ac:dyDescent="0.35">
      <c r="A964" s="11"/>
      <c r="H964" s="11"/>
    </row>
    <row r="965" spans="1:8" x14ac:dyDescent="0.35">
      <c r="A965" s="11"/>
      <c r="H965" s="11"/>
    </row>
    <row r="966" spans="1:8" x14ac:dyDescent="0.35">
      <c r="A966" s="11"/>
      <c r="H966" s="11"/>
    </row>
    <row r="967" spans="1:8" x14ac:dyDescent="0.35">
      <c r="A967" s="11"/>
      <c r="H967" s="11"/>
    </row>
    <row r="968" spans="1:8" x14ac:dyDescent="0.35">
      <c r="A968" s="11"/>
      <c r="H968" s="11"/>
    </row>
    <row r="969" spans="1:8" x14ac:dyDescent="0.35">
      <c r="A969" s="11"/>
      <c r="H969" s="11"/>
    </row>
    <row r="970" spans="1:8" x14ac:dyDescent="0.35">
      <c r="A970" s="11"/>
      <c r="H970" s="11"/>
    </row>
    <row r="971" spans="1:8" x14ac:dyDescent="0.35">
      <c r="A971" s="11"/>
      <c r="H971" s="11"/>
    </row>
    <row r="972" spans="1:8" x14ac:dyDescent="0.35">
      <c r="A972" s="11"/>
      <c r="H972" s="11"/>
    </row>
    <row r="973" spans="1:8" x14ac:dyDescent="0.35">
      <c r="A973" s="11"/>
      <c r="H973" s="11"/>
    </row>
    <row r="974" spans="1:8" x14ac:dyDescent="0.35">
      <c r="A974" s="11"/>
      <c r="H974" s="11"/>
    </row>
    <row r="975" spans="1:8" x14ac:dyDescent="0.35">
      <c r="A975" s="11"/>
      <c r="H975" s="11"/>
    </row>
    <row r="976" spans="1:8" x14ac:dyDescent="0.35">
      <c r="A976" s="11"/>
      <c r="H976" s="11"/>
    </row>
    <row r="977" spans="1:8" x14ac:dyDescent="0.35">
      <c r="A977" s="11"/>
      <c r="H977" s="11"/>
    </row>
    <row r="978" spans="1:8" x14ac:dyDescent="0.35">
      <c r="A978" s="11"/>
      <c r="H978" s="11"/>
    </row>
    <row r="979" spans="1:8" x14ac:dyDescent="0.35">
      <c r="A979" s="11"/>
      <c r="H979" s="11"/>
    </row>
    <row r="980" spans="1:8" x14ac:dyDescent="0.35">
      <c r="A980" s="11"/>
      <c r="H980" s="11"/>
    </row>
    <row r="981" spans="1:8" x14ac:dyDescent="0.35">
      <c r="A981" s="11"/>
      <c r="H981" s="11"/>
    </row>
    <row r="982" spans="1:8" x14ac:dyDescent="0.35">
      <c r="A982" s="11"/>
      <c r="H982" s="11"/>
    </row>
    <row r="983" spans="1:8" x14ac:dyDescent="0.35">
      <c r="A983" s="11"/>
      <c r="H983" s="11"/>
    </row>
    <row r="984" spans="1:8" x14ac:dyDescent="0.35">
      <c r="A984" s="11"/>
      <c r="H984" s="11"/>
    </row>
    <row r="985" spans="1:8" x14ac:dyDescent="0.35">
      <c r="A985" s="11"/>
      <c r="H985" s="11"/>
    </row>
    <row r="986" spans="1:8" x14ac:dyDescent="0.35">
      <c r="A986" s="11"/>
      <c r="H986" s="11"/>
    </row>
    <row r="987" spans="1:8" x14ac:dyDescent="0.35">
      <c r="A987" s="11"/>
      <c r="H987" s="11"/>
    </row>
    <row r="988" spans="1:8" x14ac:dyDescent="0.35">
      <c r="A988" s="11"/>
      <c r="H988" s="11"/>
    </row>
    <row r="989" spans="1:8" x14ac:dyDescent="0.35">
      <c r="A989" s="11"/>
      <c r="H989" s="11"/>
    </row>
    <row r="990" spans="1:8" x14ac:dyDescent="0.35">
      <c r="A990" s="11"/>
      <c r="H990" s="11"/>
    </row>
    <row r="991" spans="1:8" x14ac:dyDescent="0.35">
      <c r="A991" s="11"/>
      <c r="H991" s="11"/>
    </row>
    <row r="992" spans="1:8" x14ac:dyDescent="0.35">
      <c r="A992" s="11"/>
      <c r="H992" s="11"/>
    </row>
    <row r="993" spans="1:8" x14ac:dyDescent="0.35">
      <c r="A993" s="11"/>
      <c r="H993" s="11"/>
    </row>
    <row r="994" spans="1:8" x14ac:dyDescent="0.35">
      <c r="A994" s="11"/>
      <c r="H994" s="11"/>
    </row>
    <row r="995" spans="1:8" x14ac:dyDescent="0.35">
      <c r="A995" s="11"/>
      <c r="H995" s="11"/>
    </row>
    <row r="996" spans="1:8" x14ac:dyDescent="0.35">
      <c r="A996" s="11"/>
      <c r="H996" s="11"/>
    </row>
    <row r="997" spans="1:8" x14ac:dyDescent="0.35">
      <c r="A997" s="11"/>
      <c r="H997" s="11"/>
    </row>
    <row r="998" spans="1:8" x14ac:dyDescent="0.35">
      <c r="A998" s="11"/>
      <c r="H998" s="11"/>
    </row>
    <row r="999" spans="1:8" x14ac:dyDescent="0.35">
      <c r="A999" s="11"/>
      <c r="H999" s="11"/>
    </row>
    <row r="1000" spans="1:8" x14ac:dyDescent="0.35">
      <c r="A1000" s="11"/>
      <c r="H1000" s="11"/>
    </row>
    <row r="1001" spans="1:8" x14ac:dyDescent="0.35">
      <c r="A1001" s="11"/>
      <c r="H1001" s="11"/>
    </row>
    <row r="1002" spans="1:8" x14ac:dyDescent="0.35">
      <c r="A1002" s="11"/>
      <c r="H1002" s="11"/>
    </row>
    <row r="1003" spans="1:8" x14ac:dyDescent="0.35">
      <c r="A1003" s="11"/>
      <c r="H1003" s="11"/>
    </row>
    <row r="1004" spans="1:8" x14ac:dyDescent="0.35">
      <c r="A1004" s="11"/>
      <c r="H1004" s="11"/>
    </row>
    <row r="1005" spans="1:8" x14ac:dyDescent="0.35">
      <c r="A1005" s="11"/>
      <c r="H1005" s="11"/>
    </row>
    <row r="1006" spans="1:8" x14ac:dyDescent="0.35">
      <c r="A1006" s="11"/>
      <c r="H1006" s="11"/>
    </row>
    <row r="1007" spans="1:8" x14ac:dyDescent="0.35">
      <c r="A1007" s="11"/>
      <c r="H1007" s="11"/>
    </row>
    <row r="1008" spans="1:8" x14ac:dyDescent="0.35">
      <c r="A1008" s="11"/>
      <c r="H1008" s="11"/>
    </row>
    <row r="1009" spans="1:8" x14ac:dyDescent="0.35">
      <c r="A1009" s="11"/>
      <c r="H1009" s="11"/>
    </row>
    <row r="1010" spans="1:8" x14ac:dyDescent="0.35">
      <c r="A1010" s="11"/>
      <c r="H1010" s="11"/>
    </row>
    <row r="1011" spans="1:8" x14ac:dyDescent="0.35">
      <c r="A1011" s="11"/>
      <c r="H1011" s="11"/>
    </row>
    <row r="1012" spans="1:8" x14ac:dyDescent="0.35">
      <c r="A1012" s="11"/>
      <c r="H1012" s="11"/>
    </row>
    <row r="1013" spans="1:8" x14ac:dyDescent="0.35">
      <c r="A1013" s="11"/>
      <c r="H1013" s="11"/>
    </row>
    <row r="1014" spans="1:8" x14ac:dyDescent="0.35">
      <c r="A1014" s="11"/>
      <c r="H1014" s="11"/>
    </row>
    <row r="1015" spans="1:8" x14ac:dyDescent="0.35">
      <c r="A1015" s="11"/>
      <c r="H1015" s="11"/>
    </row>
    <row r="1016" spans="1:8" x14ac:dyDescent="0.35">
      <c r="A1016" s="11"/>
      <c r="H1016" s="11"/>
    </row>
    <row r="1017" spans="1:8" x14ac:dyDescent="0.35">
      <c r="A1017" s="11"/>
      <c r="H1017" s="11"/>
    </row>
    <row r="1018" spans="1:8" x14ac:dyDescent="0.35">
      <c r="A1018" s="11"/>
      <c r="H1018" s="11"/>
    </row>
    <row r="1019" spans="1:8" x14ac:dyDescent="0.35">
      <c r="A1019" s="11"/>
      <c r="H1019" s="11"/>
    </row>
    <row r="1020" spans="1:8" x14ac:dyDescent="0.35">
      <c r="A1020" s="11"/>
      <c r="H1020" s="11"/>
    </row>
    <row r="1021" spans="1:8" x14ac:dyDescent="0.35">
      <c r="A1021" s="11"/>
      <c r="H1021" s="11"/>
    </row>
    <row r="1022" spans="1:8" x14ac:dyDescent="0.35">
      <c r="A1022" s="11"/>
      <c r="H1022" s="11"/>
    </row>
    <row r="1023" spans="1:8" x14ac:dyDescent="0.35">
      <c r="A1023" s="11"/>
      <c r="H1023" s="11"/>
    </row>
    <row r="1024" spans="1:8" x14ac:dyDescent="0.35">
      <c r="A1024" s="11"/>
      <c r="H1024" s="11"/>
    </row>
    <row r="1025" spans="1:8" x14ac:dyDescent="0.35">
      <c r="A1025" s="11"/>
      <c r="H1025" s="11"/>
    </row>
    <row r="1026" spans="1:8" x14ac:dyDescent="0.35">
      <c r="A1026" s="11"/>
      <c r="H1026" s="11"/>
    </row>
    <row r="1027" spans="1:8" x14ac:dyDescent="0.35">
      <c r="A1027" s="11"/>
      <c r="H1027" s="11"/>
    </row>
    <row r="1028" spans="1:8" x14ac:dyDescent="0.35">
      <c r="A1028" s="11"/>
      <c r="H1028" s="11"/>
    </row>
    <row r="1029" spans="1:8" x14ac:dyDescent="0.35">
      <c r="A1029" s="11"/>
      <c r="H1029" s="11"/>
    </row>
    <row r="1030" spans="1:8" x14ac:dyDescent="0.35">
      <c r="A1030" s="11"/>
      <c r="H1030" s="11"/>
    </row>
    <row r="1031" spans="1:8" x14ac:dyDescent="0.35">
      <c r="A1031" s="11"/>
      <c r="H1031" s="11"/>
    </row>
    <row r="1032" spans="1:8" x14ac:dyDescent="0.35">
      <c r="A1032" s="11"/>
      <c r="H1032" s="11"/>
    </row>
    <row r="1033" spans="1:8" x14ac:dyDescent="0.35">
      <c r="A1033" s="11"/>
      <c r="H1033" s="11"/>
    </row>
    <row r="1034" spans="1:8" x14ac:dyDescent="0.35">
      <c r="A1034" s="11"/>
      <c r="H1034" s="11"/>
    </row>
    <row r="1035" spans="1:8" x14ac:dyDescent="0.35">
      <c r="A1035" s="11"/>
      <c r="H1035" s="11"/>
    </row>
    <row r="1036" spans="1:8" x14ac:dyDescent="0.35">
      <c r="A1036" s="11"/>
      <c r="H1036" s="11"/>
    </row>
    <row r="1037" spans="1:8" x14ac:dyDescent="0.35">
      <c r="A1037" s="11"/>
      <c r="H1037" s="11"/>
    </row>
    <row r="1038" spans="1:8" x14ac:dyDescent="0.35">
      <c r="A1038" s="11"/>
      <c r="H1038" s="11"/>
    </row>
    <row r="1039" spans="1:8" x14ac:dyDescent="0.35">
      <c r="A1039" s="11"/>
      <c r="H1039" s="11"/>
    </row>
    <row r="1040" spans="1:8" x14ac:dyDescent="0.35">
      <c r="A1040" s="11"/>
      <c r="H1040" s="11"/>
    </row>
    <row r="1041" spans="1:8" x14ac:dyDescent="0.35">
      <c r="A1041" s="11"/>
      <c r="H1041" s="11"/>
    </row>
    <row r="1042" spans="1:8" x14ac:dyDescent="0.35">
      <c r="A1042" s="11"/>
      <c r="H1042" s="11"/>
    </row>
    <row r="1043" spans="1:8" x14ac:dyDescent="0.35">
      <c r="A1043" s="11"/>
      <c r="H1043" s="11"/>
    </row>
    <row r="1044" spans="1:8" x14ac:dyDescent="0.35">
      <c r="A1044" s="11"/>
      <c r="H1044" s="11"/>
    </row>
    <row r="1045" spans="1:8" x14ac:dyDescent="0.35">
      <c r="A1045" s="11"/>
      <c r="H1045" s="11"/>
    </row>
    <row r="1046" spans="1:8" x14ac:dyDescent="0.35">
      <c r="A1046" s="11"/>
      <c r="H1046" s="11"/>
    </row>
    <row r="1047" spans="1:8" x14ac:dyDescent="0.35">
      <c r="A1047" s="11"/>
      <c r="H1047" s="11"/>
    </row>
    <row r="1048" spans="1:8" x14ac:dyDescent="0.35">
      <c r="A1048" s="11"/>
      <c r="H1048" s="11"/>
    </row>
    <row r="1049" spans="1:8" x14ac:dyDescent="0.35">
      <c r="A1049" s="11"/>
      <c r="H1049" s="11"/>
    </row>
    <row r="1050" spans="1:8" x14ac:dyDescent="0.35">
      <c r="A1050" s="11"/>
      <c r="H1050" s="11"/>
    </row>
    <row r="1051" spans="1:8" x14ac:dyDescent="0.35">
      <c r="A1051" s="11"/>
      <c r="H1051" s="11"/>
    </row>
    <row r="1052" spans="1:8" x14ac:dyDescent="0.35">
      <c r="A1052" s="11"/>
      <c r="H1052" s="11"/>
    </row>
    <row r="1053" spans="1:8" x14ac:dyDescent="0.35">
      <c r="A1053" s="11"/>
      <c r="H1053" s="11"/>
    </row>
    <row r="1054" spans="1:8" x14ac:dyDescent="0.35">
      <c r="A1054" s="11"/>
      <c r="H1054" s="11"/>
    </row>
    <row r="1055" spans="1:8" x14ac:dyDescent="0.35">
      <c r="A1055" s="11"/>
      <c r="H1055" s="11"/>
    </row>
    <row r="1056" spans="1:8" x14ac:dyDescent="0.35">
      <c r="A1056" s="11"/>
      <c r="H1056" s="11"/>
    </row>
    <row r="1057" spans="1:8" x14ac:dyDescent="0.35">
      <c r="A1057" s="11"/>
      <c r="H1057" s="11"/>
    </row>
    <row r="1058" spans="1:8" x14ac:dyDescent="0.35">
      <c r="A1058" s="11"/>
      <c r="H1058" s="11"/>
    </row>
    <row r="1059" spans="1:8" x14ac:dyDescent="0.35">
      <c r="A1059" s="11"/>
      <c r="H1059" s="11"/>
    </row>
    <row r="1060" spans="1:8" x14ac:dyDescent="0.35">
      <c r="A1060" s="11"/>
      <c r="H1060" s="11"/>
    </row>
    <row r="1061" spans="1:8" x14ac:dyDescent="0.35">
      <c r="A1061" s="11"/>
      <c r="H1061" s="11"/>
    </row>
    <row r="1062" spans="1:8" x14ac:dyDescent="0.35">
      <c r="A1062" s="11"/>
      <c r="H1062" s="11"/>
    </row>
    <row r="1063" spans="1:8" x14ac:dyDescent="0.35">
      <c r="A1063" s="11"/>
      <c r="H1063" s="11"/>
    </row>
    <row r="1064" spans="1:8" x14ac:dyDescent="0.35">
      <c r="A1064" s="11"/>
      <c r="H1064" s="11"/>
    </row>
    <row r="1065" spans="1:8" x14ac:dyDescent="0.35">
      <c r="A1065" s="11"/>
      <c r="H1065" s="11"/>
    </row>
    <row r="1066" spans="1:8" x14ac:dyDescent="0.35">
      <c r="A1066" s="11"/>
      <c r="H1066" s="11"/>
    </row>
    <row r="1067" spans="1:8" x14ac:dyDescent="0.35">
      <c r="A1067" s="11"/>
      <c r="H1067" s="11"/>
    </row>
    <row r="1068" spans="1:8" x14ac:dyDescent="0.35">
      <c r="A1068" s="11"/>
      <c r="H1068" s="11"/>
    </row>
    <row r="1069" spans="1:8" x14ac:dyDescent="0.35">
      <c r="A1069" s="11"/>
      <c r="H1069" s="11"/>
    </row>
    <row r="1070" spans="1:8" x14ac:dyDescent="0.35">
      <c r="A1070" s="11"/>
      <c r="H1070" s="11"/>
    </row>
    <row r="1071" spans="1:8" x14ac:dyDescent="0.35">
      <c r="A1071" s="11"/>
      <c r="H1071" s="11"/>
    </row>
    <row r="1072" spans="1:8" x14ac:dyDescent="0.35">
      <c r="A1072" s="11"/>
      <c r="H1072" s="11"/>
    </row>
    <row r="1073" spans="1:8" x14ac:dyDescent="0.35">
      <c r="A1073" s="11"/>
      <c r="H1073" s="11"/>
    </row>
    <row r="1074" spans="1:8" x14ac:dyDescent="0.35">
      <c r="A1074" s="11"/>
      <c r="H1074" s="11"/>
    </row>
    <row r="1075" spans="1:8" x14ac:dyDescent="0.35">
      <c r="A1075" s="11"/>
      <c r="H1075" s="11"/>
    </row>
    <row r="1076" spans="1:8" x14ac:dyDescent="0.35">
      <c r="A1076" s="11"/>
      <c r="H1076" s="11"/>
    </row>
    <row r="1077" spans="1:8" x14ac:dyDescent="0.35">
      <c r="A1077" s="11"/>
      <c r="H1077" s="11"/>
    </row>
    <row r="1078" spans="1:8" x14ac:dyDescent="0.35">
      <c r="A1078" s="11"/>
      <c r="H1078" s="11"/>
    </row>
    <row r="1079" spans="1:8" x14ac:dyDescent="0.35">
      <c r="A1079" s="11"/>
      <c r="H1079" s="11"/>
    </row>
    <row r="1080" spans="1:8" x14ac:dyDescent="0.35">
      <c r="A1080" s="11"/>
      <c r="H1080" s="11"/>
    </row>
    <row r="1081" spans="1:8" x14ac:dyDescent="0.35">
      <c r="A1081" s="11"/>
      <c r="H1081" s="11"/>
    </row>
    <row r="1082" spans="1:8" x14ac:dyDescent="0.35">
      <c r="A1082" s="11"/>
      <c r="H1082" s="11"/>
    </row>
    <row r="1083" spans="1:8" x14ac:dyDescent="0.35">
      <c r="A1083" s="11"/>
      <c r="H1083" s="11"/>
    </row>
    <row r="1084" spans="1:8" x14ac:dyDescent="0.35">
      <c r="A1084" s="11"/>
      <c r="H1084" s="11"/>
    </row>
    <row r="1085" spans="1:8" x14ac:dyDescent="0.35">
      <c r="A1085" s="11"/>
      <c r="H1085" s="11"/>
    </row>
    <row r="1086" spans="1:8" x14ac:dyDescent="0.35">
      <c r="A1086" s="11"/>
      <c r="H1086" s="11"/>
    </row>
    <row r="1087" spans="1:8" x14ac:dyDescent="0.35">
      <c r="A1087" s="11"/>
      <c r="H1087" s="11"/>
    </row>
    <row r="1088" spans="1:8" x14ac:dyDescent="0.35">
      <c r="A1088" s="11"/>
      <c r="H1088" s="11"/>
    </row>
    <row r="1089" spans="1:8" x14ac:dyDescent="0.35">
      <c r="A1089" s="11"/>
      <c r="H1089" s="11"/>
    </row>
    <row r="1090" spans="1:8" x14ac:dyDescent="0.35">
      <c r="A1090" s="11"/>
      <c r="H1090" s="11"/>
    </row>
    <row r="1091" spans="1:8" x14ac:dyDescent="0.35">
      <c r="A1091" s="11"/>
      <c r="H1091" s="11"/>
    </row>
    <row r="1092" spans="1:8" x14ac:dyDescent="0.35">
      <c r="A1092" s="11"/>
      <c r="H1092" s="11"/>
    </row>
    <row r="1093" spans="1:8" x14ac:dyDescent="0.35">
      <c r="A1093" s="11"/>
      <c r="H1093" s="11"/>
    </row>
    <row r="1094" spans="1:8" x14ac:dyDescent="0.35">
      <c r="A1094" s="11"/>
      <c r="H1094" s="11"/>
    </row>
    <row r="1095" spans="1:8" x14ac:dyDescent="0.35">
      <c r="A1095" s="11"/>
      <c r="H1095" s="11"/>
    </row>
    <row r="1096" spans="1:8" x14ac:dyDescent="0.35">
      <c r="A1096" s="11"/>
      <c r="H1096" s="11"/>
    </row>
    <row r="1097" spans="1:8" x14ac:dyDescent="0.35">
      <c r="A1097" s="11"/>
      <c r="H1097" s="11"/>
    </row>
    <row r="1098" spans="1:8" x14ac:dyDescent="0.35">
      <c r="A1098" s="11"/>
      <c r="H1098" s="11"/>
    </row>
    <row r="1099" spans="1:8" x14ac:dyDescent="0.35">
      <c r="A1099" s="11"/>
      <c r="H1099" s="11"/>
    </row>
    <row r="1100" spans="1:8" x14ac:dyDescent="0.35">
      <c r="A1100" s="11"/>
      <c r="H1100" s="11"/>
    </row>
    <row r="1101" spans="1:8" x14ac:dyDescent="0.35">
      <c r="A1101" s="11"/>
      <c r="H1101" s="11"/>
    </row>
    <row r="1102" spans="1:8" x14ac:dyDescent="0.35">
      <c r="A1102" s="11"/>
      <c r="H1102" s="11"/>
    </row>
    <row r="1103" spans="1:8" x14ac:dyDescent="0.35">
      <c r="A1103" s="11"/>
      <c r="H1103" s="11"/>
    </row>
    <row r="1104" spans="1:8" x14ac:dyDescent="0.35">
      <c r="A1104" s="11"/>
      <c r="H1104" s="11"/>
    </row>
    <row r="1105" spans="1:8" x14ac:dyDescent="0.35">
      <c r="A1105" s="11"/>
      <c r="H1105" s="11"/>
    </row>
    <row r="1106" spans="1:8" x14ac:dyDescent="0.35">
      <c r="A1106" s="11"/>
      <c r="H1106" s="11"/>
    </row>
    <row r="1107" spans="1:8" x14ac:dyDescent="0.35">
      <c r="A1107" s="11"/>
      <c r="H1107" s="11"/>
    </row>
    <row r="1108" spans="1:8" x14ac:dyDescent="0.35">
      <c r="A1108" s="11"/>
      <c r="H1108" s="11"/>
    </row>
    <row r="1109" spans="1:8" x14ac:dyDescent="0.35">
      <c r="A1109" s="11"/>
      <c r="H1109" s="11"/>
    </row>
    <row r="1110" spans="1:8" x14ac:dyDescent="0.35">
      <c r="A1110" s="11"/>
      <c r="H1110" s="11"/>
    </row>
    <row r="1111" spans="1:8" x14ac:dyDescent="0.35">
      <c r="A1111" s="11"/>
      <c r="H1111" s="11"/>
    </row>
    <row r="1112" spans="1:8" x14ac:dyDescent="0.35">
      <c r="A1112" s="11"/>
      <c r="H1112" s="11"/>
    </row>
    <row r="1113" spans="1:8" x14ac:dyDescent="0.35">
      <c r="A1113" s="11"/>
      <c r="H1113" s="11"/>
    </row>
    <row r="1114" spans="1:8" x14ac:dyDescent="0.35">
      <c r="A1114" s="11"/>
      <c r="H1114" s="11"/>
    </row>
    <row r="1115" spans="1:8" x14ac:dyDescent="0.35">
      <c r="A1115" s="11"/>
      <c r="H1115" s="11"/>
    </row>
    <row r="1116" spans="1:8" x14ac:dyDescent="0.35">
      <c r="A1116" s="11"/>
      <c r="H1116" s="11"/>
    </row>
    <row r="1117" spans="1:8" x14ac:dyDescent="0.35">
      <c r="A1117" s="11"/>
      <c r="H1117" s="11"/>
    </row>
    <row r="1118" spans="1:8" x14ac:dyDescent="0.35">
      <c r="A1118" s="11"/>
      <c r="H1118" s="11"/>
    </row>
    <row r="1119" spans="1:8" x14ac:dyDescent="0.35">
      <c r="A1119" s="11"/>
      <c r="H1119" s="11"/>
    </row>
    <row r="1120" spans="1:8" x14ac:dyDescent="0.35">
      <c r="A1120" s="11"/>
      <c r="H1120" s="11"/>
    </row>
    <row r="1121" spans="1:8" x14ac:dyDescent="0.35">
      <c r="A1121" s="11"/>
      <c r="H1121" s="11"/>
    </row>
    <row r="1122" spans="1:8" x14ac:dyDescent="0.35">
      <c r="A1122" s="11"/>
      <c r="H1122" s="11"/>
    </row>
    <row r="1123" spans="1:8" x14ac:dyDescent="0.35">
      <c r="A1123" s="11"/>
      <c r="H1123" s="11"/>
    </row>
    <row r="1124" spans="1:8" x14ac:dyDescent="0.35">
      <c r="A1124" s="11"/>
      <c r="H1124" s="11"/>
    </row>
    <row r="1125" spans="1:8" x14ac:dyDescent="0.35">
      <c r="A1125" s="11"/>
      <c r="H1125" s="11"/>
    </row>
    <row r="1126" spans="1:8" x14ac:dyDescent="0.35">
      <c r="A1126" s="11"/>
      <c r="H1126" s="11"/>
    </row>
    <row r="1127" spans="1:8" x14ac:dyDescent="0.35">
      <c r="A1127" s="11"/>
      <c r="H1127" s="11"/>
    </row>
    <row r="1128" spans="1:8" x14ac:dyDescent="0.35">
      <c r="A1128" s="11"/>
      <c r="H1128" s="11"/>
    </row>
    <row r="1129" spans="1:8" x14ac:dyDescent="0.35">
      <c r="A1129" s="11"/>
      <c r="H1129" s="11"/>
    </row>
    <row r="1130" spans="1:8" x14ac:dyDescent="0.35">
      <c r="A1130" s="11"/>
      <c r="H1130" s="11"/>
    </row>
    <row r="1131" spans="1:8" x14ac:dyDescent="0.35">
      <c r="A1131" s="11"/>
      <c r="H1131" s="11"/>
    </row>
    <row r="1132" spans="1:8" x14ac:dyDescent="0.35">
      <c r="A1132" s="11"/>
      <c r="H1132" s="11"/>
    </row>
    <row r="1133" spans="1:8" x14ac:dyDescent="0.35">
      <c r="A1133" s="11"/>
      <c r="H1133" s="11"/>
    </row>
    <row r="1134" spans="1:8" x14ac:dyDescent="0.35">
      <c r="A1134" s="11"/>
      <c r="H1134" s="11"/>
    </row>
    <row r="1135" spans="1:8" x14ac:dyDescent="0.35">
      <c r="A1135" s="11"/>
      <c r="H1135" s="11"/>
    </row>
    <row r="1136" spans="1:8" x14ac:dyDescent="0.35">
      <c r="A1136" s="11"/>
      <c r="H1136" s="11"/>
    </row>
    <row r="1137" spans="1:8" x14ac:dyDescent="0.35">
      <c r="A1137" s="11"/>
      <c r="H1137" s="11"/>
    </row>
    <row r="1138" spans="1:8" x14ac:dyDescent="0.35">
      <c r="A1138" s="11"/>
      <c r="H1138" s="11"/>
    </row>
    <row r="1139" spans="1:8" x14ac:dyDescent="0.35">
      <c r="A1139" s="11"/>
      <c r="H1139" s="11"/>
    </row>
    <row r="1140" spans="1:8" x14ac:dyDescent="0.35">
      <c r="A1140" s="11"/>
      <c r="H1140" s="11"/>
    </row>
    <row r="1141" spans="1:8" x14ac:dyDescent="0.35">
      <c r="A1141" s="11"/>
      <c r="H1141" s="11"/>
    </row>
    <row r="1142" spans="1:8" x14ac:dyDescent="0.35">
      <c r="A1142" s="11"/>
      <c r="H1142" s="11"/>
    </row>
    <row r="1143" spans="1:8" x14ac:dyDescent="0.35">
      <c r="A1143" s="11"/>
      <c r="H1143" s="11"/>
    </row>
    <row r="1144" spans="1:8" x14ac:dyDescent="0.35">
      <c r="A1144" s="11"/>
      <c r="H1144" s="11"/>
    </row>
    <row r="1145" spans="1:8" x14ac:dyDescent="0.35">
      <c r="A1145" s="11"/>
      <c r="H1145" s="11"/>
    </row>
    <row r="1146" spans="1:8" x14ac:dyDescent="0.35">
      <c r="A1146" s="11"/>
      <c r="H1146" s="11"/>
    </row>
    <row r="1147" spans="1:8" x14ac:dyDescent="0.35">
      <c r="A1147" s="11"/>
      <c r="H1147" s="11"/>
    </row>
    <row r="1148" spans="1:8" x14ac:dyDescent="0.35">
      <c r="A1148" s="11"/>
      <c r="H1148" s="11"/>
    </row>
    <row r="1149" spans="1:8" x14ac:dyDescent="0.35">
      <c r="A1149" s="11"/>
      <c r="H1149" s="11"/>
    </row>
    <row r="1150" spans="1:8" x14ac:dyDescent="0.35">
      <c r="A1150" s="11"/>
      <c r="H1150" s="11"/>
    </row>
    <row r="1151" spans="1:8" x14ac:dyDescent="0.35">
      <c r="A1151" s="11"/>
      <c r="H1151" s="11"/>
    </row>
    <row r="1152" spans="1:8" x14ac:dyDescent="0.35">
      <c r="A1152" s="11"/>
      <c r="H1152" s="11"/>
    </row>
    <row r="1153" spans="1:8" x14ac:dyDescent="0.35">
      <c r="A1153" s="11"/>
      <c r="H1153" s="11"/>
    </row>
    <row r="1154" spans="1:8" x14ac:dyDescent="0.35">
      <c r="A1154" s="11"/>
      <c r="H1154" s="11"/>
    </row>
    <row r="1155" spans="1:8" x14ac:dyDescent="0.35">
      <c r="A1155" s="11"/>
      <c r="H1155" s="11"/>
    </row>
    <row r="1156" spans="1:8" x14ac:dyDescent="0.35">
      <c r="A1156" s="11"/>
      <c r="H1156" s="11"/>
    </row>
    <row r="1157" spans="1:8" x14ac:dyDescent="0.35">
      <c r="A1157" s="11"/>
      <c r="H1157" s="11"/>
    </row>
    <row r="1158" spans="1:8" x14ac:dyDescent="0.35">
      <c r="A1158" s="11"/>
      <c r="H1158" s="11"/>
    </row>
    <row r="1159" spans="1:8" x14ac:dyDescent="0.35">
      <c r="A1159" s="11"/>
      <c r="H1159" s="11"/>
    </row>
    <row r="1160" spans="1:8" x14ac:dyDescent="0.35">
      <c r="A1160" s="11"/>
      <c r="H1160" s="11"/>
    </row>
    <row r="1161" spans="1:8" x14ac:dyDescent="0.35">
      <c r="A1161" s="11"/>
      <c r="H1161" s="11"/>
    </row>
    <row r="1162" spans="1:8" x14ac:dyDescent="0.35">
      <c r="A1162" s="11"/>
      <c r="H1162" s="11"/>
    </row>
    <row r="1163" spans="1:8" x14ac:dyDescent="0.35">
      <c r="A1163" s="11"/>
      <c r="H1163" s="11"/>
    </row>
    <row r="1164" spans="1:8" x14ac:dyDescent="0.35">
      <c r="A1164" s="11"/>
      <c r="H1164" s="11"/>
    </row>
    <row r="1165" spans="1:8" x14ac:dyDescent="0.35">
      <c r="A1165" s="11"/>
      <c r="H1165" s="11"/>
    </row>
    <row r="1166" spans="1:8" x14ac:dyDescent="0.35">
      <c r="A1166" s="11"/>
      <c r="H1166" s="11"/>
    </row>
    <row r="1167" spans="1:8" x14ac:dyDescent="0.35">
      <c r="A1167" s="11"/>
      <c r="H1167" s="11"/>
    </row>
    <row r="1168" spans="1:8" x14ac:dyDescent="0.35">
      <c r="A1168" s="11"/>
      <c r="H1168" s="11"/>
    </row>
    <row r="1169" spans="1:8" x14ac:dyDescent="0.35">
      <c r="A1169" s="11"/>
      <c r="H1169" s="11"/>
    </row>
    <row r="1170" spans="1:8" x14ac:dyDescent="0.35">
      <c r="A1170" s="11"/>
      <c r="H1170" s="11"/>
    </row>
    <row r="1171" spans="1:8" x14ac:dyDescent="0.35">
      <c r="A1171" s="11"/>
      <c r="H1171" s="11"/>
    </row>
    <row r="1172" spans="1:8" x14ac:dyDescent="0.35">
      <c r="A1172" s="11"/>
      <c r="H1172" s="11"/>
    </row>
    <row r="1173" spans="1:8" x14ac:dyDescent="0.35">
      <c r="A1173" s="11"/>
      <c r="H1173" s="11"/>
    </row>
    <row r="1174" spans="1:8" x14ac:dyDescent="0.35">
      <c r="A1174" s="11"/>
      <c r="H1174" s="11"/>
    </row>
    <row r="1175" spans="1:8" x14ac:dyDescent="0.35">
      <c r="A1175" s="11"/>
      <c r="H1175" s="11"/>
    </row>
    <row r="1176" spans="1:8" x14ac:dyDescent="0.35">
      <c r="A1176" s="11"/>
      <c r="H1176" s="11"/>
    </row>
    <row r="1177" spans="1:8" x14ac:dyDescent="0.35">
      <c r="A1177" s="11"/>
      <c r="H1177" s="11"/>
    </row>
    <row r="1178" spans="1:8" x14ac:dyDescent="0.35">
      <c r="A1178" s="11"/>
      <c r="H1178" s="11"/>
    </row>
    <row r="1179" spans="1:8" x14ac:dyDescent="0.35">
      <c r="A1179" s="11"/>
      <c r="H1179" s="11"/>
    </row>
    <row r="1180" spans="1:8" x14ac:dyDescent="0.35">
      <c r="A1180" s="11"/>
      <c r="H1180" s="11"/>
    </row>
    <row r="1181" spans="1:8" x14ac:dyDescent="0.35">
      <c r="A1181" s="11"/>
      <c r="H1181" s="11"/>
    </row>
    <row r="1182" spans="1:8" x14ac:dyDescent="0.35">
      <c r="A1182" s="11"/>
      <c r="H1182" s="11"/>
    </row>
    <row r="1183" spans="1:8" x14ac:dyDescent="0.35">
      <c r="A1183" s="11"/>
      <c r="H1183" s="11"/>
    </row>
    <row r="1184" spans="1:8" x14ac:dyDescent="0.35">
      <c r="A1184" s="11"/>
      <c r="H1184" s="11"/>
    </row>
    <row r="1185" spans="1:8" x14ac:dyDescent="0.35">
      <c r="A1185" s="11"/>
      <c r="H1185" s="11"/>
    </row>
    <row r="1186" spans="1:8" x14ac:dyDescent="0.35">
      <c r="A1186" s="11"/>
      <c r="H1186" s="11"/>
    </row>
    <row r="1187" spans="1:8" x14ac:dyDescent="0.35">
      <c r="A1187" s="11"/>
      <c r="H1187" s="11"/>
    </row>
    <row r="1188" spans="1:8" x14ac:dyDescent="0.35">
      <c r="A1188" s="11"/>
      <c r="H1188" s="11"/>
    </row>
    <row r="1189" spans="1:8" x14ac:dyDescent="0.35">
      <c r="A1189" s="11"/>
      <c r="H1189" s="11"/>
    </row>
    <row r="1190" spans="1:8" x14ac:dyDescent="0.35">
      <c r="A1190" s="11"/>
      <c r="H1190" s="11"/>
    </row>
    <row r="1191" spans="1:8" x14ac:dyDescent="0.35">
      <c r="A1191" s="11"/>
      <c r="H1191" s="11"/>
    </row>
    <row r="1192" spans="1:8" x14ac:dyDescent="0.35">
      <c r="A1192" s="11"/>
      <c r="H1192" s="11"/>
    </row>
    <row r="1193" spans="1:8" x14ac:dyDescent="0.35">
      <c r="A1193" s="11"/>
      <c r="H1193" s="11"/>
    </row>
    <row r="1194" spans="1:8" x14ac:dyDescent="0.35">
      <c r="A1194" s="11"/>
      <c r="H1194" s="11"/>
    </row>
    <row r="1195" spans="1:8" x14ac:dyDescent="0.35">
      <c r="A1195" s="11"/>
      <c r="H1195" s="11"/>
    </row>
    <row r="1196" spans="1:8" x14ac:dyDescent="0.35">
      <c r="A1196" s="11"/>
      <c r="H1196" s="11"/>
    </row>
    <row r="1197" spans="1:8" x14ac:dyDescent="0.35">
      <c r="A1197" s="11"/>
      <c r="H1197" s="11"/>
    </row>
    <row r="1198" spans="1:8" x14ac:dyDescent="0.35">
      <c r="A1198" s="11"/>
      <c r="H1198" s="11"/>
    </row>
    <row r="1199" spans="1:8" x14ac:dyDescent="0.35">
      <c r="A1199" s="11"/>
      <c r="H1199" s="11"/>
    </row>
    <row r="1200" spans="1:8" x14ac:dyDescent="0.35">
      <c r="A1200" s="11"/>
      <c r="H1200" s="11"/>
    </row>
    <row r="1201" spans="1:8" x14ac:dyDescent="0.35">
      <c r="A1201" s="11"/>
      <c r="H1201" s="11"/>
    </row>
    <row r="1202" spans="1:8" x14ac:dyDescent="0.35">
      <c r="A1202" s="11"/>
      <c r="H1202" s="11"/>
    </row>
    <row r="1203" spans="1:8" x14ac:dyDescent="0.35">
      <c r="A1203" s="11"/>
      <c r="H1203" s="11"/>
    </row>
    <row r="1204" spans="1:8" x14ac:dyDescent="0.35">
      <c r="A1204" s="11"/>
      <c r="H1204" s="11"/>
    </row>
    <row r="1205" spans="1:8" x14ac:dyDescent="0.35">
      <c r="A1205" s="11"/>
      <c r="H1205" s="11"/>
    </row>
    <row r="1206" spans="1:8" x14ac:dyDescent="0.35">
      <c r="A1206" s="11"/>
      <c r="H1206" s="11"/>
    </row>
    <row r="1207" spans="1:8" x14ac:dyDescent="0.35">
      <c r="A1207" s="11"/>
      <c r="H1207" s="11"/>
    </row>
    <row r="1208" spans="1:8" x14ac:dyDescent="0.35">
      <c r="A1208" s="11"/>
      <c r="H1208" s="11"/>
    </row>
    <row r="1209" spans="1:8" x14ac:dyDescent="0.35">
      <c r="A1209" s="11"/>
      <c r="H1209" s="11"/>
    </row>
    <row r="1210" spans="1:8" x14ac:dyDescent="0.35">
      <c r="A1210" s="11"/>
      <c r="H1210" s="11"/>
    </row>
    <row r="1211" spans="1:8" x14ac:dyDescent="0.35">
      <c r="A1211" s="11"/>
      <c r="H1211" s="11"/>
    </row>
    <row r="1212" spans="1:8" x14ac:dyDescent="0.35">
      <c r="A1212" s="11"/>
      <c r="H1212" s="11"/>
    </row>
    <row r="1213" spans="1:8" x14ac:dyDescent="0.35">
      <c r="A1213" s="11"/>
      <c r="H1213" s="11"/>
    </row>
    <row r="1214" spans="1:8" x14ac:dyDescent="0.35">
      <c r="A1214" s="11"/>
      <c r="H1214" s="11"/>
    </row>
    <row r="1215" spans="1:8" x14ac:dyDescent="0.35">
      <c r="A1215" s="11"/>
      <c r="H1215" s="11"/>
    </row>
    <row r="1216" spans="1:8" x14ac:dyDescent="0.35">
      <c r="A1216" s="11"/>
      <c r="H1216" s="11"/>
    </row>
    <row r="1217" spans="1:8" x14ac:dyDescent="0.35">
      <c r="A1217" s="11"/>
      <c r="H1217" s="11"/>
    </row>
    <row r="1218" spans="1:8" x14ac:dyDescent="0.35">
      <c r="A1218" s="11"/>
      <c r="H1218" s="11"/>
    </row>
    <row r="1219" spans="1:8" x14ac:dyDescent="0.35">
      <c r="A1219" s="11"/>
      <c r="H1219" s="11"/>
    </row>
    <row r="1220" spans="1:8" x14ac:dyDescent="0.35">
      <c r="A1220" s="11"/>
      <c r="H1220" s="11"/>
    </row>
    <row r="1221" spans="1:8" x14ac:dyDescent="0.35">
      <c r="A1221" s="11"/>
      <c r="H1221" s="11"/>
    </row>
    <row r="1222" spans="1:8" x14ac:dyDescent="0.35">
      <c r="A1222" s="11"/>
      <c r="H1222" s="11"/>
    </row>
    <row r="1223" spans="1:8" x14ac:dyDescent="0.35">
      <c r="A1223" s="11"/>
      <c r="H1223" s="11"/>
    </row>
    <row r="1224" spans="1:8" x14ac:dyDescent="0.35">
      <c r="A1224" s="11"/>
      <c r="H1224" s="11"/>
    </row>
    <row r="1225" spans="1:8" x14ac:dyDescent="0.35">
      <c r="A1225" s="11"/>
      <c r="H1225" s="11"/>
    </row>
    <row r="1226" spans="1:8" x14ac:dyDescent="0.35">
      <c r="A1226" s="11"/>
      <c r="H1226" s="11"/>
    </row>
    <row r="1227" spans="1:8" x14ac:dyDescent="0.35">
      <c r="A1227" s="11"/>
      <c r="H1227" s="11"/>
    </row>
    <row r="1228" spans="1:8" x14ac:dyDescent="0.35">
      <c r="A1228" s="11"/>
      <c r="H1228" s="11"/>
    </row>
    <row r="1229" spans="1:8" x14ac:dyDescent="0.35">
      <c r="A1229" s="11"/>
      <c r="H1229" s="11"/>
    </row>
    <row r="1230" spans="1:8" x14ac:dyDescent="0.35">
      <c r="A1230" s="11"/>
      <c r="H1230" s="11"/>
    </row>
    <row r="1231" spans="1:8" x14ac:dyDescent="0.35">
      <c r="A1231" s="11"/>
      <c r="H1231" s="11"/>
    </row>
    <row r="1232" spans="1:8" x14ac:dyDescent="0.35">
      <c r="A1232" s="11"/>
      <c r="H1232" s="11"/>
    </row>
    <row r="1233" spans="1:8" x14ac:dyDescent="0.35">
      <c r="A1233" s="11"/>
      <c r="H1233" s="11"/>
    </row>
    <row r="1234" spans="1:8" x14ac:dyDescent="0.35">
      <c r="A1234" s="11"/>
      <c r="H1234" s="11"/>
    </row>
    <row r="1235" spans="1:8" x14ac:dyDescent="0.35">
      <c r="A1235" s="11"/>
      <c r="H1235" s="11"/>
    </row>
    <row r="1236" spans="1:8" x14ac:dyDescent="0.35">
      <c r="A1236" s="11"/>
      <c r="H1236" s="11"/>
    </row>
    <row r="1237" spans="1:8" x14ac:dyDescent="0.35">
      <c r="A1237" s="11"/>
      <c r="H1237" s="11"/>
    </row>
    <row r="1238" spans="1:8" x14ac:dyDescent="0.35">
      <c r="A1238" s="11"/>
      <c r="H1238" s="11"/>
    </row>
    <row r="1239" spans="1:8" x14ac:dyDescent="0.35">
      <c r="A1239" s="11"/>
      <c r="H1239" s="11"/>
    </row>
    <row r="1240" spans="1:8" x14ac:dyDescent="0.35">
      <c r="A1240" s="11"/>
      <c r="H1240" s="11"/>
    </row>
    <row r="1241" spans="1:8" x14ac:dyDescent="0.35">
      <c r="A1241" s="11"/>
      <c r="H1241" s="11"/>
    </row>
    <row r="1242" spans="1:8" x14ac:dyDescent="0.35">
      <c r="A1242" s="11"/>
      <c r="H1242" s="11"/>
    </row>
    <row r="1243" spans="1:8" x14ac:dyDescent="0.35">
      <c r="A1243" s="11"/>
      <c r="H1243" s="11"/>
    </row>
    <row r="1244" spans="1:8" x14ac:dyDescent="0.35">
      <c r="A1244" s="11"/>
      <c r="H1244" s="11"/>
    </row>
    <row r="1245" spans="1:8" x14ac:dyDescent="0.35">
      <c r="A1245" s="11"/>
      <c r="H1245" s="11"/>
    </row>
    <row r="1246" spans="1:8" x14ac:dyDescent="0.35">
      <c r="A1246" s="11"/>
      <c r="H1246" s="11"/>
    </row>
    <row r="1247" spans="1:8" x14ac:dyDescent="0.35">
      <c r="A1247" s="11"/>
      <c r="H1247" s="11"/>
    </row>
    <row r="1248" spans="1:8" x14ac:dyDescent="0.35">
      <c r="A1248" s="11"/>
      <c r="H1248" s="11"/>
    </row>
    <row r="1249" spans="1:8" x14ac:dyDescent="0.35">
      <c r="A1249" s="11"/>
      <c r="H1249" s="11"/>
    </row>
    <row r="1250" spans="1:8" x14ac:dyDescent="0.35">
      <c r="A1250" s="11"/>
      <c r="H1250" s="11"/>
    </row>
    <row r="1251" spans="1:8" x14ac:dyDescent="0.35">
      <c r="A1251" s="11"/>
      <c r="H1251" s="11"/>
    </row>
    <row r="1252" spans="1:8" x14ac:dyDescent="0.35">
      <c r="A1252" s="11"/>
      <c r="H1252" s="11"/>
    </row>
    <row r="1253" spans="1:8" x14ac:dyDescent="0.35">
      <c r="A1253" s="11"/>
      <c r="H1253" s="11"/>
    </row>
    <row r="1254" spans="1:8" x14ac:dyDescent="0.35">
      <c r="A1254" s="11"/>
      <c r="H1254" s="11"/>
    </row>
    <row r="1255" spans="1:8" x14ac:dyDescent="0.35">
      <c r="A1255" s="11"/>
      <c r="H1255" s="11"/>
    </row>
    <row r="1256" spans="1:8" x14ac:dyDescent="0.35">
      <c r="A1256" s="11"/>
      <c r="H1256" s="11"/>
    </row>
    <row r="1257" spans="1:8" x14ac:dyDescent="0.35">
      <c r="A1257" s="11"/>
      <c r="H1257" s="11"/>
    </row>
    <row r="1258" spans="1:8" x14ac:dyDescent="0.35">
      <c r="A1258" s="11"/>
      <c r="H1258" s="11"/>
    </row>
    <row r="1259" spans="1:8" x14ac:dyDescent="0.35">
      <c r="A1259" s="11"/>
      <c r="H1259" s="11"/>
    </row>
    <row r="1260" spans="1:8" x14ac:dyDescent="0.35">
      <c r="A1260" s="11"/>
      <c r="H1260" s="11"/>
    </row>
    <row r="1261" spans="1:8" x14ac:dyDescent="0.35">
      <c r="A1261" s="11"/>
      <c r="H1261" s="11"/>
    </row>
    <row r="1262" spans="1:8" x14ac:dyDescent="0.35">
      <c r="A1262" s="11"/>
      <c r="H1262" s="11"/>
    </row>
    <row r="1263" spans="1:8" x14ac:dyDescent="0.35">
      <c r="A1263" s="11"/>
      <c r="H1263" s="11"/>
    </row>
    <row r="1264" spans="1:8" x14ac:dyDescent="0.35">
      <c r="A1264" s="11"/>
      <c r="H1264" s="11"/>
    </row>
    <row r="1265" spans="1:8" x14ac:dyDescent="0.35">
      <c r="A1265" s="11"/>
      <c r="H1265" s="11"/>
    </row>
    <row r="1266" spans="1:8" x14ac:dyDescent="0.35">
      <c r="A1266" s="11"/>
      <c r="H1266" s="11"/>
    </row>
    <row r="1267" spans="1:8" x14ac:dyDescent="0.35">
      <c r="A1267" s="11"/>
      <c r="H1267" s="11"/>
    </row>
    <row r="1268" spans="1:8" x14ac:dyDescent="0.35">
      <c r="A1268" s="11"/>
      <c r="H1268" s="11"/>
    </row>
    <row r="1269" spans="1:8" x14ac:dyDescent="0.35">
      <c r="A1269" s="11"/>
      <c r="H1269" s="11"/>
    </row>
    <row r="1270" spans="1:8" x14ac:dyDescent="0.35">
      <c r="A1270" s="11"/>
      <c r="H1270" s="11"/>
    </row>
    <row r="1271" spans="1:8" x14ac:dyDescent="0.35">
      <c r="A1271" s="11"/>
      <c r="H1271" s="11"/>
    </row>
    <row r="1272" spans="1:8" x14ac:dyDescent="0.35">
      <c r="A1272" s="11"/>
      <c r="H1272" s="11"/>
    </row>
    <row r="1273" spans="1:8" x14ac:dyDescent="0.35">
      <c r="A1273" s="11"/>
      <c r="H1273" s="11"/>
    </row>
    <row r="1274" spans="1:8" x14ac:dyDescent="0.35">
      <c r="A1274" s="11"/>
      <c r="H1274" s="11"/>
    </row>
    <row r="1275" spans="1:8" x14ac:dyDescent="0.35">
      <c r="A1275" s="11"/>
      <c r="H1275" s="11"/>
    </row>
    <row r="1276" spans="1:8" x14ac:dyDescent="0.35">
      <c r="A1276" s="11"/>
      <c r="H1276" s="11"/>
    </row>
    <row r="1277" spans="1:8" x14ac:dyDescent="0.35">
      <c r="A1277" s="11"/>
      <c r="H1277" s="11"/>
    </row>
    <row r="1278" spans="1:8" x14ac:dyDescent="0.35">
      <c r="A1278" s="11"/>
      <c r="H1278" s="11"/>
    </row>
    <row r="1279" spans="1:8" x14ac:dyDescent="0.35">
      <c r="A1279" s="11"/>
      <c r="H1279" s="11"/>
    </row>
    <row r="1280" spans="1:8" x14ac:dyDescent="0.35">
      <c r="A1280" s="11"/>
      <c r="H1280" s="11"/>
    </row>
    <row r="1281" spans="1:8" x14ac:dyDescent="0.35">
      <c r="A1281" s="11"/>
      <c r="H1281" s="11"/>
    </row>
    <row r="1282" spans="1:8" x14ac:dyDescent="0.35">
      <c r="A1282" s="11"/>
      <c r="H1282" s="11"/>
    </row>
    <row r="1283" spans="1:8" x14ac:dyDescent="0.35">
      <c r="A1283" s="11"/>
      <c r="H1283" s="11"/>
    </row>
    <row r="1284" spans="1:8" x14ac:dyDescent="0.35">
      <c r="A1284" s="11"/>
      <c r="H1284" s="11"/>
    </row>
    <row r="1285" spans="1:8" x14ac:dyDescent="0.35">
      <c r="A1285" s="11"/>
      <c r="H1285" s="11"/>
    </row>
    <row r="1286" spans="1:8" x14ac:dyDescent="0.35">
      <c r="A1286" s="11"/>
      <c r="H1286" s="11"/>
    </row>
    <row r="1287" spans="1:8" x14ac:dyDescent="0.35">
      <c r="A1287" s="11"/>
      <c r="H1287" s="11"/>
    </row>
    <row r="1288" spans="1:8" x14ac:dyDescent="0.35">
      <c r="A1288" s="11"/>
      <c r="H1288" s="11"/>
    </row>
    <row r="1289" spans="1:8" x14ac:dyDescent="0.35">
      <c r="A1289" s="11"/>
      <c r="H1289" s="11"/>
    </row>
    <row r="1290" spans="1:8" x14ac:dyDescent="0.35">
      <c r="A1290" s="11"/>
      <c r="H1290" s="11"/>
    </row>
    <row r="1291" spans="1:8" x14ac:dyDescent="0.35">
      <c r="A1291" s="11"/>
      <c r="H1291" s="11"/>
    </row>
    <row r="1292" spans="1:8" x14ac:dyDescent="0.35">
      <c r="A1292" s="11"/>
      <c r="H1292" s="11"/>
    </row>
    <row r="1293" spans="1:8" x14ac:dyDescent="0.35">
      <c r="A1293" s="11"/>
      <c r="H1293" s="11"/>
    </row>
    <row r="1294" spans="1:8" x14ac:dyDescent="0.35">
      <c r="A1294" s="11"/>
      <c r="H1294" s="11"/>
    </row>
    <row r="1295" spans="1:8" x14ac:dyDescent="0.35">
      <c r="A1295" s="11"/>
      <c r="H1295" s="11"/>
    </row>
    <row r="1296" spans="1:8" x14ac:dyDescent="0.35">
      <c r="A1296" s="11"/>
      <c r="H1296" s="11"/>
    </row>
    <row r="1297" spans="1:8" x14ac:dyDescent="0.35">
      <c r="A1297" s="11"/>
      <c r="H1297" s="11"/>
    </row>
    <row r="1298" spans="1:8" x14ac:dyDescent="0.35">
      <c r="A1298" s="11"/>
      <c r="H1298" s="11"/>
    </row>
    <row r="1299" spans="1:8" x14ac:dyDescent="0.35">
      <c r="A1299" s="11"/>
      <c r="H1299" s="11"/>
    </row>
    <row r="1300" spans="1:8" x14ac:dyDescent="0.35">
      <c r="A1300" s="11"/>
      <c r="H1300" s="11"/>
    </row>
    <row r="1301" spans="1:8" x14ac:dyDescent="0.35">
      <c r="A1301" s="11"/>
      <c r="H1301" s="11"/>
    </row>
    <row r="1302" spans="1:8" x14ac:dyDescent="0.35">
      <c r="A1302" s="11"/>
      <c r="H1302" s="11"/>
    </row>
    <row r="1303" spans="1:8" x14ac:dyDescent="0.35">
      <c r="A1303" s="11"/>
      <c r="H1303" s="11"/>
    </row>
    <row r="1304" spans="1:8" x14ac:dyDescent="0.35">
      <c r="A1304" s="11"/>
      <c r="H1304" s="11"/>
    </row>
    <row r="1305" spans="1:8" x14ac:dyDescent="0.35">
      <c r="A1305" s="11"/>
      <c r="H1305" s="11"/>
    </row>
    <row r="1306" spans="1:8" x14ac:dyDescent="0.35">
      <c r="A1306" s="11"/>
      <c r="H1306" s="11"/>
    </row>
    <row r="1307" spans="1:8" x14ac:dyDescent="0.35">
      <c r="A1307" s="11"/>
      <c r="H1307" s="11"/>
    </row>
    <row r="1308" spans="1:8" x14ac:dyDescent="0.35">
      <c r="A1308" s="11"/>
      <c r="H1308" s="11"/>
    </row>
    <row r="1309" spans="1:8" x14ac:dyDescent="0.35">
      <c r="A1309" s="11"/>
      <c r="H1309" s="11"/>
    </row>
    <row r="1310" spans="1:8" x14ac:dyDescent="0.35">
      <c r="A1310" s="11"/>
      <c r="H1310" s="11"/>
    </row>
    <row r="1311" spans="1:8" x14ac:dyDescent="0.35">
      <c r="A1311" s="11"/>
      <c r="H1311" s="11"/>
    </row>
    <row r="1312" spans="1:8" x14ac:dyDescent="0.35">
      <c r="A1312" s="11"/>
      <c r="H1312" s="11"/>
    </row>
    <row r="1313" spans="1:8" x14ac:dyDescent="0.35">
      <c r="A1313" s="11"/>
      <c r="H1313" s="11"/>
    </row>
    <row r="1314" spans="1:8" x14ac:dyDescent="0.35">
      <c r="A1314" s="11"/>
      <c r="H1314" s="11"/>
    </row>
    <row r="1315" spans="1:8" x14ac:dyDescent="0.35">
      <c r="A1315" s="11"/>
      <c r="H1315" s="11"/>
    </row>
    <row r="1316" spans="1:8" x14ac:dyDescent="0.35">
      <c r="A1316" s="11"/>
      <c r="H1316" s="11"/>
    </row>
    <row r="1317" spans="1:8" x14ac:dyDescent="0.35">
      <c r="A1317" s="11"/>
      <c r="H1317" s="11"/>
    </row>
    <row r="1318" spans="1:8" x14ac:dyDescent="0.35">
      <c r="A1318" s="11"/>
      <c r="H1318" s="11"/>
    </row>
    <row r="1319" spans="1:8" x14ac:dyDescent="0.35">
      <c r="A1319" s="11"/>
      <c r="H1319" s="11"/>
    </row>
    <row r="1320" spans="1:8" x14ac:dyDescent="0.35">
      <c r="A1320" s="11"/>
      <c r="H1320" s="11"/>
    </row>
    <row r="1321" spans="1:8" x14ac:dyDescent="0.35">
      <c r="A1321" s="11"/>
      <c r="H1321" s="11"/>
    </row>
    <row r="1322" spans="1:8" x14ac:dyDescent="0.35">
      <c r="A1322" s="11"/>
      <c r="H1322" s="11"/>
    </row>
    <row r="1323" spans="1:8" x14ac:dyDescent="0.35">
      <c r="A1323" s="11"/>
      <c r="H1323" s="11"/>
    </row>
    <row r="1324" spans="1:8" x14ac:dyDescent="0.35">
      <c r="A1324" s="11"/>
      <c r="H1324" s="11"/>
    </row>
    <row r="1325" spans="1:8" x14ac:dyDescent="0.35">
      <c r="A1325" s="11"/>
      <c r="H1325" s="11"/>
    </row>
    <row r="1326" spans="1:8" x14ac:dyDescent="0.35">
      <c r="A1326" s="11"/>
      <c r="H1326" s="11"/>
    </row>
    <row r="1327" spans="1:8" x14ac:dyDescent="0.35">
      <c r="A1327" s="11"/>
      <c r="H1327" s="11"/>
    </row>
    <row r="1328" spans="1:8" x14ac:dyDescent="0.35">
      <c r="A1328" s="11"/>
      <c r="H1328" s="11"/>
    </row>
    <row r="1329" spans="1:8" x14ac:dyDescent="0.35">
      <c r="A1329" s="11"/>
      <c r="H1329" s="11"/>
    </row>
    <row r="1330" spans="1:8" x14ac:dyDescent="0.35">
      <c r="A1330" s="11"/>
      <c r="H1330" s="11"/>
    </row>
    <row r="1331" spans="1:8" x14ac:dyDescent="0.35">
      <c r="A1331" s="11"/>
      <c r="H1331" s="11"/>
    </row>
    <row r="1332" spans="1:8" x14ac:dyDescent="0.35">
      <c r="A1332" s="11"/>
      <c r="H1332" s="11"/>
    </row>
    <row r="1333" spans="1:8" x14ac:dyDescent="0.35">
      <c r="A1333" s="11"/>
      <c r="H1333" s="11"/>
    </row>
    <row r="1334" spans="1:8" x14ac:dyDescent="0.35">
      <c r="A1334" s="11"/>
      <c r="H1334" s="11"/>
    </row>
    <row r="1335" spans="1:8" x14ac:dyDescent="0.35">
      <c r="A1335" s="11"/>
      <c r="H1335" s="11"/>
    </row>
    <row r="1336" spans="1:8" x14ac:dyDescent="0.35">
      <c r="A1336" s="11"/>
      <c r="H1336" s="11"/>
    </row>
    <row r="1337" spans="1:8" x14ac:dyDescent="0.35">
      <c r="A1337" s="11"/>
      <c r="H1337" s="11"/>
    </row>
    <row r="1338" spans="1:8" x14ac:dyDescent="0.35">
      <c r="A1338" s="11"/>
      <c r="H1338" s="11"/>
    </row>
    <row r="1339" spans="1:8" x14ac:dyDescent="0.35">
      <c r="A1339" s="11"/>
      <c r="H1339" s="11"/>
    </row>
    <row r="1340" spans="1:8" x14ac:dyDescent="0.35">
      <c r="A1340" s="11"/>
      <c r="H1340" s="11"/>
    </row>
    <row r="1341" spans="1:8" x14ac:dyDescent="0.35">
      <c r="A1341" s="11"/>
      <c r="H1341" s="11"/>
    </row>
    <row r="1342" spans="1:8" x14ac:dyDescent="0.35">
      <c r="A1342" s="11"/>
      <c r="H1342" s="11"/>
    </row>
    <row r="1343" spans="1:8" x14ac:dyDescent="0.35">
      <c r="A1343" s="11"/>
      <c r="H1343" s="11"/>
    </row>
    <row r="1344" spans="1:8" x14ac:dyDescent="0.35">
      <c r="A1344" s="11"/>
      <c r="H1344" s="11"/>
    </row>
    <row r="1345" spans="1:8" x14ac:dyDescent="0.35">
      <c r="A1345" s="11"/>
      <c r="H1345" s="11"/>
    </row>
    <row r="1346" spans="1:8" x14ac:dyDescent="0.35">
      <c r="A1346" s="11"/>
      <c r="H1346" s="11"/>
    </row>
    <row r="1347" spans="1:8" x14ac:dyDescent="0.35">
      <c r="A1347" s="11"/>
      <c r="H1347" s="11"/>
    </row>
    <row r="1348" spans="1:8" x14ac:dyDescent="0.35">
      <c r="A1348" s="11"/>
      <c r="H1348" s="11"/>
    </row>
    <row r="1349" spans="1:8" x14ac:dyDescent="0.35">
      <c r="A1349" s="11"/>
      <c r="H1349" s="11"/>
    </row>
    <row r="1350" spans="1:8" x14ac:dyDescent="0.35">
      <c r="A1350" s="11"/>
      <c r="H1350" s="11"/>
    </row>
    <row r="1351" spans="1:8" x14ac:dyDescent="0.35">
      <c r="A1351" s="11"/>
      <c r="H1351" s="11"/>
    </row>
    <row r="1352" spans="1:8" x14ac:dyDescent="0.35">
      <c r="A1352" s="11"/>
      <c r="H1352" s="11"/>
    </row>
    <row r="1353" spans="1:8" x14ac:dyDescent="0.35">
      <c r="A1353" s="11"/>
      <c r="H1353" s="11"/>
    </row>
    <row r="1354" spans="1:8" x14ac:dyDescent="0.35">
      <c r="A1354" s="11"/>
      <c r="H1354" s="11"/>
    </row>
    <row r="1355" spans="1:8" x14ac:dyDescent="0.35">
      <c r="A1355" s="11"/>
      <c r="H1355" s="11"/>
    </row>
    <row r="1356" spans="1:8" x14ac:dyDescent="0.35">
      <c r="A1356" s="11"/>
      <c r="H1356" s="11"/>
    </row>
    <row r="1357" spans="1:8" x14ac:dyDescent="0.35">
      <c r="A1357" s="11"/>
      <c r="H1357" s="11"/>
    </row>
    <row r="1358" spans="1:8" x14ac:dyDescent="0.35">
      <c r="A1358" s="11"/>
      <c r="H1358" s="11"/>
    </row>
    <row r="1359" spans="1:8" x14ac:dyDescent="0.35">
      <c r="A1359" s="11"/>
      <c r="H1359" s="11"/>
    </row>
    <row r="1360" spans="1:8" x14ac:dyDescent="0.35">
      <c r="A1360" s="11"/>
      <c r="H1360" s="11"/>
    </row>
    <row r="1361" spans="1:8" x14ac:dyDescent="0.35">
      <c r="A1361" s="11"/>
      <c r="H1361" s="11"/>
    </row>
    <row r="1362" spans="1:8" x14ac:dyDescent="0.35">
      <c r="A1362" s="11"/>
      <c r="H1362" s="11"/>
    </row>
    <row r="1363" spans="1:8" x14ac:dyDescent="0.35">
      <c r="A1363" s="11"/>
      <c r="H1363" s="11"/>
    </row>
    <row r="1364" spans="1:8" x14ac:dyDescent="0.35">
      <c r="A1364" s="11"/>
      <c r="H1364" s="11"/>
    </row>
    <row r="1365" spans="1:8" x14ac:dyDescent="0.35">
      <c r="A1365" s="11"/>
      <c r="H1365" s="11"/>
    </row>
    <row r="1366" spans="1:8" x14ac:dyDescent="0.35">
      <c r="A1366" s="11"/>
      <c r="H1366" s="11"/>
    </row>
    <row r="1367" spans="1:8" x14ac:dyDescent="0.35">
      <c r="A1367" s="11"/>
      <c r="H1367" s="11"/>
    </row>
    <row r="1368" spans="1:8" x14ac:dyDescent="0.35">
      <c r="A1368" s="11"/>
      <c r="H1368" s="11"/>
    </row>
    <row r="1369" spans="1:8" x14ac:dyDescent="0.35">
      <c r="A1369" s="11"/>
      <c r="H1369" s="11"/>
    </row>
    <row r="1370" spans="1:8" x14ac:dyDescent="0.35">
      <c r="A1370" s="11"/>
      <c r="H1370" s="11"/>
    </row>
    <row r="1371" spans="1:8" x14ac:dyDescent="0.35">
      <c r="A1371" s="11"/>
      <c r="H1371" s="11"/>
    </row>
    <row r="1372" spans="1:8" x14ac:dyDescent="0.35">
      <c r="A1372" s="11"/>
      <c r="H1372" s="11"/>
    </row>
    <row r="1373" spans="1:8" x14ac:dyDescent="0.35">
      <c r="A1373" s="11"/>
      <c r="H1373" s="11"/>
    </row>
    <row r="1374" spans="1:8" x14ac:dyDescent="0.35">
      <c r="A1374" s="11"/>
      <c r="H1374" s="11"/>
    </row>
    <row r="1375" spans="1:8" x14ac:dyDescent="0.35">
      <c r="A1375" s="11"/>
      <c r="H1375" s="11"/>
    </row>
    <row r="1376" spans="1:8" x14ac:dyDescent="0.35">
      <c r="A1376" s="11"/>
      <c r="H1376" s="11"/>
    </row>
    <row r="1377" spans="1:8" x14ac:dyDescent="0.35">
      <c r="A1377" s="11"/>
      <c r="H1377" s="11"/>
    </row>
    <row r="1378" spans="1:8" x14ac:dyDescent="0.35">
      <c r="A1378" s="11"/>
      <c r="H1378" s="11"/>
    </row>
    <row r="1379" spans="1:8" x14ac:dyDescent="0.35">
      <c r="A1379" s="11"/>
      <c r="H1379" s="11"/>
    </row>
    <row r="1380" spans="1:8" x14ac:dyDescent="0.35">
      <c r="A1380" s="11"/>
      <c r="H1380" s="11"/>
    </row>
    <row r="1381" spans="1:8" x14ac:dyDescent="0.35">
      <c r="A1381" s="11"/>
      <c r="H1381" s="11"/>
    </row>
    <row r="1382" spans="1:8" x14ac:dyDescent="0.35">
      <c r="A1382" s="11"/>
      <c r="H1382" s="11"/>
    </row>
    <row r="1383" spans="1:8" x14ac:dyDescent="0.35">
      <c r="A1383" s="11"/>
      <c r="H1383" s="11"/>
    </row>
    <row r="1384" spans="1:8" x14ac:dyDescent="0.35">
      <c r="A1384" s="11"/>
      <c r="H1384" s="11"/>
    </row>
    <row r="1385" spans="1:8" x14ac:dyDescent="0.35">
      <c r="A1385" s="11"/>
      <c r="H1385" s="11"/>
    </row>
    <row r="1386" spans="1:8" x14ac:dyDescent="0.35">
      <c r="A1386" s="11"/>
      <c r="H1386" s="11"/>
    </row>
    <row r="1387" spans="1:8" x14ac:dyDescent="0.35">
      <c r="A1387" s="11"/>
      <c r="H1387" s="11"/>
    </row>
    <row r="1388" spans="1:8" x14ac:dyDescent="0.35">
      <c r="A1388" s="11"/>
      <c r="H1388" s="11"/>
    </row>
    <row r="1389" spans="1:8" x14ac:dyDescent="0.35">
      <c r="A1389" s="11"/>
      <c r="H1389" s="11"/>
    </row>
    <row r="1390" spans="1:8" x14ac:dyDescent="0.35">
      <c r="A1390" s="11"/>
      <c r="H1390" s="11"/>
    </row>
    <row r="1391" spans="1:8" x14ac:dyDescent="0.35">
      <c r="A1391" s="11"/>
      <c r="H1391" s="11"/>
    </row>
    <row r="1392" spans="1:8" x14ac:dyDescent="0.35">
      <c r="A1392" s="11"/>
      <c r="H1392" s="11"/>
    </row>
    <row r="1393" spans="1:8" x14ac:dyDescent="0.35">
      <c r="A1393" s="11"/>
      <c r="H1393" s="11"/>
    </row>
    <row r="1394" spans="1:8" x14ac:dyDescent="0.35">
      <c r="A1394" s="11"/>
      <c r="H1394" s="11"/>
    </row>
    <row r="1395" spans="1:8" x14ac:dyDescent="0.35">
      <c r="A1395" s="11"/>
      <c r="H1395" s="11"/>
    </row>
    <row r="1396" spans="1:8" x14ac:dyDescent="0.35">
      <c r="A1396" s="11"/>
      <c r="H1396" s="11"/>
    </row>
    <row r="1397" spans="1:8" x14ac:dyDescent="0.35">
      <c r="A1397" s="11"/>
      <c r="H1397" s="11"/>
    </row>
    <row r="1398" spans="1:8" x14ac:dyDescent="0.35">
      <c r="A1398" s="11"/>
      <c r="H1398" s="11"/>
    </row>
    <row r="1399" spans="1:8" x14ac:dyDescent="0.35">
      <c r="A1399" s="11"/>
      <c r="H1399" s="11"/>
    </row>
    <row r="1400" spans="1:8" x14ac:dyDescent="0.35">
      <c r="A1400" s="11"/>
      <c r="H1400" s="11"/>
    </row>
    <row r="1401" spans="1:8" x14ac:dyDescent="0.35">
      <c r="A1401" s="11"/>
      <c r="H1401" s="11"/>
    </row>
    <row r="1402" spans="1:8" x14ac:dyDescent="0.35">
      <c r="A1402" s="11"/>
      <c r="H1402" s="11"/>
    </row>
    <row r="1403" spans="1:8" x14ac:dyDescent="0.35">
      <c r="A1403" s="11"/>
      <c r="H1403" s="11"/>
    </row>
    <row r="1404" spans="1:8" x14ac:dyDescent="0.35">
      <c r="A1404" s="11"/>
      <c r="H1404" s="11"/>
    </row>
    <row r="1405" spans="1:8" x14ac:dyDescent="0.35">
      <c r="A1405" s="11"/>
      <c r="H1405" s="11"/>
    </row>
    <row r="1406" spans="1:8" x14ac:dyDescent="0.35">
      <c r="A1406" s="11"/>
      <c r="H1406" s="11"/>
    </row>
    <row r="1407" spans="1:8" x14ac:dyDescent="0.35">
      <c r="A1407" s="11"/>
      <c r="H1407" s="11"/>
    </row>
    <row r="1408" spans="1:8" x14ac:dyDescent="0.35">
      <c r="A1408" s="11"/>
      <c r="H1408" s="11"/>
    </row>
    <row r="1409" spans="1:8" x14ac:dyDescent="0.35">
      <c r="A1409" s="11"/>
      <c r="H1409" s="11"/>
    </row>
    <row r="1410" spans="1:8" x14ac:dyDescent="0.35">
      <c r="A1410" s="11"/>
      <c r="H1410" s="11"/>
    </row>
    <row r="1411" spans="1:8" x14ac:dyDescent="0.35">
      <c r="A1411" s="11"/>
      <c r="H1411" s="11"/>
    </row>
    <row r="1412" spans="1:8" x14ac:dyDescent="0.35">
      <c r="A1412" s="11"/>
      <c r="H1412" s="11"/>
    </row>
    <row r="1413" spans="1:8" x14ac:dyDescent="0.35">
      <c r="A1413" s="11"/>
      <c r="H1413" s="11"/>
    </row>
    <row r="1414" spans="1:8" x14ac:dyDescent="0.35">
      <c r="A1414" s="11"/>
      <c r="H1414" s="11"/>
    </row>
    <row r="1415" spans="1:8" x14ac:dyDescent="0.35">
      <c r="A1415" s="11"/>
      <c r="H1415" s="11"/>
    </row>
    <row r="1416" spans="1:8" x14ac:dyDescent="0.35">
      <c r="A1416" s="11"/>
      <c r="H1416" s="11"/>
    </row>
    <row r="1417" spans="1:8" x14ac:dyDescent="0.35">
      <c r="A1417" s="11"/>
      <c r="H1417" s="11"/>
    </row>
    <row r="1418" spans="1:8" x14ac:dyDescent="0.35">
      <c r="A1418" s="11"/>
      <c r="H1418" s="11"/>
    </row>
    <row r="1419" spans="1:8" x14ac:dyDescent="0.35">
      <c r="A1419" s="11"/>
      <c r="H1419" s="11"/>
    </row>
    <row r="1420" spans="1:8" x14ac:dyDescent="0.35">
      <c r="A1420" s="11"/>
      <c r="H1420" s="11"/>
    </row>
    <row r="1421" spans="1:8" x14ac:dyDescent="0.35">
      <c r="A1421" s="11"/>
      <c r="H1421" s="11"/>
    </row>
    <row r="1422" spans="1:8" x14ac:dyDescent="0.35">
      <c r="A1422" s="11"/>
      <c r="H1422" s="11"/>
    </row>
    <row r="1423" spans="1:8" x14ac:dyDescent="0.35">
      <c r="A1423" s="11"/>
      <c r="H1423" s="11"/>
    </row>
    <row r="1424" spans="1:8" x14ac:dyDescent="0.35">
      <c r="A1424" s="11"/>
      <c r="H1424" s="11"/>
    </row>
    <row r="1425" spans="1:8" x14ac:dyDescent="0.35">
      <c r="A1425" s="11"/>
      <c r="H1425" s="11"/>
    </row>
    <row r="1426" spans="1:8" x14ac:dyDescent="0.35">
      <c r="A1426" s="11"/>
      <c r="H1426" s="11"/>
    </row>
    <row r="1427" spans="1:8" x14ac:dyDescent="0.35">
      <c r="A1427" s="11"/>
      <c r="H1427" s="11"/>
    </row>
    <row r="1428" spans="1:8" x14ac:dyDescent="0.35">
      <c r="A1428" s="11"/>
      <c r="H1428" s="11"/>
    </row>
    <row r="1429" spans="1:8" x14ac:dyDescent="0.35">
      <c r="A1429" s="11"/>
      <c r="H1429" s="11"/>
    </row>
    <row r="1430" spans="1:8" x14ac:dyDescent="0.35">
      <c r="A1430" s="11"/>
      <c r="H1430" s="11"/>
    </row>
    <row r="1431" spans="1:8" x14ac:dyDescent="0.35">
      <c r="A1431" s="11"/>
      <c r="H1431" s="11"/>
    </row>
    <row r="1432" spans="1:8" x14ac:dyDescent="0.35">
      <c r="A1432" s="11"/>
      <c r="H1432" s="11"/>
    </row>
    <row r="1433" spans="1:8" x14ac:dyDescent="0.35">
      <c r="A1433" s="11"/>
      <c r="H1433" s="11"/>
    </row>
    <row r="1434" spans="1:8" x14ac:dyDescent="0.35">
      <c r="A1434" s="11"/>
      <c r="H1434" s="11"/>
    </row>
    <row r="1435" spans="1:8" x14ac:dyDescent="0.35">
      <c r="A1435" s="11"/>
      <c r="H1435" s="11"/>
    </row>
    <row r="1436" spans="1:8" x14ac:dyDescent="0.35">
      <c r="A1436" s="11"/>
      <c r="H1436" s="11"/>
    </row>
    <row r="1437" spans="1:8" x14ac:dyDescent="0.35">
      <c r="A1437" s="11"/>
      <c r="H1437" s="11"/>
    </row>
    <row r="1438" spans="1:8" x14ac:dyDescent="0.35">
      <c r="A1438" s="11"/>
      <c r="H1438" s="11"/>
    </row>
    <row r="1439" spans="1:8" x14ac:dyDescent="0.35">
      <c r="A1439" s="11"/>
      <c r="H1439" s="11"/>
    </row>
    <row r="1440" spans="1:8" x14ac:dyDescent="0.35">
      <c r="A1440" s="11"/>
      <c r="H1440" s="11"/>
    </row>
    <row r="1441" spans="1:8" x14ac:dyDescent="0.35">
      <c r="A1441" s="11"/>
      <c r="H1441" s="11"/>
    </row>
    <row r="1442" spans="1:8" x14ac:dyDescent="0.35">
      <c r="A1442" s="11"/>
      <c r="H1442" s="11"/>
    </row>
    <row r="1443" spans="1:8" x14ac:dyDescent="0.35">
      <c r="A1443" s="11"/>
      <c r="H1443" s="11"/>
    </row>
    <row r="1444" spans="1:8" x14ac:dyDescent="0.35">
      <c r="A1444" s="11"/>
      <c r="H1444" s="11"/>
    </row>
    <row r="1445" spans="1:8" x14ac:dyDescent="0.35">
      <c r="A1445" s="11"/>
      <c r="H1445" s="11"/>
    </row>
    <row r="1446" spans="1:8" x14ac:dyDescent="0.35">
      <c r="A1446" s="11"/>
      <c r="H1446" s="11"/>
    </row>
    <row r="1447" spans="1:8" x14ac:dyDescent="0.35">
      <c r="A1447" s="11"/>
      <c r="H1447" s="11"/>
    </row>
    <row r="1448" spans="1:8" x14ac:dyDescent="0.35">
      <c r="A1448" s="11"/>
      <c r="H1448" s="11"/>
    </row>
    <row r="1449" spans="1:8" x14ac:dyDescent="0.35">
      <c r="A1449" s="11"/>
      <c r="H1449" s="11"/>
    </row>
    <row r="1450" spans="1:8" x14ac:dyDescent="0.35">
      <c r="A1450" s="11"/>
      <c r="H1450" s="11"/>
    </row>
    <row r="1451" spans="1:8" x14ac:dyDescent="0.35">
      <c r="A1451" s="11"/>
      <c r="H1451" s="11"/>
    </row>
    <row r="1452" spans="1:8" x14ac:dyDescent="0.35">
      <c r="A1452" s="11"/>
      <c r="H1452" s="11"/>
    </row>
    <row r="1453" spans="1:8" x14ac:dyDescent="0.35">
      <c r="A1453" s="11"/>
      <c r="H1453" s="11"/>
    </row>
    <row r="1454" spans="1:8" x14ac:dyDescent="0.35">
      <c r="A1454" s="11"/>
      <c r="H1454" s="11"/>
    </row>
    <row r="1455" spans="1:8" x14ac:dyDescent="0.35">
      <c r="A1455" s="11"/>
      <c r="H1455" s="11"/>
    </row>
    <row r="1456" spans="1:8" x14ac:dyDescent="0.35">
      <c r="A1456" s="11"/>
      <c r="H1456" s="11"/>
    </row>
    <row r="1457" spans="1:8" x14ac:dyDescent="0.35">
      <c r="A1457" s="11"/>
      <c r="H1457" s="11"/>
    </row>
    <row r="1458" spans="1:8" x14ac:dyDescent="0.35">
      <c r="A1458" s="11"/>
      <c r="H1458" s="11"/>
    </row>
    <row r="1459" spans="1:8" x14ac:dyDescent="0.35">
      <c r="A1459" s="11"/>
      <c r="H1459" s="11"/>
    </row>
    <row r="1460" spans="1:8" x14ac:dyDescent="0.35">
      <c r="A1460" s="11"/>
      <c r="H1460" s="11"/>
    </row>
    <row r="1461" spans="1:8" x14ac:dyDescent="0.35">
      <c r="A1461" s="11"/>
      <c r="H1461" s="11"/>
    </row>
    <row r="1462" spans="1:8" x14ac:dyDescent="0.35">
      <c r="A1462" s="11"/>
      <c r="H1462" s="11"/>
    </row>
    <row r="1463" spans="1:8" x14ac:dyDescent="0.35">
      <c r="A1463" s="11"/>
      <c r="H1463" s="11"/>
    </row>
    <row r="1464" spans="1:8" x14ac:dyDescent="0.35">
      <c r="A1464" s="11"/>
      <c r="H1464" s="11"/>
    </row>
    <row r="1465" spans="1:8" x14ac:dyDescent="0.35">
      <c r="A1465" s="11"/>
      <c r="H1465" s="11"/>
    </row>
    <row r="1466" spans="1:8" x14ac:dyDescent="0.35">
      <c r="A1466" s="11"/>
      <c r="H1466" s="11"/>
    </row>
    <row r="1467" spans="1:8" x14ac:dyDescent="0.35">
      <c r="A1467" s="11"/>
      <c r="H1467" s="11"/>
    </row>
    <row r="1468" spans="1:8" x14ac:dyDescent="0.35">
      <c r="A1468" s="11"/>
      <c r="H1468" s="11"/>
    </row>
    <row r="1469" spans="1:8" x14ac:dyDescent="0.35">
      <c r="A1469" s="11"/>
      <c r="H1469" s="11"/>
    </row>
    <row r="1470" spans="1:8" x14ac:dyDescent="0.35">
      <c r="A1470" s="11"/>
      <c r="H1470" s="11"/>
    </row>
    <row r="1471" spans="1:8" x14ac:dyDescent="0.35">
      <c r="A1471" s="11"/>
      <c r="H1471" s="11"/>
    </row>
    <row r="1472" spans="1:8" x14ac:dyDescent="0.35">
      <c r="A1472" s="11"/>
      <c r="H1472" s="11"/>
    </row>
    <row r="1473" spans="1:8" x14ac:dyDescent="0.35">
      <c r="A1473" s="11"/>
      <c r="H1473" s="11"/>
    </row>
    <row r="1474" spans="1:8" x14ac:dyDescent="0.35">
      <c r="A1474" s="11"/>
      <c r="H1474" s="11"/>
    </row>
    <row r="1475" spans="1:8" x14ac:dyDescent="0.35">
      <c r="A1475" s="11"/>
      <c r="H1475" s="11"/>
    </row>
    <row r="1476" spans="1:8" x14ac:dyDescent="0.35">
      <c r="A1476" s="11"/>
      <c r="H1476" s="11"/>
    </row>
    <row r="1477" spans="1:8" x14ac:dyDescent="0.35">
      <c r="A1477" s="11"/>
      <c r="H1477" s="11"/>
    </row>
    <row r="1478" spans="1:8" x14ac:dyDescent="0.35">
      <c r="A1478" s="11"/>
      <c r="H1478" s="11"/>
    </row>
    <row r="1479" spans="1:8" x14ac:dyDescent="0.35">
      <c r="A1479" s="11"/>
      <c r="H1479" s="11"/>
    </row>
    <row r="1480" spans="1:8" x14ac:dyDescent="0.35">
      <c r="A1480" s="11"/>
      <c r="H1480" s="11"/>
    </row>
    <row r="1481" spans="1:8" x14ac:dyDescent="0.35">
      <c r="A1481" s="11"/>
      <c r="H1481" s="11"/>
    </row>
    <row r="1482" spans="1:8" x14ac:dyDescent="0.35">
      <c r="A1482" s="11"/>
      <c r="H1482" s="11"/>
    </row>
    <row r="1483" spans="1:8" x14ac:dyDescent="0.35">
      <c r="A1483" s="11"/>
      <c r="H1483" s="11"/>
    </row>
    <row r="1484" spans="1:8" x14ac:dyDescent="0.35">
      <c r="A1484" s="11"/>
      <c r="H1484" s="11"/>
    </row>
    <row r="1485" spans="1:8" x14ac:dyDescent="0.35">
      <c r="A1485" s="11"/>
      <c r="H1485" s="11"/>
    </row>
    <row r="1486" spans="1:8" x14ac:dyDescent="0.35">
      <c r="A1486" s="11"/>
      <c r="H1486" s="11"/>
    </row>
    <row r="1487" spans="1:8" x14ac:dyDescent="0.35">
      <c r="A1487" s="11"/>
      <c r="H1487" s="11"/>
    </row>
    <row r="1488" spans="1:8" x14ac:dyDescent="0.35">
      <c r="A1488" s="11"/>
      <c r="H1488" s="11"/>
    </row>
    <row r="1489" spans="1:8" x14ac:dyDescent="0.35">
      <c r="A1489" s="11"/>
      <c r="H1489" s="11"/>
    </row>
    <row r="1490" spans="1:8" x14ac:dyDescent="0.35">
      <c r="A1490" s="11"/>
      <c r="H1490" s="11"/>
    </row>
    <row r="1491" spans="1:8" x14ac:dyDescent="0.35">
      <c r="A1491" s="11"/>
      <c r="H1491" s="11"/>
    </row>
    <row r="1492" spans="1:8" x14ac:dyDescent="0.35">
      <c r="A1492" s="11"/>
      <c r="H1492" s="11"/>
    </row>
    <row r="1493" spans="1:8" x14ac:dyDescent="0.35">
      <c r="A1493" s="11"/>
      <c r="H1493" s="11"/>
    </row>
    <row r="1494" spans="1:8" x14ac:dyDescent="0.35">
      <c r="A1494" s="11"/>
      <c r="H1494" s="11"/>
    </row>
    <row r="1495" spans="1:8" x14ac:dyDescent="0.35">
      <c r="A1495" s="11"/>
      <c r="H1495" s="11"/>
    </row>
    <row r="1496" spans="1:8" x14ac:dyDescent="0.35">
      <c r="A1496" s="11"/>
      <c r="H1496" s="11"/>
    </row>
    <row r="1497" spans="1:8" x14ac:dyDescent="0.35">
      <c r="A1497" s="11"/>
      <c r="H1497" s="11"/>
    </row>
    <row r="1498" spans="1:8" x14ac:dyDescent="0.35">
      <c r="A1498" s="11"/>
      <c r="H1498" s="11"/>
    </row>
    <row r="1499" spans="1:8" x14ac:dyDescent="0.35">
      <c r="A1499" s="11"/>
      <c r="H1499" s="11"/>
    </row>
    <row r="1500" spans="1:8" x14ac:dyDescent="0.35">
      <c r="A1500" s="11"/>
      <c r="H1500" s="11"/>
    </row>
    <row r="1501" spans="1:8" x14ac:dyDescent="0.35">
      <c r="A1501" s="11"/>
      <c r="H1501" s="11"/>
    </row>
    <row r="1502" spans="1:8" x14ac:dyDescent="0.35">
      <c r="A1502" s="11"/>
      <c r="H1502" s="11"/>
    </row>
    <row r="1503" spans="1:8" x14ac:dyDescent="0.35">
      <c r="A1503" s="11"/>
      <c r="H1503" s="11"/>
    </row>
    <row r="1504" spans="1:8" x14ac:dyDescent="0.35">
      <c r="A1504" s="11"/>
      <c r="H1504" s="11"/>
    </row>
    <row r="1505" spans="1:8" x14ac:dyDescent="0.35">
      <c r="A1505" s="11"/>
      <c r="H1505" s="11"/>
    </row>
    <row r="1506" spans="1:8" x14ac:dyDescent="0.35">
      <c r="A1506" s="11"/>
      <c r="H1506" s="11"/>
    </row>
    <row r="1507" spans="1:8" x14ac:dyDescent="0.35">
      <c r="A1507" s="11"/>
      <c r="H1507" s="11"/>
    </row>
    <row r="1508" spans="1:8" x14ac:dyDescent="0.35">
      <c r="A1508" s="11"/>
      <c r="H1508" s="11"/>
    </row>
    <row r="1509" spans="1:8" x14ac:dyDescent="0.35">
      <c r="A1509" s="11"/>
      <c r="H1509" s="11"/>
    </row>
    <row r="1510" spans="1:8" x14ac:dyDescent="0.35">
      <c r="A1510" s="11"/>
      <c r="H1510" s="11"/>
    </row>
    <row r="1511" spans="1:8" x14ac:dyDescent="0.35">
      <c r="A1511" s="11"/>
      <c r="H1511" s="11"/>
    </row>
    <row r="1512" spans="1:8" x14ac:dyDescent="0.35">
      <c r="A1512" s="11"/>
      <c r="H1512" s="11"/>
    </row>
    <row r="1513" spans="1:8" x14ac:dyDescent="0.35">
      <c r="A1513" s="11"/>
      <c r="H1513" s="11"/>
    </row>
    <row r="1514" spans="1:8" x14ac:dyDescent="0.35">
      <c r="A1514" s="11"/>
      <c r="H1514" s="11"/>
    </row>
    <row r="1515" spans="1:8" x14ac:dyDescent="0.35">
      <c r="A1515" s="11"/>
      <c r="H1515" s="11"/>
    </row>
    <row r="1516" spans="1:8" x14ac:dyDescent="0.35">
      <c r="A1516" s="11"/>
      <c r="H1516" s="11"/>
    </row>
    <row r="1517" spans="1:8" x14ac:dyDescent="0.35">
      <c r="A1517" s="11"/>
      <c r="H1517" s="11"/>
    </row>
    <row r="1518" spans="1:8" x14ac:dyDescent="0.35">
      <c r="A1518" s="11"/>
      <c r="H1518" s="11"/>
    </row>
    <row r="1519" spans="1:8" x14ac:dyDescent="0.35">
      <c r="A1519" s="11"/>
      <c r="H1519" s="11"/>
    </row>
    <row r="1520" spans="1:8" x14ac:dyDescent="0.35">
      <c r="A1520" s="11"/>
      <c r="H1520" s="11"/>
    </row>
    <row r="1521" spans="1:8" x14ac:dyDescent="0.35">
      <c r="A1521" s="11"/>
      <c r="H1521" s="11"/>
    </row>
    <row r="1522" spans="1:8" x14ac:dyDescent="0.35">
      <c r="A1522" s="11"/>
      <c r="H1522" s="11"/>
    </row>
    <row r="1523" spans="1:8" x14ac:dyDescent="0.35">
      <c r="A1523" s="11"/>
      <c r="H1523" s="11"/>
    </row>
    <row r="1524" spans="1:8" x14ac:dyDescent="0.35">
      <c r="A1524" s="11"/>
      <c r="H1524" s="11"/>
    </row>
    <row r="1525" spans="1:8" x14ac:dyDescent="0.35">
      <c r="A1525" s="11"/>
      <c r="H1525" s="11"/>
    </row>
    <row r="1526" spans="1:8" x14ac:dyDescent="0.35">
      <c r="A1526" s="11"/>
      <c r="H1526" s="11"/>
    </row>
    <row r="1527" spans="1:8" x14ac:dyDescent="0.35">
      <c r="A1527" s="11"/>
      <c r="H1527" s="11"/>
    </row>
    <row r="1528" spans="1:8" x14ac:dyDescent="0.35">
      <c r="A1528" s="11"/>
      <c r="H1528" s="11"/>
    </row>
    <row r="1529" spans="1:8" x14ac:dyDescent="0.35">
      <c r="A1529" s="11"/>
      <c r="H1529" s="11"/>
    </row>
    <row r="1530" spans="1:8" x14ac:dyDescent="0.35">
      <c r="A1530" s="11"/>
      <c r="H1530" s="11"/>
    </row>
    <row r="1531" spans="1:8" x14ac:dyDescent="0.35">
      <c r="A1531" s="11"/>
      <c r="H1531" s="11"/>
    </row>
    <row r="1532" spans="1:8" x14ac:dyDescent="0.35">
      <c r="A1532" s="11"/>
      <c r="H1532" s="11"/>
    </row>
    <row r="1533" spans="1:8" x14ac:dyDescent="0.35">
      <c r="A1533" s="11"/>
      <c r="H1533" s="11"/>
    </row>
    <row r="1534" spans="1:8" x14ac:dyDescent="0.35">
      <c r="A1534" s="11"/>
      <c r="H1534" s="11"/>
    </row>
    <row r="1535" spans="1:8" x14ac:dyDescent="0.35">
      <c r="A1535" s="11"/>
      <c r="H1535" s="11"/>
    </row>
    <row r="1536" spans="1:8" x14ac:dyDescent="0.35">
      <c r="A1536" s="11"/>
      <c r="H1536" s="11"/>
    </row>
    <row r="1537" spans="1:8" x14ac:dyDescent="0.35">
      <c r="A1537" s="11"/>
      <c r="H1537" s="11"/>
    </row>
    <row r="1538" spans="1:8" x14ac:dyDescent="0.35">
      <c r="A1538" s="11"/>
      <c r="H1538" s="11"/>
    </row>
    <row r="1539" spans="1:8" x14ac:dyDescent="0.35">
      <c r="A1539" s="11"/>
      <c r="H1539" s="11"/>
    </row>
    <row r="1540" spans="1:8" x14ac:dyDescent="0.35">
      <c r="A1540" s="11"/>
      <c r="H1540" s="11"/>
    </row>
    <row r="1541" spans="1:8" x14ac:dyDescent="0.35">
      <c r="A1541" s="11"/>
      <c r="H1541" s="11"/>
    </row>
    <row r="1542" spans="1:8" x14ac:dyDescent="0.35">
      <c r="A1542" s="11"/>
      <c r="H1542" s="11"/>
    </row>
    <row r="1543" spans="1:8" x14ac:dyDescent="0.35">
      <c r="A1543" s="11"/>
      <c r="H1543" s="11"/>
    </row>
    <row r="1544" spans="1:8" x14ac:dyDescent="0.35">
      <c r="A1544" s="11"/>
      <c r="H1544" s="11"/>
    </row>
    <row r="1545" spans="1:8" x14ac:dyDescent="0.35">
      <c r="A1545" s="11"/>
      <c r="H1545" s="11"/>
    </row>
    <row r="1546" spans="1:8" x14ac:dyDescent="0.35">
      <c r="A1546" s="11"/>
      <c r="H1546" s="11"/>
    </row>
    <row r="1547" spans="1:8" x14ac:dyDescent="0.35">
      <c r="A1547" s="11"/>
      <c r="H1547" s="11"/>
    </row>
    <row r="1548" spans="1:8" x14ac:dyDescent="0.35">
      <c r="A1548" s="11"/>
      <c r="H1548" s="11"/>
    </row>
    <row r="1549" spans="1:8" x14ac:dyDescent="0.35">
      <c r="A1549" s="11"/>
      <c r="H1549" s="11"/>
    </row>
    <row r="1550" spans="1:8" x14ac:dyDescent="0.35">
      <c r="A1550" s="11"/>
      <c r="H1550" s="11"/>
    </row>
    <row r="1551" spans="1:8" x14ac:dyDescent="0.35">
      <c r="A1551" s="11"/>
      <c r="H1551" s="11"/>
    </row>
    <row r="1552" spans="1:8" x14ac:dyDescent="0.35">
      <c r="A1552" s="11"/>
      <c r="H1552" s="11"/>
    </row>
    <row r="1553" spans="1:8" x14ac:dyDescent="0.35">
      <c r="A1553" s="11"/>
      <c r="H1553" s="11"/>
    </row>
    <row r="1554" spans="1:8" x14ac:dyDescent="0.35">
      <c r="A1554" s="11"/>
      <c r="H1554" s="11"/>
    </row>
    <row r="1555" spans="1:8" x14ac:dyDescent="0.35">
      <c r="A1555" s="11"/>
      <c r="H1555" s="11"/>
    </row>
    <row r="1556" spans="1:8" x14ac:dyDescent="0.35">
      <c r="A1556" s="11"/>
      <c r="H1556" s="11"/>
    </row>
    <row r="1557" spans="1:8" x14ac:dyDescent="0.35">
      <c r="A1557" s="11"/>
      <c r="H1557" s="11"/>
    </row>
    <row r="1558" spans="1:8" x14ac:dyDescent="0.35">
      <c r="A1558" s="11"/>
      <c r="H1558" s="11"/>
    </row>
    <row r="1559" spans="1:8" x14ac:dyDescent="0.35">
      <c r="A1559" s="11"/>
      <c r="H1559" s="11"/>
    </row>
    <row r="1560" spans="1:8" x14ac:dyDescent="0.35">
      <c r="A1560" s="11"/>
      <c r="H1560" s="11"/>
    </row>
    <row r="1561" spans="1:8" x14ac:dyDescent="0.35">
      <c r="A1561" s="11"/>
      <c r="H1561" s="11"/>
    </row>
    <row r="1562" spans="1:8" x14ac:dyDescent="0.35">
      <c r="A1562" s="11"/>
      <c r="H1562" s="11"/>
    </row>
    <row r="1563" spans="1:8" x14ac:dyDescent="0.35">
      <c r="A1563" s="11"/>
      <c r="H1563" s="11"/>
    </row>
    <row r="1564" spans="1:8" x14ac:dyDescent="0.35">
      <c r="A1564" s="11"/>
      <c r="H1564" s="11"/>
    </row>
    <row r="1565" spans="1:8" x14ac:dyDescent="0.35">
      <c r="A1565" s="11"/>
      <c r="H1565" s="11"/>
    </row>
    <row r="1566" spans="1:8" x14ac:dyDescent="0.35">
      <c r="A1566" s="11"/>
      <c r="H1566" s="11"/>
    </row>
    <row r="1567" spans="1:8" x14ac:dyDescent="0.35">
      <c r="A1567" s="11"/>
      <c r="H1567" s="11"/>
    </row>
    <row r="1568" spans="1:8" x14ac:dyDescent="0.35">
      <c r="A1568" s="11"/>
      <c r="H1568" s="11"/>
    </row>
    <row r="1569" spans="1:8" x14ac:dyDescent="0.35">
      <c r="A1569" s="11"/>
      <c r="H1569" s="11"/>
    </row>
    <row r="1570" spans="1:8" x14ac:dyDescent="0.35">
      <c r="A1570" s="11"/>
      <c r="H1570" s="11"/>
    </row>
    <row r="1571" spans="1:8" x14ac:dyDescent="0.35">
      <c r="A1571" s="11"/>
      <c r="H1571" s="11"/>
    </row>
    <row r="1572" spans="1:8" x14ac:dyDescent="0.35">
      <c r="A1572" s="11"/>
      <c r="H1572" s="11"/>
    </row>
    <row r="1573" spans="1:8" x14ac:dyDescent="0.35">
      <c r="A1573" s="11"/>
      <c r="H1573" s="11"/>
    </row>
    <row r="1574" spans="1:8" x14ac:dyDescent="0.35">
      <c r="A1574" s="11"/>
      <c r="H1574" s="11"/>
    </row>
    <row r="1575" spans="1:8" x14ac:dyDescent="0.35">
      <c r="A1575" s="11"/>
      <c r="H1575" s="11"/>
    </row>
    <row r="1576" spans="1:8" x14ac:dyDescent="0.35">
      <c r="A1576" s="11"/>
      <c r="H1576" s="11"/>
    </row>
    <row r="1577" spans="1:8" x14ac:dyDescent="0.35">
      <c r="A1577" s="11"/>
      <c r="H1577" s="11"/>
    </row>
    <row r="1578" spans="1:8" x14ac:dyDescent="0.35">
      <c r="A1578" s="11"/>
      <c r="H1578" s="11"/>
    </row>
    <row r="1579" spans="1:8" x14ac:dyDescent="0.35">
      <c r="A1579" s="11"/>
      <c r="H1579" s="11"/>
    </row>
    <row r="1580" spans="1:8" x14ac:dyDescent="0.35">
      <c r="A1580" s="11"/>
      <c r="H1580" s="11"/>
    </row>
    <row r="1581" spans="1:8" x14ac:dyDescent="0.35">
      <c r="A1581" s="11"/>
      <c r="H1581" s="11"/>
    </row>
    <row r="1582" spans="1:8" x14ac:dyDescent="0.35">
      <c r="A1582" s="11"/>
      <c r="H1582" s="11"/>
    </row>
    <row r="1583" spans="1:8" x14ac:dyDescent="0.35">
      <c r="A1583" s="11"/>
      <c r="H1583" s="11"/>
    </row>
    <row r="1584" spans="1:8" x14ac:dyDescent="0.35">
      <c r="A1584" s="11"/>
      <c r="H1584" s="11"/>
    </row>
    <row r="1585" spans="1:8" x14ac:dyDescent="0.35">
      <c r="A1585" s="11"/>
      <c r="H1585" s="11"/>
    </row>
    <row r="1586" spans="1:8" x14ac:dyDescent="0.35">
      <c r="A1586" s="11"/>
      <c r="H1586" s="11"/>
    </row>
    <row r="1587" spans="1:8" x14ac:dyDescent="0.35">
      <c r="A1587" s="11"/>
      <c r="H1587" s="11"/>
    </row>
    <row r="1588" spans="1:8" x14ac:dyDescent="0.35">
      <c r="A1588" s="11"/>
      <c r="H1588" s="11"/>
    </row>
    <row r="1589" spans="1:8" x14ac:dyDescent="0.35">
      <c r="A1589" s="11"/>
      <c r="H1589" s="11"/>
    </row>
    <row r="1590" spans="1:8" x14ac:dyDescent="0.35">
      <c r="A1590" s="11"/>
      <c r="H1590" s="11"/>
    </row>
    <row r="1591" spans="1:8" x14ac:dyDescent="0.35">
      <c r="A1591" s="11"/>
      <c r="H1591" s="11"/>
    </row>
    <row r="1592" spans="1:8" x14ac:dyDescent="0.35">
      <c r="A1592" s="11"/>
      <c r="H1592" s="11"/>
    </row>
    <row r="1593" spans="1:8" x14ac:dyDescent="0.35">
      <c r="A1593" s="11"/>
      <c r="H1593" s="11"/>
    </row>
    <row r="1594" spans="1:8" x14ac:dyDescent="0.35">
      <c r="A1594" s="11"/>
      <c r="H1594" s="11"/>
    </row>
    <row r="1595" spans="1:8" x14ac:dyDescent="0.35">
      <c r="A1595" s="11"/>
      <c r="H1595" s="11"/>
    </row>
    <row r="1596" spans="1:8" x14ac:dyDescent="0.35">
      <c r="A1596" s="11"/>
      <c r="H1596" s="11"/>
    </row>
    <row r="1597" spans="1:8" x14ac:dyDescent="0.35">
      <c r="A1597" s="11"/>
      <c r="H1597" s="11"/>
    </row>
    <row r="1598" spans="1:8" x14ac:dyDescent="0.35">
      <c r="A1598" s="11"/>
      <c r="H1598" s="11"/>
    </row>
    <row r="1599" spans="1:8" x14ac:dyDescent="0.35">
      <c r="A1599" s="11"/>
      <c r="H1599" s="11"/>
    </row>
    <row r="1600" spans="1:8" x14ac:dyDescent="0.35">
      <c r="A1600" s="11"/>
      <c r="H1600" s="11"/>
    </row>
    <row r="1601" spans="1:8" x14ac:dyDescent="0.35">
      <c r="A1601" s="11"/>
      <c r="H1601" s="11"/>
    </row>
    <row r="1602" spans="1:8" x14ac:dyDescent="0.35">
      <c r="A1602" s="11"/>
      <c r="H1602" s="11"/>
    </row>
    <row r="1603" spans="1:8" x14ac:dyDescent="0.35">
      <c r="A1603" s="11"/>
      <c r="H1603" s="11"/>
    </row>
    <row r="1604" spans="1:8" x14ac:dyDescent="0.35">
      <c r="A1604" s="11"/>
      <c r="H1604" s="11"/>
    </row>
    <row r="1605" spans="1:8" x14ac:dyDescent="0.35">
      <c r="A1605" s="11"/>
      <c r="H1605" s="11"/>
    </row>
    <row r="1606" spans="1:8" x14ac:dyDescent="0.35">
      <c r="A1606" s="11"/>
      <c r="H1606" s="11"/>
    </row>
    <row r="1607" spans="1:8" x14ac:dyDescent="0.35">
      <c r="A1607" s="11"/>
      <c r="H1607" s="11"/>
    </row>
    <row r="1608" spans="1:8" x14ac:dyDescent="0.35">
      <c r="A1608" s="11"/>
      <c r="H1608" s="11"/>
    </row>
    <row r="1609" spans="1:8" x14ac:dyDescent="0.35">
      <c r="A1609" s="11"/>
      <c r="H1609" s="11"/>
    </row>
    <row r="1610" spans="1:8" x14ac:dyDescent="0.35">
      <c r="A1610" s="11"/>
      <c r="H1610" s="11"/>
    </row>
    <row r="1611" spans="1:8" x14ac:dyDescent="0.35">
      <c r="A1611" s="11"/>
      <c r="H1611" s="11"/>
    </row>
    <row r="1612" spans="1:8" x14ac:dyDescent="0.35">
      <c r="A1612" s="11"/>
      <c r="H1612" s="11"/>
    </row>
    <row r="1613" spans="1:8" x14ac:dyDescent="0.35">
      <c r="A1613" s="11"/>
      <c r="H1613" s="11"/>
    </row>
    <row r="1614" spans="1:8" x14ac:dyDescent="0.35">
      <c r="A1614" s="11"/>
      <c r="H1614" s="11"/>
    </row>
    <row r="1615" spans="1:8" x14ac:dyDescent="0.35">
      <c r="A1615" s="11"/>
      <c r="H1615" s="11"/>
    </row>
    <row r="1616" spans="1:8" x14ac:dyDescent="0.35">
      <c r="A1616" s="11"/>
      <c r="H1616" s="11"/>
    </row>
    <row r="1617" spans="1:8" x14ac:dyDescent="0.35">
      <c r="A1617" s="11"/>
      <c r="H1617" s="11"/>
    </row>
    <row r="1618" spans="1:8" x14ac:dyDescent="0.35">
      <c r="A1618" s="11"/>
      <c r="H1618" s="11"/>
    </row>
    <row r="1619" spans="1:8" x14ac:dyDescent="0.35">
      <c r="A1619" s="11"/>
      <c r="H1619" s="11"/>
    </row>
    <row r="1620" spans="1:8" x14ac:dyDescent="0.35">
      <c r="A1620" s="11"/>
      <c r="H1620" s="11"/>
    </row>
    <row r="1621" spans="1:8" x14ac:dyDescent="0.35">
      <c r="A1621" s="11"/>
      <c r="H1621" s="11"/>
    </row>
    <row r="1622" spans="1:8" x14ac:dyDescent="0.35">
      <c r="A1622" s="11"/>
      <c r="H1622" s="11"/>
    </row>
    <row r="1623" spans="1:8" x14ac:dyDescent="0.35">
      <c r="A1623" s="11"/>
      <c r="H1623" s="11"/>
    </row>
    <row r="1624" spans="1:8" x14ac:dyDescent="0.35">
      <c r="A1624" s="11"/>
      <c r="H1624" s="11"/>
    </row>
    <row r="1625" spans="1:8" x14ac:dyDescent="0.35">
      <c r="A1625" s="11"/>
      <c r="H1625" s="11"/>
    </row>
    <row r="1626" spans="1:8" x14ac:dyDescent="0.35">
      <c r="A1626" s="11"/>
      <c r="H1626" s="11"/>
    </row>
    <row r="1627" spans="1:8" x14ac:dyDescent="0.35">
      <c r="A1627" s="11"/>
      <c r="H1627" s="11"/>
    </row>
    <row r="1628" spans="1:8" x14ac:dyDescent="0.35">
      <c r="A1628" s="11"/>
      <c r="H1628" s="11"/>
    </row>
    <row r="1629" spans="1:8" x14ac:dyDescent="0.35">
      <c r="A1629" s="11"/>
      <c r="H1629" s="11"/>
    </row>
    <row r="1630" spans="1:8" x14ac:dyDescent="0.35">
      <c r="A1630" s="11"/>
      <c r="H1630" s="11"/>
    </row>
    <row r="1631" spans="1:8" x14ac:dyDescent="0.35">
      <c r="A1631" s="11"/>
      <c r="H1631" s="11"/>
    </row>
    <row r="1632" spans="1:8" x14ac:dyDescent="0.35">
      <c r="A1632" s="11"/>
      <c r="H1632" s="11"/>
    </row>
    <row r="1633" spans="1:8" x14ac:dyDescent="0.35">
      <c r="A1633" s="11"/>
      <c r="H1633" s="11"/>
    </row>
    <row r="1634" spans="1:8" x14ac:dyDescent="0.35">
      <c r="A1634" s="11"/>
      <c r="H1634" s="11"/>
    </row>
    <row r="1635" spans="1:8" x14ac:dyDescent="0.35">
      <c r="A1635" s="11"/>
      <c r="H1635" s="11"/>
    </row>
    <row r="1636" spans="1:8" x14ac:dyDescent="0.35">
      <c r="A1636" s="11"/>
      <c r="H1636" s="11"/>
    </row>
    <row r="1637" spans="1:8" x14ac:dyDescent="0.35">
      <c r="A1637" s="11"/>
      <c r="H1637" s="11"/>
    </row>
    <row r="1638" spans="1:8" x14ac:dyDescent="0.35">
      <c r="A1638" s="11"/>
      <c r="H1638" s="11"/>
    </row>
    <row r="1639" spans="1:8" x14ac:dyDescent="0.35">
      <c r="A1639" s="11"/>
      <c r="H1639" s="11"/>
    </row>
    <row r="1640" spans="1:8" x14ac:dyDescent="0.35">
      <c r="A1640" s="11"/>
      <c r="H1640" s="11"/>
    </row>
    <row r="1641" spans="1:8" x14ac:dyDescent="0.35">
      <c r="A1641" s="11"/>
      <c r="H1641" s="11"/>
    </row>
    <row r="1642" spans="1:8" x14ac:dyDescent="0.35">
      <c r="A1642" s="11"/>
      <c r="H1642" s="11"/>
    </row>
    <row r="1643" spans="1:8" x14ac:dyDescent="0.35">
      <c r="A1643" s="11"/>
      <c r="H1643" s="11"/>
    </row>
    <row r="1644" spans="1:8" x14ac:dyDescent="0.35">
      <c r="A1644" s="11"/>
      <c r="H1644" s="11"/>
    </row>
    <row r="1645" spans="1:8" x14ac:dyDescent="0.35">
      <c r="A1645" s="11"/>
      <c r="H1645" s="11"/>
    </row>
    <row r="1646" spans="1:8" x14ac:dyDescent="0.35">
      <c r="A1646" s="11"/>
      <c r="H1646" s="11"/>
    </row>
    <row r="1647" spans="1:8" x14ac:dyDescent="0.35">
      <c r="A1647" s="11"/>
      <c r="H1647" s="11"/>
    </row>
    <row r="1648" spans="1:8" x14ac:dyDescent="0.35">
      <c r="A1648" s="11"/>
      <c r="H1648" s="11"/>
    </row>
    <row r="1649" spans="1:8" x14ac:dyDescent="0.35">
      <c r="A1649" s="11"/>
      <c r="H1649" s="11"/>
    </row>
    <row r="1650" spans="1:8" x14ac:dyDescent="0.35">
      <c r="A1650" s="11"/>
      <c r="H1650" s="11"/>
    </row>
    <row r="1651" spans="1:8" x14ac:dyDescent="0.35">
      <c r="A1651" s="11"/>
      <c r="H1651" s="11"/>
    </row>
    <row r="1652" spans="1:8" x14ac:dyDescent="0.35">
      <c r="A1652" s="11"/>
      <c r="H1652" s="11"/>
    </row>
  </sheetData>
  <mergeCells count="6">
    <mergeCell ref="A1:I1"/>
    <mergeCell ref="A2:I2"/>
    <mergeCell ref="H3:I3"/>
    <mergeCell ref="A3:B3"/>
    <mergeCell ref="C3:E3"/>
    <mergeCell ref="F3:G3"/>
  </mergeCells>
  <phoneticPr fontId="1" type="noConversion"/>
  <conditionalFormatting sqref="F5:F8">
    <cfRule type="containsText" dxfId="5" priority="19" operator="containsText" text="KPI not met">
      <formula>NOT(ISERROR(SEARCH("KPI not met",F5)))</formula>
    </cfRule>
    <cfRule type="containsText" dxfId="4" priority="20" operator="containsText" text="KPI met">
      <formula>NOT(ISERROR(SEARCH("KPI met",F5)))</formula>
    </cfRule>
  </conditionalFormatting>
  <conditionalFormatting sqref="G5:G8">
    <cfRule type="containsText" dxfId="3" priority="21" stopIfTrue="1" operator="containsText" text="KPI Met">
      <formula>NOT(ISERROR(SEARCH("KPI Met",G5)))</formula>
    </cfRule>
    <cfRule type="cellIs" dxfId="2" priority="22" stopIfTrue="1" operator="equal">
      <formula>"Down"</formula>
    </cfRule>
    <cfRule type="cellIs" dxfId="1" priority="23" stopIfTrue="1" operator="equal">
      <formula>"Up"</formula>
    </cfRule>
    <cfRule type="cellIs" dxfId="0" priority="24" stopIfTrue="1" operator="equal">
      <formula>"No Change"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4A850-6C22-43D5-9231-84C0656868BD}">
  <dimension ref="A1:K501"/>
  <sheetViews>
    <sheetView zoomScale="75" zoomScaleNormal="75" workbookViewId="0">
      <pane ySplit="1" topLeftCell="A2" activePane="bottomLeft" state="frozen"/>
      <selection pane="bottomLeft" activeCell="A2" sqref="A2"/>
    </sheetView>
  </sheetViews>
  <sheetFormatPr defaultColWidth="8.08984375" defaultRowHeight="15.5" x14ac:dyDescent="0.35"/>
  <cols>
    <col min="1" max="1" width="19.90625" style="30" bestFit="1" customWidth="1"/>
    <col min="2" max="2" width="14.81640625" style="30" hidden="1" customWidth="1"/>
    <col min="3" max="3" width="23.6328125" style="26" customWidth="1"/>
    <col min="4" max="4" width="42.90625" style="23" customWidth="1"/>
    <col min="5" max="5" width="19.90625" style="23" customWidth="1"/>
    <col min="6" max="6" width="36.453125" style="23" customWidth="1"/>
    <col min="7" max="7" width="82.08984375" style="13" customWidth="1"/>
    <col min="8" max="8" width="7.90625" style="22" customWidth="1"/>
    <col min="9" max="9" width="8.08984375" style="26"/>
    <col min="10" max="10" width="28.08984375" style="26" bestFit="1" customWidth="1"/>
    <col min="11" max="11" width="12.08984375" style="26" bestFit="1" customWidth="1"/>
    <col min="12" max="240" width="8.08984375" style="26"/>
    <col min="241" max="241" width="10.1796875" style="26" bestFit="1" customWidth="1"/>
    <col min="242" max="242" width="154.1796875" style="26" bestFit="1" customWidth="1"/>
    <col min="243" max="243" width="15.6328125" style="26" customWidth="1"/>
    <col min="244" max="244" width="93.1796875" style="26" customWidth="1"/>
    <col min="245" max="248" width="15.6328125" style="26" customWidth="1"/>
    <col min="249" max="252" width="20.6328125" style="26" customWidth="1"/>
    <col min="253" max="254" width="15.6328125" style="26" customWidth="1"/>
    <col min="255" max="255" width="24.90625" style="26" customWidth="1"/>
    <col min="256" max="256" width="52.08984375" style="26" customWidth="1"/>
    <col min="257" max="257" width="7.90625" style="26" customWidth="1"/>
    <col min="258" max="260" width="0" style="26" hidden="1" customWidth="1"/>
    <col min="261" max="496" width="8.08984375" style="26"/>
    <col min="497" max="497" width="10.1796875" style="26" bestFit="1" customWidth="1"/>
    <col min="498" max="498" width="154.1796875" style="26" bestFit="1" customWidth="1"/>
    <col min="499" max="499" width="15.6328125" style="26" customWidth="1"/>
    <col min="500" max="500" width="93.1796875" style="26" customWidth="1"/>
    <col min="501" max="504" width="15.6328125" style="26" customWidth="1"/>
    <col min="505" max="508" width="20.6328125" style="26" customWidth="1"/>
    <col min="509" max="510" width="15.6328125" style="26" customWidth="1"/>
    <col min="511" max="511" width="24.90625" style="26" customWidth="1"/>
    <col min="512" max="512" width="52.08984375" style="26" customWidth="1"/>
    <col min="513" max="513" width="7.90625" style="26" customWidth="1"/>
    <col min="514" max="516" width="0" style="26" hidden="1" customWidth="1"/>
    <col min="517" max="752" width="8.08984375" style="26"/>
    <col min="753" max="753" width="10.1796875" style="26" bestFit="1" customWidth="1"/>
    <col min="754" max="754" width="154.1796875" style="26" bestFit="1" customWidth="1"/>
    <col min="755" max="755" width="15.6328125" style="26" customWidth="1"/>
    <col min="756" max="756" width="93.1796875" style="26" customWidth="1"/>
    <col min="757" max="760" width="15.6328125" style="26" customWidth="1"/>
    <col min="761" max="764" width="20.6328125" style="26" customWidth="1"/>
    <col min="765" max="766" width="15.6328125" style="26" customWidth="1"/>
    <col min="767" max="767" width="24.90625" style="26" customWidth="1"/>
    <col min="768" max="768" width="52.08984375" style="26" customWidth="1"/>
    <col min="769" max="769" width="7.90625" style="26" customWidth="1"/>
    <col min="770" max="772" width="0" style="26" hidden="1" customWidth="1"/>
    <col min="773" max="1008" width="8.08984375" style="26"/>
    <col min="1009" max="1009" width="10.1796875" style="26" bestFit="1" customWidth="1"/>
    <col min="1010" max="1010" width="154.1796875" style="26" bestFit="1" customWidth="1"/>
    <col min="1011" max="1011" width="15.6328125" style="26" customWidth="1"/>
    <col min="1012" max="1012" width="93.1796875" style="26" customWidth="1"/>
    <col min="1013" max="1016" width="15.6328125" style="26" customWidth="1"/>
    <col min="1017" max="1020" width="20.6328125" style="26" customWidth="1"/>
    <col min="1021" max="1022" width="15.6328125" style="26" customWidth="1"/>
    <col min="1023" max="1023" width="24.90625" style="26" customWidth="1"/>
    <col min="1024" max="1024" width="52.08984375" style="26" customWidth="1"/>
    <col min="1025" max="1025" width="7.90625" style="26" customWidth="1"/>
    <col min="1026" max="1028" width="0" style="26" hidden="1" customWidth="1"/>
    <col min="1029" max="1264" width="8.08984375" style="26"/>
    <col min="1265" max="1265" width="10.1796875" style="26" bestFit="1" customWidth="1"/>
    <col min="1266" max="1266" width="154.1796875" style="26" bestFit="1" customWidth="1"/>
    <col min="1267" max="1267" width="15.6328125" style="26" customWidth="1"/>
    <col min="1268" max="1268" width="93.1796875" style="26" customWidth="1"/>
    <col min="1269" max="1272" width="15.6328125" style="26" customWidth="1"/>
    <col min="1273" max="1276" width="20.6328125" style="26" customWidth="1"/>
    <col min="1277" max="1278" width="15.6328125" style="26" customWidth="1"/>
    <col min="1279" max="1279" width="24.90625" style="26" customWidth="1"/>
    <col min="1280" max="1280" width="52.08984375" style="26" customWidth="1"/>
    <col min="1281" max="1281" width="7.90625" style="26" customWidth="1"/>
    <col min="1282" max="1284" width="0" style="26" hidden="1" customWidth="1"/>
    <col min="1285" max="1520" width="8.08984375" style="26"/>
    <col min="1521" max="1521" width="10.1796875" style="26" bestFit="1" customWidth="1"/>
    <col min="1522" max="1522" width="154.1796875" style="26" bestFit="1" customWidth="1"/>
    <col min="1523" max="1523" width="15.6328125" style="26" customWidth="1"/>
    <col min="1524" max="1524" width="93.1796875" style="26" customWidth="1"/>
    <col min="1525" max="1528" width="15.6328125" style="26" customWidth="1"/>
    <col min="1529" max="1532" width="20.6328125" style="26" customWidth="1"/>
    <col min="1533" max="1534" width="15.6328125" style="26" customWidth="1"/>
    <col min="1535" max="1535" width="24.90625" style="26" customWidth="1"/>
    <col min="1536" max="1536" width="52.08984375" style="26" customWidth="1"/>
    <col min="1537" max="1537" width="7.90625" style="26" customWidth="1"/>
    <col min="1538" max="1540" width="0" style="26" hidden="1" customWidth="1"/>
    <col min="1541" max="1776" width="8.08984375" style="26"/>
    <col min="1777" max="1777" width="10.1796875" style="26" bestFit="1" customWidth="1"/>
    <col min="1778" max="1778" width="154.1796875" style="26" bestFit="1" customWidth="1"/>
    <col min="1779" max="1779" width="15.6328125" style="26" customWidth="1"/>
    <col min="1780" max="1780" width="93.1796875" style="26" customWidth="1"/>
    <col min="1781" max="1784" width="15.6328125" style="26" customWidth="1"/>
    <col min="1785" max="1788" width="20.6328125" style="26" customWidth="1"/>
    <col min="1789" max="1790" width="15.6328125" style="26" customWidth="1"/>
    <col min="1791" max="1791" width="24.90625" style="26" customWidth="1"/>
    <col min="1792" max="1792" width="52.08984375" style="26" customWidth="1"/>
    <col min="1793" max="1793" width="7.90625" style="26" customWidth="1"/>
    <col min="1794" max="1796" width="0" style="26" hidden="1" customWidth="1"/>
    <col min="1797" max="2032" width="8.08984375" style="26"/>
    <col min="2033" max="2033" width="10.1796875" style="26" bestFit="1" customWidth="1"/>
    <col min="2034" max="2034" width="154.1796875" style="26" bestFit="1" customWidth="1"/>
    <col min="2035" max="2035" width="15.6328125" style="26" customWidth="1"/>
    <col min="2036" max="2036" width="93.1796875" style="26" customWidth="1"/>
    <col min="2037" max="2040" width="15.6328125" style="26" customWidth="1"/>
    <col min="2041" max="2044" width="20.6328125" style="26" customWidth="1"/>
    <col min="2045" max="2046" width="15.6328125" style="26" customWidth="1"/>
    <col min="2047" max="2047" width="24.90625" style="26" customWidth="1"/>
    <col min="2048" max="2048" width="52.08984375" style="26" customWidth="1"/>
    <col min="2049" max="2049" width="7.90625" style="26" customWidth="1"/>
    <col min="2050" max="2052" width="0" style="26" hidden="1" customWidth="1"/>
    <col min="2053" max="2288" width="8.08984375" style="26"/>
    <col min="2289" max="2289" width="10.1796875" style="26" bestFit="1" customWidth="1"/>
    <col min="2290" max="2290" width="154.1796875" style="26" bestFit="1" customWidth="1"/>
    <col min="2291" max="2291" width="15.6328125" style="26" customWidth="1"/>
    <col min="2292" max="2292" width="93.1796875" style="26" customWidth="1"/>
    <col min="2293" max="2296" width="15.6328125" style="26" customWidth="1"/>
    <col min="2297" max="2300" width="20.6328125" style="26" customWidth="1"/>
    <col min="2301" max="2302" width="15.6328125" style="26" customWidth="1"/>
    <col min="2303" max="2303" width="24.90625" style="26" customWidth="1"/>
    <col min="2304" max="2304" width="52.08984375" style="26" customWidth="1"/>
    <col min="2305" max="2305" width="7.90625" style="26" customWidth="1"/>
    <col min="2306" max="2308" width="0" style="26" hidden="1" customWidth="1"/>
    <col min="2309" max="2544" width="8.08984375" style="26"/>
    <col min="2545" max="2545" width="10.1796875" style="26" bestFit="1" customWidth="1"/>
    <col min="2546" max="2546" width="154.1796875" style="26" bestFit="1" customWidth="1"/>
    <col min="2547" max="2547" width="15.6328125" style="26" customWidth="1"/>
    <col min="2548" max="2548" width="93.1796875" style="26" customWidth="1"/>
    <col min="2549" max="2552" width="15.6328125" style="26" customWidth="1"/>
    <col min="2553" max="2556" width="20.6328125" style="26" customWidth="1"/>
    <col min="2557" max="2558" width="15.6328125" style="26" customWidth="1"/>
    <col min="2559" max="2559" width="24.90625" style="26" customWidth="1"/>
    <col min="2560" max="2560" width="52.08984375" style="26" customWidth="1"/>
    <col min="2561" max="2561" width="7.90625" style="26" customWidth="1"/>
    <col min="2562" max="2564" width="0" style="26" hidden="1" customWidth="1"/>
    <col min="2565" max="2800" width="8.08984375" style="26"/>
    <col min="2801" max="2801" width="10.1796875" style="26" bestFit="1" customWidth="1"/>
    <col min="2802" max="2802" width="154.1796875" style="26" bestFit="1" customWidth="1"/>
    <col min="2803" max="2803" width="15.6328125" style="26" customWidth="1"/>
    <col min="2804" max="2804" width="93.1796875" style="26" customWidth="1"/>
    <col min="2805" max="2808" width="15.6328125" style="26" customWidth="1"/>
    <col min="2809" max="2812" width="20.6328125" style="26" customWidth="1"/>
    <col min="2813" max="2814" width="15.6328125" style="26" customWidth="1"/>
    <col min="2815" max="2815" width="24.90625" style="26" customWidth="1"/>
    <col min="2816" max="2816" width="52.08984375" style="26" customWidth="1"/>
    <col min="2817" max="2817" width="7.90625" style="26" customWidth="1"/>
    <col min="2818" max="2820" width="0" style="26" hidden="1" customWidth="1"/>
    <col min="2821" max="3056" width="8.08984375" style="26"/>
    <col min="3057" max="3057" width="10.1796875" style="26" bestFit="1" customWidth="1"/>
    <col min="3058" max="3058" width="154.1796875" style="26" bestFit="1" customWidth="1"/>
    <col min="3059" max="3059" width="15.6328125" style="26" customWidth="1"/>
    <col min="3060" max="3060" width="93.1796875" style="26" customWidth="1"/>
    <col min="3061" max="3064" width="15.6328125" style="26" customWidth="1"/>
    <col min="3065" max="3068" width="20.6328125" style="26" customWidth="1"/>
    <col min="3069" max="3070" width="15.6328125" style="26" customWidth="1"/>
    <col min="3071" max="3071" width="24.90625" style="26" customWidth="1"/>
    <col min="3072" max="3072" width="52.08984375" style="26" customWidth="1"/>
    <col min="3073" max="3073" width="7.90625" style="26" customWidth="1"/>
    <col min="3074" max="3076" width="0" style="26" hidden="1" customWidth="1"/>
    <col min="3077" max="3312" width="8.08984375" style="26"/>
    <col min="3313" max="3313" width="10.1796875" style="26" bestFit="1" customWidth="1"/>
    <col min="3314" max="3314" width="154.1796875" style="26" bestFit="1" customWidth="1"/>
    <col min="3315" max="3315" width="15.6328125" style="26" customWidth="1"/>
    <col min="3316" max="3316" width="93.1796875" style="26" customWidth="1"/>
    <col min="3317" max="3320" width="15.6328125" style="26" customWidth="1"/>
    <col min="3321" max="3324" width="20.6328125" style="26" customWidth="1"/>
    <col min="3325" max="3326" width="15.6328125" style="26" customWidth="1"/>
    <col min="3327" max="3327" width="24.90625" style="26" customWidth="1"/>
    <col min="3328" max="3328" width="52.08984375" style="26" customWidth="1"/>
    <col min="3329" max="3329" width="7.90625" style="26" customWidth="1"/>
    <col min="3330" max="3332" width="0" style="26" hidden="1" customWidth="1"/>
    <col min="3333" max="3568" width="8.08984375" style="26"/>
    <col min="3569" max="3569" width="10.1796875" style="26" bestFit="1" customWidth="1"/>
    <col min="3570" max="3570" width="154.1796875" style="26" bestFit="1" customWidth="1"/>
    <col min="3571" max="3571" width="15.6328125" style="26" customWidth="1"/>
    <col min="3572" max="3572" width="93.1796875" style="26" customWidth="1"/>
    <col min="3573" max="3576" width="15.6328125" style="26" customWidth="1"/>
    <col min="3577" max="3580" width="20.6328125" style="26" customWidth="1"/>
    <col min="3581" max="3582" width="15.6328125" style="26" customWidth="1"/>
    <col min="3583" max="3583" width="24.90625" style="26" customWidth="1"/>
    <col min="3584" max="3584" width="52.08984375" style="26" customWidth="1"/>
    <col min="3585" max="3585" width="7.90625" style="26" customWidth="1"/>
    <col min="3586" max="3588" width="0" style="26" hidden="1" customWidth="1"/>
    <col min="3589" max="3824" width="8.08984375" style="26"/>
    <col min="3825" max="3825" width="10.1796875" style="26" bestFit="1" customWidth="1"/>
    <col min="3826" max="3826" width="154.1796875" style="26" bestFit="1" customWidth="1"/>
    <col min="3827" max="3827" width="15.6328125" style="26" customWidth="1"/>
    <col min="3828" max="3828" width="93.1796875" style="26" customWidth="1"/>
    <col min="3829" max="3832" width="15.6328125" style="26" customWidth="1"/>
    <col min="3833" max="3836" width="20.6328125" style="26" customWidth="1"/>
    <col min="3837" max="3838" width="15.6328125" style="26" customWidth="1"/>
    <col min="3839" max="3839" width="24.90625" style="26" customWidth="1"/>
    <col min="3840" max="3840" width="52.08984375" style="26" customWidth="1"/>
    <col min="3841" max="3841" width="7.90625" style="26" customWidth="1"/>
    <col min="3842" max="3844" width="0" style="26" hidden="1" customWidth="1"/>
    <col min="3845" max="4080" width="8.08984375" style="26"/>
    <col min="4081" max="4081" width="10.1796875" style="26" bestFit="1" customWidth="1"/>
    <col min="4082" max="4082" width="154.1796875" style="26" bestFit="1" customWidth="1"/>
    <col min="4083" max="4083" width="15.6328125" style="26" customWidth="1"/>
    <col min="4084" max="4084" width="93.1796875" style="26" customWidth="1"/>
    <col min="4085" max="4088" width="15.6328125" style="26" customWidth="1"/>
    <col min="4089" max="4092" width="20.6328125" style="26" customWidth="1"/>
    <col min="4093" max="4094" width="15.6328125" style="26" customWidth="1"/>
    <col min="4095" max="4095" width="24.90625" style="26" customWidth="1"/>
    <col min="4096" max="4096" width="52.08984375" style="26" customWidth="1"/>
    <col min="4097" max="4097" width="7.90625" style="26" customWidth="1"/>
    <col min="4098" max="4100" width="0" style="26" hidden="1" customWidth="1"/>
    <col min="4101" max="4336" width="8.08984375" style="26"/>
    <col min="4337" max="4337" width="10.1796875" style="26" bestFit="1" customWidth="1"/>
    <col min="4338" max="4338" width="154.1796875" style="26" bestFit="1" customWidth="1"/>
    <col min="4339" max="4339" width="15.6328125" style="26" customWidth="1"/>
    <col min="4340" max="4340" width="93.1796875" style="26" customWidth="1"/>
    <col min="4341" max="4344" width="15.6328125" style="26" customWidth="1"/>
    <col min="4345" max="4348" width="20.6328125" style="26" customWidth="1"/>
    <col min="4349" max="4350" width="15.6328125" style="26" customWidth="1"/>
    <col min="4351" max="4351" width="24.90625" style="26" customWidth="1"/>
    <col min="4352" max="4352" width="52.08984375" style="26" customWidth="1"/>
    <col min="4353" max="4353" width="7.90625" style="26" customWidth="1"/>
    <col min="4354" max="4356" width="0" style="26" hidden="1" customWidth="1"/>
    <col min="4357" max="4592" width="8.08984375" style="26"/>
    <col min="4593" max="4593" width="10.1796875" style="26" bestFit="1" customWidth="1"/>
    <col min="4594" max="4594" width="154.1796875" style="26" bestFit="1" customWidth="1"/>
    <col min="4595" max="4595" width="15.6328125" style="26" customWidth="1"/>
    <col min="4596" max="4596" width="93.1796875" style="26" customWidth="1"/>
    <col min="4597" max="4600" width="15.6328125" style="26" customWidth="1"/>
    <col min="4601" max="4604" width="20.6328125" style="26" customWidth="1"/>
    <col min="4605" max="4606" width="15.6328125" style="26" customWidth="1"/>
    <col min="4607" max="4607" width="24.90625" style="26" customWidth="1"/>
    <col min="4608" max="4608" width="52.08984375" style="26" customWidth="1"/>
    <col min="4609" max="4609" width="7.90625" style="26" customWidth="1"/>
    <col min="4610" max="4612" width="0" style="26" hidden="1" customWidth="1"/>
    <col min="4613" max="4848" width="8.08984375" style="26"/>
    <col min="4849" max="4849" width="10.1796875" style="26" bestFit="1" customWidth="1"/>
    <col min="4850" max="4850" width="154.1796875" style="26" bestFit="1" customWidth="1"/>
    <col min="4851" max="4851" width="15.6328125" style="26" customWidth="1"/>
    <col min="4852" max="4852" width="93.1796875" style="26" customWidth="1"/>
    <col min="4853" max="4856" width="15.6328125" style="26" customWidth="1"/>
    <col min="4857" max="4860" width="20.6328125" style="26" customWidth="1"/>
    <col min="4861" max="4862" width="15.6328125" style="26" customWidth="1"/>
    <col min="4863" max="4863" width="24.90625" style="26" customWidth="1"/>
    <col min="4864" max="4864" width="52.08984375" style="26" customWidth="1"/>
    <col min="4865" max="4865" width="7.90625" style="26" customWidth="1"/>
    <col min="4866" max="4868" width="0" style="26" hidden="1" customWidth="1"/>
    <col min="4869" max="5104" width="8.08984375" style="26"/>
    <col min="5105" max="5105" width="10.1796875" style="26" bestFit="1" customWidth="1"/>
    <col min="5106" max="5106" width="154.1796875" style="26" bestFit="1" customWidth="1"/>
    <col min="5107" max="5107" width="15.6328125" style="26" customWidth="1"/>
    <col min="5108" max="5108" width="93.1796875" style="26" customWidth="1"/>
    <col min="5109" max="5112" width="15.6328125" style="26" customWidth="1"/>
    <col min="5113" max="5116" width="20.6328125" style="26" customWidth="1"/>
    <col min="5117" max="5118" width="15.6328125" style="26" customWidth="1"/>
    <col min="5119" max="5119" width="24.90625" style="26" customWidth="1"/>
    <col min="5120" max="5120" width="52.08984375" style="26" customWidth="1"/>
    <col min="5121" max="5121" width="7.90625" style="26" customWidth="1"/>
    <col min="5122" max="5124" width="0" style="26" hidden="1" customWidth="1"/>
    <col min="5125" max="5360" width="8.08984375" style="26"/>
    <col min="5361" max="5361" width="10.1796875" style="26" bestFit="1" customWidth="1"/>
    <col min="5362" max="5362" width="154.1796875" style="26" bestFit="1" customWidth="1"/>
    <col min="5363" max="5363" width="15.6328125" style="26" customWidth="1"/>
    <col min="5364" max="5364" width="93.1796875" style="26" customWidth="1"/>
    <col min="5365" max="5368" width="15.6328125" style="26" customWidth="1"/>
    <col min="5369" max="5372" width="20.6328125" style="26" customWidth="1"/>
    <col min="5373" max="5374" width="15.6328125" style="26" customWidth="1"/>
    <col min="5375" max="5375" width="24.90625" style="26" customWidth="1"/>
    <col min="5376" max="5376" width="52.08984375" style="26" customWidth="1"/>
    <col min="5377" max="5377" width="7.90625" style="26" customWidth="1"/>
    <col min="5378" max="5380" width="0" style="26" hidden="1" customWidth="1"/>
    <col min="5381" max="5616" width="8.08984375" style="26"/>
    <col min="5617" max="5617" width="10.1796875" style="26" bestFit="1" customWidth="1"/>
    <col min="5618" max="5618" width="154.1796875" style="26" bestFit="1" customWidth="1"/>
    <col min="5619" max="5619" width="15.6328125" style="26" customWidth="1"/>
    <col min="5620" max="5620" width="93.1796875" style="26" customWidth="1"/>
    <col min="5621" max="5624" width="15.6328125" style="26" customWidth="1"/>
    <col min="5625" max="5628" width="20.6328125" style="26" customWidth="1"/>
    <col min="5629" max="5630" width="15.6328125" style="26" customWidth="1"/>
    <col min="5631" max="5631" width="24.90625" style="26" customWidth="1"/>
    <col min="5632" max="5632" width="52.08984375" style="26" customWidth="1"/>
    <col min="5633" max="5633" width="7.90625" style="26" customWidth="1"/>
    <col min="5634" max="5636" width="0" style="26" hidden="1" customWidth="1"/>
    <col min="5637" max="5872" width="8.08984375" style="26"/>
    <col min="5873" max="5873" width="10.1796875" style="26" bestFit="1" customWidth="1"/>
    <col min="5874" max="5874" width="154.1796875" style="26" bestFit="1" customWidth="1"/>
    <col min="5875" max="5875" width="15.6328125" style="26" customWidth="1"/>
    <col min="5876" max="5876" width="93.1796875" style="26" customWidth="1"/>
    <col min="5877" max="5880" width="15.6328125" style="26" customWidth="1"/>
    <col min="5881" max="5884" width="20.6328125" style="26" customWidth="1"/>
    <col min="5885" max="5886" width="15.6328125" style="26" customWidth="1"/>
    <col min="5887" max="5887" width="24.90625" style="26" customWidth="1"/>
    <col min="5888" max="5888" width="52.08984375" style="26" customWidth="1"/>
    <col min="5889" max="5889" width="7.90625" style="26" customWidth="1"/>
    <col min="5890" max="5892" width="0" style="26" hidden="1" customWidth="1"/>
    <col min="5893" max="6128" width="8.08984375" style="26"/>
    <col min="6129" max="6129" width="10.1796875" style="26" bestFit="1" customWidth="1"/>
    <col min="6130" max="6130" width="154.1796875" style="26" bestFit="1" customWidth="1"/>
    <col min="6131" max="6131" width="15.6328125" style="26" customWidth="1"/>
    <col min="6132" max="6132" width="93.1796875" style="26" customWidth="1"/>
    <col min="6133" max="6136" width="15.6328125" style="26" customWidth="1"/>
    <col min="6137" max="6140" width="20.6328125" style="26" customWidth="1"/>
    <col min="6141" max="6142" width="15.6328125" style="26" customWidth="1"/>
    <col min="6143" max="6143" width="24.90625" style="26" customWidth="1"/>
    <col min="6144" max="6144" width="52.08984375" style="26" customWidth="1"/>
    <col min="6145" max="6145" width="7.90625" style="26" customWidth="1"/>
    <col min="6146" max="6148" width="0" style="26" hidden="1" customWidth="1"/>
    <col min="6149" max="6384" width="8.08984375" style="26"/>
    <col min="6385" max="6385" width="10.1796875" style="26" bestFit="1" customWidth="1"/>
    <col min="6386" max="6386" width="154.1796875" style="26" bestFit="1" customWidth="1"/>
    <col min="6387" max="6387" width="15.6328125" style="26" customWidth="1"/>
    <col min="6388" max="6388" width="93.1796875" style="26" customWidth="1"/>
    <col min="6389" max="6392" width="15.6328125" style="26" customWidth="1"/>
    <col min="6393" max="6396" width="20.6328125" style="26" customWidth="1"/>
    <col min="6397" max="6398" width="15.6328125" style="26" customWidth="1"/>
    <col min="6399" max="6399" width="24.90625" style="26" customWidth="1"/>
    <col min="6400" max="6400" width="52.08984375" style="26" customWidth="1"/>
    <col min="6401" max="6401" width="7.90625" style="26" customWidth="1"/>
    <col min="6402" max="6404" width="0" style="26" hidden="1" customWidth="1"/>
    <col min="6405" max="6640" width="8.08984375" style="26"/>
    <col min="6641" max="6641" width="10.1796875" style="26" bestFit="1" customWidth="1"/>
    <col min="6642" max="6642" width="154.1796875" style="26" bestFit="1" customWidth="1"/>
    <col min="6643" max="6643" width="15.6328125" style="26" customWidth="1"/>
    <col min="6644" max="6644" width="93.1796875" style="26" customWidth="1"/>
    <col min="6645" max="6648" width="15.6328125" style="26" customWidth="1"/>
    <col min="6649" max="6652" width="20.6328125" style="26" customWidth="1"/>
    <col min="6653" max="6654" width="15.6328125" style="26" customWidth="1"/>
    <col min="6655" max="6655" width="24.90625" style="26" customWidth="1"/>
    <col min="6656" max="6656" width="52.08984375" style="26" customWidth="1"/>
    <col min="6657" max="6657" width="7.90625" style="26" customWidth="1"/>
    <col min="6658" max="6660" width="0" style="26" hidden="1" customWidth="1"/>
    <col min="6661" max="6896" width="8.08984375" style="26"/>
    <col min="6897" max="6897" width="10.1796875" style="26" bestFit="1" customWidth="1"/>
    <col min="6898" max="6898" width="154.1796875" style="26" bestFit="1" customWidth="1"/>
    <col min="6899" max="6899" width="15.6328125" style="26" customWidth="1"/>
    <col min="6900" max="6900" width="93.1796875" style="26" customWidth="1"/>
    <col min="6901" max="6904" width="15.6328125" style="26" customWidth="1"/>
    <col min="6905" max="6908" width="20.6328125" style="26" customWidth="1"/>
    <col min="6909" max="6910" width="15.6328125" style="26" customWidth="1"/>
    <col min="6911" max="6911" width="24.90625" style="26" customWidth="1"/>
    <col min="6912" max="6912" width="52.08984375" style="26" customWidth="1"/>
    <col min="6913" max="6913" width="7.90625" style="26" customWidth="1"/>
    <col min="6914" max="6916" width="0" style="26" hidden="1" customWidth="1"/>
    <col min="6917" max="7152" width="8.08984375" style="26"/>
    <col min="7153" max="7153" width="10.1796875" style="26" bestFit="1" customWidth="1"/>
    <col min="7154" max="7154" width="154.1796875" style="26" bestFit="1" customWidth="1"/>
    <col min="7155" max="7155" width="15.6328125" style="26" customWidth="1"/>
    <col min="7156" max="7156" width="93.1796875" style="26" customWidth="1"/>
    <col min="7157" max="7160" width="15.6328125" style="26" customWidth="1"/>
    <col min="7161" max="7164" width="20.6328125" style="26" customWidth="1"/>
    <col min="7165" max="7166" width="15.6328125" style="26" customWidth="1"/>
    <col min="7167" max="7167" width="24.90625" style="26" customWidth="1"/>
    <col min="7168" max="7168" width="52.08984375" style="26" customWidth="1"/>
    <col min="7169" max="7169" width="7.90625" style="26" customWidth="1"/>
    <col min="7170" max="7172" width="0" style="26" hidden="1" customWidth="1"/>
    <col min="7173" max="7408" width="8.08984375" style="26"/>
    <col min="7409" max="7409" width="10.1796875" style="26" bestFit="1" customWidth="1"/>
    <col min="7410" max="7410" width="154.1796875" style="26" bestFit="1" customWidth="1"/>
    <col min="7411" max="7411" width="15.6328125" style="26" customWidth="1"/>
    <col min="7412" max="7412" width="93.1796875" style="26" customWidth="1"/>
    <col min="7413" max="7416" width="15.6328125" style="26" customWidth="1"/>
    <col min="7417" max="7420" width="20.6328125" style="26" customWidth="1"/>
    <col min="7421" max="7422" width="15.6328125" style="26" customWidth="1"/>
    <col min="7423" max="7423" width="24.90625" style="26" customWidth="1"/>
    <col min="7424" max="7424" width="52.08984375" style="26" customWidth="1"/>
    <col min="7425" max="7425" width="7.90625" style="26" customWidth="1"/>
    <col min="7426" max="7428" width="0" style="26" hidden="1" customWidth="1"/>
    <col min="7429" max="7664" width="8.08984375" style="26"/>
    <col min="7665" max="7665" width="10.1796875" style="26" bestFit="1" customWidth="1"/>
    <col min="7666" max="7666" width="154.1796875" style="26" bestFit="1" customWidth="1"/>
    <col min="7667" max="7667" width="15.6328125" style="26" customWidth="1"/>
    <col min="7668" max="7668" width="93.1796875" style="26" customWidth="1"/>
    <col min="7669" max="7672" width="15.6328125" style="26" customWidth="1"/>
    <col min="7673" max="7676" width="20.6328125" style="26" customWidth="1"/>
    <col min="7677" max="7678" width="15.6328125" style="26" customWidth="1"/>
    <col min="7679" max="7679" width="24.90625" style="26" customWidth="1"/>
    <col min="7680" max="7680" width="52.08984375" style="26" customWidth="1"/>
    <col min="7681" max="7681" width="7.90625" style="26" customWidth="1"/>
    <col min="7682" max="7684" width="0" style="26" hidden="1" customWidth="1"/>
    <col min="7685" max="7920" width="8.08984375" style="26"/>
    <col min="7921" max="7921" width="10.1796875" style="26" bestFit="1" customWidth="1"/>
    <col min="7922" max="7922" width="154.1796875" style="26" bestFit="1" customWidth="1"/>
    <col min="7923" max="7923" width="15.6328125" style="26" customWidth="1"/>
    <col min="7924" max="7924" width="93.1796875" style="26" customWidth="1"/>
    <col min="7925" max="7928" width="15.6328125" style="26" customWidth="1"/>
    <col min="7929" max="7932" width="20.6328125" style="26" customWidth="1"/>
    <col min="7933" max="7934" width="15.6328125" style="26" customWidth="1"/>
    <col min="7935" max="7935" width="24.90625" style="26" customWidth="1"/>
    <col min="7936" max="7936" width="52.08984375" style="26" customWidth="1"/>
    <col min="7937" max="7937" width="7.90625" style="26" customWidth="1"/>
    <col min="7938" max="7940" width="0" style="26" hidden="1" customWidth="1"/>
    <col min="7941" max="8176" width="8.08984375" style="26"/>
    <col min="8177" max="8177" width="10.1796875" style="26" bestFit="1" customWidth="1"/>
    <col min="8178" max="8178" width="154.1796875" style="26" bestFit="1" customWidth="1"/>
    <col min="8179" max="8179" width="15.6328125" style="26" customWidth="1"/>
    <col min="8180" max="8180" width="93.1796875" style="26" customWidth="1"/>
    <col min="8181" max="8184" width="15.6328125" style="26" customWidth="1"/>
    <col min="8185" max="8188" width="20.6328125" style="26" customWidth="1"/>
    <col min="8189" max="8190" width="15.6328125" style="26" customWidth="1"/>
    <col min="8191" max="8191" width="24.90625" style="26" customWidth="1"/>
    <col min="8192" max="8192" width="52.08984375" style="26" customWidth="1"/>
    <col min="8193" max="8193" width="7.90625" style="26" customWidth="1"/>
    <col min="8194" max="8196" width="0" style="26" hidden="1" customWidth="1"/>
    <col min="8197" max="8432" width="8.08984375" style="26"/>
    <col min="8433" max="8433" width="10.1796875" style="26" bestFit="1" customWidth="1"/>
    <col min="8434" max="8434" width="154.1796875" style="26" bestFit="1" customWidth="1"/>
    <col min="8435" max="8435" width="15.6328125" style="26" customWidth="1"/>
    <col min="8436" max="8436" width="93.1796875" style="26" customWidth="1"/>
    <col min="8437" max="8440" width="15.6328125" style="26" customWidth="1"/>
    <col min="8441" max="8444" width="20.6328125" style="26" customWidth="1"/>
    <col min="8445" max="8446" width="15.6328125" style="26" customWidth="1"/>
    <col min="8447" max="8447" width="24.90625" style="26" customWidth="1"/>
    <col min="8448" max="8448" width="52.08984375" style="26" customWidth="1"/>
    <col min="8449" max="8449" width="7.90625" style="26" customWidth="1"/>
    <col min="8450" max="8452" width="0" style="26" hidden="1" customWidth="1"/>
    <col min="8453" max="8688" width="8.08984375" style="26"/>
    <col min="8689" max="8689" width="10.1796875" style="26" bestFit="1" customWidth="1"/>
    <col min="8690" max="8690" width="154.1796875" style="26" bestFit="1" customWidth="1"/>
    <col min="8691" max="8691" width="15.6328125" style="26" customWidth="1"/>
    <col min="8692" max="8692" width="93.1796875" style="26" customWidth="1"/>
    <col min="8693" max="8696" width="15.6328125" style="26" customWidth="1"/>
    <col min="8697" max="8700" width="20.6328125" style="26" customWidth="1"/>
    <col min="8701" max="8702" width="15.6328125" style="26" customWidth="1"/>
    <col min="8703" max="8703" width="24.90625" style="26" customWidth="1"/>
    <col min="8704" max="8704" width="52.08984375" style="26" customWidth="1"/>
    <col min="8705" max="8705" width="7.90625" style="26" customWidth="1"/>
    <col min="8706" max="8708" width="0" style="26" hidden="1" customWidth="1"/>
    <col min="8709" max="8944" width="8.08984375" style="26"/>
    <col min="8945" max="8945" width="10.1796875" style="26" bestFit="1" customWidth="1"/>
    <col min="8946" max="8946" width="154.1796875" style="26" bestFit="1" customWidth="1"/>
    <col min="8947" max="8947" width="15.6328125" style="26" customWidth="1"/>
    <col min="8948" max="8948" width="93.1796875" style="26" customWidth="1"/>
    <col min="8949" max="8952" width="15.6328125" style="26" customWidth="1"/>
    <col min="8953" max="8956" width="20.6328125" style="26" customWidth="1"/>
    <col min="8957" max="8958" width="15.6328125" style="26" customWidth="1"/>
    <col min="8959" max="8959" width="24.90625" style="26" customWidth="1"/>
    <col min="8960" max="8960" width="52.08984375" style="26" customWidth="1"/>
    <col min="8961" max="8961" width="7.90625" style="26" customWidth="1"/>
    <col min="8962" max="8964" width="0" style="26" hidden="1" customWidth="1"/>
    <col min="8965" max="9200" width="8.08984375" style="26"/>
    <col min="9201" max="9201" width="10.1796875" style="26" bestFit="1" customWidth="1"/>
    <col min="9202" max="9202" width="154.1796875" style="26" bestFit="1" customWidth="1"/>
    <col min="9203" max="9203" width="15.6328125" style="26" customWidth="1"/>
    <col min="9204" max="9204" width="93.1796875" style="26" customWidth="1"/>
    <col min="9205" max="9208" width="15.6328125" style="26" customWidth="1"/>
    <col min="9209" max="9212" width="20.6328125" style="26" customWidth="1"/>
    <col min="9213" max="9214" width="15.6328125" style="26" customWidth="1"/>
    <col min="9215" max="9215" width="24.90625" style="26" customWidth="1"/>
    <col min="9216" max="9216" width="52.08984375" style="26" customWidth="1"/>
    <col min="9217" max="9217" width="7.90625" style="26" customWidth="1"/>
    <col min="9218" max="9220" width="0" style="26" hidden="1" customWidth="1"/>
    <col min="9221" max="9456" width="8.08984375" style="26"/>
    <col min="9457" max="9457" width="10.1796875" style="26" bestFit="1" customWidth="1"/>
    <col min="9458" max="9458" width="154.1796875" style="26" bestFit="1" customWidth="1"/>
    <col min="9459" max="9459" width="15.6328125" style="26" customWidth="1"/>
    <col min="9460" max="9460" width="93.1796875" style="26" customWidth="1"/>
    <col min="9461" max="9464" width="15.6328125" style="26" customWidth="1"/>
    <col min="9465" max="9468" width="20.6328125" style="26" customWidth="1"/>
    <col min="9469" max="9470" width="15.6328125" style="26" customWidth="1"/>
    <col min="9471" max="9471" width="24.90625" style="26" customWidth="1"/>
    <col min="9472" max="9472" width="52.08984375" style="26" customWidth="1"/>
    <col min="9473" max="9473" width="7.90625" style="26" customWidth="1"/>
    <col min="9474" max="9476" width="0" style="26" hidden="1" customWidth="1"/>
    <col min="9477" max="9712" width="8.08984375" style="26"/>
    <col min="9713" max="9713" width="10.1796875" style="26" bestFit="1" customWidth="1"/>
    <col min="9714" max="9714" width="154.1796875" style="26" bestFit="1" customWidth="1"/>
    <col min="9715" max="9715" width="15.6328125" style="26" customWidth="1"/>
    <col min="9716" max="9716" width="93.1796875" style="26" customWidth="1"/>
    <col min="9717" max="9720" width="15.6328125" style="26" customWidth="1"/>
    <col min="9721" max="9724" width="20.6328125" style="26" customWidth="1"/>
    <col min="9725" max="9726" width="15.6328125" style="26" customWidth="1"/>
    <col min="9727" max="9727" width="24.90625" style="26" customWidth="1"/>
    <col min="9728" max="9728" width="52.08984375" style="26" customWidth="1"/>
    <col min="9729" max="9729" width="7.90625" style="26" customWidth="1"/>
    <col min="9730" max="9732" width="0" style="26" hidden="1" customWidth="1"/>
    <col min="9733" max="9968" width="8.08984375" style="26"/>
    <col min="9969" max="9969" width="10.1796875" style="26" bestFit="1" customWidth="1"/>
    <col min="9970" max="9970" width="154.1796875" style="26" bestFit="1" customWidth="1"/>
    <col min="9971" max="9971" width="15.6328125" style="26" customWidth="1"/>
    <col min="9972" max="9972" width="93.1796875" style="26" customWidth="1"/>
    <col min="9973" max="9976" width="15.6328125" style="26" customWidth="1"/>
    <col min="9977" max="9980" width="20.6328125" style="26" customWidth="1"/>
    <col min="9981" max="9982" width="15.6328125" style="26" customWidth="1"/>
    <col min="9983" max="9983" width="24.90625" style="26" customWidth="1"/>
    <col min="9984" max="9984" width="52.08984375" style="26" customWidth="1"/>
    <col min="9985" max="9985" width="7.90625" style="26" customWidth="1"/>
    <col min="9986" max="9988" width="0" style="26" hidden="1" customWidth="1"/>
    <col min="9989" max="10224" width="8.08984375" style="26"/>
    <col min="10225" max="10225" width="10.1796875" style="26" bestFit="1" customWidth="1"/>
    <col min="10226" max="10226" width="154.1796875" style="26" bestFit="1" customWidth="1"/>
    <col min="10227" max="10227" width="15.6328125" style="26" customWidth="1"/>
    <col min="10228" max="10228" width="93.1796875" style="26" customWidth="1"/>
    <col min="10229" max="10232" width="15.6328125" style="26" customWidth="1"/>
    <col min="10233" max="10236" width="20.6328125" style="26" customWidth="1"/>
    <col min="10237" max="10238" width="15.6328125" style="26" customWidth="1"/>
    <col min="10239" max="10239" width="24.90625" style="26" customWidth="1"/>
    <col min="10240" max="10240" width="52.08984375" style="26" customWidth="1"/>
    <col min="10241" max="10241" width="7.90625" style="26" customWidth="1"/>
    <col min="10242" max="10244" width="0" style="26" hidden="1" customWidth="1"/>
    <col min="10245" max="10480" width="8.08984375" style="26"/>
    <col min="10481" max="10481" width="10.1796875" style="26" bestFit="1" customWidth="1"/>
    <col min="10482" max="10482" width="154.1796875" style="26" bestFit="1" customWidth="1"/>
    <col min="10483" max="10483" width="15.6328125" style="26" customWidth="1"/>
    <col min="10484" max="10484" width="93.1796875" style="26" customWidth="1"/>
    <col min="10485" max="10488" width="15.6328125" style="26" customWidth="1"/>
    <col min="10489" max="10492" width="20.6328125" style="26" customWidth="1"/>
    <col min="10493" max="10494" width="15.6328125" style="26" customWidth="1"/>
    <col min="10495" max="10495" width="24.90625" style="26" customWidth="1"/>
    <col min="10496" max="10496" width="52.08984375" style="26" customWidth="1"/>
    <col min="10497" max="10497" width="7.90625" style="26" customWidth="1"/>
    <col min="10498" max="10500" width="0" style="26" hidden="1" customWidth="1"/>
    <col min="10501" max="10736" width="8.08984375" style="26"/>
    <col min="10737" max="10737" width="10.1796875" style="26" bestFit="1" customWidth="1"/>
    <col min="10738" max="10738" width="154.1796875" style="26" bestFit="1" customWidth="1"/>
    <col min="10739" max="10739" width="15.6328125" style="26" customWidth="1"/>
    <col min="10740" max="10740" width="93.1796875" style="26" customWidth="1"/>
    <col min="10741" max="10744" width="15.6328125" style="26" customWidth="1"/>
    <col min="10745" max="10748" width="20.6328125" style="26" customWidth="1"/>
    <col min="10749" max="10750" width="15.6328125" style="26" customWidth="1"/>
    <col min="10751" max="10751" width="24.90625" style="26" customWidth="1"/>
    <col min="10752" max="10752" width="52.08984375" style="26" customWidth="1"/>
    <col min="10753" max="10753" width="7.90625" style="26" customWidth="1"/>
    <col min="10754" max="10756" width="0" style="26" hidden="1" customWidth="1"/>
    <col min="10757" max="10992" width="8.08984375" style="26"/>
    <col min="10993" max="10993" width="10.1796875" style="26" bestFit="1" customWidth="1"/>
    <col min="10994" max="10994" width="154.1796875" style="26" bestFit="1" customWidth="1"/>
    <col min="10995" max="10995" width="15.6328125" style="26" customWidth="1"/>
    <col min="10996" max="10996" width="93.1796875" style="26" customWidth="1"/>
    <col min="10997" max="11000" width="15.6328125" style="26" customWidth="1"/>
    <col min="11001" max="11004" width="20.6328125" style="26" customWidth="1"/>
    <col min="11005" max="11006" width="15.6328125" style="26" customWidth="1"/>
    <col min="11007" max="11007" width="24.90625" style="26" customWidth="1"/>
    <col min="11008" max="11008" width="52.08984375" style="26" customWidth="1"/>
    <col min="11009" max="11009" width="7.90625" style="26" customWidth="1"/>
    <col min="11010" max="11012" width="0" style="26" hidden="1" customWidth="1"/>
    <col min="11013" max="11248" width="8.08984375" style="26"/>
    <col min="11249" max="11249" width="10.1796875" style="26" bestFit="1" customWidth="1"/>
    <col min="11250" max="11250" width="154.1796875" style="26" bestFit="1" customWidth="1"/>
    <col min="11251" max="11251" width="15.6328125" style="26" customWidth="1"/>
    <col min="11252" max="11252" width="93.1796875" style="26" customWidth="1"/>
    <col min="11253" max="11256" width="15.6328125" style="26" customWidth="1"/>
    <col min="11257" max="11260" width="20.6328125" style="26" customWidth="1"/>
    <col min="11261" max="11262" width="15.6328125" style="26" customWidth="1"/>
    <col min="11263" max="11263" width="24.90625" style="26" customWidth="1"/>
    <col min="11264" max="11264" width="52.08984375" style="26" customWidth="1"/>
    <col min="11265" max="11265" width="7.90625" style="26" customWidth="1"/>
    <col min="11266" max="11268" width="0" style="26" hidden="1" customWidth="1"/>
    <col min="11269" max="11504" width="8.08984375" style="26"/>
    <col min="11505" max="11505" width="10.1796875" style="26" bestFit="1" customWidth="1"/>
    <col min="11506" max="11506" width="154.1796875" style="26" bestFit="1" customWidth="1"/>
    <col min="11507" max="11507" width="15.6328125" style="26" customWidth="1"/>
    <col min="11508" max="11508" width="93.1796875" style="26" customWidth="1"/>
    <col min="11509" max="11512" width="15.6328125" style="26" customWidth="1"/>
    <col min="11513" max="11516" width="20.6328125" style="26" customWidth="1"/>
    <col min="11517" max="11518" width="15.6328125" style="26" customWidth="1"/>
    <col min="11519" max="11519" width="24.90625" style="26" customWidth="1"/>
    <col min="11520" max="11520" width="52.08984375" style="26" customWidth="1"/>
    <col min="11521" max="11521" width="7.90625" style="26" customWidth="1"/>
    <col min="11522" max="11524" width="0" style="26" hidden="1" customWidth="1"/>
    <col min="11525" max="11760" width="8.08984375" style="26"/>
    <col min="11761" max="11761" width="10.1796875" style="26" bestFit="1" customWidth="1"/>
    <col min="11762" max="11762" width="154.1796875" style="26" bestFit="1" customWidth="1"/>
    <col min="11763" max="11763" width="15.6328125" style="26" customWidth="1"/>
    <col min="11764" max="11764" width="93.1796875" style="26" customWidth="1"/>
    <col min="11765" max="11768" width="15.6328125" style="26" customWidth="1"/>
    <col min="11769" max="11772" width="20.6328125" style="26" customWidth="1"/>
    <col min="11773" max="11774" width="15.6328125" style="26" customWidth="1"/>
    <col min="11775" max="11775" width="24.90625" style="26" customWidth="1"/>
    <col min="11776" max="11776" width="52.08984375" style="26" customWidth="1"/>
    <col min="11777" max="11777" width="7.90625" style="26" customWidth="1"/>
    <col min="11778" max="11780" width="0" style="26" hidden="1" customWidth="1"/>
    <col min="11781" max="12016" width="8.08984375" style="26"/>
    <col min="12017" max="12017" width="10.1796875" style="26" bestFit="1" customWidth="1"/>
    <col min="12018" max="12018" width="154.1796875" style="26" bestFit="1" customWidth="1"/>
    <col min="12019" max="12019" width="15.6328125" style="26" customWidth="1"/>
    <col min="12020" max="12020" width="93.1796875" style="26" customWidth="1"/>
    <col min="12021" max="12024" width="15.6328125" style="26" customWidth="1"/>
    <col min="12025" max="12028" width="20.6328125" style="26" customWidth="1"/>
    <col min="12029" max="12030" width="15.6328125" style="26" customWidth="1"/>
    <col min="12031" max="12031" width="24.90625" style="26" customWidth="1"/>
    <col min="12032" max="12032" width="52.08984375" style="26" customWidth="1"/>
    <col min="12033" max="12033" width="7.90625" style="26" customWidth="1"/>
    <col min="12034" max="12036" width="0" style="26" hidden="1" customWidth="1"/>
    <col min="12037" max="12272" width="8.08984375" style="26"/>
    <col min="12273" max="12273" width="10.1796875" style="26" bestFit="1" customWidth="1"/>
    <col min="12274" max="12274" width="154.1796875" style="26" bestFit="1" customWidth="1"/>
    <col min="12275" max="12275" width="15.6328125" style="26" customWidth="1"/>
    <col min="12276" max="12276" width="93.1796875" style="26" customWidth="1"/>
    <col min="12277" max="12280" width="15.6328125" style="26" customWidth="1"/>
    <col min="12281" max="12284" width="20.6328125" style="26" customWidth="1"/>
    <col min="12285" max="12286" width="15.6328125" style="26" customWidth="1"/>
    <col min="12287" max="12287" width="24.90625" style="26" customWidth="1"/>
    <col min="12288" max="12288" width="52.08984375" style="26" customWidth="1"/>
    <col min="12289" max="12289" width="7.90625" style="26" customWidth="1"/>
    <col min="12290" max="12292" width="0" style="26" hidden="1" customWidth="1"/>
    <col min="12293" max="12528" width="8.08984375" style="26"/>
    <col min="12529" max="12529" width="10.1796875" style="26" bestFit="1" customWidth="1"/>
    <col min="12530" max="12530" width="154.1796875" style="26" bestFit="1" customWidth="1"/>
    <col min="12531" max="12531" width="15.6328125" style="26" customWidth="1"/>
    <col min="12532" max="12532" width="93.1796875" style="26" customWidth="1"/>
    <col min="12533" max="12536" width="15.6328125" style="26" customWidth="1"/>
    <col min="12537" max="12540" width="20.6328125" style="26" customWidth="1"/>
    <col min="12541" max="12542" width="15.6328125" style="26" customWidth="1"/>
    <col min="12543" max="12543" width="24.90625" style="26" customWidth="1"/>
    <col min="12544" max="12544" width="52.08984375" style="26" customWidth="1"/>
    <col min="12545" max="12545" width="7.90625" style="26" customWidth="1"/>
    <col min="12546" max="12548" width="0" style="26" hidden="1" customWidth="1"/>
    <col min="12549" max="12784" width="8.08984375" style="26"/>
    <col min="12785" max="12785" width="10.1796875" style="26" bestFit="1" customWidth="1"/>
    <col min="12786" max="12786" width="154.1796875" style="26" bestFit="1" customWidth="1"/>
    <col min="12787" max="12787" width="15.6328125" style="26" customWidth="1"/>
    <col min="12788" max="12788" width="93.1796875" style="26" customWidth="1"/>
    <col min="12789" max="12792" width="15.6328125" style="26" customWidth="1"/>
    <col min="12793" max="12796" width="20.6328125" style="26" customWidth="1"/>
    <col min="12797" max="12798" width="15.6328125" style="26" customWidth="1"/>
    <col min="12799" max="12799" width="24.90625" style="26" customWidth="1"/>
    <col min="12800" max="12800" width="52.08984375" style="26" customWidth="1"/>
    <col min="12801" max="12801" width="7.90625" style="26" customWidth="1"/>
    <col min="12802" max="12804" width="0" style="26" hidden="1" customWidth="1"/>
    <col min="12805" max="13040" width="8.08984375" style="26"/>
    <col min="13041" max="13041" width="10.1796875" style="26" bestFit="1" customWidth="1"/>
    <col min="13042" max="13042" width="154.1796875" style="26" bestFit="1" customWidth="1"/>
    <col min="13043" max="13043" width="15.6328125" style="26" customWidth="1"/>
    <col min="13044" max="13044" width="93.1796875" style="26" customWidth="1"/>
    <col min="13045" max="13048" width="15.6328125" style="26" customWidth="1"/>
    <col min="13049" max="13052" width="20.6328125" style="26" customWidth="1"/>
    <col min="13053" max="13054" width="15.6328125" style="26" customWidth="1"/>
    <col min="13055" max="13055" width="24.90625" style="26" customWidth="1"/>
    <col min="13056" max="13056" width="52.08984375" style="26" customWidth="1"/>
    <col min="13057" max="13057" width="7.90625" style="26" customWidth="1"/>
    <col min="13058" max="13060" width="0" style="26" hidden="1" customWidth="1"/>
    <col min="13061" max="13296" width="8.08984375" style="26"/>
    <col min="13297" max="13297" width="10.1796875" style="26" bestFit="1" customWidth="1"/>
    <col min="13298" max="13298" width="154.1796875" style="26" bestFit="1" customWidth="1"/>
    <col min="13299" max="13299" width="15.6328125" style="26" customWidth="1"/>
    <col min="13300" max="13300" width="93.1796875" style="26" customWidth="1"/>
    <col min="13301" max="13304" width="15.6328125" style="26" customWidth="1"/>
    <col min="13305" max="13308" width="20.6328125" style="26" customWidth="1"/>
    <col min="13309" max="13310" width="15.6328125" style="26" customWidth="1"/>
    <col min="13311" max="13311" width="24.90625" style="26" customWidth="1"/>
    <col min="13312" max="13312" width="52.08984375" style="26" customWidth="1"/>
    <col min="13313" max="13313" width="7.90625" style="26" customWidth="1"/>
    <col min="13314" max="13316" width="0" style="26" hidden="1" customWidth="1"/>
    <col min="13317" max="13552" width="8.08984375" style="26"/>
    <col min="13553" max="13553" width="10.1796875" style="26" bestFit="1" customWidth="1"/>
    <col min="13554" max="13554" width="154.1796875" style="26" bestFit="1" customWidth="1"/>
    <col min="13555" max="13555" width="15.6328125" style="26" customWidth="1"/>
    <col min="13556" max="13556" width="93.1796875" style="26" customWidth="1"/>
    <col min="13557" max="13560" width="15.6328125" style="26" customWidth="1"/>
    <col min="13561" max="13564" width="20.6328125" style="26" customWidth="1"/>
    <col min="13565" max="13566" width="15.6328125" style="26" customWidth="1"/>
    <col min="13567" max="13567" width="24.90625" style="26" customWidth="1"/>
    <col min="13568" max="13568" width="52.08984375" style="26" customWidth="1"/>
    <col min="13569" max="13569" width="7.90625" style="26" customWidth="1"/>
    <col min="13570" max="13572" width="0" style="26" hidden="1" customWidth="1"/>
    <col min="13573" max="13808" width="8.08984375" style="26"/>
    <col min="13809" max="13809" width="10.1796875" style="26" bestFit="1" customWidth="1"/>
    <col min="13810" max="13810" width="154.1796875" style="26" bestFit="1" customWidth="1"/>
    <col min="13811" max="13811" width="15.6328125" style="26" customWidth="1"/>
    <col min="13812" max="13812" width="93.1796875" style="26" customWidth="1"/>
    <col min="13813" max="13816" width="15.6328125" style="26" customWidth="1"/>
    <col min="13817" max="13820" width="20.6328125" style="26" customWidth="1"/>
    <col min="13821" max="13822" width="15.6328125" style="26" customWidth="1"/>
    <col min="13823" max="13823" width="24.90625" style="26" customWidth="1"/>
    <col min="13824" max="13824" width="52.08984375" style="26" customWidth="1"/>
    <col min="13825" max="13825" width="7.90625" style="26" customWidth="1"/>
    <col min="13826" max="13828" width="0" style="26" hidden="1" customWidth="1"/>
    <col min="13829" max="14064" width="8.08984375" style="26"/>
    <col min="14065" max="14065" width="10.1796875" style="26" bestFit="1" customWidth="1"/>
    <col min="14066" max="14066" width="154.1796875" style="26" bestFit="1" customWidth="1"/>
    <col min="14067" max="14067" width="15.6328125" style="26" customWidth="1"/>
    <col min="14068" max="14068" width="93.1796875" style="26" customWidth="1"/>
    <col min="14069" max="14072" width="15.6328125" style="26" customWidth="1"/>
    <col min="14073" max="14076" width="20.6328125" style="26" customWidth="1"/>
    <col min="14077" max="14078" width="15.6328125" style="26" customWidth="1"/>
    <col min="14079" max="14079" width="24.90625" style="26" customWidth="1"/>
    <col min="14080" max="14080" width="52.08984375" style="26" customWidth="1"/>
    <col min="14081" max="14081" width="7.90625" style="26" customWidth="1"/>
    <col min="14082" max="14084" width="0" style="26" hidden="1" customWidth="1"/>
    <col min="14085" max="14320" width="8.08984375" style="26"/>
    <col min="14321" max="14321" width="10.1796875" style="26" bestFit="1" customWidth="1"/>
    <col min="14322" max="14322" width="154.1796875" style="26" bestFit="1" customWidth="1"/>
    <col min="14323" max="14323" width="15.6328125" style="26" customWidth="1"/>
    <col min="14324" max="14324" width="93.1796875" style="26" customWidth="1"/>
    <col min="14325" max="14328" width="15.6328125" style="26" customWidth="1"/>
    <col min="14329" max="14332" width="20.6328125" style="26" customWidth="1"/>
    <col min="14333" max="14334" width="15.6328125" style="26" customWidth="1"/>
    <col min="14335" max="14335" width="24.90625" style="26" customWidth="1"/>
    <col min="14336" max="14336" width="52.08984375" style="26" customWidth="1"/>
    <col min="14337" max="14337" width="7.90625" style="26" customWidth="1"/>
    <col min="14338" max="14340" width="0" style="26" hidden="1" customWidth="1"/>
    <col min="14341" max="14576" width="8.08984375" style="26"/>
    <col min="14577" max="14577" width="10.1796875" style="26" bestFit="1" customWidth="1"/>
    <col min="14578" max="14578" width="154.1796875" style="26" bestFit="1" customWidth="1"/>
    <col min="14579" max="14579" width="15.6328125" style="26" customWidth="1"/>
    <col min="14580" max="14580" width="93.1796875" style="26" customWidth="1"/>
    <col min="14581" max="14584" width="15.6328125" style="26" customWidth="1"/>
    <col min="14585" max="14588" width="20.6328125" style="26" customWidth="1"/>
    <col min="14589" max="14590" width="15.6328125" style="26" customWidth="1"/>
    <col min="14591" max="14591" width="24.90625" style="26" customWidth="1"/>
    <col min="14592" max="14592" width="52.08984375" style="26" customWidth="1"/>
    <col min="14593" max="14593" width="7.90625" style="26" customWidth="1"/>
    <col min="14594" max="14596" width="0" style="26" hidden="1" customWidth="1"/>
    <col min="14597" max="14832" width="8.08984375" style="26"/>
    <col min="14833" max="14833" width="10.1796875" style="26" bestFit="1" customWidth="1"/>
    <col min="14834" max="14834" width="154.1796875" style="26" bestFit="1" customWidth="1"/>
    <col min="14835" max="14835" width="15.6328125" style="26" customWidth="1"/>
    <col min="14836" max="14836" width="93.1796875" style="26" customWidth="1"/>
    <col min="14837" max="14840" width="15.6328125" style="26" customWidth="1"/>
    <col min="14841" max="14844" width="20.6328125" style="26" customWidth="1"/>
    <col min="14845" max="14846" width="15.6328125" style="26" customWidth="1"/>
    <col min="14847" max="14847" width="24.90625" style="26" customWidth="1"/>
    <col min="14848" max="14848" width="52.08984375" style="26" customWidth="1"/>
    <col min="14849" max="14849" width="7.90625" style="26" customWidth="1"/>
    <col min="14850" max="14852" width="0" style="26" hidden="1" customWidth="1"/>
    <col min="14853" max="15088" width="8.08984375" style="26"/>
    <col min="15089" max="15089" width="10.1796875" style="26" bestFit="1" customWidth="1"/>
    <col min="15090" max="15090" width="154.1796875" style="26" bestFit="1" customWidth="1"/>
    <col min="15091" max="15091" width="15.6328125" style="26" customWidth="1"/>
    <col min="15092" max="15092" width="93.1796875" style="26" customWidth="1"/>
    <col min="15093" max="15096" width="15.6328125" style="26" customWidth="1"/>
    <col min="15097" max="15100" width="20.6328125" style="26" customWidth="1"/>
    <col min="15101" max="15102" width="15.6328125" style="26" customWidth="1"/>
    <col min="15103" max="15103" width="24.90625" style="26" customWidth="1"/>
    <col min="15104" max="15104" width="52.08984375" style="26" customWidth="1"/>
    <col min="15105" max="15105" width="7.90625" style="26" customWidth="1"/>
    <col min="15106" max="15108" width="0" style="26" hidden="1" customWidth="1"/>
    <col min="15109" max="15344" width="8.08984375" style="26"/>
    <col min="15345" max="15345" width="10.1796875" style="26" bestFit="1" customWidth="1"/>
    <col min="15346" max="15346" width="154.1796875" style="26" bestFit="1" customWidth="1"/>
    <col min="15347" max="15347" width="15.6328125" style="26" customWidth="1"/>
    <col min="15348" max="15348" width="93.1796875" style="26" customWidth="1"/>
    <col min="15349" max="15352" width="15.6328125" style="26" customWidth="1"/>
    <col min="15353" max="15356" width="20.6328125" style="26" customWidth="1"/>
    <col min="15357" max="15358" width="15.6328125" style="26" customWidth="1"/>
    <col min="15359" max="15359" width="24.90625" style="26" customWidth="1"/>
    <col min="15360" max="15360" width="52.08984375" style="26" customWidth="1"/>
    <col min="15361" max="15361" width="7.90625" style="26" customWidth="1"/>
    <col min="15362" max="15364" width="0" style="26" hidden="1" customWidth="1"/>
    <col min="15365" max="15600" width="8.08984375" style="26"/>
    <col min="15601" max="15601" width="10.1796875" style="26" bestFit="1" customWidth="1"/>
    <col min="15602" max="15602" width="154.1796875" style="26" bestFit="1" customWidth="1"/>
    <col min="15603" max="15603" width="15.6328125" style="26" customWidth="1"/>
    <col min="15604" max="15604" width="93.1796875" style="26" customWidth="1"/>
    <col min="15605" max="15608" width="15.6328125" style="26" customWidth="1"/>
    <col min="15609" max="15612" width="20.6328125" style="26" customWidth="1"/>
    <col min="15613" max="15614" width="15.6328125" style="26" customWidth="1"/>
    <col min="15615" max="15615" width="24.90625" style="26" customWidth="1"/>
    <col min="15616" max="15616" width="52.08984375" style="26" customWidth="1"/>
    <col min="15617" max="15617" width="7.90625" style="26" customWidth="1"/>
    <col min="15618" max="15620" width="0" style="26" hidden="1" customWidth="1"/>
    <col min="15621" max="15856" width="8.08984375" style="26"/>
    <col min="15857" max="15857" width="10.1796875" style="26" bestFit="1" customWidth="1"/>
    <col min="15858" max="15858" width="154.1796875" style="26" bestFit="1" customWidth="1"/>
    <col min="15859" max="15859" width="15.6328125" style="26" customWidth="1"/>
    <col min="15860" max="15860" width="93.1796875" style="26" customWidth="1"/>
    <col min="15861" max="15864" width="15.6328125" style="26" customWidth="1"/>
    <col min="15865" max="15868" width="20.6328125" style="26" customWidth="1"/>
    <col min="15869" max="15870" width="15.6328125" style="26" customWidth="1"/>
    <col min="15871" max="15871" width="24.90625" style="26" customWidth="1"/>
    <col min="15872" max="15872" width="52.08984375" style="26" customWidth="1"/>
    <col min="15873" max="15873" width="7.90625" style="26" customWidth="1"/>
    <col min="15874" max="15876" width="0" style="26" hidden="1" customWidth="1"/>
    <col min="15877" max="16112" width="8.08984375" style="26"/>
    <col min="16113" max="16113" width="10.1796875" style="26" bestFit="1" customWidth="1"/>
    <col min="16114" max="16114" width="154.1796875" style="26" bestFit="1" customWidth="1"/>
    <col min="16115" max="16115" width="15.6328125" style="26" customWidth="1"/>
    <col min="16116" max="16116" width="93.1796875" style="26" customWidth="1"/>
    <col min="16117" max="16120" width="15.6328125" style="26" customWidth="1"/>
    <col min="16121" max="16124" width="20.6328125" style="26" customWidth="1"/>
    <col min="16125" max="16126" width="15.6328125" style="26" customWidth="1"/>
    <col min="16127" max="16127" width="24.90625" style="26" customWidth="1"/>
    <col min="16128" max="16128" width="52.08984375" style="26" customWidth="1"/>
    <col min="16129" max="16129" width="7.90625" style="26" customWidth="1"/>
    <col min="16130" max="16132" width="0" style="26" hidden="1" customWidth="1"/>
    <col min="16133" max="16384" width="8.08984375" style="26"/>
  </cols>
  <sheetData>
    <row r="1" spans="1:11" ht="31" x14ac:dyDescent="0.35">
      <c r="A1" s="90" t="s">
        <v>40</v>
      </c>
      <c r="B1" s="90"/>
      <c r="C1" s="90" t="s">
        <v>41</v>
      </c>
      <c r="D1" s="90" t="s">
        <v>42</v>
      </c>
      <c r="E1" s="91" t="s">
        <v>36</v>
      </c>
      <c r="F1" s="92" t="s">
        <v>38</v>
      </c>
      <c r="G1" s="91" t="s">
        <v>37</v>
      </c>
      <c r="H1" s="25"/>
      <c r="J1" s="93" t="s">
        <v>83</v>
      </c>
      <c r="K1" s="94" t="s">
        <v>84</v>
      </c>
    </row>
    <row r="2" spans="1:11" x14ac:dyDescent="0.35">
      <c r="A2" s="27"/>
      <c r="B2" s="27"/>
      <c r="C2" s="13"/>
      <c r="D2" s="13"/>
      <c r="E2" s="1"/>
      <c r="F2" s="1"/>
      <c r="G2" s="28"/>
      <c r="H2" s="29"/>
      <c r="J2" s="95" t="s">
        <v>85</v>
      </c>
      <c r="K2" s="96">
        <f t="shared" ref="K2:K7" si="0">COUNTIF($F:$F,J2)</f>
        <v>0</v>
      </c>
    </row>
    <row r="3" spans="1:11" x14ac:dyDescent="0.35">
      <c r="A3" s="27"/>
      <c r="B3" s="27"/>
      <c r="C3" s="13"/>
      <c r="D3" s="13"/>
      <c r="E3" s="1"/>
      <c r="F3" s="1"/>
      <c r="G3" s="28"/>
      <c r="H3" s="29"/>
      <c r="J3" s="95" t="s">
        <v>86</v>
      </c>
      <c r="K3" s="96">
        <f t="shared" si="0"/>
        <v>0</v>
      </c>
    </row>
    <row r="4" spans="1:11" x14ac:dyDescent="0.35">
      <c r="A4" s="27"/>
      <c r="B4" s="27"/>
      <c r="C4" s="13"/>
      <c r="D4" s="13"/>
      <c r="E4" s="1"/>
      <c r="F4" s="1"/>
      <c r="G4" s="28"/>
      <c r="H4" s="29"/>
      <c r="J4" s="95" t="s">
        <v>87</v>
      </c>
      <c r="K4" s="96">
        <f t="shared" si="0"/>
        <v>0</v>
      </c>
    </row>
    <row r="5" spans="1:11" x14ac:dyDescent="0.35">
      <c r="A5" s="27"/>
      <c r="B5" s="27"/>
      <c r="C5" s="13"/>
      <c r="D5" s="13"/>
      <c r="E5" s="1"/>
      <c r="F5" s="1"/>
      <c r="G5" s="28"/>
      <c r="H5" s="29"/>
      <c r="J5" s="95" t="s">
        <v>88</v>
      </c>
      <c r="K5" s="96">
        <f t="shared" si="0"/>
        <v>0</v>
      </c>
    </row>
    <row r="6" spans="1:11" ht="15.5" customHeight="1" x14ac:dyDescent="0.35">
      <c r="A6" s="27"/>
      <c r="B6" s="27"/>
      <c r="C6" s="13"/>
      <c r="D6" s="13"/>
      <c r="E6" s="1"/>
      <c r="F6" s="1"/>
      <c r="G6" s="28"/>
      <c r="H6" s="29"/>
      <c r="J6" s="95" t="s">
        <v>89</v>
      </c>
      <c r="K6" s="96">
        <f t="shared" si="0"/>
        <v>0</v>
      </c>
    </row>
    <row r="7" spans="1:11" x14ac:dyDescent="0.35">
      <c r="A7" s="27"/>
      <c r="B7" s="27"/>
      <c r="C7" s="13"/>
      <c r="D7" s="13"/>
      <c r="E7" s="1"/>
      <c r="F7" s="1"/>
      <c r="G7" s="28"/>
      <c r="H7" s="29"/>
      <c r="J7" s="95" t="s">
        <v>11</v>
      </c>
      <c r="K7" s="96">
        <f t="shared" si="0"/>
        <v>0</v>
      </c>
    </row>
    <row r="8" spans="1:11" x14ac:dyDescent="0.35">
      <c r="A8" s="27"/>
      <c r="B8" s="27"/>
      <c r="C8" s="13"/>
      <c r="D8" s="13"/>
      <c r="E8" s="1"/>
      <c r="F8" s="1"/>
      <c r="G8" s="28"/>
      <c r="H8" s="29"/>
      <c r="J8" s="97" t="s">
        <v>91</v>
      </c>
      <c r="K8" s="97">
        <f>SUM(K2:K7)</f>
        <v>0</v>
      </c>
    </row>
    <row r="9" spans="1:11" x14ac:dyDescent="0.35">
      <c r="A9" s="27"/>
      <c r="B9" s="27"/>
      <c r="C9" s="13"/>
      <c r="D9" s="13"/>
      <c r="E9" s="1"/>
      <c r="F9" s="1"/>
      <c r="G9" s="28"/>
      <c r="H9" s="29"/>
    </row>
    <row r="10" spans="1:11" x14ac:dyDescent="0.35">
      <c r="A10" s="27"/>
      <c r="B10" s="27"/>
      <c r="C10" s="13"/>
      <c r="D10" s="13"/>
      <c r="E10" s="1"/>
      <c r="F10" s="1"/>
      <c r="G10" s="28"/>
      <c r="H10" s="29"/>
      <c r="J10" s="23" t="s">
        <v>90</v>
      </c>
      <c r="K10" s="98">
        <v>0.97</v>
      </c>
    </row>
    <row r="11" spans="1:11" x14ac:dyDescent="0.35">
      <c r="A11" s="27"/>
      <c r="B11" s="27"/>
      <c r="C11" s="13"/>
      <c r="D11" s="13"/>
      <c r="E11" s="1"/>
      <c r="F11" s="1"/>
      <c r="G11" s="28"/>
      <c r="H11" s="29"/>
      <c r="J11" s="23" t="s">
        <v>98</v>
      </c>
      <c r="K11" s="98" t="str">
        <f>IFERROR(K8/B501,"0%")</f>
        <v>0%</v>
      </c>
    </row>
    <row r="12" spans="1:11" x14ac:dyDescent="0.35">
      <c r="A12" s="27"/>
      <c r="B12" s="27"/>
      <c r="C12" s="13"/>
      <c r="D12" s="13"/>
      <c r="E12" s="1"/>
      <c r="F12" s="1"/>
      <c r="G12" s="28"/>
      <c r="H12" s="29"/>
    </row>
    <row r="13" spans="1:11" x14ac:dyDescent="0.35">
      <c r="A13" s="27"/>
      <c r="B13" s="27"/>
      <c r="C13" s="13"/>
      <c r="D13" s="13"/>
      <c r="E13" s="1"/>
      <c r="F13" s="1"/>
      <c r="G13" s="28"/>
      <c r="H13" s="29"/>
      <c r="J13" s="99" t="s">
        <v>16</v>
      </c>
      <c r="K13" s="100">
        <f>SUM(K10-K11)</f>
        <v>0.97</v>
      </c>
    </row>
    <row r="14" spans="1:11" x14ac:dyDescent="0.35">
      <c r="A14" s="27"/>
      <c r="B14" s="27"/>
      <c r="C14" s="13"/>
      <c r="D14" s="13"/>
      <c r="E14" s="1"/>
      <c r="F14" s="1"/>
      <c r="G14" s="28"/>
      <c r="H14" s="29"/>
    </row>
    <row r="15" spans="1:11" x14ac:dyDescent="0.35">
      <c r="B15" s="27"/>
      <c r="D15" s="22"/>
      <c r="E15" s="1"/>
      <c r="F15" s="1"/>
      <c r="G15" s="28"/>
      <c r="H15" s="29"/>
    </row>
    <row r="16" spans="1:11" x14ac:dyDescent="0.35">
      <c r="B16" s="27"/>
      <c r="D16" s="22"/>
      <c r="E16" s="1"/>
      <c r="F16" s="1"/>
      <c r="G16" s="28"/>
      <c r="H16" s="29"/>
    </row>
    <row r="17" spans="2:8" x14ac:dyDescent="0.35">
      <c r="B17" s="27"/>
      <c r="E17" s="1"/>
      <c r="F17" s="1"/>
      <c r="G17" s="28"/>
      <c r="H17" s="29"/>
    </row>
    <row r="18" spans="2:8" x14ac:dyDescent="0.35">
      <c r="B18" s="27"/>
      <c r="D18" s="22"/>
      <c r="E18" s="1"/>
      <c r="F18" s="1"/>
      <c r="G18" s="28"/>
      <c r="H18" s="29"/>
    </row>
    <row r="19" spans="2:8" x14ac:dyDescent="0.35">
      <c r="B19" s="27"/>
      <c r="E19" s="1"/>
      <c r="F19" s="1"/>
      <c r="G19" s="28"/>
      <c r="H19" s="29"/>
    </row>
    <row r="20" spans="2:8" x14ac:dyDescent="0.35">
      <c r="B20" s="27"/>
      <c r="D20" s="22"/>
      <c r="E20" s="1"/>
      <c r="F20" s="1"/>
      <c r="G20" s="28"/>
      <c r="H20" s="29"/>
    </row>
    <row r="21" spans="2:8" x14ac:dyDescent="0.35">
      <c r="B21" s="27"/>
      <c r="E21" s="1"/>
      <c r="F21" s="1"/>
      <c r="G21" s="28"/>
      <c r="H21" s="29"/>
    </row>
    <row r="22" spans="2:8" x14ac:dyDescent="0.35">
      <c r="B22" s="27"/>
      <c r="E22" s="1"/>
      <c r="F22" s="1"/>
      <c r="G22" s="28"/>
      <c r="H22" s="29"/>
    </row>
    <row r="23" spans="2:8" x14ac:dyDescent="0.35">
      <c r="B23" s="27"/>
      <c r="D23" s="22"/>
      <c r="E23" s="1"/>
      <c r="F23" s="1"/>
      <c r="G23" s="28"/>
      <c r="H23" s="29"/>
    </row>
    <row r="24" spans="2:8" x14ac:dyDescent="0.35">
      <c r="B24" s="27"/>
      <c r="E24" s="1"/>
      <c r="F24" s="1"/>
      <c r="G24" s="28"/>
      <c r="H24" s="29"/>
    </row>
    <row r="25" spans="2:8" x14ac:dyDescent="0.35">
      <c r="B25" s="27"/>
      <c r="E25" s="1"/>
      <c r="F25" s="1"/>
      <c r="G25" s="28"/>
      <c r="H25" s="29"/>
    </row>
    <row r="26" spans="2:8" x14ac:dyDescent="0.35">
      <c r="B26" s="27"/>
      <c r="E26" s="1"/>
      <c r="F26" s="1"/>
      <c r="G26" s="28"/>
      <c r="H26" s="29"/>
    </row>
    <row r="27" spans="2:8" x14ac:dyDescent="0.35">
      <c r="B27" s="27"/>
      <c r="E27" s="1"/>
      <c r="F27" s="1"/>
      <c r="G27" s="28"/>
      <c r="H27" s="29"/>
    </row>
    <row r="28" spans="2:8" x14ac:dyDescent="0.35">
      <c r="B28" s="27"/>
      <c r="D28" s="22"/>
      <c r="E28" s="1"/>
      <c r="F28" s="1"/>
      <c r="G28" s="28"/>
      <c r="H28" s="29"/>
    </row>
    <row r="29" spans="2:8" x14ac:dyDescent="0.35">
      <c r="B29" s="27"/>
      <c r="D29" s="22"/>
      <c r="E29" s="1"/>
      <c r="F29" s="1"/>
      <c r="G29" s="28"/>
      <c r="H29" s="29"/>
    </row>
    <row r="30" spans="2:8" x14ac:dyDescent="0.35">
      <c r="B30" s="27"/>
      <c r="E30" s="1"/>
      <c r="F30" s="1"/>
      <c r="G30" s="28"/>
      <c r="H30" s="29"/>
    </row>
    <row r="31" spans="2:8" x14ac:dyDescent="0.35">
      <c r="B31" s="27"/>
      <c r="E31" s="1"/>
      <c r="F31" s="1"/>
      <c r="G31" s="28"/>
      <c r="H31" s="29"/>
    </row>
    <row r="32" spans="2:8" x14ac:dyDescent="0.35">
      <c r="B32" s="27"/>
      <c r="D32" s="22"/>
      <c r="E32" s="1"/>
      <c r="F32" s="1"/>
      <c r="G32" s="28"/>
      <c r="H32" s="29"/>
    </row>
    <row r="33" spans="2:8" x14ac:dyDescent="0.35">
      <c r="B33" s="27"/>
      <c r="E33" s="1"/>
      <c r="F33" s="1"/>
      <c r="G33" s="28"/>
      <c r="H33" s="29"/>
    </row>
    <row r="34" spans="2:8" x14ac:dyDescent="0.35">
      <c r="B34" s="27"/>
      <c r="D34" s="22"/>
      <c r="E34" s="1"/>
      <c r="F34" s="1"/>
      <c r="G34" s="28"/>
      <c r="H34" s="29"/>
    </row>
    <row r="35" spans="2:8" x14ac:dyDescent="0.35">
      <c r="B35" s="27"/>
      <c r="D35" s="22"/>
      <c r="E35" s="1"/>
      <c r="F35" s="1"/>
      <c r="G35" s="28"/>
      <c r="H35" s="29"/>
    </row>
    <row r="36" spans="2:8" x14ac:dyDescent="0.35">
      <c r="B36" s="27"/>
      <c r="D36" s="22"/>
      <c r="E36" s="1"/>
      <c r="F36" s="1"/>
      <c r="G36" s="28"/>
      <c r="H36" s="29"/>
    </row>
    <row r="37" spans="2:8" x14ac:dyDescent="0.35">
      <c r="B37" s="27"/>
      <c r="D37" s="22"/>
      <c r="E37" s="1"/>
      <c r="F37" s="1"/>
      <c r="G37" s="28"/>
      <c r="H37" s="29"/>
    </row>
    <row r="38" spans="2:8" x14ac:dyDescent="0.35">
      <c r="B38" s="27"/>
      <c r="E38" s="1"/>
      <c r="F38" s="1"/>
      <c r="G38" s="28"/>
      <c r="H38" s="29"/>
    </row>
    <row r="39" spans="2:8" x14ac:dyDescent="0.35">
      <c r="B39" s="27"/>
      <c r="E39" s="1"/>
      <c r="F39" s="1"/>
      <c r="G39" s="28"/>
      <c r="H39" s="29"/>
    </row>
    <row r="40" spans="2:8" x14ac:dyDescent="0.35">
      <c r="B40" s="27"/>
      <c r="E40" s="1"/>
      <c r="F40" s="1"/>
      <c r="G40" s="28"/>
      <c r="H40" s="29"/>
    </row>
    <row r="41" spans="2:8" x14ac:dyDescent="0.35">
      <c r="B41" s="27"/>
      <c r="E41" s="1"/>
      <c r="F41" s="1"/>
      <c r="G41" s="28"/>
      <c r="H41" s="29"/>
    </row>
    <row r="42" spans="2:8" x14ac:dyDescent="0.35">
      <c r="B42" s="27"/>
      <c r="E42" s="1"/>
      <c r="F42" s="1"/>
      <c r="G42" s="28"/>
      <c r="H42" s="29"/>
    </row>
    <row r="43" spans="2:8" x14ac:dyDescent="0.35">
      <c r="B43" s="27"/>
      <c r="D43" s="22"/>
      <c r="E43" s="1"/>
      <c r="F43" s="1"/>
      <c r="G43" s="28"/>
      <c r="H43" s="29"/>
    </row>
    <row r="44" spans="2:8" x14ac:dyDescent="0.35">
      <c r="B44" s="27"/>
      <c r="E44" s="1"/>
      <c r="F44" s="1"/>
      <c r="G44" s="28"/>
      <c r="H44" s="29"/>
    </row>
    <row r="45" spans="2:8" x14ac:dyDescent="0.35">
      <c r="B45" s="27"/>
      <c r="D45" s="22"/>
      <c r="E45" s="1"/>
      <c r="F45" s="1"/>
      <c r="G45" s="28"/>
      <c r="H45" s="29"/>
    </row>
    <row r="46" spans="2:8" x14ac:dyDescent="0.35">
      <c r="B46" s="27"/>
      <c r="D46" s="22"/>
      <c r="E46" s="1"/>
      <c r="F46" s="1"/>
      <c r="G46" s="28"/>
      <c r="H46" s="29"/>
    </row>
    <row r="47" spans="2:8" x14ac:dyDescent="0.35">
      <c r="B47" s="27"/>
      <c r="D47" s="22"/>
      <c r="E47" s="1"/>
      <c r="F47" s="1"/>
      <c r="G47" s="28"/>
      <c r="H47" s="29"/>
    </row>
    <row r="48" spans="2:8" x14ac:dyDescent="0.35">
      <c r="B48" s="27"/>
      <c r="D48" s="22"/>
      <c r="E48" s="1"/>
      <c r="F48" s="1"/>
      <c r="G48" s="28"/>
      <c r="H48" s="29"/>
    </row>
    <row r="49" spans="2:8" x14ac:dyDescent="0.35">
      <c r="B49" s="27"/>
      <c r="D49" s="22"/>
      <c r="E49" s="1"/>
      <c r="F49" s="1"/>
      <c r="G49" s="28"/>
      <c r="H49" s="29"/>
    </row>
    <row r="50" spans="2:8" x14ac:dyDescent="0.35">
      <c r="B50" s="27"/>
      <c r="D50" s="22"/>
      <c r="E50" s="1"/>
      <c r="F50" s="1"/>
      <c r="G50" s="28"/>
      <c r="H50" s="29"/>
    </row>
    <row r="51" spans="2:8" x14ac:dyDescent="0.35">
      <c r="B51" s="27"/>
      <c r="E51" s="1"/>
      <c r="F51" s="1"/>
      <c r="G51" s="28"/>
      <c r="H51" s="29"/>
    </row>
    <row r="52" spans="2:8" x14ac:dyDescent="0.35">
      <c r="B52" s="27"/>
      <c r="E52" s="1"/>
      <c r="F52" s="1"/>
      <c r="G52" s="28"/>
      <c r="H52" s="29"/>
    </row>
    <row r="53" spans="2:8" x14ac:dyDescent="0.35">
      <c r="B53" s="27"/>
      <c r="D53" s="22"/>
      <c r="E53" s="1"/>
      <c r="F53" s="1"/>
      <c r="G53" s="28"/>
      <c r="H53" s="29"/>
    </row>
    <row r="54" spans="2:8" x14ac:dyDescent="0.35">
      <c r="B54" s="27"/>
      <c r="D54" s="22"/>
      <c r="E54" s="1"/>
      <c r="F54" s="1"/>
      <c r="G54" s="28"/>
      <c r="H54" s="29"/>
    </row>
    <row r="55" spans="2:8" x14ac:dyDescent="0.35">
      <c r="B55" s="27"/>
      <c r="D55" s="22"/>
      <c r="E55" s="1"/>
      <c r="F55" s="1"/>
      <c r="G55" s="28"/>
      <c r="H55" s="29"/>
    </row>
    <row r="56" spans="2:8" x14ac:dyDescent="0.35">
      <c r="B56" s="27"/>
      <c r="D56" s="22"/>
      <c r="E56" s="1"/>
      <c r="F56" s="1"/>
      <c r="G56" s="28"/>
      <c r="H56" s="29"/>
    </row>
    <row r="57" spans="2:8" x14ac:dyDescent="0.35">
      <c r="B57" s="27"/>
      <c r="D57" s="22"/>
      <c r="E57" s="1"/>
      <c r="F57" s="1"/>
      <c r="G57" s="28"/>
      <c r="H57" s="29"/>
    </row>
    <row r="58" spans="2:8" x14ac:dyDescent="0.35">
      <c r="B58" s="27"/>
      <c r="D58" s="22"/>
      <c r="E58" s="1"/>
      <c r="F58" s="1"/>
      <c r="G58" s="28"/>
      <c r="H58" s="29"/>
    </row>
    <row r="59" spans="2:8" x14ac:dyDescent="0.35">
      <c r="B59" s="27"/>
      <c r="D59" s="22"/>
      <c r="E59" s="1"/>
      <c r="F59" s="1"/>
      <c r="G59" s="28"/>
      <c r="H59" s="29"/>
    </row>
    <row r="60" spans="2:8" x14ac:dyDescent="0.35">
      <c r="B60" s="27"/>
      <c r="E60" s="1"/>
      <c r="F60" s="1"/>
      <c r="G60" s="28"/>
      <c r="H60" s="29"/>
    </row>
    <row r="61" spans="2:8" x14ac:dyDescent="0.35">
      <c r="B61" s="27"/>
      <c r="D61" s="22"/>
      <c r="E61" s="1"/>
      <c r="F61" s="1"/>
      <c r="G61" s="28"/>
      <c r="H61" s="29"/>
    </row>
    <row r="62" spans="2:8" x14ac:dyDescent="0.35">
      <c r="B62" s="27"/>
      <c r="E62" s="1"/>
      <c r="F62" s="1"/>
      <c r="G62" s="28"/>
      <c r="H62" s="29"/>
    </row>
    <row r="63" spans="2:8" x14ac:dyDescent="0.35">
      <c r="B63" s="27"/>
      <c r="D63" s="22"/>
      <c r="E63" s="1"/>
      <c r="F63" s="1"/>
      <c r="G63" s="28"/>
      <c r="H63" s="29"/>
    </row>
    <row r="64" spans="2:8" x14ac:dyDescent="0.35">
      <c r="B64" s="27"/>
      <c r="F64" s="1"/>
    </row>
    <row r="65" spans="2:6" x14ac:dyDescent="0.35">
      <c r="B65" s="27"/>
      <c r="F65" s="1"/>
    </row>
    <row r="66" spans="2:6" x14ac:dyDescent="0.35">
      <c r="B66" s="27"/>
      <c r="F66" s="1"/>
    </row>
    <row r="67" spans="2:6" x14ac:dyDescent="0.35">
      <c r="B67" s="27"/>
      <c r="F67" s="1"/>
    </row>
    <row r="68" spans="2:6" x14ac:dyDescent="0.35">
      <c r="B68" s="27"/>
    </row>
    <row r="69" spans="2:6" x14ac:dyDescent="0.35">
      <c r="B69" s="27"/>
    </row>
    <row r="70" spans="2:6" x14ac:dyDescent="0.35">
      <c r="B70" s="27"/>
    </row>
    <row r="71" spans="2:6" x14ac:dyDescent="0.35">
      <c r="B71" s="27"/>
    </row>
    <row r="72" spans="2:6" x14ac:dyDescent="0.35">
      <c r="B72" s="27"/>
    </row>
    <row r="73" spans="2:6" x14ac:dyDescent="0.35">
      <c r="B73" s="27"/>
    </row>
    <row r="74" spans="2:6" x14ac:dyDescent="0.35">
      <c r="B74" s="27"/>
    </row>
    <row r="75" spans="2:6" x14ac:dyDescent="0.35">
      <c r="B75" s="27"/>
    </row>
    <row r="76" spans="2:6" x14ac:dyDescent="0.35">
      <c r="B76" s="27"/>
    </row>
    <row r="77" spans="2:6" x14ac:dyDescent="0.35">
      <c r="B77" s="27"/>
    </row>
    <row r="78" spans="2:6" x14ac:dyDescent="0.35">
      <c r="B78" s="27"/>
    </row>
    <row r="79" spans="2:6" x14ac:dyDescent="0.35">
      <c r="B79" s="27"/>
    </row>
    <row r="80" spans="2:6" x14ac:dyDescent="0.35">
      <c r="B80" s="27"/>
    </row>
    <row r="81" spans="2:2" x14ac:dyDescent="0.35">
      <c r="B81" s="27"/>
    </row>
    <row r="82" spans="2:2" x14ac:dyDescent="0.35">
      <c r="B82" s="27"/>
    </row>
    <row r="83" spans="2:2" x14ac:dyDescent="0.35">
      <c r="B83" s="27"/>
    </row>
    <row r="84" spans="2:2" x14ac:dyDescent="0.35">
      <c r="B84" s="27"/>
    </row>
    <row r="85" spans="2:2" x14ac:dyDescent="0.35">
      <c r="B85" s="27"/>
    </row>
    <row r="86" spans="2:2" x14ac:dyDescent="0.35">
      <c r="B86" s="27"/>
    </row>
    <row r="87" spans="2:2" x14ac:dyDescent="0.35">
      <c r="B87" s="27"/>
    </row>
    <row r="88" spans="2:2" x14ac:dyDescent="0.35">
      <c r="B88" s="27"/>
    </row>
    <row r="89" spans="2:2" x14ac:dyDescent="0.35">
      <c r="B89" s="27"/>
    </row>
    <row r="90" spans="2:2" x14ac:dyDescent="0.35">
      <c r="B90" s="27"/>
    </row>
    <row r="91" spans="2:2" x14ac:dyDescent="0.35">
      <c r="B91" s="27"/>
    </row>
    <row r="92" spans="2:2" x14ac:dyDescent="0.35">
      <c r="B92" s="27"/>
    </row>
    <row r="93" spans="2:2" x14ac:dyDescent="0.35">
      <c r="B93" s="27"/>
    </row>
    <row r="94" spans="2:2" x14ac:dyDescent="0.35">
      <c r="B94" s="27"/>
    </row>
    <row r="95" spans="2:2" x14ac:dyDescent="0.35">
      <c r="B95" s="27"/>
    </row>
    <row r="96" spans="2:2" x14ac:dyDescent="0.35">
      <c r="B96" s="27"/>
    </row>
    <row r="97" spans="2:2" x14ac:dyDescent="0.35">
      <c r="B97" s="27"/>
    </row>
    <row r="98" spans="2:2" x14ac:dyDescent="0.35">
      <c r="B98" s="27"/>
    </row>
    <row r="99" spans="2:2" x14ac:dyDescent="0.35">
      <c r="B99" s="27"/>
    </row>
    <row r="100" spans="2:2" x14ac:dyDescent="0.35">
      <c r="B100" s="27"/>
    </row>
    <row r="101" spans="2:2" x14ac:dyDescent="0.35">
      <c r="B101" s="27"/>
    </row>
    <row r="102" spans="2:2" x14ac:dyDescent="0.35">
      <c r="B102" s="27"/>
    </row>
    <row r="103" spans="2:2" x14ac:dyDescent="0.35">
      <c r="B103" s="27"/>
    </row>
    <row r="104" spans="2:2" x14ac:dyDescent="0.35">
      <c r="B104" s="27"/>
    </row>
    <row r="105" spans="2:2" x14ac:dyDescent="0.35">
      <c r="B105" s="27"/>
    </row>
    <row r="106" spans="2:2" x14ac:dyDescent="0.35">
      <c r="B106" s="27"/>
    </row>
    <row r="107" spans="2:2" x14ac:dyDescent="0.35">
      <c r="B107" s="27"/>
    </row>
    <row r="108" spans="2:2" x14ac:dyDescent="0.35">
      <c r="B108" s="27"/>
    </row>
    <row r="109" spans="2:2" x14ac:dyDescent="0.35">
      <c r="B109" s="27"/>
    </row>
    <row r="110" spans="2:2" x14ac:dyDescent="0.35">
      <c r="B110" s="27"/>
    </row>
    <row r="111" spans="2:2" x14ac:dyDescent="0.35">
      <c r="B111" s="27"/>
    </row>
    <row r="112" spans="2:2" x14ac:dyDescent="0.35">
      <c r="B112" s="27"/>
    </row>
    <row r="113" spans="2:2" x14ac:dyDescent="0.35">
      <c r="B113" s="27"/>
    </row>
    <row r="114" spans="2:2" x14ac:dyDescent="0.35">
      <c r="B114" s="27"/>
    </row>
    <row r="115" spans="2:2" x14ac:dyDescent="0.35">
      <c r="B115" s="27"/>
    </row>
    <row r="116" spans="2:2" x14ac:dyDescent="0.35">
      <c r="B116" s="27"/>
    </row>
    <row r="117" spans="2:2" x14ac:dyDescent="0.35">
      <c r="B117" s="27"/>
    </row>
    <row r="118" spans="2:2" x14ac:dyDescent="0.35">
      <c r="B118" s="27"/>
    </row>
    <row r="119" spans="2:2" x14ac:dyDescent="0.35">
      <c r="B119" s="27"/>
    </row>
    <row r="120" spans="2:2" x14ac:dyDescent="0.35">
      <c r="B120" s="27"/>
    </row>
    <row r="121" spans="2:2" x14ac:dyDescent="0.35">
      <c r="B121" s="27"/>
    </row>
    <row r="122" spans="2:2" x14ac:dyDescent="0.35">
      <c r="B122" s="27"/>
    </row>
    <row r="123" spans="2:2" x14ac:dyDescent="0.35">
      <c r="B123" s="27"/>
    </row>
    <row r="124" spans="2:2" x14ac:dyDescent="0.35">
      <c r="B124" s="27"/>
    </row>
    <row r="125" spans="2:2" x14ac:dyDescent="0.35">
      <c r="B125" s="27"/>
    </row>
    <row r="126" spans="2:2" x14ac:dyDescent="0.35">
      <c r="B126" s="27"/>
    </row>
    <row r="127" spans="2:2" x14ac:dyDescent="0.35">
      <c r="B127" s="27"/>
    </row>
    <row r="128" spans="2:2" x14ac:dyDescent="0.35">
      <c r="B128" s="27"/>
    </row>
    <row r="129" spans="2:2" x14ac:dyDescent="0.35">
      <c r="B129" s="27"/>
    </row>
    <row r="130" spans="2:2" x14ac:dyDescent="0.35">
      <c r="B130" s="27"/>
    </row>
    <row r="131" spans="2:2" x14ac:dyDescent="0.35">
      <c r="B131" s="27"/>
    </row>
    <row r="132" spans="2:2" x14ac:dyDescent="0.35">
      <c r="B132" s="27"/>
    </row>
    <row r="133" spans="2:2" x14ac:dyDescent="0.35">
      <c r="B133" s="27"/>
    </row>
    <row r="134" spans="2:2" x14ac:dyDescent="0.35">
      <c r="B134" s="27"/>
    </row>
    <row r="135" spans="2:2" x14ac:dyDescent="0.35">
      <c r="B135" s="27"/>
    </row>
    <row r="136" spans="2:2" x14ac:dyDescent="0.35">
      <c r="B136" s="27"/>
    </row>
    <row r="137" spans="2:2" x14ac:dyDescent="0.35">
      <c r="B137" s="27"/>
    </row>
    <row r="138" spans="2:2" x14ac:dyDescent="0.35">
      <c r="B138" s="27"/>
    </row>
    <row r="139" spans="2:2" x14ac:dyDescent="0.35">
      <c r="B139" s="27"/>
    </row>
    <row r="140" spans="2:2" x14ac:dyDescent="0.35">
      <c r="B140" s="27"/>
    </row>
    <row r="141" spans="2:2" x14ac:dyDescent="0.35">
      <c r="B141" s="27"/>
    </row>
    <row r="142" spans="2:2" x14ac:dyDescent="0.35">
      <c r="B142" s="27"/>
    </row>
    <row r="143" spans="2:2" x14ac:dyDescent="0.35">
      <c r="B143" s="27"/>
    </row>
    <row r="144" spans="2:2" x14ac:dyDescent="0.35">
      <c r="B144" s="27"/>
    </row>
    <row r="145" spans="2:2" x14ac:dyDescent="0.35">
      <c r="B145" s="27"/>
    </row>
    <row r="146" spans="2:2" x14ac:dyDescent="0.35">
      <c r="B146" s="27"/>
    </row>
    <row r="147" spans="2:2" x14ac:dyDescent="0.35">
      <c r="B147" s="27"/>
    </row>
    <row r="148" spans="2:2" x14ac:dyDescent="0.35">
      <c r="B148" s="27"/>
    </row>
    <row r="149" spans="2:2" x14ac:dyDescent="0.35">
      <c r="B149" s="27"/>
    </row>
    <row r="150" spans="2:2" x14ac:dyDescent="0.35">
      <c r="B150" s="27"/>
    </row>
    <row r="151" spans="2:2" x14ac:dyDescent="0.35">
      <c r="B151" s="27"/>
    </row>
    <row r="152" spans="2:2" x14ac:dyDescent="0.35">
      <c r="B152" s="27"/>
    </row>
    <row r="153" spans="2:2" x14ac:dyDescent="0.35">
      <c r="B153" s="27"/>
    </row>
    <row r="154" spans="2:2" x14ac:dyDescent="0.35">
      <c r="B154" s="27"/>
    </row>
    <row r="155" spans="2:2" x14ac:dyDescent="0.35">
      <c r="B155" s="27"/>
    </row>
    <row r="156" spans="2:2" x14ac:dyDescent="0.35">
      <c r="B156" s="27"/>
    </row>
    <row r="157" spans="2:2" x14ac:dyDescent="0.35">
      <c r="B157" s="27"/>
    </row>
    <row r="158" spans="2:2" x14ac:dyDescent="0.35">
      <c r="B158" s="27"/>
    </row>
    <row r="159" spans="2:2" x14ac:dyDescent="0.35">
      <c r="B159" s="27"/>
    </row>
    <row r="160" spans="2:2" x14ac:dyDescent="0.35">
      <c r="B160" s="27"/>
    </row>
    <row r="161" spans="2:2" x14ac:dyDescent="0.35">
      <c r="B161" s="27"/>
    </row>
    <row r="162" spans="2:2" x14ac:dyDescent="0.35">
      <c r="B162" s="27"/>
    </row>
    <row r="163" spans="2:2" x14ac:dyDescent="0.35">
      <c r="B163" s="27"/>
    </row>
    <row r="164" spans="2:2" x14ac:dyDescent="0.35">
      <c r="B164" s="27"/>
    </row>
    <row r="165" spans="2:2" x14ac:dyDescent="0.35">
      <c r="B165" s="27"/>
    </row>
    <row r="166" spans="2:2" x14ac:dyDescent="0.35">
      <c r="B166" s="27"/>
    </row>
    <row r="167" spans="2:2" x14ac:dyDescent="0.35">
      <c r="B167" s="27"/>
    </row>
    <row r="168" spans="2:2" x14ac:dyDescent="0.35">
      <c r="B168" s="27"/>
    </row>
    <row r="169" spans="2:2" x14ac:dyDescent="0.35">
      <c r="B169" s="27"/>
    </row>
    <row r="170" spans="2:2" x14ac:dyDescent="0.35">
      <c r="B170" s="27"/>
    </row>
    <row r="171" spans="2:2" x14ac:dyDescent="0.35">
      <c r="B171" s="27"/>
    </row>
    <row r="172" spans="2:2" x14ac:dyDescent="0.35">
      <c r="B172" s="27"/>
    </row>
    <row r="173" spans="2:2" x14ac:dyDescent="0.35">
      <c r="B173" s="27"/>
    </row>
    <row r="174" spans="2:2" x14ac:dyDescent="0.35">
      <c r="B174" s="27"/>
    </row>
    <row r="175" spans="2:2" x14ac:dyDescent="0.35">
      <c r="B175" s="27"/>
    </row>
    <row r="176" spans="2:2" x14ac:dyDescent="0.35">
      <c r="B176" s="27"/>
    </row>
    <row r="177" spans="2:2" x14ac:dyDescent="0.35">
      <c r="B177" s="27"/>
    </row>
    <row r="178" spans="2:2" x14ac:dyDescent="0.35">
      <c r="B178" s="27"/>
    </row>
    <row r="179" spans="2:2" x14ac:dyDescent="0.35">
      <c r="B179" s="27"/>
    </row>
    <row r="180" spans="2:2" x14ac:dyDescent="0.35">
      <c r="B180" s="27"/>
    </row>
    <row r="181" spans="2:2" x14ac:dyDescent="0.35">
      <c r="B181" s="27"/>
    </row>
    <row r="182" spans="2:2" x14ac:dyDescent="0.35">
      <c r="B182" s="27"/>
    </row>
    <row r="183" spans="2:2" x14ac:dyDescent="0.35">
      <c r="B183" s="27"/>
    </row>
    <row r="184" spans="2:2" x14ac:dyDescent="0.35">
      <c r="B184" s="27"/>
    </row>
    <row r="185" spans="2:2" x14ac:dyDescent="0.35">
      <c r="B185" s="27"/>
    </row>
    <row r="186" spans="2:2" x14ac:dyDescent="0.35">
      <c r="B186" s="27"/>
    </row>
    <row r="187" spans="2:2" x14ac:dyDescent="0.35">
      <c r="B187" s="27"/>
    </row>
    <row r="188" spans="2:2" x14ac:dyDescent="0.35">
      <c r="B188" s="27"/>
    </row>
    <row r="189" spans="2:2" x14ac:dyDescent="0.35">
      <c r="B189" s="27"/>
    </row>
    <row r="190" spans="2:2" x14ac:dyDescent="0.35">
      <c r="B190" s="27"/>
    </row>
    <row r="191" spans="2:2" x14ac:dyDescent="0.35">
      <c r="B191" s="27"/>
    </row>
    <row r="192" spans="2:2" x14ac:dyDescent="0.35">
      <c r="B192" s="27"/>
    </row>
    <row r="193" spans="2:2" x14ac:dyDescent="0.35">
      <c r="B193" s="27"/>
    </row>
    <row r="194" spans="2:2" x14ac:dyDescent="0.35">
      <c r="B194" s="27"/>
    </row>
    <row r="195" spans="2:2" x14ac:dyDescent="0.35">
      <c r="B195" s="27"/>
    </row>
    <row r="196" spans="2:2" x14ac:dyDescent="0.35">
      <c r="B196" s="27"/>
    </row>
    <row r="197" spans="2:2" x14ac:dyDescent="0.35">
      <c r="B197" s="27"/>
    </row>
    <row r="198" spans="2:2" x14ac:dyDescent="0.35">
      <c r="B198" s="27"/>
    </row>
    <row r="199" spans="2:2" x14ac:dyDescent="0.35">
      <c r="B199" s="27"/>
    </row>
    <row r="200" spans="2:2" x14ac:dyDescent="0.35">
      <c r="B200" s="27"/>
    </row>
    <row r="201" spans="2:2" x14ac:dyDescent="0.35">
      <c r="B201" s="27"/>
    </row>
    <row r="202" spans="2:2" x14ac:dyDescent="0.35">
      <c r="B202" s="27"/>
    </row>
    <row r="203" spans="2:2" x14ac:dyDescent="0.35">
      <c r="B203" s="27"/>
    </row>
    <row r="204" spans="2:2" x14ac:dyDescent="0.35">
      <c r="B204" s="27"/>
    </row>
    <row r="205" spans="2:2" x14ac:dyDescent="0.35">
      <c r="B205" s="27"/>
    </row>
    <row r="206" spans="2:2" x14ac:dyDescent="0.35">
      <c r="B206" s="27"/>
    </row>
    <row r="207" spans="2:2" x14ac:dyDescent="0.35">
      <c r="B207" s="27"/>
    </row>
    <row r="208" spans="2:2" x14ac:dyDescent="0.35">
      <c r="B208" s="27"/>
    </row>
    <row r="209" spans="2:2" x14ac:dyDescent="0.35">
      <c r="B209" s="27"/>
    </row>
    <row r="210" spans="2:2" x14ac:dyDescent="0.35">
      <c r="B210" s="27"/>
    </row>
    <row r="211" spans="2:2" x14ac:dyDescent="0.35">
      <c r="B211" s="27"/>
    </row>
    <row r="212" spans="2:2" x14ac:dyDescent="0.35">
      <c r="B212" s="27"/>
    </row>
    <row r="213" spans="2:2" x14ac:dyDescent="0.35">
      <c r="B213" s="27"/>
    </row>
    <row r="214" spans="2:2" x14ac:dyDescent="0.35">
      <c r="B214" s="27"/>
    </row>
    <row r="215" spans="2:2" x14ac:dyDescent="0.35">
      <c r="B215" s="27"/>
    </row>
    <row r="216" spans="2:2" x14ac:dyDescent="0.35">
      <c r="B216" s="27"/>
    </row>
    <row r="217" spans="2:2" x14ac:dyDescent="0.35">
      <c r="B217" s="27"/>
    </row>
    <row r="218" spans="2:2" x14ac:dyDescent="0.35">
      <c r="B218" s="27"/>
    </row>
    <row r="219" spans="2:2" x14ac:dyDescent="0.35">
      <c r="B219" s="27"/>
    </row>
    <row r="220" spans="2:2" x14ac:dyDescent="0.35">
      <c r="B220" s="27"/>
    </row>
    <row r="221" spans="2:2" x14ac:dyDescent="0.35">
      <c r="B221" s="27"/>
    </row>
    <row r="222" spans="2:2" x14ac:dyDescent="0.35">
      <c r="B222" s="27"/>
    </row>
    <row r="223" spans="2:2" x14ac:dyDescent="0.35">
      <c r="B223" s="27"/>
    </row>
    <row r="224" spans="2:2" x14ac:dyDescent="0.35">
      <c r="B224" s="27"/>
    </row>
    <row r="225" spans="2:2" x14ac:dyDescent="0.35">
      <c r="B225" s="27"/>
    </row>
    <row r="226" spans="2:2" x14ac:dyDescent="0.35">
      <c r="B226" s="27"/>
    </row>
    <row r="227" spans="2:2" x14ac:dyDescent="0.35">
      <c r="B227" s="27"/>
    </row>
    <row r="228" spans="2:2" x14ac:dyDescent="0.35">
      <c r="B228" s="27"/>
    </row>
    <row r="229" spans="2:2" x14ac:dyDescent="0.35">
      <c r="B229" s="27"/>
    </row>
    <row r="230" spans="2:2" x14ac:dyDescent="0.35">
      <c r="B230" s="27"/>
    </row>
    <row r="231" spans="2:2" x14ac:dyDescent="0.35">
      <c r="B231" s="27"/>
    </row>
    <row r="232" spans="2:2" x14ac:dyDescent="0.35">
      <c r="B232" s="27"/>
    </row>
    <row r="233" spans="2:2" x14ac:dyDescent="0.35">
      <c r="B233" s="27"/>
    </row>
    <row r="234" spans="2:2" x14ac:dyDescent="0.35">
      <c r="B234" s="27"/>
    </row>
    <row r="235" spans="2:2" x14ac:dyDescent="0.35">
      <c r="B235" s="27"/>
    </row>
    <row r="236" spans="2:2" x14ac:dyDescent="0.35">
      <c r="B236" s="27"/>
    </row>
    <row r="237" spans="2:2" x14ac:dyDescent="0.35">
      <c r="B237" s="27"/>
    </row>
    <row r="238" spans="2:2" x14ac:dyDescent="0.35">
      <c r="B238" s="27"/>
    </row>
    <row r="239" spans="2:2" x14ac:dyDescent="0.35">
      <c r="B239" s="27"/>
    </row>
    <row r="240" spans="2:2" x14ac:dyDescent="0.35">
      <c r="B240" s="27"/>
    </row>
    <row r="241" spans="2:2" x14ac:dyDescent="0.35">
      <c r="B241" s="27"/>
    </row>
    <row r="242" spans="2:2" x14ac:dyDescent="0.35">
      <c r="B242" s="27"/>
    </row>
    <row r="243" spans="2:2" x14ac:dyDescent="0.35">
      <c r="B243" s="27"/>
    </row>
    <row r="244" spans="2:2" x14ac:dyDescent="0.35">
      <c r="B244" s="27"/>
    </row>
    <row r="245" spans="2:2" x14ac:dyDescent="0.35">
      <c r="B245" s="27"/>
    </row>
    <row r="246" spans="2:2" x14ac:dyDescent="0.35">
      <c r="B246" s="27"/>
    </row>
    <row r="247" spans="2:2" x14ac:dyDescent="0.35">
      <c r="B247" s="27"/>
    </row>
    <row r="248" spans="2:2" x14ac:dyDescent="0.35">
      <c r="B248" s="27"/>
    </row>
    <row r="249" spans="2:2" x14ac:dyDescent="0.35">
      <c r="B249" s="27"/>
    </row>
    <row r="250" spans="2:2" x14ac:dyDescent="0.35">
      <c r="B250" s="27"/>
    </row>
    <row r="251" spans="2:2" x14ac:dyDescent="0.35">
      <c r="B251" s="27"/>
    </row>
    <row r="252" spans="2:2" x14ac:dyDescent="0.35">
      <c r="B252" s="27"/>
    </row>
    <row r="253" spans="2:2" x14ac:dyDescent="0.35">
      <c r="B253" s="27"/>
    </row>
    <row r="254" spans="2:2" x14ac:dyDescent="0.35">
      <c r="B254" s="27"/>
    </row>
    <row r="255" spans="2:2" x14ac:dyDescent="0.35">
      <c r="B255" s="27"/>
    </row>
    <row r="256" spans="2:2" x14ac:dyDescent="0.35">
      <c r="B256" s="27"/>
    </row>
    <row r="257" spans="2:2" x14ac:dyDescent="0.35">
      <c r="B257" s="27"/>
    </row>
    <row r="258" spans="2:2" x14ac:dyDescent="0.35">
      <c r="B258" s="27"/>
    </row>
    <row r="259" spans="2:2" x14ac:dyDescent="0.35">
      <c r="B259" s="27"/>
    </row>
    <row r="260" spans="2:2" x14ac:dyDescent="0.35">
      <c r="B260" s="27"/>
    </row>
    <row r="261" spans="2:2" x14ac:dyDescent="0.35">
      <c r="B261" s="27"/>
    </row>
    <row r="262" spans="2:2" x14ac:dyDescent="0.35">
      <c r="B262" s="27"/>
    </row>
    <row r="263" spans="2:2" x14ac:dyDescent="0.35">
      <c r="B263" s="27"/>
    </row>
    <row r="264" spans="2:2" x14ac:dyDescent="0.35">
      <c r="B264" s="27"/>
    </row>
    <row r="265" spans="2:2" x14ac:dyDescent="0.35">
      <c r="B265" s="27"/>
    </row>
    <row r="266" spans="2:2" x14ac:dyDescent="0.35">
      <c r="B266" s="27"/>
    </row>
    <row r="267" spans="2:2" x14ac:dyDescent="0.35">
      <c r="B267" s="27"/>
    </row>
    <row r="268" spans="2:2" x14ac:dyDescent="0.35">
      <c r="B268" s="27"/>
    </row>
    <row r="269" spans="2:2" x14ac:dyDescent="0.35">
      <c r="B269" s="27"/>
    </row>
    <row r="270" spans="2:2" x14ac:dyDescent="0.35">
      <c r="B270" s="27"/>
    </row>
    <row r="271" spans="2:2" x14ac:dyDescent="0.35">
      <c r="B271" s="27"/>
    </row>
    <row r="272" spans="2:2" x14ac:dyDescent="0.35">
      <c r="B272" s="27"/>
    </row>
    <row r="273" spans="2:2" x14ac:dyDescent="0.35">
      <c r="B273" s="27"/>
    </row>
    <row r="274" spans="2:2" x14ac:dyDescent="0.35">
      <c r="B274" s="27"/>
    </row>
    <row r="275" spans="2:2" x14ac:dyDescent="0.35">
      <c r="B275" s="27"/>
    </row>
    <row r="276" spans="2:2" x14ac:dyDescent="0.35">
      <c r="B276" s="27"/>
    </row>
    <row r="277" spans="2:2" x14ac:dyDescent="0.35">
      <c r="B277" s="27"/>
    </row>
    <row r="278" spans="2:2" x14ac:dyDescent="0.35">
      <c r="B278" s="27"/>
    </row>
    <row r="279" spans="2:2" x14ac:dyDescent="0.35">
      <c r="B279" s="27"/>
    </row>
    <row r="280" spans="2:2" x14ac:dyDescent="0.35">
      <c r="B280" s="27"/>
    </row>
    <row r="281" spans="2:2" x14ac:dyDescent="0.35">
      <c r="B281" s="27"/>
    </row>
    <row r="282" spans="2:2" x14ac:dyDescent="0.35">
      <c r="B282" s="27"/>
    </row>
    <row r="283" spans="2:2" x14ac:dyDescent="0.35">
      <c r="B283" s="27"/>
    </row>
    <row r="284" spans="2:2" x14ac:dyDescent="0.35">
      <c r="B284" s="27"/>
    </row>
    <row r="285" spans="2:2" x14ac:dyDescent="0.35">
      <c r="B285" s="27"/>
    </row>
    <row r="286" spans="2:2" x14ac:dyDescent="0.35">
      <c r="B286" s="27"/>
    </row>
    <row r="287" spans="2:2" x14ac:dyDescent="0.35">
      <c r="B287" s="27"/>
    </row>
    <row r="288" spans="2:2" x14ac:dyDescent="0.35">
      <c r="B288" s="27"/>
    </row>
    <row r="289" spans="2:2" x14ac:dyDescent="0.35">
      <c r="B289" s="27"/>
    </row>
    <row r="290" spans="2:2" x14ac:dyDescent="0.35">
      <c r="B290" s="27"/>
    </row>
    <row r="291" spans="2:2" x14ac:dyDescent="0.35">
      <c r="B291" s="27"/>
    </row>
    <row r="292" spans="2:2" x14ac:dyDescent="0.35">
      <c r="B292" s="27"/>
    </row>
    <row r="293" spans="2:2" x14ac:dyDescent="0.35">
      <c r="B293" s="27"/>
    </row>
    <row r="294" spans="2:2" x14ac:dyDescent="0.35">
      <c r="B294" s="27"/>
    </row>
    <row r="295" spans="2:2" x14ac:dyDescent="0.35">
      <c r="B295" s="27"/>
    </row>
    <row r="296" spans="2:2" x14ac:dyDescent="0.35">
      <c r="B296" s="27"/>
    </row>
    <row r="297" spans="2:2" x14ac:dyDescent="0.35">
      <c r="B297" s="27"/>
    </row>
    <row r="298" spans="2:2" x14ac:dyDescent="0.35">
      <c r="B298" s="27"/>
    </row>
    <row r="299" spans="2:2" x14ac:dyDescent="0.35">
      <c r="B299" s="27"/>
    </row>
    <row r="300" spans="2:2" x14ac:dyDescent="0.35">
      <c r="B300" s="27"/>
    </row>
    <row r="301" spans="2:2" x14ac:dyDescent="0.35">
      <c r="B301" s="27"/>
    </row>
    <row r="302" spans="2:2" x14ac:dyDescent="0.35">
      <c r="B302" s="27"/>
    </row>
    <row r="303" spans="2:2" x14ac:dyDescent="0.35">
      <c r="B303" s="27"/>
    </row>
    <row r="304" spans="2:2" x14ac:dyDescent="0.35">
      <c r="B304" s="27"/>
    </row>
    <row r="305" spans="2:2" x14ac:dyDescent="0.35">
      <c r="B305" s="27"/>
    </row>
    <row r="306" spans="2:2" x14ac:dyDescent="0.35">
      <c r="B306" s="27"/>
    </row>
    <row r="307" spans="2:2" x14ac:dyDescent="0.35">
      <c r="B307" s="27"/>
    </row>
    <row r="308" spans="2:2" x14ac:dyDescent="0.35">
      <c r="B308" s="27"/>
    </row>
    <row r="309" spans="2:2" x14ac:dyDescent="0.35">
      <c r="B309" s="27"/>
    </row>
    <row r="310" spans="2:2" x14ac:dyDescent="0.35">
      <c r="B310" s="27"/>
    </row>
    <row r="311" spans="2:2" x14ac:dyDescent="0.35">
      <c r="B311" s="27"/>
    </row>
    <row r="312" spans="2:2" x14ac:dyDescent="0.35">
      <c r="B312" s="27"/>
    </row>
    <row r="313" spans="2:2" x14ac:dyDescent="0.35">
      <c r="B313" s="27"/>
    </row>
    <row r="314" spans="2:2" x14ac:dyDescent="0.35">
      <c r="B314" s="27"/>
    </row>
    <row r="315" spans="2:2" x14ac:dyDescent="0.35">
      <c r="B315" s="27"/>
    </row>
    <row r="316" spans="2:2" x14ac:dyDescent="0.35">
      <c r="B316" s="27"/>
    </row>
    <row r="317" spans="2:2" x14ac:dyDescent="0.35">
      <c r="B317" s="27"/>
    </row>
    <row r="318" spans="2:2" x14ac:dyDescent="0.35">
      <c r="B318" s="27"/>
    </row>
    <row r="319" spans="2:2" x14ac:dyDescent="0.35">
      <c r="B319" s="27"/>
    </row>
    <row r="320" spans="2:2" x14ac:dyDescent="0.35">
      <c r="B320" s="27"/>
    </row>
    <row r="321" spans="2:2" x14ac:dyDescent="0.35">
      <c r="B321" s="27"/>
    </row>
    <row r="322" spans="2:2" x14ac:dyDescent="0.35">
      <c r="B322" s="27"/>
    </row>
    <row r="323" spans="2:2" x14ac:dyDescent="0.35">
      <c r="B323" s="27"/>
    </row>
    <row r="324" spans="2:2" x14ac:dyDescent="0.35">
      <c r="B324" s="27"/>
    </row>
    <row r="325" spans="2:2" x14ac:dyDescent="0.35">
      <c r="B325" s="27"/>
    </row>
    <row r="326" spans="2:2" x14ac:dyDescent="0.35">
      <c r="B326" s="27"/>
    </row>
    <row r="327" spans="2:2" x14ac:dyDescent="0.35">
      <c r="B327" s="27"/>
    </row>
    <row r="328" spans="2:2" x14ac:dyDescent="0.35">
      <c r="B328" s="27"/>
    </row>
    <row r="329" spans="2:2" x14ac:dyDescent="0.35">
      <c r="B329" s="27"/>
    </row>
    <row r="330" spans="2:2" x14ac:dyDescent="0.35">
      <c r="B330" s="27"/>
    </row>
    <row r="331" spans="2:2" x14ac:dyDescent="0.35">
      <c r="B331" s="27"/>
    </row>
    <row r="332" spans="2:2" x14ac:dyDescent="0.35">
      <c r="B332" s="27"/>
    </row>
    <row r="333" spans="2:2" x14ac:dyDescent="0.35">
      <c r="B333" s="27"/>
    </row>
    <row r="334" spans="2:2" x14ac:dyDescent="0.35">
      <c r="B334" s="27"/>
    </row>
    <row r="335" spans="2:2" x14ac:dyDescent="0.35">
      <c r="B335" s="27"/>
    </row>
    <row r="336" spans="2:2" x14ac:dyDescent="0.35">
      <c r="B336" s="27"/>
    </row>
    <row r="337" spans="2:2" x14ac:dyDescent="0.35">
      <c r="B337" s="27"/>
    </row>
    <row r="338" spans="2:2" x14ac:dyDescent="0.35">
      <c r="B338" s="27"/>
    </row>
    <row r="339" spans="2:2" x14ac:dyDescent="0.35">
      <c r="B339" s="27"/>
    </row>
    <row r="340" spans="2:2" x14ac:dyDescent="0.35">
      <c r="B340" s="27"/>
    </row>
    <row r="341" spans="2:2" x14ac:dyDescent="0.35">
      <c r="B341" s="27"/>
    </row>
    <row r="342" spans="2:2" x14ac:dyDescent="0.35">
      <c r="B342" s="27"/>
    </row>
    <row r="343" spans="2:2" x14ac:dyDescent="0.35">
      <c r="B343" s="27"/>
    </row>
    <row r="344" spans="2:2" x14ac:dyDescent="0.35">
      <c r="B344" s="27"/>
    </row>
    <row r="345" spans="2:2" x14ac:dyDescent="0.35">
      <c r="B345" s="27"/>
    </row>
    <row r="346" spans="2:2" x14ac:dyDescent="0.35">
      <c r="B346" s="27"/>
    </row>
    <row r="347" spans="2:2" x14ac:dyDescent="0.35">
      <c r="B347" s="27"/>
    </row>
    <row r="348" spans="2:2" x14ac:dyDescent="0.35">
      <c r="B348" s="27"/>
    </row>
    <row r="349" spans="2:2" x14ac:dyDescent="0.35">
      <c r="B349" s="27"/>
    </row>
    <row r="350" spans="2:2" x14ac:dyDescent="0.35">
      <c r="B350" s="27"/>
    </row>
    <row r="351" spans="2:2" x14ac:dyDescent="0.35">
      <c r="B351" s="27"/>
    </row>
    <row r="352" spans="2:2" x14ac:dyDescent="0.35">
      <c r="B352" s="27"/>
    </row>
    <row r="353" spans="2:2" x14ac:dyDescent="0.35">
      <c r="B353" s="27"/>
    </row>
    <row r="354" spans="2:2" x14ac:dyDescent="0.35">
      <c r="B354" s="27"/>
    </row>
    <row r="355" spans="2:2" x14ac:dyDescent="0.35">
      <c r="B355" s="27"/>
    </row>
    <row r="356" spans="2:2" x14ac:dyDescent="0.35">
      <c r="B356" s="27"/>
    </row>
    <row r="357" spans="2:2" x14ac:dyDescent="0.35">
      <c r="B357" s="27"/>
    </row>
    <row r="358" spans="2:2" x14ac:dyDescent="0.35">
      <c r="B358" s="27"/>
    </row>
    <row r="359" spans="2:2" x14ac:dyDescent="0.35">
      <c r="B359" s="27"/>
    </row>
    <row r="360" spans="2:2" x14ac:dyDescent="0.35">
      <c r="B360" s="27"/>
    </row>
    <row r="361" spans="2:2" x14ac:dyDescent="0.35">
      <c r="B361" s="27"/>
    </row>
    <row r="362" spans="2:2" x14ac:dyDescent="0.35">
      <c r="B362" s="27"/>
    </row>
    <row r="363" spans="2:2" x14ac:dyDescent="0.35">
      <c r="B363" s="27"/>
    </row>
    <row r="364" spans="2:2" x14ac:dyDescent="0.35">
      <c r="B364" s="27"/>
    </row>
    <row r="365" spans="2:2" x14ac:dyDescent="0.35">
      <c r="B365" s="27"/>
    </row>
    <row r="366" spans="2:2" x14ac:dyDescent="0.35">
      <c r="B366" s="27"/>
    </row>
    <row r="367" spans="2:2" x14ac:dyDescent="0.35">
      <c r="B367" s="27"/>
    </row>
    <row r="368" spans="2:2" x14ac:dyDescent="0.35">
      <c r="B368" s="27"/>
    </row>
    <row r="369" spans="2:2" x14ac:dyDescent="0.35">
      <c r="B369" s="27"/>
    </row>
    <row r="370" spans="2:2" x14ac:dyDescent="0.35">
      <c r="B370" s="27"/>
    </row>
    <row r="371" spans="2:2" x14ac:dyDescent="0.35">
      <c r="B371" s="27"/>
    </row>
    <row r="372" spans="2:2" x14ac:dyDescent="0.35">
      <c r="B372" s="27"/>
    </row>
    <row r="373" spans="2:2" x14ac:dyDescent="0.35">
      <c r="B373" s="27"/>
    </row>
    <row r="374" spans="2:2" x14ac:dyDescent="0.35">
      <c r="B374" s="27"/>
    </row>
    <row r="375" spans="2:2" x14ac:dyDescent="0.35">
      <c r="B375" s="27"/>
    </row>
    <row r="376" spans="2:2" x14ac:dyDescent="0.35">
      <c r="B376" s="27"/>
    </row>
    <row r="377" spans="2:2" x14ac:dyDescent="0.35">
      <c r="B377" s="27"/>
    </row>
    <row r="378" spans="2:2" x14ac:dyDescent="0.35">
      <c r="B378" s="27"/>
    </row>
    <row r="379" spans="2:2" x14ac:dyDescent="0.35">
      <c r="B379" s="27"/>
    </row>
    <row r="380" spans="2:2" x14ac:dyDescent="0.35">
      <c r="B380" s="27"/>
    </row>
    <row r="381" spans="2:2" x14ac:dyDescent="0.35">
      <c r="B381" s="27"/>
    </row>
    <row r="382" spans="2:2" x14ac:dyDescent="0.35">
      <c r="B382" s="27"/>
    </row>
    <row r="383" spans="2:2" x14ac:dyDescent="0.35">
      <c r="B383" s="27"/>
    </row>
    <row r="384" spans="2:2" x14ac:dyDescent="0.35">
      <c r="B384" s="27"/>
    </row>
    <row r="385" spans="2:2" x14ac:dyDescent="0.35">
      <c r="B385" s="27"/>
    </row>
    <row r="386" spans="2:2" x14ac:dyDescent="0.35">
      <c r="B386" s="27"/>
    </row>
    <row r="387" spans="2:2" x14ac:dyDescent="0.35">
      <c r="B387" s="27"/>
    </row>
    <row r="388" spans="2:2" x14ac:dyDescent="0.35">
      <c r="B388" s="27"/>
    </row>
    <row r="389" spans="2:2" x14ac:dyDescent="0.35">
      <c r="B389" s="27"/>
    </row>
    <row r="390" spans="2:2" x14ac:dyDescent="0.35">
      <c r="B390" s="27"/>
    </row>
    <row r="391" spans="2:2" x14ac:dyDescent="0.35">
      <c r="B391" s="27"/>
    </row>
    <row r="392" spans="2:2" x14ac:dyDescent="0.35">
      <c r="B392" s="27"/>
    </row>
    <row r="393" spans="2:2" x14ac:dyDescent="0.35">
      <c r="B393" s="27"/>
    </row>
    <row r="394" spans="2:2" x14ac:dyDescent="0.35">
      <c r="B394" s="27"/>
    </row>
    <row r="395" spans="2:2" x14ac:dyDescent="0.35">
      <c r="B395" s="27"/>
    </row>
    <row r="396" spans="2:2" x14ac:dyDescent="0.35">
      <c r="B396" s="27"/>
    </row>
    <row r="397" spans="2:2" x14ac:dyDescent="0.35">
      <c r="B397" s="27"/>
    </row>
    <row r="398" spans="2:2" x14ac:dyDescent="0.35">
      <c r="B398" s="27"/>
    </row>
    <row r="399" spans="2:2" x14ac:dyDescent="0.35">
      <c r="B399" s="27"/>
    </row>
    <row r="400" spans="2:2" x14ac:dyDescent="0.35">
      <c r="B400" s="27"/>
    </row>
    <row r="401" spans="2:2" x14ac:dyDescent="0.35">
      <c r="B401" s="27"/>
    </row>
    <row r="402" spans="2:2" x14ac:dyDescent="0.35">
      <c r="B402" s="27"/>
    </row>
    <row r="403" spans="2:2" x14ac:dyDescent="0.35">
      <c r="B403" s="27"/>
    </row>
    <row r="404" spans="2:2" x14ac:dyDescent="0.35">
      <c r="B404" s="27"/>
    </row>
    <row r="405" spans="2:2" x14ac:dyDescent="0.35">
      <c r="B405" s="27"/>
    </row>
    <row r="406" spans="2:2" x14ac:dyDescent="0.35">
      <c r="B406" s="27"/>
    </row>
    <row r="407" spans="2:2" x14ac:dyDescent="0.35">
      <c r="B407" s="27"/>
    </row>
    <row r="408" spans="2:2" x14ac:dyDescent="0.35">
      <c r="B408" s="27"/>
    </row>
    <row r="409" spans="2:2" x14ac:dyDescent="0.35">
      <c r="B409" s="27"/>
    </row>
    <row r="410" spans="2:2" x14ac:dyDescent="0.35">
      <c r="B410" s="27"/>
    </row>
    <row r="411" spans="2:2" x14ac:dyDescent="0.35">
      <c r="B411" s="27"/>
    </row>
    <row r="412" spans="2:2" x14ac:dyDescent="0.35">
      <c r="B412" s="27"/>
    </row>
    <row r="413" spans="2:2" x14ac:dyDescent="0.35">
      <c r="B413" s="27"/>
    </row>
    <row r="414" spans="2:2" x14ac:dyDescent="0.35">
      <c r="B414" s="27"/>
    </row>
    <row r="415" spans="2:2" x14ac:dyDescent="0.35">
      <c r="B415" s="27"/>
    </row>
    <row r="416" spans="2:2" x14ac:dyDescent="0.35">
      <c r="B416" s="27"/>
    </row>
    <row r="417" spans="2:2" x14ac:dyDescent="0.35">
      <c r="B417" s="27"/>
    </row>
    <row r="418" spans="2:2" x14ac:dyDescent="0.35">
      <c r="B418" s="27"/>
    </row>
    <row r="419" spans="2:2" x14ac:dyDescent="0.35">
      <c r="B419" s="27"/>
    </row>
    <row r="420" spans="2:2" x14ac:dyDescent="0.35">
      <c r="B420" s="27"/>
    </row>
    <row r="421" spans="2:2" x14ac:dyDescent="0.35">
      <c r="B421" s="27"/>
    </row>
    <row r="422" spans="2:2" x14ac:dyDescent="0.35">
      <c r="B422" s="27"/>
    </row>
    <row r="423" spans="2:2" x14ac:dyDescent="0.35">
      <c r="B423" s="27"/>
    </row>
    <row r="424" spans="2:2" x14ac:dyDescent="0.35">
      <c r="B424" s="27"/>
    </row>
    <row r="425" spans="2:2" x14ac:dyDescent="0.35">
      <c r="B425" s="27"/>
    </row>
    <row r="426" spans="2:2" x14ac:dyDescent="0.35">
      <c r="B426" s="27"/>
    </row>
    <row r="427" spans="2:2" x14ac:dyDescent="0.35">
      <c r="B427" s="27"/>
    </row>
    <row r="428" spans="2:2" x14ac:dyDescent="0.35">
      <c r="B428" s="27"/>
    </row>
    <row r="429" spans="2:2" x14ac:dyDescent="0.35">
      <c r="B429" s="27"/>
    </row>
    <row r="430" spans="2:2" x14ac:dyDescent="0.35">
      <c r="B430" s="27"/>
    </row>
    <row r="431" spans="2:2" x14ac:dyDescent="0.35">
      <c r="B431" s="27"/>
    </row>
    <row r="432" spans="2:2" x14ac:dyDescent="0.35">
      <c r="B432" s="27"/>
    </row>
    <row r="433" spans="2:2" x14ac:dyDescent="0.35">
      <c r="B433" s="27"/>
    </row>
    <row r="434" spans="2:2" x14ac:dyDescent="0.35">
      <c r="B434" s="27"/>
    </row>
    <row r="435" spans="2:2" x14ac:dyDescent="0.35">
      <c r="B435" s="27"/>
    </row>
    <row r="436" spans="2:2" x14ac:dyDescent="0.35">
      <c r="B436" s="27"/>
    </row>
    <row r="437" spans="2:2" x14ac:dyDescent="0.35">
      <c r="B437" s="27"/>
    </row>
    <row r="438" spans="2:2" x14ac:dyDescent="0.35">
      <c r="B438" s="27"/>
    </row>
    <row r="439" spans="2:2" x14ac:dyDescent="0.35">
      <c r="B439" s="27"/>
    </row>
    <row r="440" spans="2:2" x14ac:dyDescent="0.35">
      <c r="B440" s="27"/>
    </row>
    <row r="441" spans="2:2" x14ac:dyDescent="0.35">
      <c r="B441" s="27"/>
    </row>
    <row r="442" spans="2:2" x14ac:dyDescent="0.35">
      <c r="B442" s="27"/>
    </row>
    <row r="443" spans="2:2" x14ac:dyDescent="0.35">
      <c r="B443" s="27"/>
    </row>
    <row r="444" spans="2:2" x14ac:dyDescent="0.35">
      <c r="B444" s="27"/>
    </row>
    <row r="445" spans="2:2" x14ac:dyDescent="0.35">
      <c r="B445" s="27"/>
    </row>
    <row r="446" spans="2:2" x14ac:dyDescent="0.35">
      <c r="B446" s="27"/>
    </row>
    <row r="447" spans="2:2" x14ac:dyDescent="0.35">
      <c r="B447" s="27"/>
    </row>
    <row r="448" spans="2:2" x14ac:dyDescent="0.35">
      <c r="B448" s="27"/>
    </row>
    <row r="449" spans="2:2" x14ac:dyDescent="0.35">
      <c r="B449" s="27"/>
    </row>
    <row r="450" spans="2:2" x14ac:dyDescent="0.35">
      <c r="B450" s="27"/>
    </row>
    <row r="451" spans="2:2" x14ac:dyDescent="0.35">
      <c r="B451" s="27"/>
    </row>
    <row r="452" spans="2:2" x14ac:dyDescent="0.35">
      <c r="B452" s="27"/>
    </row>
    <row r="453" spans="2:2" x14ac:dyDescent="0.35">
      <c r="B453" s="27"/>
    </row>
    <row r="454" spans="2:2" x14ac:dyDescent="0.35">
      <c r="B454" s="27"/>
    </row>
    <row r="455" spans="2:2" x14ac:dyDescent="0.35">
      <c r="B455" s="27"/>
    </row>
    <row r="456" spans="2:2" x14ac:dyDescent="0.35">
      <c r="B456" s="27"/>
    </row>
    <row r="457" spans="2:2" x14ac:dyDescent="0.35">
      <c r="B457" s="27"/>
    </row>
    <row r="458" spans="2:2" x14ac:dyDescent="0.35">
      <c r="B458" s="27"/>
    </row>
    <row r="459" spans="2:2" x14ac:dyDescent="0.35">
      <c r="B459" s="27"/>
    </row>
    <row r="460" spans="2:2" x14ac:dyDescent="0.35">
      <c r="B460" s="27"/>
    </row>
    <row r="461" spans="2:2" x14ac:dyDescent="0.35">
      <c r="B461" s="27"/>
    </row>
    <row r="462" spans="2:2" x14ac:dyDescent="0.35">
      <c r="B462" s="27"/>
    </row>
    <row r="463" spans="2:2" x14ac:dyDescent="0.35">
      <c r="B463" s="27"/>
    </row>
    <row r="464" spans="2:2" x14ac:dyDescent="0.35">
      <c r="B464" s="27"/>
    </row>
    <row r="465" spans="2:2" x14ac:dyDescent="0.35">
      <c r="B465" s="27"/>
    </row>
    <row r="466" spans="2:2" x14ac:dyDescent="0.35">
      <c r="B466" s="27"/>
    </row>
    <row r="467" spans="2:2" x14ac:dyDescent="0.35">
      <c r="B467" s="27"/>
    </row>
    <row r="468" spans="2:2" x14ac:dyDescent="0.35">
      <c r="B468" s="27"/>
    </row>
    <row r="469" spans="2:2" x14ac:dyDescent="0.35">
      <c r="B469" s="27"/>
    </row>
    <row r="470" spans="2:2" x14ac:dyDescent="0.35">
      <c r="B470" s="27"/>
    </row>
    <row r="471" spans="2:2" x14ac:dyDescent="0.35">
      <c r="B471" s="27"/>
    </row>
    <row r="472" spans="2:2" x14ac:dyDescent="0.35">
      <c r="B472" s="27"/>
    </row>
    <row r="473" spans="2:2" x14ac:dyDescent="0.35">
      <c r="B473" s="27"/>
    </row>
    <row r="474" spans="2:2" x14ac:dyDescent="0.35">
      <c r="B474" s="27"/>
    </row>
    <row r="475" spans="2:2" x14ac:dyDescent="0.35">
      <c r="B475" s="27"/>
    </row>
    <row r="476" spans="2:2" x14ac:dyDescent="0.35">
      <c r="B476" s="27"/>
    </row>
    <row r="477" spans="2:2" x14ac:dyDescent="0.35">
      <c r="B477" s="27"/>
    </row>
    <row r="478" spans="2:2" x14ac:dyDescent="0.35">
      <c r="B478" s="27"/>
    </row>
    <row r="479" spans="2:2" x14ac:dyDescent="0.35">
      <c r="B479" s="27"/>
    </row>
    <row r="480" spans="2:2" x14ac:dyDescent="0.35">
      <c r="B480" s="27"/>
    </row>
    <row r="481" spans="2:2" x14ac:dyDescent="0.35">
      <c r="B481" s="27"/>
    </row>
    <row r="482" spans="2:2" x14ac:dyDescent="0.35">
      <c r="B482" s="27"/>
    </row>
    <row r="483" spans="2:2" x14ac:dyDescent="0.35">
      <c r="B483" s="27"/>
    </row>
    <row r="484" spans="2:2" x14ac:dyDescent="0.35">
      <c r="B484" s="27"/>
    </row>
    <row r="485" spans="2:2" x14ac:dyDescent="0.35">
      <c r="B485" s="27"/>
    </row>
    <row r="486" spans="2:2" x14ac:dyDescent="0.35">
      <c r="B486" s="27"/>
    </row>
    <row r="487" spans="2:2" x14ac:dyDescent="0.35">
      <c r="B487" s="27"/>
    </row>
    <row r="488" spans="2:2" x14ac:dyDescent="0.35">
      <c r="B488" s="27"/>
    </row>
    <row r="489" spans="2:2" x14ac:dyDescent="0.35">
      <c r="B489" s="27"/>
    </row>
    <row r="490" spans="2:2" x14ac:dyDescent="0.35">
      <c r="B490" s="27"/>
    </row>
    <row r="491" spans="2:2" x14ac:dyDescent="0.35">
      <c r="B491" s="27"/>
    </row>
    <row r="492" spans="2:2" x14ac:dyDescent="0.35">
      <c r="B492" s="27"/>
    </row>
    <row r="493" spans="2:2" x14ac:dyDescent="0.35">
      <c r="B493" s="27"/>
    </row>
    <row r="494" spans="2:2" x14ac:dyDescent="0.35">
      <c r="B494" s="27"/>
    </row>
    <row r="495" spans="2:2" x14ac:dyDescent="0.35">
      <c r="B495" s="27"/>
    </row>
    <row r="496" spans="2:2" x14ac:dyDescent="0.35">
      <c r="B496" s="27"/>
    </row>
    <row r="497" spans="1:2" x14ac:dyDescent="0.35">
      <c r="B497" s="27"/>
    </row>
    <row r="498" spans="1:2" x14ac:dyDescent="0.35">
      <c r="B498" s="27"/>
    </row>
    <row r="499" spans="1:2" x14ac:dyDescent="0.35">
      <c r="B499" s="27"/>
    </row>
    <row r="500" spans="1:2" x14ac:dyDescent="0.35">
      <c r="B500" s="27"/>
    </row>
    <row r="501" spans="1:2" x14ac:dyDescent="0.35">
      <c r="A501" s="22"/>
      <c r="B501" s="22">
        <f>SUM(B2:B500)</f>
        <v>0</v>
      </c>
    </row>
  </sheetData>
  <dataValidations count="2">
    <dataValidation type="list" allowBlank="1" showInputMessage="1" showErrorMessage="1" sqref="WVF983042:WVF983103 IT2:IT63 SP2:SP63 ACL2:ACL63 AMH2:AMH63 AWD2:AWD63 BFZ2:BFZ63 BPV2:BPV63 BZR2:BZR63 CJN2:CJN63 CTJ2:CTJ63 DDF2:DDF63 DNB2:DNB63 DWX2:DWX63 EGT2:EGT63 EQP2:EQP63 FAL2:FAL63 FKH2:FKH63 FUD2:FUD63 GDZ2:GDZ63 GNV2:GNV63 GXR2:GXR63 HHN2:HHN63 HRJ2:HRJ63 IBF2:IBF63 ILB2:ILB63 IUX2:IUX63 JET2:JET63 JOP2:JOP63 JYL2:JYL63 KIH2:KIH63 KSD2:KSD63 LBZ2:LBZ63 LLV2:LLV63 LVR2:LVR63 MFN2:MFN63 MPJ2:MPJ63 MZF2:MZF63 NJB2:NJB63 NSX2:NSX63 OCT2:OCT63 OMP2:OMP63 OWL2:OWL63 PGH2:PGH63 PQD2:PQD63 PZZ2:PZZ63 QJV2:QJV63 QTR2:QTR63 RDN2:RDN63 RNJ2:RNJ63 RXF2:RXF63 SHB2:SHB63 SQX2:SQX63 TAT2:TAT63 TKP2:TKP63 TUL2:TUL63 UEH2:UEH63 UOD2:UOD63 UXZ2:UXZ63 VHV2:VHV63 VRR2:VRR63 WBN2:WBN63 WLJ2:WLJ63 WVF2:WVF63 E65538:E65599 IT65538:IT65599 SP65538:SP65599 ACL65538:ACL65599 AMH65538:AMH65599 AWD65538:AWD65599 BFZ65538:BFZ65599 BPV65538:BPV65599 BZR65538:BZR65599 CJN65538:CJN65599 CTJ65538:CTJ65599 DDF65538:DDF65599 DNB65538:DNB65599 DWX65538:DWX65599 EGT65538:EGT65599 EQP65538:EQP65599 FAL65538:FAL65599 FKH65538:FKH65599 FUD65538:FUD65599 GDZ65538:GDZ65599 GNV65538:GNV65599 GXR65538:GXR65599 HHN65538:HHN65599 HRJ65538:HRJ65599 IBF65538:IBF65599 ILB65538:ILB65599 IUX65538:IUX65599 JET65538:JET65599 JOP65538:JOP65599 JYL65538:JYL65599 KIH65538:KIH65599 KSD65538:KSD65599 LBZ65538:LBZ65599 LLV65538:LLV65599 LVR65538:LVR65599 MFN65538:MFN65599 MPJ65538:MPJ65599 MZF65538:MZF65599 NJB65538:NJB65599 NSX65538:NSX65599 OCT65538:OCT65599 OMP65538:OMP65599 OWL65538:OWL65599 PGH65538:PGH65599 PQD65538:PQD65599 PZZ65538:PZZ65599 QJV65538:QJV65599 QTR65538:QTR65599 RDN65538:RDN65599 RNJ65538:RNJ65599 RXF65538:RXF65599 SHB65538:SHB65599 SQX65538:SQX65599 TAT65538:TAT65599 TKP65538:TKP65599 TUL65538:TUL65599 UEH65538:UEH65599 UOD65538:UOD65599 UXZ65538:UXZ65599 VHV65538:VHV65599 VRR65538:VRR65599 WBN65538:WBN65599 WLJ65538:WLJ65599 WVF65538:WVF65599 E131074:E131135 IT131074:IT131135 SP131074:SP131135 ACL131074:ACL131135 AMH131074:AMH131135 AWD131074:AWD131135 BFZ131074:BFZ131135 BPV131074:BPV131135 BZR131074:BZR131135 CJN131074:CJN131135 CTJ131074:CTJ131135 DDF131074:DDF131135 DNB131074:DNB131135 DWX131074:DWX131135 EGT131074:EGT131135 EQP131074:EQP131135 FAL131074:FAL131135 FKH131074:FKH131135 FUD131074:FUD131135 GDZ131074:GDZ131135 GNV131074:GNV131135 GXR131074:GXR131135 HHN131074:HHN131135 HRJ131074:HRJ131135 IBF131074:IBF131135 ILB131074:ILB131135 IUX131074:IUX131135 JET131074:JET131135 JOP131074:JOP131135 JYL131074:JYL131135 KIH131074:KIH131135 KSD131074:KSD131135 LBZ131074:LBZ131135 LLV131074:LLV131135 LVR131074:LVR131135 MFN131074:MFN131135 MPJ131074:MPJ131135 MZF131074:MZF131135 NJB131074:NJB131135 NSX131074:NSX131135 OCT131074:OCT131135 OMP131074:OMP131135 OWL131074:OWL131135 PGH131074:PGH131135 PQD131074:PQD131135 PZZ131074:PZZ131135 QJV131074:QJV131135 QTR131074:QTR131135 RDN131074:RDN131135 RNJ131074:RNJ131135 RXF131074:RXF131135 SHB131074:SHB131135 SQX131074:SQX131135 TAT131074:TAT131135 TKP131074:TKP131135 TUL131074:TUL131135 UEH131074:UEH131135 UOD131074:UOD131135 UXZ131074:UXZ131135 VHV131074:VHV131135 VRR131074:VRR131135 WBN131074:WBN131135 WLJ131074:WLJ131135 WVF131074:WVF131135 E196610:E196671 IT196610:IT196671 SP196610:SP196671 ACL196610:ACL196671 AMH196610:AMH196671 AWD196610:AWD196671 BFZ196610:BFZ196671 BPV196610:BPV196671 BZR196610:BZR196671 CJN196610:CJN196671 CTJ196610:CTJ196671 DDF196610:DDF196671 DNB196610:DNB196671 DWX196610:DWX196671 EGT196610:EGT196671 EQP196610:EQP196671 FAL196610:FAL196671 FKH196610:FKH196671 FUD196610:FUD196671 GDZ196610:GDZ196671 GNV196610:GNV196671 GXR196610:GXR196671 HHN196610:HHN196671 HRJ196610:HRJ196671 IBF196610:IBF196671 ILB196610:ILB196671 IUX196610:IUX196671 JET196610:JET196671 JOP196610:JOP196671 JYL196610:JYL196671 KIH196610:KIH196671 KSD196610:KSD196671 LBZ196610:LBZ196671 LLV196610:LLV196671 LVR196610:LVR196671 MFN196610:MFN196671 MPJ196610:MPJ196671 MZF196610:MZF196671 NJB196610:NJB196671 NSX196610:NSX196671 OCT196610:OCT196671 OMP196610:OMP196671 OWL196610:OWL196671 PGH196610:PGH196671 PQD196610:PQD196671 PZZ196610:PZZ196671 QJV196610:QJV196671 QTR196610:QTR196671 RDN196610:RDN196671 RNJ196610:RNJ196671 RXF196610:RXF196671 SHB196610:SHB196671 SQX196610:SQX196671 TAT196610:TAT196671 TKP196610:TKP196671 TUL196610:TUL196671 UEH196610:UEH196671 UOD196610:UOD196671 UXZ196610:UXZ196671 VHV196610:VHV196671 VRR196610:VRR196671 WBN196610:WBN196671 WLJ196610:WLJ196671 WVF196610:WVF196671 E262146:E262207 IT262146:IT262207 SP262146:SP262207 ACL262146:ACL262207 AMH262146:AMH262207 AWD262146:AWD262207 BFZ262146:BFZ262207 BPV262146:BPV262207 BZR262146:BZR262207 CJN262146:CJN262207 CTJ262146:CTJ262207 DDF262146:DDF262207 DNB262146:DNB262207 DWX262146:DWX262207 EGT262146:EGT262207 EQP262146:EQP262207 FAL262146:FAL262207 FKH262146:FKH262207 FUD262146:FUD262207 GDZ262146:GDZ262207 GNV262146:GNV262207 GXR262146:GXR262207 HHN262146:HHN262207 HRJ262146:HRJ262207 IBF262146:IBF262207 ILB262146:ILB262207 IUX262146:IUX262207 JET262146:JET262207 JOP262146:JOP262207 JYL262146:JYL262207 KIH262146:KIH262207 KSD262146:KSD262207 LBZ262146:LBZ262207 LLV262146:LLV262207 LVR262146:LVR262207 MFN262146:MFN262207 MPJ262146:MPJ262207 MZF262146:MZF262207 NJB262146:NJB262207 NSX262146:NSX262207 OCT262146:OCT262207 OMP262146:OMP262207 OWL262146:OWL262207 PGH262146:PGH262207 PQD262146:PQD262207 PZZ262146:PZZ262207 QJV262146:QJV262207 QTR262146:QTR262207 RDN262146:RDN262207 RNJ262146:RNJ262207 RXF262146:RXF262207 SHB262146:SHB262207 SQX262146:SQX262207 TAT262146:TAT262207 TKP262146:TKP262207 TUL262146:TUL262207 UEH262146:UEH262207 UOD262146:UOD262207 UXZ262146:UXZ262207 VHV262146:VHV262207 VRR262146:VRR262207 WBN262146:WBN262207 WLJ262146:WLJ262207 WVF262146:WVF262207 E327682:E327743 IT327682:IT327743 SP327682:SP327743 ACL327682:ACL327743 AMH327682:AMH327743 AWD327682:AWD327743 BFZ327682:BFZ327743 BPV327682:BPV327743 BZR327682:BZR327743 CJN327682:CJN327743 CTJ327682:CTJ327743 DDF327682:DDF327743 DNB327682:DNB327743 DWX327682:DWX327743 EGT327682:EGT327743 EQP327682:EQP327743 FAL327682:FAL327743 FKH327682:FKH327743 FUD327682:FUD327743 GDZ327682:GDZ327743 GNV327682:GNV327743 GXR327682:GXR327743 HHN327682:HHN327743 HRJ327682:HRJ327743 IBF327682:IBF327743 ILB327682:ILB327743 IUX327682:IUX327743 JET327682:JET327743 JOP327682:JOP327743 JYL327682:JYL327743 KIH327682:KIH327743 KSD327682:KSD327743 LBZ327682:LBZ327743 LLV327682:LLV327743 LVR327682:LVR327743 MFN327682:MFN327743 MPJ327682:MPJ327743 MZF327682:MZF327743 NJB327682:NJB327743 NSX327682:NSX327743 OCT327682:OCT327743 OMP327682:OMP327743 OWL327682:OWL327743 PGH327682:PGH327743 PQD327682:PQD327743 PZZ327682:PZZ327743 QJV327682:QJV327743 QTR327682:QTR327743 RDN327682:RDN327743 RNJ327682:RNJ327743 RXF327682:RXF327743 SHB327682:SHB327743 SQX327682:SQX327743 TAT327682:TAT327743 TKP327682:TKP327743 TUL327682:TUL327743 UEH327682:UEH327743 UOD327682:UOD327743 UXZ327682:UXZ327743 VHV327682:VHV327743 VRR327682:VRR327743 WBN327682:WBN327743 WLJ327682:WLJ327743 WVF327682:WVF327743 E393218:E393279 IT393218:IT393279 SP393218:SP393279 ACL393218:ACL393279 AMH393218:AMH393279 AWD393218:AWD393279 BFZ393218:BFZ393279 BPV393218:BPV393279 BZR393218:BZR393279 CJN393218:CJN393279 CTJ393218:CTJ393279 DDF393218:DDF393279 DNB393218:DNB393279 DWX393218:DWX393279 EGT393218:EGT393279 EQP393218:EQP393279 FAL393218:FAL393279 FKH393218:FKH393279 FUD393218:FUD393279 GDZ393218:GDZ393279 GNV393218:GNV393279 GXR393218:GXR393279 HHN393218:HHN393279 HRJ393218:HRJ393279 IBF393218:IBF393279 ILB393218:ILB393279 IUX393218:IUX393279 JET393218:JET393279 JOP393218:JOP393279 JYL393218:JYL393279 KIH393218:KIH393279 KSD393218:KSD393279 LBZ393218:LBZ393279 LLV393218:LLV393279 LVR393218:LVR393279 MFN393218:MFN393279 MPJ393218:MPJ393279 MZF393218:MZF393279 NJB393218:NJB393279 NSX393218:NSX393279 OCT393218:OCT393279 OMP393218:OMP393279 OWL393218:OWL393279 PGH393218:PGH393279 PQD393218:PQD393279 PZZ393218:PZZ393279 QJV393218:QJV393279 QTR393218:QTR393279 RDN393218:RDN393279 RNJ393218:RNJ393279 RXF393218:RXF393279 SHB393218:SHB393279 SQX393218:SQX393279 TAT393218:TAT393279 TKP393218:TKP393279 TUL393218:TUL393279 UEH393218:UEH393279 UOD393218:UOD393279 UXZ393218:UXZ393279 VHV393218:VHV393279 VRR393218:VRR393279 WBN393218:WBN393279 WLJ393218:WLJ393279 WVF393218:WVF393279 E458754:E458815 IT458754:IT458815 SP458754:SP458815 ACL458754:ACL458815 AMH458754:AMH458815 AWD458754:AWD458815 BFZ458754:BFZ458815 BPV458754:BPV458815 BZR458754:BZR458815 CJN458754:CJN458815 CTJ458754:CTJ458815 DDF458754:DDF458815 DNB458754:DNB458815 DWX458754:DWX458815 EGT458754:EGT458815 EQP458754:EQP458815 FAL458754:FAL458815 FKH458754:FKH458815 FUD458754:FUD458815 GDZ458754:GDZ458815 GNV458754:GNV458815 GXR458754:GXR458815 HHN458754:HHN458815 HRJ458754:HRJ458815 IBF458754:IBF458815 ILB458754:ILB458815 IUX458754:IUX458815 JET458754:JET458815 JOP458754:JOP458815 JYL458754:JYL458815 KIH458754:KIH458815 KSD458754:KSD458815 LBZ458754:LBZ458815 LLV458754:LLV458815 LVR458754:LVR458815 MFN458754:MFN458815 MPJ458754:MPJ458815 MZF458754:MZF458815 NJB458754:NJB458815 NSX458754:NSX458815 OCT458754:OCT458815 OMP458754:OMP458815 OWL458754:OWL458815 PGH458754:PGH458815 PQD458754:PQD458815 PZZ458754:PZZ458815 QJV458754:QJV458815 QTR458754:QTR458815 RDN458754:RDN458815 RNJ458754:RNJ458815 RXF458754:RXF458815 SHB458754:SHB458815 SQX458754:SQX458815 TAT458754:TAT458815 TKP458754:TKP458815 TUL458754:TUL458815 UEH458754:UEH458815 UOD458754:UOD458815 UXZ458754:UXZ458815 VHV458754:VHV458815 VRR458754:VRR458815 WBN458754:WBN458815 WLJ458754:WLJ458815 WVF458754:WVF458815 E524290:E524351 IT524290:IT524351 SP524290:SP524351 ACL524290:ACL524351 AMH524290:AMH524351 AWD524290:AWD524351 BFZ524290:BFZ524351 BPV524290:BPV524351 BZR524290:BZR524351 CJN524290:CJN524351 CTJ524290:CTJ524351 DDF524290:DDF524351 DNB524290:DNB524351 DWX524290:DWX524351 EGT524290:EGT524351 EQP524290:EQP524351 FAL524290:FAL524351 FKH524290:FKH524351 FUD524290:FUD524351 GDZ524290:GDZ524351 GNV524290:GNV524351 GXR524290:GXR524351 HHN524290:HHN524351 HRJ524290:HRJ524351 IBF524290:IBF524351 ILB524290:ILB524351 IUX524290:IUX524351 JET524290:JET524351 JOP524290:JOP524351 JYL524290:JYL524351 KIH524290:KIH524351 KSD524290:KSD524351 LBZ524290:LBZ524351 LLV524290:LLV524351 LVR524290:LVR524351 MFN524290:MFN524351 MPJ524290:MPJ524351 MZF524290:MZF524351 NJB524290:NJB524351 NSX524290:NSX524351 OCT524290:OCT524351 OMP524290:OMP524351 OWL524290:OWL524351 PGH524290:PGH524351 PQD524290:PQD524351 PZZ524290:PZZ524351 QJV524290:QJV524351 QTR524290:QTR524351 RDN524290:RDN524351 RNJ524290:RNJ524351 RXF524290:RXF524351 SHB524290:SHB524351 SQX524290:SQX524351 TAT524290:TAT524351 TKP524290:TKP524351 TUL524290:TUL524351 UEH524290:UEH524351 UOD524290:UOD524351 UXZ524290:UXZ524351 VHV524290:VHV524351 VRR524290:VRR524351 WBN524290:WBN524351 WLJ524290:WLJ524351 WVF524290:WVF524351 E589826:E589887 IT589826:IT589887 SP589826:SP589887 ACL589826:ACL589887 AMH589826:AMH589887 AWD589826:AWD589887 BFZ589826:BFZ589887 BPV589826:BPV589887 BZR589826:BZR589887 CJN589826:CJN589887 CTJ589826:CTJ589887 DDF589826:DDF589887 DNB589826:DNB589887 DWX589826:DWX589887 EGT589826:EGT589887 EQP589826:EQP589887 FAL589826:FAL589887 FKH589826:FKH589887 FUD589826:FUD589887 GDZ589826:GDZ589887 GNV589826:GNV589887 GXR589826:GXR589887 HHN589826:HHN589887 HRJ589826:HRJ589887 IBF589826:IBF589887 ILB589826:ILB589887 IUX589826:IUX589887 JET589826:JET589887 JOP589826:JOP589887 JYL589826:JYL589887 KIH589826:KIH589887 KSD589826:KSD589887 LBZ589826:LBZ589887 LLV589826:LLV589887 LVR589826:LVR589887 MFN589826:MFN589887 MPJ589826:MPJ589887 MZF589826:MZF589887 NJB589826:NJB589887 NSX589826:NSX589887 OCT589826:OCT589887 OMP589826:OMP589887 OWL589826:OWL589887 PGH589826:PGH589887 PQD589826:PQD589887 PZZ589826:PZZ589887 QJV589826:QJV589887 QTR589826:QTR589887 RDN589826:RDN589887 RNJ589826:RNJ589887 RXF589826:RXF589887 SHB589826:SHB589887 SQX589826:SQX589887 TAT589826:TAT589887 TKP589826:TKP589887 TUL589826:TUL589887 UEH589826:UEH589887 UOD589826:UOD589887 UXZ589826:UXZ589887 VHV589826:VHV589887 VRR589826:VRR589887 WBN589826:WBN589887 WLJ589826:WLJ589887 WVF589826:WVF589887 E655362:E655423 IT655362:IT655423 SP655362:SP655423 ACL655362:ACL655423 AMH655362:AMH655423 AWD655362:AWD655423 BFZ655362:BFZ655423 BPV655362:BPV655423 BZR655362:BZR655423 CJN655362:CJN655423 CTJ655362:CTJ655423 DDF655362:DDF655423 DNB655362:DNB655423 DWX655362:DWX655423 EGT655362:EGT655423 EQP655362:EQP655423 FAL655362:FAL655423 FKH655362:FKH655423 FUD655362:FUD655423 GDZ655362:GDZ655423 GNV655362:GNV655423 GXR655362:GXR655423 HHN655362:HHN655423 HRJ655362:HRJ655423 IBF655362:IBF655423 ILB655362:ILB655423 IUX655362:IUX655423 JET655362:JET655423 JOP655362:JOP655423 JYL655362:JYL655423 KIH655362:KIH655423 KSD655362:KSD655423 LBZ655362:LBZ655423 LLV655362:LLV655423 LVR655362:LVR655423 MFN655362:MFN655423 MPJ655362:MPJ655423 MZF655362:MZF655423 NJB655362:NJB655423 NSX655362:NSX655423 OCT655362:OCT655423 OMP655362:OMP655423 OWL655362:OWL655423 PGH655362:PGH655423 PQD655362:PQD655423 PZZ655362:PZZ655423 QJV655362:QJV655423 QTR655362:QTR655423 RDN655362:RDN655423 RNJ655362:RNJ655423 RXF655362:RXF655423 SHB655362:SHB655423 SQX655362:SQX655423 TAT655362:TAT655423 TKP655362:TKP655423 TUL655362:TUL655423 UEH655362:UEH655423 UOD655362:UOD655423 UXZ655362:UXZ655423 VHV655362:VHV655423 VRR655362:VRR655423 WBN655362:WBN655423 WLJ655362:WLJ655423 WVF655362:WVF655423 E720898:E720959 IT720898:IT720959 SP720898:SP720959 ACL720898:ACL720959 AMH720898:AMH720959 AWD720898:AWD720959 BFZ720898:BFZ720959 BPV720898:BPV720959 BZR720898:BZR720959 CJN720898:CJN720959 CTJ720898:CTJ720959 DDF720898:DDF720959 DNB720898:DNB720959 DWX720898:DWX720959 EGT720898:EGT720959 EQP720898:EQP720959 FAL720898:FAL720959 FKH720898:FKH720959 FUD720898:FUD720959 GDZ720898:GDZ720959 GNV720898:GNV720959 GXR720898:GXR720959 HHN720898:HHN720959 HRJ720898:HRJ720959 IBF720898:IBF720959 ILB720898:ILB720959 IUX720898:IUX720959 JET720898:JET720959 JOP720898:JOP720959 JYL720898:JYL720959 KIH720898:KIH720959 KSD720898:KSD720959 LBZ720898:LBZ720959 LLV720898:LLV720959 LVR720898:LVR720959 MFN720898:MFN720959 MPJ720898:MPJ720959 MZF720898:MZF720959 NJB720898:NJB720959 NSX720898:NSX720959 OCT720898:OCT720959 OMP720898:OMP720959 OWL720898:OWL720959 PGH720898:PGH720959 PQD720898:PQD720959 PZZ720898:PZZ720959 QJV720898:QJV720959 QTR720898:QTR720959 RDN720898:RDN720959 RNJ720898:RNJ720959 RXF720898:RXF720959 SHB720898:SHB720959 SQX720898:SQX720959 TAT720898:TAT720959 TKP720898:TKP720959 TUL720898:TUL720959 UEH720898:UEH720959 UOD720898:UOD720959 UXZ720898:UXZ720959 VHV720898:VHV720959 VRR720898:VRR720959 WBN720898:WBN720959 WLJ720898:WLJ720959 WVF720898:WVF720959 E786434:E786495 IT786434:IT786495 SP786434:SP786495 ACL786434:ACL786495 AMH786434:AMH786495 AWD786434:AWD786495 BFZ786434:BFZ786495 BPV786434:BPV786495 BZR786434:BZR786495 CJN786434:CJN786495 CTJ786434:CTJ786495 DDF786434:DDF786495 DNB786434:DNB786495 DWX786434:DWX786495 EGT786434:EGT786495 EQP786434:EQP786495 FAL786434:FAL786495 FKH786434:FKH786495 FUD786434:FUD786495 GDZ786434:GDZ786495 GNV786434:GNV786495 GXR786434:GXR786495 HHN786434:HHN786495 HRJ786434:HRJ786495 IBF786434:IBF786495 ILB786434:ILB786495 IUX786434:IUX786495 JET786434:JET786495 JOP786434:JOP786495 JYL786434:JYL786495 KIH786434:KIH786495 KSD786434:KSD786495 LBZ786434:LBZ786495 LLV786434:LLV786495 LVR786434:LVR786495 MFN786434:MFN786495 MPJ786434:MPJ786495 MZF786434:MZF786495 NJB786434:NJB786495 NSX786434:NSX786495 OCT786434:OCT786495 OMP786434:OMP786495 OWL786434:OWL786495 PGH786434:PGH786495 PQD786434:PQD786495 PZZ786434:PZZ786495 QJV786434:QJV786495 QTR786434:QTR786495 RDN786434:RDN786495 RNJ786434:RNJ786495 RXF786434:RXF786495 SHB786434:SHB786495 SQX786434:SQX786495 TAT786434:TAT786495 TKP786434:TKP786495 TUL786434:TUL786495 UEH786434:UEH786495 UOD786434:UOD786495 UXZ786434:UXZ786495 VHV786434:VHV786495 VRR786434:VRR786495 WBN786434:WBN786495 WLJ786434:WLJ786495 WVF786434:WVF786495 E851970:E852031 IT851970:IT852031 SP851970:SP852031 ACL851970:ACL852031 AMH851970:AMH852031 AWD851970:AWD852031 BFZ851970:BFZ852031 BPV851970:BPV852031 BZR851970:BZR852031 CJN851970:CJN852031 CTJ851970:CTJ852031 DDF851970:DDF852031 DNB851970:DNB852031 DWX851970:DWX852031 EGT851970:EGT852031 EQP851970:EQP852031 FAL851970:FAL852031 FKH851970:FKH852031 FUD851970:FUD852031 GDZ851970:GDZ852031 GNV851970:GNV852031 GXR851970:GXR852031 HHN851970:HHN852031 HRJ851970:HRJ852031 IBF851970:IBF852031 ILB851970:ILB852031 IUX851970:IUX852031 JET851970:JET852031 JOP851970:JOP852031 JYL851970:JYL852031 KIH851970:KIH852031 KSD851970:KSD852031 LBZ851970:LBZ852031 LLV851970:LLV852031 LVR851970:LVR852031 MFN851970:MFN852031 MPJ851970:MPJ852031 MZF851970:MZF852031 NJB851970:NJB852031 NSX851970:NSX852031 OCT851970:OCT852031 OMP851970:OMP852031 OWL851970:OWL852031 PGH851970:PGH852031 PQD851970:PQD852031 PZZ851970:PZZ852031 QJV851970:QJV852031 QTR851970:QTR852031 RDN851970:RDN852031 RNJ851970:RNJ852031 RXF851970:RXF852031 SHB851970:SHB852031 SQX851970:SQX852031 TAT851970:TAT852031 TKP851970:TKP852031 TUL851970:TUL852031 UEH851970:UEH852031 UOD851970:UOD852031 UXZ851970:UXZ852031 VHV851970:VHV852031 VRR851970:VRR852031 WBN851970:WBN852031 WLJ851970:WLJ852031 WVF851970:WVF852031 E917506:E917567 IT917506:IT917567 SP917506:SP917567 ACL917506:ACL917567 AMH917506:AMH917567 AWD917506:AWD917567 BFZ917506:BFZ917567 BPV917506:BPV917567 BZR917506:BZR917567 CJN917506:CJN917567 CTJ917506:CTJ917567 DDF917506:DDF917567 DNB917506:DNB917567 DWX917506:DWX917567 EGT917506:EGT917567 EQP917506:EQP917567 FAL917506:FAL917567 FKH917506:FKH917567 FUD917506:FUD917567 GDZ917506:GDZ917567 GNV917506:GNV917567 GXR917506:GXR917567 HHN917506:HHN917567 HRJ917506:HRJ917567 IBF917506:IBF917567 ILB917506:ILB917567 IUX917506:IUX917567 JET917506:JET917567 JOP917506:JOP917567 JYL917506:JYL917567 KIH917506:KIH917567 KSD917506:KSD917567 LBZ917506:LBZ917567 LLV917506:LLV917567 LVR917506:LVR917567 MFN917506:MFN917567 MPJ917506:MPJ917567 MZF917506:MZF917567 NJB917506:NJB917567 NSX917506:NSX917567 OCT917506:OCT917567 OMP917506:OMP917567 OWL917506:OWL917567 PGH917506:PGH917567 PQD917506:PQD917567 PZZ917506:PZZ917567 QJV917506:QJV917567 QTR917506:QTR917567 RDN917506:RDN917567 RNJ917506:RNJ917567 RXF917506:RXF917567 SHB917506:SHB917567 SQX917506:SQX917567 TAT917506:TAT917567 TKP917506:TKP917567 TUL917506:TUL917567 UEH917506:UEH917567 UOD917506:UOD917567 UXZ917506:UXZ917567 VHV917506:VHV917567 VRR917506:VRR917567 WBN917506:WBN917567 WLJ917506:WLJ917567 WVF917506:WVF917567 E983042:E983103 IT983042:IT983103 SP983042:SP983103 ACL983042:ACL983103 AMH983042:AMH983103 AWD983042:AWD983103 BFZ983042:BFZ983103 BPV983042:BPV983103 BZR983042:BZR983103 CJN983042:CJN983103 CTJ983042:CTJ983103 DDF983042:DDF983103 DNB983042:DNB983103 DWX983042:DWX983103 EGT983042:EGT983103 EQP983042:EQP983103 FAL983042:FAL983103 FKH983042:FKH983103 FUD983042:FUD983103 GDZ983042:GDZ983103 GNV983042:GNV983103 GXR983042:GXR983103 HHN983042:HHN983103 HRJ983042:HRJ983103 IBF983042:IBF983103 ILB983042:ILB983103 IUX983042:IUX983103 JET983042:JET983103 JOP983042:JOP983103 JYL983042:JYL983103 KIH983042:KIH983103 KSD983042:KSD983103 LBZ983042:LBZ983103 LLV983042:LLV983103 LVR983042:LVR983103 MFN983042:MFN983103 MPJ983042:MPJ983103 MZF983042:MZF983103 NJB983042:NJB983103 NSX983042:NSX983103 OCT983042:OCT983103 OMP983042:OMP983103 OWL983042:OWL983103 PGH983042:PGH983103 PQD983042:PQD983103 PZZ983042:PZZ983103 QJV983042:QJV983103 QTR983042:QTR983103 RDN983042:RDN983103 RNJ983042:RNJ983103 RXF983042:RXF983103 SHB983042:SHB983103 SQX983042:SQX983103 TAT983042:TAT983103 TKP983042:TKP983103 TUL983042:TUL983103 UEH983042:UEH983103 UOD983042:UOD983103 UXZ983042:UXZ983103 VHV983042:VHV983103 VRR983042:VRR983103 WBN983042:WBN983103 WLJ983042:WLJ983103 E2:E63" xr:uid="{1A908FE5-735F-4383-8070-8D68BEA7F253}">
      <formula1>"Yes, No"</formula1>
    </dataValidation>
    <dataValidation type="list" allowBlank="1" showInputMessage="1" showErrorMessage="1" sqref="WVG983042:WVG983103 IU2:IU63 SQ2:SQ63 ACM2:ACM63 AMI2:AMI63 AWE2:AWE63 BGA2:BGA63 BPW2:BPW63 BZS2:BZS63 CJO2:CJO63 CTK2:CTK63 DDG2:DDG63 DNC2:DNC63 DWY2:DWY63 EGU2:EGU63 EQQ2:EQQ63 FAM2:FAM63 FKI2:FKI63 FUE2:FUE63 GEA2:GEA63 GNW2:GNW63 GXS2:GXS63 HHO2:HHO63 HRK2:HRK63 IBG2:IBG63 ILC2:ILC63 IUY2:IUY63 JEU2:JEU63 JOQ2:JOQ63 JYM2:JYM63 KII2:KII63 KSE2:KSE63 LCA2:LCA63 LLW2:LLW63 LVS2:LVS63 MFO2:MFO63 MPK2:MPK63 MZG2:MZG63 NJC2:NJC63 NSY2:NSY63 OCU2:OCU63 OMQ2:OMQ63 OWM2:OWM63 PGI2:PGI63 PQE2:PQE63 QAA2:QAA63 QJW2:QJW63 QTS2:QTS63 RDO2:RDO63 RNK2:RNK63 RXG2:RXG63 SHC2:SHC63 SQY2:SQY63 TAU2:TAU63 TKQ2:TKQ63 TUM2:TUM63 UEI2:UEI63 UOE2:UOE63 UYA2:UYA63 VHW2:VHW63 VRS2:VRS63 WBO2:WBO63 WLK2:WLK63 WVG2:WVG63 F65538:F65599 IU65538:IU65599 SQ65538:SQ65599 ACM65538:ACM65599 AMI65538:AMI65599 AWE65538:AWE65599 BGA65538:BGA65599 BPW65538:BPW65599 BZS65538:BZS65599 CJO65538:CJO65599 CTK65538:CTK65599 DDG65538:DDG65599 DNC65538:DNC65599 DWY65538:DWY65599 EGU65538:EGU65599 EQQ65538:EQQ65599 FAM65538:FAM65599 FKI65538:FKI65599 FUE65538:FUE65599 GEA65538:GEA65599 GNW65538:GNW65599 GXS65538:GXS65599 HHO65538:HHO65599 HRK65538:HRK65599 IBG65538:IBG65599 ILC65538:ILC65599 IUY65538:IUY65599 JEU65538:JEU65599 JOQ65538:JOQ65599 JYM65538:JYM65599 KII65538:KII65599 KSE65538:KSE65599 LCA65538:LCA65599 LLW65538:LLW65599 LVS65538:LVS65599 MFO65538:MFO65599 MPK65538:MPK65599 MZG65538:MZG65599 NJC65538:NJC65599 NSY65538:NSY65599 OCU65538:OCU65599 OMQ65538:OMQ65599 OWM65538:OWM65599 PGI65538:PGI65599 PQE65538:PQE65599 QAA65538:QAA65599 QJW65538:QJW65599 QTS65538:QTS65599 RDO65538:RDO65599 RNK65538:RNK65599 RXG65538:RXG65599 SHC65538:SHC65599 SQY65538:SQY65599 TAU65538:TAU65599 TKQ65538:TKQ65599 TUM65538:TUM65599 UEI65538:UEI65599 UOE65538:UOE65599 UYA65538:UYA65599 VHW65538:VHW65599 VRS65538:VRS65599 WBO65538:WBO65599 WLK65538:WLK65599 WVG65538:WVG65599 F131074:F131135 IU131074:IU131135 SQ131074:SQ131135 ACM131074:ACM131135 AMI131074:AMI131135 AWE131074:AWE131135 BGA131074:BGA131135 BPW131074:BPW131135 BZS131074:BZS131135 CJO131074:CJO131135 CTK131074:CTK131135 DDG131074:DDG131135 DNC131074:DNC131135 DWY131074:DWY131135 EGU131074:EGU131135 EQQ131074:EQQ131135 FAM131074:FAM131135 FKI131074:FKI131135 FUE131074:FUE131135 GEA131074:GEA131135 GNW131074:GNW131135 GXS131074:GXS131135 HHO131074:HHO131135 HRK131074:HRK131135 IBG131074:IBG131135 ILC131074:ILC131135 IUY131074:IUY131135 JEU131074:JEU131135 JOQ131074:JOQ131135 JYM131074:JYM131135 KII131074:KII131135 KSE131074:KSE131135 LCA131074:LCA131135 LLW131074:LLW131135 LVS131074:LVS131135 MFO131074:MFO131135 MPK131074:MPK131135 MZG131074:MZG131135 NJC131074:NJC131135 NSY131074:NSY131135 OCU131074:OCU131135 OMQ131074:OMQ131135 OWM131074:OWM131135 PGI131074:PGI131135 PQE131074:PQE131135 QAA131074:QAA131135 QJW131074:QJW131135 QTS131074:QTS131135 RDO131074:RDO131135 RNK131074:RNK131135 RXG131074:RXG131135 SHC131074:SHC131135 SQY131074:SQY131135 TAU131074:TAU131135 TKQ131074:TKQ131135 TUM131074:TUM131135 UEI131074:UEI131135 UOE131074:UOE131135 UYA131074:UYA131135 VHW131074:VHW131135 VRS131074:VRS131135 WBO131074:WBO131135 WLK131074:WLK131135 WVG131074:WVG131135 F196610:F196671 IU196610:IU196671 SQ196610:SQ196671 ACM196610:ACM196671 AMI196610:AMI196671 AWE196610:AWE196671 BGA196610:BGA196671 BPW196610:BPW196671 BZS196610:BZS196671 CJO196610:CJO196671 CTK196610:CTK196671 DDG196610:DDG196671 DNC196610:DNC196671 DWY196610:DWY196671 EGU196610:EGU196671 EQQ196610:EQQ196671 FAM196610:FAM196671 FKI196610:FKI196671 FUE196610:FUE196671 GEA196610:GEA196671 GNW196610:GNW196671 GXS196610:GXS196671 HHO196610:HHO196671 HRK196610:HRK196671 IBG196610:IBG196671 ILC196610:ILC196671 IUY196610:IUY196671 JEU196610:JEU196671 JOQ196610:JOQ196671 JYM196610:JYM196671 KII196610:KII196671 KSE196610:KSE196671 LCA196610:LCA196671 LLW196610:LLW196671 LVS196610:LVS196671 MFO196610:MFO196671 MPK196610:MPK196671 MZG196610:MZG196671 NJC196610:NJC196671 NSY196610:NSY196671 OCU196610:OCU196671 OMQ196610:OMQ196671 OWM196610:OWM196671 PGI196610:PGI196671 PQE196610:PQE196671 QAA196610:QAA196671 QJW196610:QJW196671 QTS196610:QTS196671 RDO196610:RDO196671 RNK196610:RNK196671 RXG196610:RXG196671 SHC196610:SHC196671 SQY196610:SQY196671 TAU196610:TAU196671 TKQ196610:TKQ196671 TUM196610:TUM196671 UEI196610:UEI196671 UOE196610:UOE196671 UYA196610:UYA196671 VHW196610:VHW196671 VRS196610:VRS196671 WBO196610:WBO196671 WLK196610:WLK196671 WVG196610:WVG196671 F262146:F262207 IU262146:IU262207 SQ262146:SQ262207 ACM262146:ACM262207 AMI262146:AMI262207 AWE262146:AWE262207 BGA262146:BGA262207 BPW262146:BPW262207 BZS262146:BZS262207 CJO262146:CJO262207 CTK262146:CTK262207 DDG262146:DDG262207 DNC262146:DNC262207 DWY262146:DWY262207 EGU262146:EGU262207 EQQ262146:EQQ262207 FAM262146:FAM262207 FKI262146:FKI262207 FUE262146:FUE262207 GEA262146:GEA262207 GNW262146:GNW262207 GXS262146:GXS262207 HHO262146:HHO262207 HRK262146:HRK262207 IBG262146:IBG262207 ILC262146:ILC262207 IUY262146:IUY262207 JEU262146:JEU262207 JOQ262146:JOQ262207 JYM262146:JYM262207 KII262146:KII262207 KSE262146:KSE262207 LCA262146:LCA262207 LLW262146:LLW262207 LVS262146:LVS262207 MFO262146:MFO262207 MPK262146:MPK262207 MZG262146:MZG262207 NJC262146:NJC262207 NSY262146:NSY262207 OCU262146:OCU262207 OMQ262146:OMQ262207 OWM262146:OWM262207 PGI262146:PGI262207 PQE262146:PQE262207 QAA262146:QAA262207 QJW262146:QJW262207 QTS262146:QTS262207 RDO262146:RDO262207 RNK262146:RNK262207 RXG262146:RXG262207 SHC262146:SHC262207 SQY262146:SQY262207 TAU262146:TAU262207 TKQ262146:TKQ262207 TUM262146:TUM262207 UEI262146:UEI262207 UOE262146:UOE262207 UYA262146:UYA262207 VHW262146:VHW262207 VRS262146:VRS262207 WBO262146:WBO262207 WLK262146:WLK262207 WVG262146:WVG262207 F327682:F327743 IU327682:IU327743 SQ327682:SQ327743 ACM327682:ACM327743 AMI327682:AMI327743 AWE327682:AWE327743 BGA327682:BGA327743 BPW327682:BPW327743 BZS327682:BZS327743 CJO327682:CJO327743 CTK327682:CTK327743 DDG327682:DDG327743 DNC327682:DNC327743 DWY327682:DWY327743 EGU327682:EGU327743 EQQ327682:EQQ327743 FAM327682:FAM327743 FKI327682:FKI327743 FUE327682:FUE327743 GEA327682:GEA327743 GNW327682:GNW327743 GXS327682:GXS327743 HHO327682:HHO327743 HRK327682:HRK327743 IBG327682:IBG327743 ILC327682:ILC327743 IUY327682:IUY327743 JEU327682:JEU327743 JOQ327682:JOQ327743 JYM327682:JYM327743 KII327682:KII327743 KSE327682:KSE327743 LCA327682:LCA327743 LLW327682:LLW327743 LVS327682:LVS327743 MFO327682:MFO327743 MPK327682:MPK327743 MZG327682:MZG327743 NJC327682:NJC327743 NSY327682:NSY327743 OCU327682:OCU327743 OMQ327682:OMQ327743 OWM327682:OWM327743 PGI327682:PGI327743 PQE327682:PQE327743 QAA327682:QAA327743 QJW327682:QJW327743 QTS327682:QTS327743 RDO327682:RDO327743 RNK327682:RNK327743 RXG327682:RXG327743 SHC327682:SHC327743 SQY327682:SQY327743 TAU327682:TAU327743 TKQ327682:TKQ327743 TUM327682:TUM327743 UEI327682:UEI327743 UOE327682:UOE327743 UYA327682:UYA327743 VHW327682:VHW327743 VRS327682:VRS327743 WBO327682:WBO327743 WLK327682:WLK327743 WVG327682:WVG327743 F393218:F393279 IU393218:IU393279 SQ393218:SQ393279 ACM393218:ACM393279 AMI393218:AMI393279 AWE393218:AWE393279 BGA393218:BGA393279 BPW393218:BPW393279 BZS393218:BZS393279 CJO393218:CJO393279 CTK393218:CTK393279 DDG393218:DDG393279 DNC393218:DNC393279 DWY393218:DWY393279 EGU393218:EGU393279 EQQ393218:EQQ393279 FAM393218:FAM393279 FKI393218:FKI393279 FUE393218:FUE393279 GEA393218:GEA393279 GNW393218:GNW393279 GXS393218:GXS393279 HHO393218:HHO393279 HRK393218:HRK393279 IBG393218:IBG393279 ILC393218:ILC393279 IUY393218:IUY393279 JEU393218:JEU393279 JOQ393218:JOQ393279 JYM393218:JYM393279 KII393218:KII393279 KSE393218:KSE393279 LCA393218:LCA393279 LLW393218:LLW393279 LVS393218:LVS393279 MFO393218:MFO393279 MPK393218:MPK393279 MZG393218:MZG393279 NJC393218:NJC393279 NSY393218:NSY393279 OCU393218:OCU393279 OMQ393218:OMQ393279 OWM393218:OWM393279 PGI393218:PGI393279 PQE393218:PQE393279 QAA393218:QAA393279 QJW393218:QJW393279 QTS393218:QTS393279 RDO393218:RDO393279 RNK393218:RNK393279 RXG393218:RXG393279 SHC393218:SHC393279 SQY393218:SQY393279 TAU393218:TAU393279 TKQ393218:TKQ393279 TUM393218:TUM393279 UEI393218:UEI393279 UOE393218:UOE393279 UYA393218:UYA393279 VHW393218:VHW393279 VRS393218:VRS393279 WBO393218:WBO393279 WLK393218:WLK393279 WVG393218:WVG393279 F458754:F458815 IU458754:IU458815 SQ458754:SQ458815 ACM458754:ACM458815 AMI458754:AMI458815 AWE458754:AWE458815 BGA458754:BGA458815 BPW458754:BPW458815 BZS458754:BZS458815 CJO458754:CJO458815 CTK458754:CTK458815 DDG458754:DDG458815 DNC458754:DNC458815 DWY458754:DWY458815 EGU458754:EGU458815 EQQ458754:EQQ458815 FAM458754:FAM458815 FKI458754:FKI458815 FUE458754:FUE458815 GEA458754:GEA458815 GNW458754:GNW458815 GXS458754:GXS458815 HHO458754:HHO458815 HRK458754:HRK458815 IBG458754:IBG458815 ILC458754:ILC458815 IUY458754:IUY458815 JEU458754:JEU458815 JOQ458754:JOQ458815 JYM458754:JYM458815 KII458754:KII458815 KSE458754:KSE458815 LCA458754:LCA458815 LLW458754:LLW458815 LVS458754:LVS458815 MFO458754:MFO458815 MPK458754:MPK458815 MZG458754:MZG458815 NJC458754:NJC458815 NSY458754:NSY458815 OCU458754:OCU458815 OMQ458754:OMQ458815 OWM458754:OWM458815 PGI458754:PGI458815 PQE458754:PQE458815 QAA458754:QAA458815 QJW458754:QJW458815 QTS458754:QTS458815 RDO458754:RDO458815 RNK458754:RNK458815 RXG458754:RXG458815 SHC458754:SHC458815 SQY458754:SQY458815 TAU458754:TAU458815 TKQ458754:TKQ458815 TUM458754:TUM458815 UEI458754:UEI458815 UOE458754:UOE458815 UYA458754:UYA458815 VHW458754:VHW458815 VRS458754:VRS458815 WBO458754:WBO458815 WLK458754:WLK458815 WVG458754:WVG458815 F524290:F524351 IU524290:IU524351 SQ524290:SQ524351 ACM524290:ACM524351 AMI524290:AMI524351 AWE524290:AWE524351 BGA524290:BGA524351 BPW524290:BPW524351 BZS524290:BZS524351 CJO524290:CJO524351 CTK524290:CTK524351 DDG524290:DDG524351 DNC524290:DNC524351 DWY524290:DWY524351 EGU524290:EGU524351 EQQ524290:EQQ524351 FAM524290:FAM524351 FKI524290:FKI524351 FUE524290:FUE524351 GEA524290:GEA524351 GNW524290:GNW524351 GXS524290:GXS524351 HHO524290:HHO524351 HRK524290:HRK524351 IBG524290:IBG524351 ILC524290:ILC524351 IUY524290:IUY524351 JEU524290:JEU524351 JOQ524290:JOQ524351 JYM524290:JYM524351 KII524290:KII524351 KSE524290:KSE524351 LCA524290:LCA524351 LLW524290:LLW524351 LVS524290:LVS524351 MFO524290:MFO524351 MPK524290:MPK524351 MZG524290:MZG524351 NJC524290:NJC524351 NSY524290:NSY524351 OCU524290:OCU524351 OMQ524290:OMQ524351 OWM524290:OWM524351 PGI524290:PGI524351 PQE524290:PQE524351 QAA524290:QAA524351 QJW524290:QJW524351 QTS524290:QTS524351 RDO524290:RDO524351 RNK524290:RNK524351 RXG524290:RXG524351 SHC524290:SHC524351 SQY524290:SQY524351 TAU524290:TAU524351 TKQ524290:TKQ524351 TUM524290:TUM524351 UEI524290:UEI524351 UOE524290:UOE524351 UYA524290:UYA524351 VHW524290:VHW524351 VRS524290:VRS524351 WBO524290:WBO524351 WLK524290:WLK524351 WVG524290:WVG524351 F589826:F589887 IU589826:IU589887 SQ589826:SQ589887 ACM589826:ACM589887 AMI589826:AMI589887 AWE589826:AWE589887 BGA589826:BGA589887 BPW589826:BPW589887 BZS589826:BZS589887 CJO589826:CJO589887 CTK589826:CTK589887 DDG589826:DDG589887 DNC589826:DNC589887 DWY589826:DWY589887 EGU589826:EGU589887 EQQ589826:EQQ589887 FAM589826:FAM589887 FKI589826:FKI589887 FUE589826:FUE589887 GEA589826:GEA589887 GNW589826:GNW589887 GXS589826:GXS589887 HHO589826:HHO589887 HRK589826:HRK589887 IBG589826:IBG589887 ILC589826:ILC589887 IUY589826:IUY589887 JEU589826:JEU589887 JOQ589826:JOQ589887 JYM589826:JYM589887 KII589826:KII589887 KSE589826:KSE589887 LCA589826:LCA589887 LLW589826:LLW589887 LVS589826:LVS589887 MFO589826:MFO589887 MPK589826:MPK589887 MZG589826:MZG589887 NJC589826:NJC589887 NSY589826:NSY589887 OCU589826:OCU589887 OMQ589826:OMQ589887 OWM589826:OWM589887 PGI589826:PGI589887 PQE589826:PQE589887 QAA589826:QAA589887 QJW589826:QJW589887 QTS589826:QTS589887 RDO589826:RDO589887 RNK589826:RNK589887 RXG589826:RXG589887 SHC589826:SHC589887 SQY589826:SQY589887 TAU589826:TAU589887 TKQ589826:TKQ589887 TUM589826:TUM589887 UEI589826:UEI589887 UOE589826:UOE589887 UYA589826:UYA589887 VHW589826:VHW589887 VRS589826:VRS589887 WBO589826:WBO589887 WLK589826:WLK589887 WVG589826:WVG589887 F655362:F655423 IU655362:IU655423 SQ655362:SQ655423 ACM655362:ACM655423 AMI655362:AMI655423 AWE655362:AWE655423 BGA655362:BGA655423 BPW655362:BPW655423 BZS655362:BZS655423 CJO655362:CJO655423 CTK655362:CTK655423 DDG655362:DDG655423 DNC655362:DNC655423 DWY655362:DWY655423 EGU655362:EGU655423 EQQ655362:EQQ655423 FAM655362:FAM655423 FKI655362:FKI655423 FUE655362:FUE655423 GEA655362:GEA655423 GNW655362:GNW655423 GXS655362:GXS655423 HHO655362:HHO655423 HRK655362:HRK655423 IBG655362:IBG655423 ILC655362:ILC655423 IUY655362:IUY655423 JEU655362:JEU655423 JOQ655362:JOQ655423 JYM655362:JYM655423 KII655362:KII655423 KSE655362:KSE655423 LCA655362:LCA655423 LLW655362:LLW655423 LVS655362:LVS655423 MFO655362:MFO655423 MPK655362:MPK655423 MZG655362:MZG655423 NJC655362:NJC655423 NSY655362:NSY655423 OCU655362:OCU655423 OMQ655362:OMQ655423 OWM655362:OWM655423 PGI655362:PGI655423 PQE655362:PQE655423 QAA655362:QAA655423 QJW655362:QJW655423 QTS655362:QTS655423 RDO655362:RDO655423 RNK655362:RNK655423 RXG655362:RXG655423 SHC655362:SHC655423 SQY655362:SQY655423 TAU655362:TAU655423 TKQ655362:TKQ655423 TUM655362:TUM655423 UEI655362:UEI655423 UOE655362:UOE655423 UYA655362:UYA655423 VHW655362:VHW655423 VRS655362:VRS655423 WBO655362:WBO655423 WLK655362:WLK655423 WVG655362:WVG655423 F720898:F720959 IU720898:IU720959 SQ720898:SQ720959 ACM720898:ACM720959 AMI720898:AMI720959 AWE720898:AWE720959 BGA720898:BGA720959 BPW720898:BPW720959 BZS720898:BZS720959 CJO720898:CJO720959 CTK720898:CTK720959 DDG720898:DDG720959 DNC720898:DNC720959 DWY720898:DWY720959 EGU720898:EGU720959 EQQ720898:EQQ720959 FAM720898:FAM720959 FKI720898:FKI720959 FUE720898:FUE720959 GEA720898:GEA720959 GNW720898:GNW720959 GXS720898:GXS720959 HHO720898:HHO720959 HRK720898:HRK720959 IBG720898:IBG720959 ILC720898:ILC720959 IUY720898:IUY720959 JEU720898:JEU720959 JOQ720898:JOQ720959 JYM720898:JYM720959 KII720898:KII720959 KSE720898:KSE720959 LCA720898:LCA720959 LLW720898:LLW720959 LVS720898:LVS720959 MFO720898:MFO720959 MPK720898:MPK720959 MZG720898:MZG720959 NJC720898:NJC720959 NSY720898:NSY720959 OCU720898:OCU720959 OMQ720898:OMQ720959 OWM720898:OWM720959 PGI720898:PGI720959 PQE720898:PQE720959 QAA720898:QAA720959 QJW720898:QJW720959 QTS720898:QTS720959 RDO720898:RDO720959 RNK720898:RNK720959 RXG720898:RXG720959 SHC720898:SHC720959 SQY720898:SQY720959 TAU720898:TAU720959 TKQ720898:TKQ720959 TUM720898:TUM720959 UEI720898:UEI720959 UOE720898:UOE720959 UYA720898:UYA720959 VHW720898:VHW720959 VRS720898:VRS720959 WBO720898:WBO720959 WLK720898:WLK720959 WVG720898:WVG720959 F786434:F786495 IU786434:IU786495 SQ786434:SQ786495 ACM786434:ACM786495 AMI786434:AMI786495 AWE786434:AWE786495 BGA786434:BGA786495 BPW786434:BPW786495 BZS786434:BZS786495 CJO786434:CJO786495 CTK786434:CTK786495 DDG786434:DDG786495 DNC786434:DNC786495 DWY786434:DWY786495 EGU786434:EGU786495 EQQ786434:EQQ786495 FAM786434:FAM786495 FKI786434:FKI786495 FUE786434:FUE786495 GEA786434:GEA786495 GNW786434:GNW786495 GXS786434:GXS786495 HHO786434:HHO786495 HRK786434:HRK786495 IBG786434:IBG786495 ILC786434:ILC786495 IUY786434:IUY786495 JEU786434:JEU786495 JOQ786434:JOQ786495 JYM786434:JYM786495 KII786434:KII786495 KSE786434:KSE786495 LCA786434:LCA786495 LLW786434:LLW786495 LVS786434:LVS786495 MFO786434:MFO786495 MPK786434:MPK786495 MZG786434:MZG786495 NJC786434:NJC786495 NSY786434:NSY786495 OCU786434:OCU786495 OMQ786434:OMQ786495 OWM786434:OWM786495 PGI786434:PGI786495 PQE786434:PQE786495 QAA786434:QAA786495 QJW786434:QJW786495 QTS786434:QTS786495 RDO786434:RDO786495 RNK786434:RNK786495 RXG786434:RXG786495 SHC786434:SHC786495 SQY786434:SQY786495 TAU786434:TAU786495 TKQ786434:TKQ786495 TUM786434:TUM786495 UEI786434:UEI786495 UOE786434:UOE786495 UYA786434:UYA786495 VHW786434:VHW786495 VRS786434:VRS786495 WBO786434:WBO786495 WLK786434:WLK786495 WVG786434:WVG786495 F851970:F852031 IU851970:IU852031 SQ851970:SQ852031 ACM851970:ACM852031 AMI851970:AMI852031 AWE851970:AWE852031 BGA851970:BGA852031 BPW851970:BPW852031 BZS851970:BZS852031 CJO851970:CJO852031 CTK851970:CTK852031 DDG851970:DDG852031 DNC851970:DNC852031 DWY851970:DWY852031 EGU851970:EGU852031 EQQ851970:EQQ852031 FAM851970:FAM852031 FKI851970:FKI852031 FUE851970:FUE852031 GEA851970:GEA852031 GNW851970:GNW852031 GXS851970:GXS852031 HHO851970:HHO852031 HRK851970:HRK852031 IBG851970:IBG852031 ILC851970:ILC852031 IUY851970:IUY852031 JEU851970:JEU852031 JOQ851970:JOQ852031 JYM851970:JYM852031 KII851970:KII852031 KSE851970:KSE852031 LCA851970:LCA852031 LLW851970:LLW852031 LVS851970:LVS852031 MFO851970:MFO852031 MPK851970:MPK852031 MZG851970:MZG852031 NJC851970:NJC852031 NSY851970:NSY852031 OCU851970:OCU852031 OMQ851970:OMQ852031 OWM851970:OWM852031 PGI851970:PGI852031 PQE851970:PQE852031 QAA851970:QAA852031 QJW851970:QJW852031 QTS851970:QTS852031 RDO851970:RDO852031 RNK851970:RNK852031 RXG851970:RXG852031 SHC851970:SHC852031 SQY851970:SQY852031 TAU851970:TAU852031 TKQ851970:TKQ852031 TUM851970:TUM852031 UEI851970:UEI852031 UOE851970:UOE852031 UYA851970:UYA852031 VHW851970:VHW852031 VRS851970:VRS852031 WBO851970:WBO852031 WLK851970:WLK852031 WVG851970:WVG852031 F917506:F917567 IU917506:IU917567 SQ917506:SQ917567 ACM917506:ACM917567 AMI917506:AMI917567 AWE917506:AWE917567 BGA917506:BGA917567 BPW917506:BPW917567 BZS917506:BZS917567 CJO917506:CJO917567 CTK917506:CTK917567 DDG917506:DDG917567 DNC917506:DNC917567 DWY917506:DWY917567 EGU917506:EGU917567 EQQ917506:EQQ917567 FAM917506:FAM917567 FKI917506:FKI917567 FUE917506:FUE917567 GEA917506:GEA917567 GNW917506:GNW917567 GXS917506:GXS917567 HHO917506:HHO917567 HRK917506:HRK917567 IBG917506:IBG917567 ILC917506:ILC917567 IUY917506:IUY917567 JEU917506:JEU917567 JOQ917506:JOQ917567 JYM917506:JYM917567 KII917506:KII917567 KSE917506:KSE917567 LCA917506:LCA917567 LLW917506:LLW917567 LVS917506:LVS917567 MFO917506:MFO917567 MPK917506:MPK917567 MZG917506:MZG917567 NJC917506:NJC917567 NSY917506:NSY917567 OCU917506:OCU917567 OMQ917506:OMQ917567 OWM917506:OWM917567 PGI917506:PGI917567 PQE917506:PQE917567 QAA917506:QAA917567 QJW917506:QJW917567 QTS917506:QTS917567 RDO917506:RDO917567 RNK917506:RNK917567 RXG917506:RXG917567 SHC917506:SHC917567 SQY917506:SQY917567 TAU917506:TAU917567 TKQ917506:TKQ917567 TUM917506:TUM917567 UEI917506:UEI917567 UOE917506:UOE917567 UYA917506:UYA917567 VHW917506:VHW917567 VRS917506:VRS917567 WBO917506:WBO917567 WLK917506:WLK917567 WVG917506:WVG917567 F983042:F983103 IU983042:IU983103 SQ983042:SQ983103 ACM983042:ACM983103 AMI983042:AMI983103 AWE983042:AWE983103 BGA983042:BGA983103 BPW983042:BPW983103 BZS983042:BZS983103 CJO983042:CJO983103 CTK983042:CTK983103 DDG983042:DDG983103 DNC983042:DNC983103 DWY983042:DWY983103 EGU983042:EGU983103 EQQ983042:EQQ983103 FAM983042:FAM983103 FKI983042:FKI983103 FUE983042:FUE983103 GEA983042:GEA983103 GNW983042:GNW983103 GXS983042:GXS983103 HHO983042:HHO983103 HRK983042:HRK983103 IBG983042:IBG983103 ILC983042:ILC983103 IUY983042:IUY983103 JEU983042:JEU983103 JOQ983042:JOQ983103 JYM983042:JYM983103 KII983042:KII983103 KSE983042:KSE983103 LCA983042:LCA983103 LLW983042:LLW983103 LVS983042:LVS983103 MFO983042:MFO983103 MPK983042:MPK983103 MZG983042:MZG983103 NJC983042:NJC983103 NSY983042:NSY983103 OCU983042:OCU983103 OMQ983042:OMQ983103 OWM983042:OWM983103 PGI983042:PGI983103 PQE983042:PQE983103 QAA983042:QAA983103 QJW983042:QJW983103 QTS983042:QTS983103 RDO983042:RDO983103 RNK983042:RNK983103 RXG983042:RXG983103 SHC983042:SHC983103 SQY983042:SQY983103 TAU983042:TAU983103 TKQ983042:TKQ983103 TUM983042:TUM983103 UEI983042:UEI983103 UOE983042:UOE983103 UYA983042:UYA983103 VHW983042:VHW983103 VRS983042:VRS983103 WBO983042:WBO983103 WLK983042:WLK983103 F2:F67" xr:uid="{9FE085BD-5C1C-41AF-A4B2-24447DA35BB4}">
      <formula1>"Batch Decision Delay, Batch Failure, Demand Exceeded Supply, Limited Supply, Regulatory Failure, Supply Chain Failure"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79B81-EA6D-4C20-B8FE-15D70B8EFE0A}">
  <dimension ref="A1:G17"/>
  <sheetViews>
    <sheetView zoomScale="75" zoomScaleNormal="75" workbookViewId="0">
      <pane ySplit="1" topLeftCell="A2" activePane="bottomLeft" state="frozen"/>
      <selection pane="bottomLeft" activeCell="E14" sqref="E14"/>
    </sheetView>
  </sheetViews>
  <sheetFormatPr defaultColWidth="10.90625" defaultRowHeight="15.5" x14ac:dyDescent="0.35"/>
  <cols>
    <col min="1" max="1" width="42" style="7" customWidth="1"/>
    <col min="2" max="5" width="25.1796875" style="5" customWidth="1"/>
    <col min="6" max="6" width="25.1796875" style="6" customWidth="1"/>
    <col min="7" max="16384" width="10.90625" style="4"/>
  </cols>
  <sheetData>
    <row r="1" spans="1:7" s="36" customFormat="1" ht="20" customHeight="1" x14ac:dyDescent="0.35">
      <c r="A1" s="65" t="s">
        <v>61</v>
      </c>
      <c r="B1" s="66" t="s">
        <v>22</v>
      </c>
      <c r="C1" s="66" t="s">
        <v>22</v>
      </c>
      <c r="D1" s="66" t="s">
        <v>22</v>
      </c>
      <c r="E1" s="66" t="s">
        <v>22</v>
      </c>
      <c r="F1" s="66" t="s">
        <v>19</v>
      </c>
      <c r="G1" s="35"/>
    </row>
    <row r="2" spans="1:7" s="36" customFormat="1" ht="20" customHeight="1" x14ac:dyDescent="0.35">
      <c r="A2" s="39"/>
      <c r="B2" s="40"/>
      <c r="C2" s="40"/>
      <c r="D2" s="40"/>
      <c r="E2" s="40"/>
      <c r="F2" s="43"/>
    </row>
    <row r="3" spans="1:7" s="36" customFormat="1" ht="20" customHeight="1" x14ac:dyDescent="0.35">
      <c r="A3" s="56" t="s">
        <v>43</v>
      </c>
      <c r="B3" s="37">
        <v>0</v>
      </c>
      <c r="C3" s="37">
        <v>0</v>
      </c>
      <c r="D3" s="37">
        <v>0</v>
      </c>
      <c r="E3" s="37">
        <v>0</v>
      </c>
      <c r="F3" s="37">
        <v>0</v>
      </c>
      <c r="G3" s="35"/>
    </row>
    <row r="4" spans="1:7" s="36" customFormat="1" ht="20" customHeight="1" x14ac:dyDescent="0.35">
      <c r="A4" s="57" t="s">
        <v>45</v>
      </c>
      <c r="B4" s="37">
        <v>0</v>
      </c>
      <c r="C4" s="37">
        <v>0</v>
      </c>
      <c r="D4" s="37">
        <v>0</v>
      </c>
      <c r="E4" s="37">
        <v>0</v>
      </c>
      <c r="F4" s="37">
        <v>0</v>
      </c>
      <c r="G4" s="35"/>
    </row>
    <row r="5" spans="1:7" s="36" customFormat="1" ht="20" customHeight="1" x14ac:dyDescent="0.35">
      <c r="A5" s="57" t="s">
        <v>46</v>
      </c>
      <c r="B5" s="37">
        <v>0</v>
      </c>
      <c r="C5" s="37">
        <v>0</v>
      </c>
      <c r="D5" s="37">
        <v>0</v>
      </c>
      <c r="E5" s="37">
        <v>0</v>
      </c>
      <c r="F5" s="37">
        <v>0</v>
      </c>
      <c r="G5" s="35"/>
    </row>
    <row r="6" spans="1:7" s="36" customFormat="1" ht="20" customHeight="1" x14ac:dyDescent="0.35">
      <c r="A6" s="57" t="s">
        <v>44</v>
      </c>
      <c r="B6" s="37">
        <v>0</v>
      </c>
      <c r="C6" s="37">
        <v>0</v>
      </c>
      <c r="D6" s="37">
        <v>0</v>
      </c>
      <c r="E6" s="37">
        <v>0</v>
      </c>
      <c r="F6" s="37">
        <v>0</v>
      </c>
      <c r="G6" s="35"/>
    </row>
    <row r="7" spans="1:7" s="36" customFormat="1" ht="20" customHeight="1" x14ac:dyDescent="0.35">
      <c r="A7" s="39"/>
      <c r="B7" s="40"/>
      <c r="C7" s="40"/>
      <c r="D7" s="40"/>
      <c r="E7" s="40"/>
      <c r="F7" s="41"/>
    </row>
    <row r="8" spans="1:7" s="45" customFormat="1" ht="20" customHeight="1" x14ac:dyDescent="0.35">
      <c r="A8" s="56" t="s">
        <v>81</v>
      </c>
      <c r="B8" s="42" t="str">
        <f>IFERROR(B4/B3, "0%")</f>
        <v>0%</v>
      </c>
      <c r="C8" s="42" t="str">
        <f t="shared" ref="C8:E8" si="0">IFERROR(C4/C3, "0%")</f>
        <v>0%</v>
      </c>
      <c r="D8" s="42" t="str">
        <f t="shared" si="0"/>
        <v>0%</v>
      </c>
      <c r="E8" s="42" t="str">
        <f t="shared" si="0"/>
        <v>0%</v>
      </c>
      <c r="F8" s="43"/>
      <c r="G8" s="44"/>
    </row>
    <row r="9" spans="1:7" s="45" customFormat="1" ht="20" customHeight="1" x14ac:dyDescent="0.35">
      <c r="A9" s="83" t="s">
        <v>92</v>
      </c>
      <c r="B9" s="46" cm="1">
        <f t="array" ref="B9">SUM(B8:E8/4)</f>
        <v>0</v>
      </c>
      <c r="C9" s="47"/>
      <c r="D9" s="48"/>
      <c r="E9" s="48"/>
      <c r="F9" s="49"/>
      <c r="G9" s="44"/>
    </row>
    <row r="10" spans="1:7" s="36" customFormat="1" ht="20" customHeight="1" x14ac:dyDescent="0.35">
      <c r="A10" s="39"/>
      <c r="B10" s="40"/>
      <c r="C10" s="40"/>
      <c r="D10" s="40"/>
      <c r="E10" s="40"/>
      <c r="F10" s="43"/>
    </row>
    <row r="11" spans="1:7" s="36" customFormat="1" ht="20" customHeight="1" x14ac:dyDescent="0.35">
      <c r="A11" s="62" t="s">
        <v>59</v>
      </c>
      <c r="B11" s="38">
        <v>0</v>
      </c>
      <c r="C11" s="38">
        <v>0</v>
      </c>
      <c r="D11" s="38">
        <v>0</v>
      </c>
      <c r="E11" s="38">
        <v>0</v>
      </c>
      <c r="F11" s="38">
        <v>0</v>
      </c>
      <c r="G11" s="35"/>
    </row>
    <row r="12" spans="1:7" s="36" customFormat="1" ht="20" customHeight="1" x14ac:dyDescent="0.35">
      <c r="A12" s="61" t="s">
        <v>60</v>
      </c>
      <c r="B12" s="38">
        <v>0</v>
      </c>
      <c r="C12" s="38">
        <v>0</v>
      </c>
      <c r="D12" s="38">
        <v>0</v>
      </c>
      <c r="E12" s="38">
        <v>0</v>
      </c>
      <c r="F12" s="38">
        <v>0</v>
      </c>
      <c r="G12" s="35"/>
    </row>
    <row r="13" spans="1:7" s="36" customFormat="1" ht="20" customHeight="1" x14ac:dyDescent="0.35">
      <c r="A13" s="61" t="s">
        <v>70</v>
      </c>
      <c r="B13" s="38">
        <v>0</v>
      </c>
      <c r="C13" s="38">
        <v>0</v>
      </c>
      <c r="D13" s="38">
        <v>0</v>
      </c>
      <c r="E13" s="38">
        <v>0</v>
      </c>
      <c r="F13" s="38">
        <v>0</v>
      </c>
      <c r="G13" s="35"/>
    </row>
    <row r="14" spans="1:7" s="63" customFormat="1" ht="20" customHeight="1" x14ac:dyDescent="0.35">
      <c r="A14" s="61" t="s">
        <v>71</v>
      </c>
      <c r="B14" s="64"/>
      <c r="C14" s="64"/>
      <c r="D14" s="64"/>
      <c r="E14" s="64"/>
      <c r="F14" s="49"/>
    </row>
    <row r="15" spans="1:7" ht="20" customHeight="1" x14ac:dyDescent="0.35">
      <c r="A15" s="8"/>
      <c r="B15" s="60"/>
      <c r="C15" s="60"/>
      <c r="D15" s="60"/>
      <c r="E15" s="60"/>
    </row>
    <row r="16" spans="1:7" s="53" customFormat="1" ht="20" customHeight="1" x14ac:dyDescent="0.35">
      <c r="A16" s="50" t="s">
        <v>20</v>
      </c>
      <c r="B16" s="37">
        <v>0</v>
      </c>
      <c r="C16" s="37">
        <v>0</v>
      </c>
      <c r="D16" s="37">
        <v>0</v>
      </c>
      <c r="E16" s="37">
        <v>0</v>
      </c>
      <c r="F16" s="51"/>
      <c r="G16" s="52"/>
    </row>
    <row r="17" spans="1:6" s="36" customFormat="1" ht="20" customHeight="1" x14ac:dyDescent="0.35">
      <c r="A17" s="54" t="s">
        <v>21</v>
      </c>
      <c r="B17" s="37" cm="1">
        <f t="array" ref="B17">SUM(B16:E16/4)</f>
        <v>0</v>
      </c>
      <c r="C17" s="55"/>
      <c r="D17" s="55"/>
      <c r="E17" s="55"/>
      <c r="F17" s="43"/>
    </row>
  </sheetData>
  <dataValidations count="1">
    <dataValidation type="list" allowBlank="1" showInputMessage="1" showErrorMessage="1" sqref="B14:E14" xr:uid="{EDF56B9B-DC36-4E49-8F84-7C99A9C097DC}">
      <formula1>"Not Working, Staffing Issues, Redundancy, Other"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56FBD-5B2C-4416-972C-4430F893CA2E}">
  <dimension ref="A1:F17"/>
  <sheetViews>
    <sheetView zoomScale="75" zoomScaleNormal="75" workbookViewId="0">
      <pane ySplit="1" topLeftCell="A2" activePane="bottomLeft" state="frozen"/>
      <selection pane="bottomLeft" activeCell="F18" sqref="F18"/>
    </sheetView>
  </sheetViews>
  <sheetFormatPr defaultColWidth="8.81640625" defaultRowHeight="17.5" x14ac:dyDescent="0.35"/>
  <cols>
    <col min="1" max="5" width="23.08984375" style="69" customWidth="1"/>
    <col min="6" max="6" width="24.453125" style="69" customWidth="1"/>
    <col min="7" max="256" width="8.81640625" style="69"/>
    <col min="257" max="257" width="28.81640625" style="69" bestFit="1" customWidth="1"/>
    <col min="258" max="258" width="12.54296875" style="69" customWidth="1"/>
    <col min="259" max="259" width="20.81640625" style="69" customWidth="1"/>
    <col min="260" max="260" width="12.54296875" style="69" customWidth="1"/>
    <col min="261" max="261" width="20.81640625" style="69" customWidth="1"/>
    <col min="262" max="512" width="8.81640625" style="69"/>
    <col min="513" max="513" width="28.81640625" style="69" bestFit="1" customWidth="1"/>
    <col min="514" max="514" width="12.54296875" style="69" customWidth="1"/>
    <col min="515" max="515" width="20.81640625" style="69" customWidth="1"/>
    <col min="516" max="516" width="12.54296875" style="69" customWidth="1"/>
    <col min="517" max="517" width="20.81640625" style="69" customWidth="1"/>
    <col min="518" max="768" width="8.81640625" style="69"/>
    <col min="769" max="769" width="28.81640625" style="69" bestFit="1" customWidth="1"/>
    <col min="770" max="770" width="12.54296875" style="69" customWidth="1"/>
    <col min="771" max="771" width="20.81640625" style="69" customWidth="1"/>
    <col min="772" max="772" width="12.54296875" style="69" customWidth="1"/>
    <col min="773" max="773" width="20.81640625" style="69" customWidth="1"/>
    <col min="774" max="1024" width="8.81640625" style="69"/>
    <col min="1025" max="1025" width="28.81640625" style="69" bestFit="1" customWidth="1"/>
    <col min="1026" max="1026" width="12.54296875" style="69" customWidth="1"/>
    <col min="1027" max="1027" width="20.81640625" style="69" customWidth="1"/>
    <col min="1028" max="1028" width="12.54296875" style="69" customWidth="1"/>
    <col min="1029" max="1029" width="20.81640625" style="69" customWidth="1"/>
    <col min="1030" max="1280" width="8.81640625" style="69"/>
    <col min="1281" max="1281" width="28.81640625" style="69" bestFit="1" customWidth="1"/>
    <col min="1282" max="1282" width="12.54296875" style="69" customWidth="1"/>
    <col min="1283" max="1283" width="20.81640625" style="69" customWidth="1"/>
    <col min="1284" max="1284" width="12.54296875" style="69" customWidth="1"/>
    <col min="1285" max="1285" width="20.81640625" style="69" customWidth="1"/>
    <col min="1286" max="1536" width="8.81640625" style="69"/>
    <col min="1537" max="1537" width="28.81640625" style="69" bestFit="1" customWidth="1"/>
    <col min="1538" max="1538" width="12.54296875" style="69" customWidth="1"/>
    <col min="1539" max="1539" width="20.81640625" style="69" customWidth="1"/>
    <col min="1540" max="1540" width="12.54296875" style="69" customWidth="1"/>
    <col min="1541" max="1541" width="20.81640625" style="69" customWidth="1"/>
    <col min="1542" max="1792" width="8.81640625" style="69"/>
    <col min="1793" max="1793" width="28.81640625" style="69" bestFit="1" customWidth="1"/>
    <col min="1794" max="1794" width="12.54296875" style="69" customWidth="1"/>
    <col min="1795" max="1795" width="20.81640625" style="69" customWidth="1"/>
    <col min="1796" max="1796" width="12.54296875" style="69" customWidth="1"/>
    <col min="1797" max="1797" width="20.81640625" style="69" customWidth="1"/>
    <col min="1798" max="2048" width="8.81640625" style="69"/>
    <col min="2049" max="2049" width="28.81640625" style="69" bestFit="1" customWidth="1"/>
    <col min="2050" max="2050" width="12.54296875" style="69" customWidth="1"/>
    <col min="2051" max="2051" width="20.81640625" style="69" customWidth="1"/>
    <col min="2052" max="2052" width="12.54296875" style="69" customWidth="1"/>
    <col min="2053" max="2053" width="20.81640625" style="69" customWidth="1"/>
    <col min="2054" max="2304" width="8.81640625" style="69"/>
    <col min="2305" max="2305" width="28.81640625" style="69" bestFit="1" customWidth="1"/>
    <col min="2306" max="2306" width="12.54296875" style="69" customWidth="1"/>
    <col min="2307" max="2307" width="20.81640625" style="69" customWidth="1"/>
    <col min="2308" max="2308" width="12.54296875" style="69" customWidth="1"/>
    <col min="2309" max="2309" width="20.81640625" style="69" customWidth="1"/>
    <col min="2310" max="2560" width="8.81640625" style="69"/>
    <col min="2561" max="2561" width="28.81640625" style="69" bestFit="1" customWidth="1"/>
    <col min="2562" max="2562" width="12.54296875" style="69" customWidth="1"/>
    <col min="2563" max="2563" width="20.81640625" style="69" customWidth="1"/>
    <col min="2564" max="2564" width="12.54296875" style="69" customWidth="1"/>
    <col min="2565" max="2565" width="20.81640625" style="69" customWidth="1"/>
    <col min="2566" max="2816" width="8.81640625" style="69"/>
    <col min="2817" max="2817" width="28.81640625" style="69" bestFit="1" customWidth="1"/>
    <col min="2818" max="2818" width="12.54296875" style="69" customWidth="1"/>
    <col min="2819" max="2819" width="20.81640625" style="69" customWidth="1"/>
    <col min="2820" max="2820" width="12.54296875" style="69" customWidth="1"/>
    <col min="2821" max="2821" width="20.81640625" style="69" customWidth="1"/>
    <col min="2822" max="3072" width="8.81640625" style="69"/>
    <col min="3073" max="3073" width="28.81640625" style="69" bestFit="1" customWidth="1"/>
    <col min="3074" max="3074" width="12.54296875" style="69" customWidth="1"/>
    <col min="3075" max="3075" width="20.81640625" style="69" customWidth="1"/>
    <col min="3076" max="3076" width="12.54296875" style="69" customWidth="1"/>
    <col min="3077" max="3077" width="20.81640625" style="69" customWidth="1"/>
    <col min="3078" max="3328" width="8.81640625" style="69"/>
    <col min="3329" max="3329" width="28.81640625" style="69" bestFit="1" customWidth="1"/>
    <col min="3330" max="3330" width="12.54296875" style="69" customWidth="1"/>
    <col min="3331" max="3331" width="20.81640625" style="69" customWidth="1"/>
    <col min="3332" max="3332" width="12.54296875" style="69" customWidth="1"/>
    <col min="3333" max="3333" width="20.81640625" style="69" customWidth="1"/>
    <col min="3334" max="3584" width="8.81640625" style="69"/>
    <col min="3585" max="3585" width="28.81640625" style="69" bestFit="1" customWidth="1"/>
    <col min="3586" max="3586" width="12.54296875" style="69" customWidth="1"/>
    <col min="3587" max="3587" width="20.81640625" style="69" customWidth="1"/>
    <col min="3588" max="3588" width="12.54296875" style="69" customWidth="1"/>
    <col min="3589" max="3589" width="20.81640625" style="69" customWidth="1"/>
    <col min="3590" max="3840" width="8.81640625" style="69"/>
    <col min="3841" max="3841" width="28.81640625" style="69" bestFit="1" customWidth="1"/>
    <col min="3842" max="3842" width="12.54296875" style="69" customWidth="1"/>
    <col min="3843" max="3843" width="20.81640625" style="69" customWidth="1"/>
    <col min="3844" max="3844" width="12.54296875" style="69" customWidth="1"/>
    <col min="3845" max="3845" width="20.81640625" style="69" customWidth="1"/>
    <col min="3846" max="4096" width="8.81640625" style="69"/>
    <col min="4097" max="4097" width="28.81640625" style="69" bestFit="1" customWidth="1"/>
    <col min="4098" max="4098" width="12.54296875" style="69" customWidth="1"/>
    <col min="4099" max="4099" width="20.81640625" style="69" customWidth="1"/>
    <col min="4100" max="4100" width="12.54296875" style="69" customWidth="1"/>
    <col min="4101" max="4101" width="20.81640625" style="69" customWidth="1"/>
    <col min="4102" max="4352" width="8.81640625" style="69"/>
    <col min="4353" max="4353" width="28.81640625" style="69" bestFit="1" customWidth="1"/>
    <col min="4354" max="4354" width="12.54296875" style="69" customWidth="1"/>
    <col min="4355" max="4355" width="20.81640625" style="69" customWidth="1"/>
    <col min="4356" max="4356" width="12.54296875" style="69" customWidth="1"/>
    <col min="4357" max="4357" width="20.81640625" style="69" customWidth="1"/>
    <col min="4358" max="4608" width="8.81640625" style="69"/>
    <col min="4609" max="4609" width="28.81640625" style="69" bestFit="1" customWidth="1"/>
    <col min="4610" max="4610" width="12.54296875" style="69" customWidth="1"/>
    <col min="4611" max="4611" width="20.81640625" style="69" customWidth="1"/>
    <col min="4612" max="4612" width="12.54296875" style="69" customWidth="1"/>
    <col min="4613" max="4613" width="20.81640625" style="69" customWidth="1"/>
    <col min="4614" max="4864" width="8.81640625" style="69"/>
    <col min="4865" max="4865" width="28.81640625" style="69" bestFit="1" customWidth="1"/>
    <col min="4866" max="4866" width="12.54296875" style="69" customWidth="1"/>
    <col min="4867" max="4867" width="20.81640625" style="69" customWidth="1"/>
    <col min="4868" max="4868" width="12.54296875" style="69" customWidth="1"/>
    <col min="4869" max="4869" width="20.81640625" style="69" customWidth="1"/>
    <col min="4870" max="5120" width="8.81640625" style="69"/>
    <col min="5121" max="5121" width="28.81640625" style="69" bestFit="1" customWidth="1"/>
    <col min="5122" max="5122" width="12.54296875" style="69" customWidth="1"/>
    <col min="5123" max="5123" width="20.81640625" style="69" customWidth="1"/>
    <col min="5124" max="5124" width="12.54296875" style="69" customWidth="1"/>
    <col min="5125" max="5125" width="20.81640625" style="69" customWidth="1"/>
    <col min="5126" max="5376" width="8.81640625" style="69"/>
    <col min="5377" max="5377" width="28.81640625" style="69" bestFit="1" customWidth="1"/>
    <col min="5378" max="5378" width="12.54296875" style="69" customWidth="1"/>
    <col min="5379" max="5379" width="20.81640625" style="69" customWidth="1"/>
    <col min="5380" max="5380" width="12.54296875" style="69" customWidth="1"/>
    <col min="5381" max="5381" width="20.81640625" style="69" customWidth="1"/>
    <col min="5382" max="5632" width="8.81640625" style="69"/>
    <col min="5633" max="5633" width="28.81640625" style="69" bestFit="1" customWidth="1"/>
    <col min="5634" max="5634" width="12.54296875" style="69" customWidth="1"/>
    <col min="5635" max="5635" width="20.81640625" style="69" customWidth="1"/>
    <col min="5636" max="5636" width="12.54296875" style="69" customWidth="1"/>
    <col min="5637" max="5637" width="20.81640625" style="69" customWidth="1"/>
    <col min="5638" max="5888" width="8.81640625" style="69"/>
    <col min="5889" max="5889" width="28.81640625" style="69" bestFit="1" customWidth="1"/>
    <col min="5890" max="5890" width="12.54296875" style="69" customWidth="1"/>
    <col min="5891" max="5891" width="20.81640625" style="69" customWidth="1"/>
    <col min="5892" max="5892" width="12.54296875" style="69" customWidth="1"/>
    <col min="5893" max="5893" width="20.81640625" style="69" customWidth="1"/>
    <col min="5894" max="6144" width="8.81640625" style="69"/>
    <col min="6145" max="6145" width="28.81640625" style="69" bestFit="1" customWidth="1"/>
    <col min="6146" max="6146" width="12.54296875" style="69" customWidth="1"/>
    <col min="6147" max="6147" width="20.81640625" style="69" customWidth="1"/>
    <col min="6148" max="6148" width="12.54296875" style="69" customWidth="1"/>
    <col min="6149" max="6149" width="20.81640625" style="69" customWidth="1"/>
    <col min="6150" max="6400" width="8.81640625" style="69"/>
    <col min="6401" max="6401" width="28.81640625" style="69" bestFit="1" customWidth="1"/>
    <col min="6402" max="6402" width="12.54296875" style="69" customWidth="1"/>
    <col min="6403" max="6403" width="20.81640625" style="69" customWidth="1"/>
    <col min="6404" max="6404" width="12.54296875" style="69" customWidth="1"/>
    <col min="6405" max="6405" width="20.81640625" style="69" customWidth="1"/>
    <col min="6406" max="6656" width="8.81640625" style="69"/>
    <col min="6657" max="6657" width="28.81640625" style="69" bestFit="1" customWidth="1"/>
    <col min="6658" max="6658" width="12.54296875" style="69" customWidth="1"/>
    <col min="6659" max="6659" width="20.81640625" style="69" customWidth="1"/>
    <col min="6660" max="6660" width="12.54296875" style="69" customWidth="1"/>
    <col min="6661" max="6661" width="20.81640625" style="69" customWidth="1"/>
    <col min="6662" max="6912" width="8.81640625" style="69"/>
    <col min="6913" max="6913" width="28.81640625" style="69" bestFit="1" customWidth="1"/>
    <col min="6914" max="6914" width="12.54296875" style="69" customWidth="1"/>
    <col min="6915" max="6915" width="20.81640625" style="69" customWidth="1"/>
    <col min="6916" max="6916" width="12.54296875" style="69" customWidth="1"/>
    <col min="6917" max="6917" width="20.81640625" style="69" customWidth="1"/>
    <col min="6918" max="7168" width="8.81640625" style="69"/>
    <col min="7169" max="7169" width="28.81640625" style="69" bestFit="1" customWidth="1"/>
    <col min="7170" max="7170" width="12.54296875" style="69" customWidth="1"/>
    <col min="7171" max="7171" width="20.81640625" style="69" customWidth="1"/>
    <col min="7172" max="7172" width="12.54296875" style="69" customWidth="1"/>
    <col min="7173" max="7173" width="20.81640625" style="69" customWidth="1"/>
    <col min="7174" max="7424" width="8.81640625" style="69"/>
    <col min="7425" max="7425" width="28.81640625" style="69" bestFit="1" customWidth="1"/>
    <col min="7426" max="7426" width="12.54296875" style="69" customWidth="1"/>
    <col min="7427" max="7427" width="20.81640625" style="69" customWidth="1"/>
    <col min="7428" max="7428" width="12.54296875" style="69" customWidth="1"/>
    <col min="7429" max="7429" width="20.81640625" style="69" customWidth="1"/>
    <col min="7430" max="7680" width="8.81640625" style="69"/>
    <col min="7681" max="7681" width="28.81640625" style="69" bestFit="1" customWidth="1"/>
    <col min="7682" max="7682" width="12.54296875" style="69" customWidth="1"/>
    <col min="7683" max="7683" width="20.81640625" style="69" customWidth="1"/>
    <col min="7684" max="7684" width="12.54296875" style="69" customWidth="1"/>
    <col min="7685" max="7685" width="20.81640625" style="69" customWidth="1"/>
    <col min="7686" max="7936" width="8.81640625" style="69"/>
    <col min="7937" max="7937" width="28.81640625" style="69" bestFit="1" customWidth="1"/>
    <col min="7938" max="7938" width="12.54296875" style="69" customWidth="1"/>
    <col min="7939" max="7939" width="20.81640625" style="69" customWidth="1"/>
    <col min="7940" max="7940" width="12.54296875" style="69" customWidth="1"/>
    <col min="7941" max="7941" width="20.81640625" style="69" customWidth="1"/>
    <col min="7942" max="8192" width="8.81640625" style="69"/>
    <col min="8193" max="8193" width="28.81640625" style="69" bestFit="1" customWidth="1"/>
    <col min="8194" max="8194" width="12.54296875" style="69" customWidth="1"/>
    <col min="8195" max="8195" width="20.81640625" style="69" customWidth="1"/>
    <col min="8196" max="8196" width="12.54296875" style="69" customWidth="1"/>
    <col min="8197" max="8197" width="20.81640625" style="69" customWidth="1"/>
    <col min="8198" max="8448" width="8.81640625" style="69"/>
    <col min="8449" max="8449" width="28.81640625" style="69" bestFit="1" customWidth="1"/>
    <col min="8450" max="8450" width="12.54296875" style="69" customWidth="1"/>
    <col min="8451" max="8451" width="20.81640625" style="69" customWidth="1"/>
    <col min="8452" max="8452" width="12.54296875" style="69" customWidth="1"/>
    <col min="8453" max="8453" width="20.81640625" style="69" customWidth="1"/>
    <col min="8454" max="8704" width="8.81640625" style="69"/>
    <col min="8705" max="8705" width="28.81640625" style="69" bestFit="1" customWidth="1"/>
    <col min="8706" max="8706" width="12.54296875" style="69" customWidth="1"/>
    <col min="8707" max="8707" width="20.81640625" style="69" customWidth="1"/>
    <col min="8708" max="8708" width="12.54296875" style="69" customWidth="1"/>
    <col min="8709" max="8709" width="20.81640625" style="69" customWidth="1"/>
    <col min="8710" max="8960" width="8.81640625" style="69"/>
    <col min="8961" max="8961" width="28.81640625" style="69" bestFit="1" customWidth="1"/>
    <col min="8962" max="8962" width="12.54296875" style="69" customWidth="1"/>
    <col min="8963" max="8963" width="20.81640625" style="69" customWidth="1"/>
    <col min="8964" max="8964" width="12.54296875" style="69" customWidth="1"/>
    <col min="8965" max="8965" width="20.81640625" style="69" customWidth="1"/>
    <col min="8966" max="9216" width="8.81640625" style="69"/>
    <col min="9217" max="9217" width="28.81640625" style="69" bestFit="1" customWidth="1"/>
    <col min="9218" max="9218" width="12.54296875" style="69" customWidth="1"/>
    <col min="9219" max="9219" width="20.81640625" style="69" customWidth="1"/>
    <col min="9220" max="9220" width="12.54296875" style="69" customWidth="1"/>
    <col min="9221" max="9221" width="20.81640625" style="69" customWidth="1"/>
    <col min="9222" max="9472" width="8.81640625" style="69"/>
    <col min="9473" max="9473" width="28.81640625" style="69" bestFit="1" customWidth="1"/>
    <col min="9474" max="9474" width="12.54296875" style="69" customWidth="1"/>
    <col min="9475" max="9475" width="20.81640625" style="69" customWidth="1"/>
    <col min="9476" max="9476" width="12.54296875" style="69" customWidth="1"/>
    <col min="9477" max="9477" width="20.81640625" style="69" customWidth="1"/>
    <col min="9478" max="9728" width="8.81640625" style="69"/>
    <col min="9729" max="9729" width="28.81640625" style="69" bestFit="1" customWidth="1"/>
    <col min="9730" max="9730" width="12.54296875" style="69" customWidth="1"/>
    <col min="9731" max="9731" width="20.81640625" style="69" customWidth="1"/>
    <col min="9732" max="9732" width="12.54296875" style="69" customWidth="1"/>
    <col min="9733" max="9733" width="20.81640625" style="69" customWidth="1"/>
    <col min="9734" max="9984" width="8.81640625" style="69"/>
    <col min="9985" max="9985" width="28.81640625" style="69" bestFit="1" customWidth="1"/>
    <col min="9986" max="9986" width="12.54296875" style="69" customWidth="1"/>
    <col min="9987" max="9987" width="20.81640625" style="69" customWidth="1"/>
    <col min="9988" max="9988" width="12.54296875" style="69" customWidth="1"/>
    <col min="9989" max="9989" width="20.81640625" style="69" customWidth="1"/>
    <col min="9990" max="10240" width="8.81640625" style="69"/>
    <col min="10241" max="10241" width="28.81640625" style="69" bestFit="1" customWidth="1"/>
    <col min="10242" max="10242" width="12.54296875" style="69" customWidth="1"/>
    <col min="10243" max="10243" width="20.81640625" style="69" customWidth="1"/>
    <col min="10244" max="10244" width="12.54296875" style="69" customWidth="1"/>
    <col min="10245" max="10245" width="20.81640625" style="69" customWidth="1"/>
    <col min="10246" max="10496" width="8.81640625" style="69"/>
    <col min="10497" max="10497" width="28.81640625" style="69" bestFit="1" customWidth="1"/>
    <col min="10498" max="10498" width="12.54296875" style="69" customWidth="1"/>
    <col min="10499" max="10499" width="20.81640625" style="69" customWidth="1"/>
    <col min="10500" max="10500" width="12.54296875" style="69" customWidth="1"/>
    <col min="10501" max="10501" width="20.81640625" style="69" customWidth="1"/>
    <col min="10502" max="10752" width="8.81640625" style="69"/>
    <col min="10753" max="10753" width="28.81640625" style="69" bestFit="1" customWidth="1"/>
    <col min="10754" max="10754" width="12.54296875" style="69" customWidth="1"/>
    <col min="10755" max="10755" width="20.81640625" style="69" customWidth="1"/>
    <col min="10756" max="10756" width="12.54296875" style="69" customWidth="1"/>
    <col min="10757" max="10757" width="20.81640625" style="69" customWidth="1"/>
    <col min="10758" max="11008" width="8.81640625" style="69"/>
    <col min="11009" max="11009" width="28.81640625" style="69" bestFit="1" customWidth="1"/>
    <col min="11010" max="11010" width="12.54296875" style="69" customWidth="1"/>
    <col min="11011" max="11011" width="20.81640625" style="69" customWidth="1"/>
    <col min="11012" max="11012" width="12.54296875" style="69" customWidth="1"/>
    <col min="11013" max="11013" width="20.81640625" style="69" customWidth="1"/>
    <col min="11014" max="11264" width="8.81640625" style="69"/>
    <col min="11265" max="11265" width="28.81640625" style="69" bestFit="1" customWidth="1"/>
    <col min="11266" max="11266" width="12.54296875" style="69" customWidth="1"/>
    <col min="11267" max="11267" width="20.81640625" style="69" customWidth="1"/>
    <col min="11268" max="11268" width="12.54296875" style="69" customWidth="1"/>
    <col min="11269" max="11269" width="20.81640625" style="69" customWidth="1"/>
    <col min="11270" max="11520" width="8.81640625" style="69"/>
    <col min="11521" max="11521" width="28.81640625" style="69" bestFit="1" customWidth="1"/>
    <col min="11522" max="11522" width="12.54296875" style="69" customWidth="1"/>
    <col min="11523" max="11523" width="20.81640625" style="69" customWidth="1"/>
    <col min="11524" max="11524" width="12.54296875" style="69" customWidth="1"/>
    <col min="11525" max="11525" width="20.81640625" style="69" customWidth="1"/>
    <col min="11526" max="11776" width="8.81640625" style="69"/>
    <col min="11777" max="11777" width="28.81640625" style="69" bestFit="1" customWidth="1"/>
    <col min="11778" max="11778" width="12.54296875" style="69" customWidth="1"/>
    <col min="11779" max="11779" width="20.81640625" style="69" customWidth="1"/>
    <col min="11780" max="11780" width="12.54296875" style="69" customWidth="1"/>
    <col min="11781" max="11781" width="20.81640625" style="69" customWidth="1"/>
    <col min="11782" max="12032" width="8.81640625" style="69"/>
    <col min="12033" max="12033" width="28.81640625" style="69" bestFit="1" customWidth="1"/>
    <col min="12034" max="12034" width="12.54296875" style="69" customWidth="1"/>
    <col min="12035" max="12035" width="20.81640625" style="69" customWidth="1"/>
    <col min="12036" max="12036" width="12.54296875" style="69" customWidth="1"/>
    <col min="12037" max="12037" width="20.81640625" style="69" customWidth="1"/>
    <col min="12038" max="12288" width="8.81640625" style="69"/>
    <col min="12289" max="12289" width="28.81640625" style="69" bestFit="1" customWidth="1"/>
    <col min="12290" max="12290" width="12.54296875" style="69" customWidth="1"/>
    <col min="12291" max="12291" width="20.81640625" style="69" customWidth="1"/>
    <col min="12292" max="12292" width="12.54296875" style="69" customWidth="1"/>
    <col min="12293" max="12293" width="20.81640625" style="69" customWidth="1"/>
    <col min="12294" max="12544" width="8.81640625" style="69"/>
    <col min="12545" max="12545" width="28.81640625" style="69" bestFit="1" customWidth="1"/>
    <col min="12546" max="12546" width="12.54296875" style="69" customWidth="1"/>
    <col min="12547" max="12547" width="20.81640625" style="69" customWidth="1"/>
    <col min="12548" max="12548" width="12.54296875" style="69" customWidth="1"/>
    <col min="12549" max="12549" width="20.81640625" style="69" customWidth="1"/>
    <col min="12550" max="12800" width="8.81640625" style="69"/>
    <col min="12801" max="12801" width="28.81640625" style="69" bestFit="1" customWidth="1"/>
    <col min="12802" max="12802" width="12.54296875" style="69" customWidth="1"/>
    <col min="12803" max="12803" width="20.81640625" style="69" customWidth="1"/>
    <col min="12804" max="12804" width="12.54296875" style="69" customWidth="1"/>
    <col min="12805" max="12805" width="20.81640625" style="69" customWidth="1"/>
    <col min="12806" max="13056" width="8.81640625" style="69"/>
    <col min="13057" max="13057" width="28.81640625" style="69" bestFit="1" customWidth="1"/>
    <col min="13058" max="13058" width="12.54296875" style="69" customWidth="1"/>
    <col min="13059" max="13059" width="20.81640625" style="69" customWidth="1"/>
    <col min="13060" max="13060" width="12.54296875" style="69" customWidth="1"/>
    <col min="13061" max="13061" width="20.81640625" style="69" customWidth="1"/>
    <col min="13062" max="13312" width="8.81640625" style="69"/>
    <col min="13313" max="13313" width="28.81640625" style="69" bestFit="1" customWidth="1"/>
    <col min="13314" max="13314" width="12.54296875" style="69" customWidth="1"/>
    <col min="13315" max="13315" width="20.81640625" style="69" customWidth="1"/>
    <col min="13316" max="13316" width="12.54296875" style="69" customWidth="1"/>
    <col min="13317" max="13317" width="20.81640625" style="69" customWidth="1"/>
    <col min="13318" max="13568" width="8.81640625" style="69"/>
    <col min="13569" max="13569" width="28.81640625" style="69" bestFit="1" customWidth="1"/>
    <col min="13570" max="13570" width="12.54296875" style="69" customWidth="1"/>
    <col min="13571" max="13571" width="20.81640625" style="69" customWidth="1"/>
    <col min="13572" max="13572" width="12.54296875" style="69" customWidth="1"/>
    <col min="13573" max="13573" width="20.81640625" style="69" customWidth="1"/>
    <col min="13574" max="13824" width="8.81640625" style="69"/>
    <col min="13825" max="13825" width="28.81640625" style="69" bestFit="1" customWidth="1"/>
    <col min="13826" max="13826" width="12.54296875" style="69" customWidth="1"/>
    <col min="13827" max="13827" width="20.81640625" style="69" customWidth="1"/>
    <col min="13828" max="13828" width="12.54296875" style="69" customWidth="1"/>
    <col min="13829" max="13829" width="20.81640625" style="69" customWidth="1"/>
    <col min="13830" max="14080" width="8.81640625" style="69"/>
    <col min="14081" max="14081" width="28.81640625" style="69" bestFit="1" customWidth="1"/>
    <col min="14082" max="14082" width="12.54296875" style="69" customWidth="1"/>
    <col min="14083" max="14083" width="20.81640625" style="69" customWidth="1"/>
    <col min="14084" max="14084" width="12.54296875" style="69" customWidth="1"/>
    <col min="14085" max="14085" width="20.81640625" style="69" customWidth="1"/>
    <col min="14086" max="14336" width="8.81640625" style="69"/>
    <col min="14337" max="14337" width="28.81640625" style="69" bestFit="1" customWidth="1"/>
    <col min="14338" max="14338" width="12.54296875" style="69" customWidth="1"/>
    <col min="14339" max="14339" width="20.81640625" style="69" customWidth="1"/>
    <col min="14340" max="14340" width="12.54296875" style="69" customWidth="1"/>
    <col min="14341" max="14341" width="20.81640625" style="69" customWidth="1"/>
    <col min="14342" max="14592" width="8.81640625" style="69"/>
    <col min="14593" max="14593" width="28.81640625" style="69" bestFit="1" customWidth="1"/>
    <col min="14594" max="14594" width="12.54296875" style="69" customWidth="1"/>
    <col min="14595" max="14595" width="20.81640625" style="69" customWidth="1"/>
    <col min="14596" max="14596" width="12.54296875" style="69" customWidth="1"/>
    <col min="14597" max="14597" width="20.81640625" style="69" customWidth="1"/>
    <col min="14598" max="14848" width="8.81640625" style="69"/>
    <col min="14849" max="14849" width="28.81640625" style="69" bestFit="1" customWidth="1"/>
    <col min="14850" max="14850" width="12.54296875" style="69" customWidth="1"/>
    <col min="14851" max="14851" width="20.81640625" style="69" customWidth="1"/>
    <col min="14852" max="14852" width="12.54296875" style="69" customWidth="1"/>
    <col min="14853" max="14853" width="20.81640625" style="69" customWidth="1"/>
    <col min="14854" max="15104" width="8.81640625" style="69"/>
    <col min="15105" max="15105" width="28.81640625" style="69" bestFit="1" customWidth="1"/>
    <col min="15106" max="15106" width="12.54296875" style="69" customWidth="1"/>
    <col min="15107" max="15107" width="20.81640625" style="69" customWidth="1"/>
    <col min="15108" max="15108" width="12.54296875" style="69" customWidth="1"/>
    <col min="15109" max="15109" width="20.81640625" style="69" customWidth="1"/>
    <col min="15110" max="15360" width="8.81640625" style="69"/>
    <col min="15361" max="15361" width="28.81640625" style="69" bestFit="1" customWidth="1"/>
    <col min="15362" max="15362" width="12.54296875" style="69" customWidth="1"/>
    <col min="15363" max="15363" width="20.81640625" style="69" customWidth="1"/>
    <col min="15364" max="15364" width="12.54296875" style="69" customWidth="1"/>
    <col min="15365" max="15365" width="20.81640625" style="69" customWidth="1"/>
    <col min="15366" max="15616" width="8.81640625" style="69"/>
    <col min="15617" max="15617" width="28.81640625" style="69" bestFit="1" customWidth="1"/>
    <col min="15618" max="15618" width="12.54296875" style="69" customWidth="1"/>
    <col min="15619" max="15619" width="20.81640625" style="69" customWidth="1"/>
    <col min="15620" max="15620" width="12.54296875" style="69" customWidth="1"/>
    <col min="15621" max="15621" width="20.81640625" style="69" customWidth="1"/>
    <col min="15622" max="15872" width="8.81640625" style="69"/>
    <col min="15873" max="15873" width="28.81640625" style="69" bestFit="1" customWidth="1"/>
    <col min="15874" max="15874" width="12.54296875" style="69" customWidth="1"/>
    <col min="15875" max="15875" width="20.81640625" style="69" customWidth="1"/>
    <col min="15876" max="15876" width="12.54296875" style="69" customWidth="1"/>
    <col min="15877" max="15877" width="20.81640625" style="69" customWidth="1"/>
    <col min="15878" max="16128" width="8.81640625" style="69"/>
    <col min="16129" max="16129" width="28.81640625" style="69" bestFit="1" customWidth="1"/>
    <col min="16130" max="16130" width="12.54296875" style="69" customWidth="1"/>
    <col min="16131" max="16131" width="20.81640625" style="69" customWidth="1"/>
    <col min="16132" max="16132" width="12.54296875" style="69" customWidth="1"/>
    <col min="16133" max="16133" width="20.81640625" style="69" customWidth="1"/>
    <col min="16134" max="16384" width="8.81640625" style="69"/>
  </cols>
  <sheetData>
    <row r="1" spans="1:6" ht="18" x14ac:dyDescent="0.4">
      <c r="A1" s="75" t="s">
        <v>94</v>
      </c>
      <c r="B1" s="144" t="s">
        <v>100</v>
      </c>
      <c r="C1" s="144"/>
      <c r="D1" s="147" t="s">
        <v>93</v>
      </c>
      <c r="E1" s="147"/>
      <c r="F1" s="72"/>
    </row>
    <row r="2" spans="1:6" x14ac:dyDescent="0.35">
      <c r="A2" s="68">
        <v>0</v>
      </c>
      <c r="B2" s="68">
        <v>0</v>
      </c>
      <c r="C2" s="76" t="str">
        <f>IFERROR(B2/A2,"0%")</f>
        <v>0%</v>
      </c>
      <c r="D2" s="68">
        <v>0</v>
      </c>
      <c r="E2" s="76" t="str">
        <f>IFERROR(D2/A2,"0%")</f>
        <v>0%</v>
      </c>
      <c r="F2" s="73">
        <v>1</v>
      </c>
    </row>
    <row r="3" spans="1:6" x14ac:dyDescent="0.35">
      <c r="A3" s="78"/>
      <c r="B3" s="78"/>
      <c r="C3" s="79"/>
      <c r="D3" s="78"/>
      <c r="E3" s="74"/>
      <c r="F3" s="71"/>
    </row>
    <row r="4" spans="1:6" ht="18" x14ac:dyDescent="0.35">
      <c r="A4" s="150" t="s">
        <v>76</v>
      </c>
      <c r="B4" s="149"/>
    </row>
    <row r="5" spans="1:6" x14ac:dyDescent="0.35">
      <c r="A5" s="142">
        <v>0</v>
      </c>
      <c r="B5" s="143"/>
    </row>
    <row r="6" spans="1:6" x14ac:dyDescent="0.35">
      <c r="A6" s="78"/>
      <c r="B6" s="78"/>
      <c r="C6" s="79"/>
      <c r="D6" s="78"/>
      <c r="E6" s="74"/>
      <c r="F6" s="71"/>
    </row>
    <row r="7" spans="1:6" ht="18" x14ac:dyDescent="0.35">
      <c r="A7" s="148" t="s">
        <v>77</v>
      </c>
      <c r="B7" s="149"/>
    </row>
    <row r="8" spans="1:6" x14ac:dyDescent="0.35">
      <c r="A8" s="142">
        <v>0</v>
      </c>
      <c r="B8" s="143"/>
    </row>
    <row r="9" spans="1:6" x14ac:dyDescent="0.35">
      <c r="A9" s="78"/>
      <c r="B9" s="78"/>
      <c r="C9" s="79"/>
      <c r="D9" s="78"/>
      <c r="E9" s="74"/>
      <c r="F9" s="71"/>
    </row>
    <row r="10" spans="1:6" ht="18" x14ac:dyDescent="0.35">
      <c r="A10" s="145" t="s">
        <v>95</v>
      </c>
      <c r="B10" s="146"/>
    </row>
    <row r="11" spans="1:6" x14ac:dyDescent="0.35">
      <c r="A11" s="142">
        <v>0</v>
      </c>
      <c r="B11" s="143"/>
    </row>
    <row r="12" spans="1:6" x14ac:dyDescent="0.35">
      <c r="A12" s="78"/>
      <c r="B12" s="80"/>
      <c r="C12" s="79"/>
      <c r="D12" s="80"/>
      <c r="E12" s="70"/>
      <c r="F12" s="71"/>
    </row>
    <row r="13" spans="1:6" ht="18" x14ac:dyDescent="0.35">
      <c r="A13" s="139" t="s">
        <v>78</v>
      </c>
      <c r="B13" s="140"/>
      <c r="E13" s="77"/>
      <c r="F13" s="71"/>
    </row>
    <row r="14" spans="1:6" x14ac:dyDescent="0.35">
      <c r="A14" s="142">
        <v>0</v>
      </c>
      <c r="B14" s="143"/>
      <c r="E14" s="77"/>
      <c r="F14" s="71"/>
    </row>
    <row r="15" spans="1:6" x14ac:dyDescent="0.35">
      <c r="A15" s="81"/>
      <c r="B15" s="81"/>
      <c r="C15" s="81"/>
      <c r="D15" s="81"/>
    </row>
    <row r="16" spans="1:6" ht="18" x14ac:dyDescent="0.35">
      <c r="A16" s="141" t="s">
        <v>79</v>
      </c>
      <c r="B16" s="140"/>
    </row>
    <row r="17" spans="1:2" x14ac:dyDescent="0.35">
      <c r="A17" s="142">
        <v>0</v>
      </c>
      <c r="B17" s="143"/>
    </row>
  </sheetData>
  <mergeCells count="12">
    <mergeCell ref="D1:E1"/>
    <mergeCell ref="A7:B7"/>
    <mergeCell ref="A4:B4"/>
    <mergeCell ref="A5:B5"/>
    <mergeCell ref="A8:B8"/>
    <mergeCell ref="A13:B13"/>
    <mergeCell ref="A16:B16"/>
    <mergeCell ref="A14:B14"/>
    <mergeCell ref="A17:B17"/>
    <mergeCell ref="B1:C1"/>
    <mergeCell ref="A10:B10"/>
    <mergeCell ref="A11:B1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53B152-24A2-48DD-B4CC-E08414453CFC}">
  <dimension ref="A1:N1004"/>
  <sheetViews>
    <sheetView zoomScale="75" zoomScaleNormal="75" workbookViewId="0">
      <pane ySplit="1" topLeftCell="A2" activePane="bottomLeft" state="frozen"/>
      <selection pane="bottomLeft" activeCell="A2" sqref="A2"/>
    </sheetView>
  </sheetViews>
  <sheetFormatPr defaultColWidth="8.6328125" defaultRowHeight="15.5" x14ac:dyDescent="0.35"/>
  <cols>
    <col min="1" max="1" width="17.453125" style="112" customWidth="1"/>
    <col min="2" max="2" width="17.453125" style="112" hidden="1" customWidth="1"/>
    <col min="3" max="3" width="31.08984375" style="112" bestFit="1" customWidth="1"/>
    <col min="4" max="4" width="26" style="87" bestFit="1" customWidth="1"/>
    <col min="5" max="5" width="15.6328125" style="115" customWidth="1"/>
    <col min="6" max="6" width="15.6328125" style="112" customWidth="1"/>
    <col min="7" max="7" width="19.36328125" style="89" bestFit="1" customWidth="1"/>
    <col min="8" max="8" width="29.36328125" style="108" customWidth="1"/>
    <col min="9" max="9" width="22.36328125" style="108" customWidth="1"/>
    <col min="10" max="11" width="43.08984375" style="108" customWidth="1"/>
    <col min="12" max="12" width="10.81640625" style="108" customWidth="1"/>
    <col min="13" max="13" width="38.6328125" style="112" bestFit="1" customWidth="1"/>
    <col min="14" max="14" width="12.08984375" style="108" bestFit="1" customWidth="1"/>
    <col min="15" max="257" width="8.6328125" style="108"/>
    <col min="258" max="258" width="36" style="108" customWidth="1"/>
    <col min="259" max="259" width="15.08984375" style="108" customWidth="1"/>
    <col min="260" max="260" width="1.54296875" style="108" customWidth="1"/>
    <col min="261" max="261" width="17.453125" style="108" customWidth="1"/>
    <col min="262" max="262" width="29.36328125" style="108" customWidth="1"/>
    <col min="263" max="263" width="22.36328125" style="108" customWidth="1"/>
    <col min="264" max="265" width="43.08984375" style="108" customWidth="1"/>
    <col min="266" max="266" width="17.453125" style="108" customWidth="1"/>
    <col min="267" max="513" width="8.6328125" style="108"/>
    <col min="514" max="514" width="36" style="108" customWidth="1"/>
    <col min="515" max="515" width="15.08984375" style="108" customWidth="1"/>
    <col min="516" max="516" width="1.54296875" style="108" customWidth="1"/>
    <col min="517" max="517" width="17.453125" style="108" customWidth="1"/>
    <col min="518" max="518" width="29.36328125" style="108" customWidth="1"/>
    <col min="519" max="519" width="22.36328125" style="108" customWidth="1"/>
    <col min="520" max="521" width="43.08984375" style="108" customWidth="1"/>
    <col min="522" max="522" width="17.453125" style="108" customWidth="1"/>
    <col min="523" max="769" width="8.6328125" style="108"/>
    <col min="770" max="770" width="36" style="108" customWidth="1"/>
    <col min="771" max="771" width="15.08984375" style="108" customWidth="1"/>
    <col min="772" max="772" width="1.54296875" style="108" customWidth="1"/>
    <col min="773" max="773" width="17.453125" style="108" customWidth="1"/>
    <col min="774" max="774" width="29.36328125" style="108" customWidth="1"/>
    <col min="775" max="775" width="22.36328125" style="108" customWidth="1"/>
    <col min="776" max="777" width="43.08984375" style="108" customWidth="1"/>
    <col min="778" max="778" width="17.453125" style="108" customWidth="1"/>
    <col min="779" max="1025" width="8.6328125" style="108"/>
    <col min="1026" max="1026" width="36" style="108" customWidth="1"/>
    <col min="1027" max="1027" width="15.08984375" style="108" customWidth="1"/>
    <col min="1028" max="1028" width="1.54296875" style="108" customWidth="1"/>
    <col min="1029" max="1029" width="17.453125" style="108" customWidth="1"/>
    <col min="1030" max="1030" width="29.36328125" style="108" customWidth="1"/>
    <col min="1031" max="1031" width="22.36328125" style="108" customWidth="1"/>
    <col min="1032" max="1033" width="43.08984375" style="108" customWidth="1"/>
    <col min="1034" max="1034" width="17.453125" style="108" customWidth="1"/>
    <col min="1035" max="1281" width="8.6328125" style="108"/>
    <col min="1282" max="1282" width="36" style="108" customWidth="1"/>
    <col min="1283" max="1283" width="15.08984375" style="108" customWidth="1"/>
    <col min="1284" max="1284" width="1.54296875" style="108" customWidth="1"/>
    <col min="1285" max="1285" width="17.453125" style="108" customWidth="1"/>
    <col min="1286" max="1286" width="29.36328125" style="108" customWidth="1"/>
    <col min="1287" max="1287" width="22.36328125" style="108" customWidth="1"/>
    <col min="1288" max="1289" width="43.08984375" style="108" customWidth="1"/>
    <col min="1290" max="1290" width="17.453125" style="108" customWidth="1"/>
    <col min="1291" max="1537" width="8.6328125" style="108"/>
    <col min="1538" max="1538" width="36" style="108" customWidth="1"/>
    <col min="1539" max="1539" width="15.08984375" style="108" customWidth="1"/>
    <col min="1540" max="1540" width="1.54296875" style="108" customWidth="1"/>
    <col min="1541" max="1541" width="17.453125" style="108" customWidth="1"/>
    <col min="1542" max="1542" width="29.36328125" style="108" customWidth="1"/>
    <col min="1543" max="1543" width="22.36328125" style="108" customWidth="1"/>
    <col min="1544" max="1545" width="43.08984375" style="108" customWidth="1"/>
    <col min="1546" max="1546" width="17.453125" style="108" customWidth="1"/>
    <col min="1547" max="1793" width="8.6328125" style="108"/>
    <col min="1794" max="1794" width="36" style="108" customWidth="1"/>
    <col min="1795" max="1795" width="15.08984375" style="108" customWidth="1"/>
    <col min="1796" max="1796" width="1.54296875" style="108" customWidth="1"/>
    <col min="1797" max="1797" width="17.453125" style="108" customWidth="1"/>
    <col min="1798" max="1798" width="29.36328125" style="108" customWidth="1"/>
    <col min="1799" max="1799" width="22.36328125" style="108" customWidth="1"/>
    <col min="1800" max="1801" width="43.08984375" style="108" customWidth="1"/>
    <col min="1802" max="1802" width="17.453125" style="108" customWidth="1"/>
    <col min="1803" max="2049" width="8.6328125" style="108"/>
    <col min="2050" max="2050" width="36" style="108" customWidth="1"/>
    <col min="2051" max="2051" width="15.08984375" style="108" customWidth="1"/>
    <col min="2052" max="2052" width="1.54296875" style="108" customWidth="1"/>
    <col min="2053" max="2053" width="17.453125" style="108" customWidth="1"/>
    <col min="2054" max="2054" width="29.36328125" style="108" customWidth="1"/>
    <col min="2055" max="2055" width="22.36328125" style="108" customWidth="1"/>
    <col min="2056" max="2057" width="43.08984375" style="108" customWidth="1"/>
    <col min="2058" max="2058" width="17.453125" style="108" customWidth="1"/>
    <col min="2059" max="2305" width="8.6328125" style="108"/>
    <col min="2306" max="2306" width="36" style="108" customWidth="1"/>
    <col min="2307" max="2307" width="15.08984375" style="108" customWidth="1"/>
    <col min="2308" max="2308" width="1.54296875" style="108" customWidth="1"/>
    <col min="2309" max="2309" width="17.453125" style="108" customWidth="1"/>
    <col min="2310" max="2310" width="29.36328125" style="108" customWidth="1"/>
    <col min="2311" max="2311" width="22.36328125" style="108" customWidth="1"/>
    <col min="2312" max="2313" width="43.08984375" style="108" customWidth="1"/>
    <col min="2314" max="2314" width="17.453125" style="108" customWidth="1"/>
    <col min="2315" max="2561" width="8.6328125" style="108"/>
    <col min="2562" max="2562" width="36" style="108" customWidth="1"/>
    <col min="2563" max="2563" width="15.08984375" style="108" customWidth="1"/>
    <col min="2564" max="2564" width="1.54296875" style="108" customWidth="1"/>
    <col min="2565" max="2565" width="17.453125" style="108" customWidth="1"/>
    <col min="2566" max="2566" width="29.36328125" style="108" customWidth="1"/>
    <col min="2567" max="2567" width="22.36328125" style="108" customWidth="1"/>
    <col min="2568" max="2569" width="43.08984375" style="108" customWidth="1"/>
    <col min="2570" max="2570" width="17.453125" style="108" customWidth="1"/>
    <col min="2571" max="2817" width="8.6328125" style="108"/>
    <col min="2818" max="2818" width="36" style="108" customWidth="1"/>
    <col min="2819" max="2819" width="15.08984375" style="108" customWidth="1"/>
    <col min="2820" max="2820" width="1.54296875" style="108" customWidth="1"/>
    <col min="2821" max="2821" width="17.453125" style="108" customWidth="1"/>
    <col min="2822" max="2822" width="29.36328125" style="108" customWidth="1"/>
    <col min="2823" max="2823" width="22.36328125" style="108" customWidth="1"/>
    <col min="2824" max="2825" width="43.08984375" style="108" customWidth="1"/>
    <col min="2826" max="2826" width="17.453125" style="108" customWidth="1"/>
    <col min="2827" max="3073" width="8.6328125" style="108"/>
    <col min="3074" max="3074" width="36" style="108" customWidth="1"/>
    <col min="3075" max="3075" width="15.08984375" style="108" customWidth="1"/>
    <col min="3076" max="3076" width="1.54296875" style="108" customWidth="1"/>
    <col min="3077" max="3077" width="17.453125" style="108" customWidth="1"/>
    <col min="3078" max="3078" width="29.36328125" style="108" customWidth="1"/>
    <col min="3079" max="3079" width="22.36328125" style="108" customWidth="1"/>
    <col min="3080" max="3081" width="43.08984375" style="108" customWidth="1"/>
    <col min="3082" max="3082" width="17.453125" style="108" customWidth="1"/>
    <col min="3083" max="3329" width="8.6328125" style="108"/>
    <col min="3330" max="3330" width="36" style="108" customWidth="1"/>
    <col min="3331" max="3331" width="15.08984375" style="108" customWidth="1"/>
    <col min="3332" max="3332" width="1.54296875" style="108" customWidth="1"/>
    <col min="3333" max="3333" width="17.453125" style="108" customWidth="1"/>
    <col min="3334" max="3334" width="29.36328125" style="108" customWidth="1"/>
    <col min="3335" max="3335" width="22.36328125" style="108" customWidth="1"/>
    <col min="3336" max="3337" width="43.08984375" style="108" customWidth="1"/>
    <col min="3338" max="3338" width="17.453125" style="108" customWidth="1"/>
    <col min="3339" max="3585" width="8.6328125" style="108"/>
    <col min="3586" max="3586" width="36" style="108" customWidth="1"/>
    <col min="3587" max="3587" width="15.08984375" style="108" customWidth="1"/>
    <col min="3588" max="3588" width="1.54296875" style="108" customWidth="1"/>
    <col min="3589" max="3589" width="17.453125" style="108" customWidth="1"/>
    <col min="3590" max="3590" width="29.36328125" style="108" customWidth="1"/>
    <col min="3591" max="3591" width="22.36328125" style="108" customWidth="1"/>
    <col min="3592" max="3593" width="43.08984375" style="108" customWidth="1"/>
    <col min="3594" max="3594" width="17.453125" style="108" customWidth="1"/>
    <col min="3595" max="3841" width="8.6328125" style="108"/>
    <col min="3842" max="3842" width="36" style="108" customWidth="1"/>
    <col min="3843" max="3843" width="15.08984375" style="108" customWidth="1"/>
    <col min="3844" max="3844" width="1.54296875" style="108" customWidth="1"/>
    <col min="3845" max="3845" width="17.453125" style="108" customWidth="1"/>
    <col min="3846" max="3846" width="29.36328125" style="108" customWidth="1"/>
    <col min="3847" max="3847" width="22.36328125" style="108" customWidth="1"/>
    <col min="3848" max="3849" width="43.08984375" style="108" customWidth="1"/>
    <col min="3850" max="3850" width="17.453125" style="108" customWidth="1"/>
    <col min="3851" max="4097" width="8.6328125" style="108"/>
    <col min="4098" max="4098" width="36" style="108" customWidth="1"/>
    <col min="4099" max="4099" width="15.08984375" style="108" customWidth="1"/>
    <col min="4100" max="4100" width="1.54296875" style="108" customWidth="1"/>
    <col min="4101" max="4101" width="17.453125" style="108" customWidth="1"/>
    <col min="4102" max="4102" width="29.36328125" style="108" customWidth="1"/>
    <col min="4103" max="4103" width="22.36328125" style="108" customWidth="1"/>
    <col min="4104" max="4105" width="43.08984375" style="108" customWidth="1"/>
    <col min="4106" max="4106" width="17.453125" style="108" customWidth="1"/>
    <col min="4107" max="4353" width="8.6328125" style="108"/>
    <col min="4354" max="4354" width="36" style="108" customWidth="1"/>
    <col min="4355" max="4355" width="15.08984375" style="108" customWidth="1"/>
    <col min="4356" max="4356" width="1.54296875" style="108" customWidth="1"/>
    <col min="4357" max="4357" width="17.453125" style="108" customWidth="1"/>
    <col min="4358" max="4358" width="29.36328125" style="108" customWidth="1"/>
    <col min="4359" max="4359" width="22.36328125" style="108" customWidth="1"/>
    <col min="4360" max="4361" width="43.08984375" style="108" customWidth="1"/>
    <col min="4362" max="4362" width="17.453125" style="108" customWidth="1"/>
    <col min="4363" max="4609" width="8.6328125" style="108"/>
    <col min="4610" max="4610" width="36" style="108" customWidth="1"/>
    <col min="4611" max="4611" width="15.08984375" style="108" customWidth="1"/>
    <col min="4612" max="4612" width="1.54296875" style="108" customWidth="1"/>
    <col min="4613" max="4613" width="17.453125" style="108" customWidth="1"/>
    <col min="4614" max="4614" width="29.36328125" style="108" customWidth="1"/>
    <col min="4615" max="4615" width="22.36328125" style="108" customWidth="1"/>
    <col min="4616" max="4617" width="43.08984375" style="108" customWidth="1"/>
    <col min="4618" max="4618" width="17.453125" style="108" customWidth="1"/>
    <col min="4619" max="4865" width="8.6328125" style="108"/>
    <col min="4866" max="4866" width="36" style="108" customWidth="1"/>
    <col min="4867" max="4867" width="15.08984375" style="108" customWidth="1"/>
    <col min="4868" max="4868" width="1.54296875" style="108" customWidth="1"/>
    <col min="4869" max="4869" width="17.453125" style="108" customWidth="1"/>
    <col min="4870" max="4870" width="29.36328125" style="108" customWidth="1"/>
    <col min="4871" max="4871" width="22.36328125" style="108" customWidth="1"/>
    <col min="4872" max="4873" width="43.08984375" style="108" customWidth="1"/>
    <col min="4874" max="4874" width="17.453125" style="108" customWidth="1"/>
    <col min="4875" max="5121" width="8.6328125" style="108"/>
    <col min="5122" max="5122" width="36" style="108" customWidth="1"/>
    <col min="5123" max="5123" width="15.08984375" style="108" customWidth="1"/>
    <col min="5124" max="5124" width="1.54296875" style="108" customWidth="1"/>
    <col min="5125" max="5125" width="17.453125" style="108" customWidth="1"/>
    <col min="5126" max="5126" width="29.36328125" style="108" customWidth="1"/>
    <col min="5127" max="5127" width="22.36328125" style="108" customWidth="1"/>
    <col min="5128" max="5129" width="43.08984375" style="108" customWidth="1"/>
    <col min="5130" max="5130" width="17.453125" style="108" customWidth="1"/>
    <col min="5131" max="5377" width="8.6328125" style="108"/>
    <col min="5378" max="5378" width="36" style="108" customWidth="1"/>
    <col min="5379" max="5379" width="15.08984375" style="108" customWidth="1"/>
    <col min="5380" max="5380" width="1.54296875" style="108" customWidth="1"/>
    <col min="5381" max="5381" width="17.453125" style="108" customWidth="1"/>
    <col min="5382" max="5382" width="29.36328125" style="108" customWidth="1"/>
    <col min="5383" max="5383" width="22.36328125" style="108" customWidth="1"/>
    <col min="5384" max="5385" width="43.08984375" style="108" customWidth="1"/>
    <col min="5386" max="5386" width="17.453125" style="108" customWidth="1"/>
    <col min="5387" max="5633" width="8.6328125" style="108"/>
    <col min="5634" max="5634" width="36" style="108" customWidth="1"/>
    <col min="5635" max="5635" width="15.08984375" style="108" customWidth="1"/>
    <col min="5636" max="5636" width="1.54296875" style="108" customWidth="1"/>
    <col min="5637" max="5637" width="17.453125" style="108" customWidth="1"/>
    <col min="5638" max="5638" width="29.36328125" style="108" customWidth="1"/>
    <col min="5639" max="5639" width="22.36328125" style="108" customWidth="1"/>
    <col min="5640" max="5641" width="43.08984375" style="108" customWidth="1"/>
    <col min="5642" max="5642" width="17.453125" style="108" customWidth="1"/>
    <col min="5643" max="5889" width="8.6328125" style="108"/>
    <col min="5890" max="5890" width="36" style="108" customWidth="1"/>
    <col min="5891" max="5891" width="15.08984375" style="108" customWidth="1"/>
    <col min="5892" max="5892" width="1.54296875" style="108" customWidth="1"/>
    <col min="5893" max="5893" width="17.453125" style="108" customWidth="1"/>
    <col min="5894" max="5894" width="29.36328125" style="108" customWidth="1"/>
    <col min="5895" max="5895" width="22.36328125" style="108" customWidth="1"/>
    <col min="5896" max="5897" width="43.08984375" style="108" customWidth="1"/>
    <col min="5898" max="5898" width="17.453125" style="108" customWidth="1"/>
    <col min="5899" max="6145" width="8.6328125" style="108"/>
    <col min="6146" max="6146" width="36" style="108" customWidth="1"/>
    <col min="6147" max="6147" width="15.08984375" style="108" customWidth="1"/>
    <col min="6148" max="6148" width="1.54296875" style="108" customWidth="1"/>
    <col min="6149" max="6149" width="17.453125" style="108" customWidth="1"/>
    <col min="6150" max="6150" width="29.36328125" style="108" customWidth="1"/>
    <col min="6151" max="6151" width="22.36328125" style="108" customWidth="1"/>
    <col min="6152" max="6153" width="43.08984375" style="108" customWidth="1"/>
    <col min="6154" max="6154" width="17.453125" style="108" customWidth="1"/>
    <col min="6155" max="6401" width="8.6328125" style="108"/>
    <col min="6402" max="6402" width="36" style="108" customWidth="1"/>
    <col min="6403" max="6403" width="15.08984375" style="108" customWidth="1"/>
    <col min="6404" max="6404" width="1.54296875" style="108" customWidth="1"/>
    <col min="6405" max="6405" width="17.453125" style="108" customWidth="1"/>
    <col min="6406" max="6406" width="29.36328125" style="108" customWidth="1"/>
    <col min="6407" max="6407" width="22.36328125" style="108" customWidth="1"/>
    <col min="6408" max="6409" width="43.08984375" style="108" customWidth="1"/>
    <col min="6410" max="6410" width="17.453125" style="108" customWidth="1"/>
    <col min="6411" max="6657" width="8.6328125" style="108"/>
    <col min="6658" max="6658" width="36" style="108" customWidth="1"/>
    <col min="6659" max="6659" width="15.08984375" style="108" customWidth="1"/>
    <col min="6660" max="6660" width="1.54296875" style="108" customWidth="1"/>
    <col min="6661" max="6661" width="17.453125" style="108" customWidth="1"/>
    <col min="6662" max="6662" width="29.36328125" style="108" customWidth="1"/>
    <col min="6663" max="6663" width="22.36328125" style="108" customWidth="1"/>
    <col min="6664" max="6665" width="43.08984375" style="108" customWidth="1"/>
    <col min="6666" max="6666" width="17.453125" style="108" customWidth="1"/>
    <col min="6667" max="6913" width="8.6328125" style="108"/>
    <col min="6914" max="6914" width="36" style="108" customWidth="1"/>
    <col min="6915" max="6915" width="15.08984375" style="108" customWidth="1"/>
    <col min="6916" max="6916" width="1.54296875" style="108" customWidth="1"/>
    <col min="6917" max="6917" width="17.453125" style="108" customWidth="1"/>
    <col min="6918" max="6918" width="29.36328125" style="108" customWidth="1"/>
    <col min="6919" max="6919" width="22.36328125" style="108" customWidth="1"/>
    <col min="6920" max="6921" width="43.08984375" style="108" customWidth="1"/>
    <col min="6922" max="6922" width="17.453125" style="108" customWidth="1"/>
    <col min="6923" max="7169" width="8.6328125" style="108"/>
    <col min="7170" max="7170" width="36" style="108" customWidth="1"/>
    <col min="7171" max="7171" width="15.08984375" style="108" customWidth="1"/>
    <col min="7172" max="7172" width="1.54296875" style="108" customWidth="1"/>
    <col min="7173" max="7173" width="17.453125" style="108" customWidth="1"/>
    <col min="7174" max="7174" width="29.36328125" style="108" customWidth="1"/>
    <col min="7175" max="7175" width="22.36328125" style="108" customWidth="1"/>
    <col min="7176" max="7177" width="43.08984375" style="108" customWidth="1"/>
    <col min="7178" max="7178" width="17.453125" style="108" customWidth="1"/>
    <col min="7179" max="7425" width="8.6328125" style="108"/>
    <col min="7426" max="7426" width="36" style="108" customWidth="1"/>
    <col min="7427" max="7427" width="15.08984375" style="108" customWidth="1"/>
    <col min="7428" max="7428" width="1.54296875" style="108" customWidth="1"/>
    <col min="7429" max="7429" width="17.453125" style="108" customWidth="1"/>
    <col min="7430" max="7430" width="29.36328125" style="108" customWidth="1"/>
    <col min="7431" max="7431" width="22.36328125" style="108" customWidth="1"/>
    <col min="7432" max="7433" width="43.08984375" style="108" customWidth="1"/>
    <col min="7434" max="7434" width="17.453125" style="108" customWidth="1"/>
    <col min="7435" max="7681" width="8.6328125" style="108"/>
    <col min="7682" max="7682" width="36" style="108" customWidth="1"/>
    <col min="7683" max="7683" width="15.08984375" style="108" customWidth="1"/>
    <col min="7684" max="7684" width="1.54296875" style="108" customWidth="1"/>
    <col min="7685" max="7685" width="17.453125" style="108" customWidth="1"/>
    <col min="7686" max="7686" width="29.36328125" style="108" customWidth="1"/>
    <col min="7687" max="7687" width="22.36328125" style="108" customWidth="1"/>
    <col min="7688" max="7689" width="43.08984375" style="108" customWidth="1"/>
    <col min="7690" max="7690" width="17.453125" style="108" customWidth="1"/>
    <col min="7691" max="7937" width="8.6328125" style="108"/>
    <col min="7938" max="7938" width="36" style="108" customWidth="1"/>
    <col min="7939" max="7939" width="15.08984375" style="108" customWidth="1"/>
    <col min="7940" max="7940" width="1.54296875" style="108" customWidth="1"/>
    <col min="7941" max="7941" width="17.453125" style="108" customWidth="1"/>
    <col min="7942" max="7942" width="29.36328125" style="108" customWidth="1"/>
    <col min="7943" max="7943" width="22.36328125" style="108" customWidth="1"/>
    <col min="7944" max="7945" width="43.08984375" style="108" customWidth="1"/>
    <col min="7946" max="7946" width="17.453125" style="108" customWidth="1"/>
    <col min="7947" max="8193" width="8.6328125" style="108"/>
    <col min="8194" max="8194" width="36" style="108" customWidth="1"/>
    <col min="8195" max="8195" width="15.08984375" style="108" customWidth="1"/>
    <col min="8196" max="8196" width="1.54296875" style="108" customWidth="1"/>
    <col min="8197" max="8197" width="17.453125" style="108" customWidth="1"/>
    <col min="8198" max="8198" width="29.36328125" style="108" customWidth="1"/>
    <col min="8199" max="8199" width="22.36328125" style="108" customWidth="1"/>
    <col min="8200" max="8201" width="43.08984375" style="108" customWidth="1"/>
    <col min="8202" max="8202" width="17.453125" style="108" customWidth="1"/>
    <col min="8203" max="8449" width="8.6328125" style="108"/>
    <col min="8450" max="8450" width="36" style="108" customWidth="1"/>
    <col min="8451" max="8451" width="15.08984375" style="108" customWidth="1"/>
    <col min="8452" max="8452" width="1.54296875" style="108" customWidth="1"/>
    <col min="8453" max="8453" width="17.453125" style="108" customWidth="1"/>
    <col min="8454" max="8454" width="29.36328125" style="108" customWidth="1"/>
    <col min="8455" max="8455" width="22.36328125" style="108" customWidth="1"/>
    <col min="8456" max="8457" width="43.08984375" style="108" customWidth="1"/>
    <col min="8458" max="8458" width="17.453125" style="108" customWidth="1"/>
    <col min="8459" max="8705" width="8.6328125" style="108"/>
    <col min="8706" max="8706" width="36" style="108" customWidth="1"/>
    <col min="8707" max="8707" width="15.08984375" style="108" customWidth="1"/>
    <col min="8708" max="8708" width="1.54296875" style="108" customWidth="1"/>
    <col min="8709" max="8709" width="17.453125" style="108" customWidth="1"/>
    <col min="8710" max="8710" width="29.36328125" style="108" customWidth="1"/>
    <col min="8711" max="8711" width="22.36328125" style="108" customWidth="1"/>
    <col min="8712" max="8713" width="43.08984375" style="108" customWidth="1"/>
    <col min="8714" max="8714" width="17.453125" style="108" customWidth="1"/>
    <col min="8715" max="8961" width="8.6328125" style="108"/>
    <col min="8962" max="8962" width="36" style="108" customWidth="1"/>
    <col min="8963" max="8963" width="15.08984375" style="108" customWidth="1"/>
    <col min="8964" max="8964" width="1.54296875" style="108" customWidth="1"/>
    <col min="8965" max="8965" width="17.453125" style="108" customWidth="1"/>
    <col min="8966" max="8966" width="29.36328125" style="108" customWidth="1"/>
    <col min="8967" max="8967" width="22.36328125" style="108" customWidth="1"/>
    <col min="8968" max="8969" width="43.08984375" style="108" customWidth="1"/>
    <col min="8970" max="8970" width="17.453125" style="108" customWidth="1"/>
    <col min="8971" max="9217" width="8.6328125" style="108"/>
    <col min="9218" max="9218" width="36" style="108" customWidth="1"/>
    <col min="9219" max="9219" width="15.08984375" style="108" customWidth="1"/>
    <col min="9220" max="9220" width="1.54296875" style="108" customWidth="1"/>
    <col min="9221" max="9221" width="17.453125" style="108" customWidth="1"/>
    <col min="9222" max="9222" width="29.36328125" style="108" customWidth="1"/>
    <col min="9223" max="9223" width="22.36328125" style="108" customWidth="1"/>
    <col min="9224" max="9225" width="43.08984375" style="108" customWidth="1"/>
    <col min="9226" max="9226" width="17.453125" style="108" customWidth="1"/>
    <col min="9227" max="9473" width="8.6328125" style="108"/>
    <col min="9474" max="9474" width="36" style="108" customWidth="1"/>
    <col min="9475" max="9475" width="15.08984375" style="108" customWidth="1"/>
    <col min="9476" max="9476" width="1.54296875" style="108" customWidth="1"/>
    <col min="9477" max="9477" width="17.453125" style="108" customWidth="1"/>
    <col min="9478" max="9478" width="29.36328125" style="108" customWidth="1"/>
    <col min="9479" max="9479" width="22.36328125" style="108" customWidth="1"/>
    <col min="9480" max="9481" width="43.08984375" style="108" customWidth="1"/>
    <col min="9482" max="9482" width="17.453125" style="108" customWidth="1"/>
    <col min="9483" max="9729" width="8.6328125" style="108"/>
    <col min="9730" max="9730" width="36" style="108" customWidth="1"/>
    <col min="9731" max="9731" width="15.08984375" style="108" customWidth="1"/>
    <col min="9732" max="9732" width="1.54296875" style="108" customWidth="1"/>
    <col min="9733" max="9733" width="17.453125" style="108" customWidth="1"/>
    <col min="9734" max="9734" width="29.36328125" style="108" customWidth="1"/>
    <col min="9735" max="9735" width="22.36328125" style="108" customWidth="1"/>
    <col min="9736" max="9737" width="43.08984375" style="108" customWidth="1"/>
    <col min="9738" max="9738" width="17.453125" style="108" customWidth="1"/>
    <col min="9739" max="9985" width="8.6328125" style="108"/>
    <col min="9986" max="9986" width="36" style="108" customWidth="1"/>
    <col min="9987" max="9987" width="15.08984375" style="108" customWidth="1"/>
    <col min="9988" max="9988" width="1.54296875" style="108" customWidth="1"/>
    <col min="9989" max="9989" width="17.453125" style="108" customWidth="1"/>
    <col min="9990" max="9990" width="29.36328125" style="108" customWidth="1"/>
    <col min="9991" max="9991" width="22.36328125" style="108" customWidth="1"/>
    <col min="9992" max="9993" width="43.08984375" style="108" customWidth="1"/>
    <col min="9994" max="9994" width="17.453125" style="108" customWidth="1"/>
    <col min="9995" max="10241" width="8.6328125" style="108"/>
    <col min="10242" max="10242" width="36" style="108" customWidth="1"/>
    <col min="10243" max="10243" width="15.08984375" style="108" customWidth="1"/>
    <col min="10244" max="10244" width="1.54296875" style="108" customWidth="1"/>
    <col min="10245" max="10245" width="17.453125" style="108" customWidth="1"/>
    <col min="10246" max="10246" width="29.36328125" style="108" customWidth="1"/>
    <col min="10247" max="10247" width="22.36328125" style="108" customWidth="1"/>
    <col min="10248" max="10249" width="43.08984375" style="108" customWidth="1"/>
    <col min="10250" max="10250" width="17.453125" style="108" customWidth="1"/>
    <col min="10251" max="10497" width="8.6328125" style="108"/>
    <col min="10498" max="10498" width="36" style="108" customWidth="1"/>
    <col min="10499" max="10499" width="15.08984375" style="108" customWidth="1"/>
    <col min="10500" max="10500" width="1.54296875" style="108" customWidth="1"/>
    <col min="10501" max="10501" width="17.453125" style="108" customWidth="1"/>
    <col min="10502" max="10502" width="29.36328125" style="108" customWidth="1"/>
    <col min="10503" max="10503" width="22.36328125" style="108" customWidth="1"/>
    <col min="10504" max="10505" width="43.08984375" style="108" customWidth="1"/>
    <col min="10506" max="10506" width="17.453125" style="108" customWidth="1"/>
    <col min="10507" max="10753" width="8.6328125" style="108"/>
    <col min="10754" max="10754" width="36" style="108" customWidth="1"/>
    <col min="10755" max="10755" width="15.08984375" style="108" customWidth="1"/>
    <col min="10756" max="10756" width="1.54296875" style="108" customWidth="1"/>
    <col min="10757" max="10757" width="17.453125" style="108" customWidth="1"/>
    <col min="10758" max="10758" width="29.36328125" style="108" customWidth="1"/>
    <col min="10759" max="10759" width="22.36328125" style="108" customWidth="1"/>
    <col min="10760" max="10761" width="43.08984375" style="108" customWidth="1"/>
    <col min="10762" max="10762" width="17.453125" style="108" customWidth="1"/>
    <col min="10763" max="11009" width="8.6328125" style="108"/>
    <col min="11010" max="11010" width="36" style="108" customWidth="1"/>
    <col min="11011" max="11011" width="15.08984375" style="108" customWidth="1"/>
    <col min="11012" max="11012" width="1.54296875" style="108" customWidth="1"/>
    <col min="11013" max="11013" width="17.453125" style="108" customWidth="1"/>
    <col min="11014" max="11014" width="29.36328125" style="108" customWidth="1"/>
    <col min="11015" max="11015" width="22.36328125" style="108" customWidth="1"/>
    <col min="11016" max="11017" width="43.08984375" style="108" customWidth="1"/>
    <col min="11018" max="11018" width="17.453125" style="108" customWidth="1"/>
    <col min="11019" max="11265" width="8.6328125" style="108"/>
    <col min="11266" max="11266" width="36" style="108" customWidth="1"/>
    <col min="11267" max="11267" width="15.08984375" style="108" customWidth="1"/>
    <col min="11268" max="11268" width="1.54296875" style="108" customWidth="1"/>
    <col min="11269" max="11269" width="17.453125" style="108" customWidth="1"/>
    <col min="11270" max="11270" width="29.36328125" style="108" customWidth="1"/>
    <col min="11271" max="11271" width="22.36328125" style="108" customWidth="1"/>
    <col min="11272" max="11273" width="43.08984375" style="108" customWidth="1"/>
    <col min="11274" max="11274" width="17.453125" style="108" customWidth="1"/>
    <col min="11275" max="11521" width="8.6328125" style="108"/>
    <col min="11522" max="11522" width="36" style="108" customWidth="1"/>
    <col min="11523" max="11523" width="15.08984375" style="108" customWidth="1"/>
    <col min="11524" max="11524" width="1.54296875" style="108" customWidth="1"/>
    <col min="11525" max="11525" width="17.453125" style="108" customWidth="1"/>
    <col min="11526" max="11526" width="29.36328125" style="108" customWidth="1"/>
    <col min="11527" max="11527" width="22.36328125" style="108" customWidth="1"/>
    <col min="11528" max="11529" width="43.08984375" style="108" customWidth="1"/>
    <col min="11530" max="11530" width="17.453125" style="108" customWidth="1"/>
    <col min="11531" max="11777" width="8.6328125" style="108"/>
    <col min="11778" max="11778" width="36" style="108" customWidth="1"/>
    <col min="11779" max="11779" width="15.08984375" style="108" customWidth="1"/>
    <col min="11780" max="11780" width="1.54296875" style="108" customWidth="1"/>
    <col min="11781" max="11781" width="17.453125" style="108" customWidth="1"/>
    <col min="11782" max="11782" width="29.36328125" style="108" customWidth="1"/>
    <col min="11783" max="11783" width="22.36328125" style="108" customWidth="1"/>
    <col min="11784" max="11785" width="43.08984375" style="108" customWidth="1"/>
    <col min="11786" max="11786" width="17.453125" style="108" customWidth="1"/>
    <col min="11787" max="12033" width="8.6328125" style="108"/>
    <col min="12034" max="12034" width="36" style="108" customWidth="1"/>
    <col min="12035" max="12035" width="15.08984375" style="108" customWidth="1"/>
    <col min="12036" max="12036" width="1.54296875" style="108" customWidth="1"/>
    <col min="12037" max="12037" width="17.453125" style="108" customWidth="1"/>
    <col min="12038" max="12038" width="29.36328125" style="108" customWidth="1"/>
    <col min="12039" max="12039" width="22.36328125" style="108" customWidth="1"/>
    <col min="12040" max="12041" width="43.08984375" style="108" customWidth="1"/>
    <col min="12042" max="12042" width="17.453125" style="108" customWidth="1"/>
    <col min="12043" max="12289" width="8.6328125" style="108"/>
    <col min="12290" max="12290" width="36" style="108" customWidth="1"/>
    <col min="12291" max="12291" width="15.08984375" style="108" customWidth="1"/>
    <col min="12292" max="12292" width="1.54296875" style="108" customWidth="1"/>
    <col min="12293" max="12293" width="17.453125" style="108" customWidth="1"/>
    <col min="12294" max="12294" width="29.36328125" style="108" customWidth="1"/>
    <col min="12295" max="12295" width="22.36328125" style="108" customWidth="1"/>
    <col min="12296" max="12297" width="43.08984375" style="108" customWidth="1"/>
    <col min="12298" max="12298" width="17.453125" style="108" customWidth="1"/>
    <col min="12299" max="12545" width="8.6328125" style="108"/>
    <col min="12546" max="12546" width="36" style="108" customWidth="1"/>
    <col min="12547" max="12547" width="15.08984375" style="108" customWidth="1"/>
    <col min="12548" max="12548" width="1.54296875" style="108" customWidth="1"/>
    <col min="12549" max="12549" width="17.453125" style="108" customWidth="1"/>
    <col min="12550" max="12550" width="29.36328125" style="108" customWidth="1"/>
    <col min="12551" max="12551" width="22.36328125" style="108" customWidth="1"/>
    <col min="12552" max="12553" width="43.08984375" style="108" customWidth="1"/>
    <col min="12554" max="12554" width="17.453125" style="108" customWidth="1"/>
    <col min="12555" max="12801" width="8.6328125" style="108"/>
    <col min="12802" max="12802" width="36" style="108" customWidth="1"/>
    <col min="12803" max="12803" width="15.08984375" style="108" customWidth="1"/>
    <col min="12804" max="12804" width="1.54296875" style="108" customWidth="1"/>
    <col min="12805" max="12805" width="17.453125" style="108" customWidth="1"/>
    <col min="12806" max="12806" width="29.36328125" style="108" customWidth="1"/>
    <col min="12807" max="12807" width="22.36328125" style="108" customWidth="1"/>
    <col min="12808" max="12809" width="43.08984375" style="108" customWidth="1"/>
    <col min="12810" max="12810" width="17.453125" style="108" customWidth="1"/>
    <col min="12811" max="13057" width="8.6328125" style="108"/>
    <col min="13058" max="13058" width="36" style="108" customWidth="1"/>
    <col min="13059" max="13059" width="15.08984375" style="108" customWidth="1"/>
    <col min="13060" max="13060" width="1.54296875" style="108" customWidth="1"/>
    <col min="13061" max="13061" width="17.453125" style="108" customWidth="1"/>
    <col min="13062" max="13062" width="29.36328125" style="108" customWidth="1"/>
    <col min="13063" max="13063" width="22.36328125" style="108" customWidth="1"/>
    <col min="13064" max="13065" width="43.08984375" style="108" customWidth="1"/>
    <col min="13066" max="13066" width="17.453125" style="108" customWidth="1"/>
    <col min="13067" max="13313" width="8.6328125" style="108"/>
    <col min="13314" max="13314" width="36" style="108" customWidth="1"/>
    <col min="13315" max="13315" width="15.08984375" style="108" customWidth="1"/>
    <col min="13316" max="13316" width="1.54296875" style="108" customWidth="1"/>
    <col min="13317" max="13317" width="17.453125" style="108" customWidth="1"/>
    <col min="13318" max="13318" width="29.36328125" style="108" customWidth="1"/>
    <col min="13319" max="13319" width="22.36328125" style="108" customWidth="1"/>
    <col min="13320" max="13321" width="43.08984375" style="108" customWidth="1"/>
    <col min="13322" max="13322" width="17.453125" style="108" customWidth="1"/>
    <col min="13323" max="13569" width="8.6328125" style="108"/>
    <col min="13570" max="13570" width="36" style="108" customWidth="1"/>
    <col min="13571" max="13571" width="15.08984375" style="108" customWidth="1"/>
    <col min="13572" max="13572" width="1.54296875" style="108" customWidth="1"/>
    <col min="13573" max="13573" width="17.453125" style="108" customWidth="1"/>
    <col min="13574" max="13574" width="29.36328125" style="108" customWidth="1"/>
    <col min="13575" max="13575" width="22.36328125" style="108" customWidth="1"/>
    <col min="13576" max="13577" width="43.08984375" style="108" customWidth="1"/>
    <col min="13578" max="13578" width="17.453125" style="108" customWidth="1"/>
    <col min="13579" max="13825" width="8.6328125" style="108"/>
    <col min="13826" max="13826" width="36" style="108" customWidth="1"/>
    <col min="13827" max="13827" width="15.08984375" style="108" customWidth="1"/>
    <col min="13828" max="13828" width="1.54296875" style="108" customWidth="1"/>
    <col min="13829" max="13829" width="17.453125" style="108" customWidth="1"/>
    <col min="13830" max="13830" width="29.36328125" style="108" customWidth="1"/>
    <col min="13831" max="13831" width="22.36328125" style="108" customWidth="1"/>
    <col min="13832" max="13833" width="43.08984375" style="108" customWidth="1"/>
    <col min="13834" max="13834" width="17.453125" style="108" customWidth="1"/>
    <col min="13835" max="14081" width="8.6328125" style="108"/>
    <col min="14082" max="14082" width="36" style="108" customWidth="1"/>
    <col min="14083" max="14083" width="15.08984375" style="108" customWidth="1"/>
    <col min="14084" max="14084" width="1.54296875" style="108" customWidth="1"/>
    <col min="14085" max="14085" width="17.453125" style="108" customWidth="1"/>
    <col min="14086" max="14086" width="29.36328125" style="108" customWidth="1"/>
    <col min="14087" max="14087" width="22.36328125" style="108" customWidth="1"/>
    <col min="14088" max="14089" width="43.08984375" style="108" customWidth="1"/>
    <col min="14090" max="14090" width="17.453125" style="108" customWidth="1"/>
    <col min="14091" max="14337" width="8.6328125" style="108"/>
    <col min="14338" max="14338" width="36" style="108" customWidth="1"/>
    <col min="14339" max="14339" width="15.08984375" style="108" customWidth="1"/>
    <col min="14340" max="14340" width="1.54296875" style="108" customWidth="1"/>
    <col min="14341" max="14341" width="17.453125" style="108" customWidth="1"/>
    <col min="14342" max="14342" width="29.36328125" style="108" customWidth="1"/>
    <col min="14343" max="14343" width="22.36328125" style="108" customWidth="1"/>
    <col min="14344" max="14345" width="43.08984375" style="108" customWidth="1"/>
    <col min="14346" max="14346" width="17.453125" style="108" customWidth="1"/>
    <col min="14347" max="14593" width="8.6328125" style="108"/>
    <col min="14594" max="14594" width="36" style="108" customWidth="1"/>
    <col min="14595" max="14595" width="15.08984375" style="108" customWidth="1"/>
    <col min="14596" max="14596" width="1.54296875" style="108" customWidth="1"/>
    <col min="14597" max="14597" width="17.453125" style="108" customWidth="1"/>
    <col min="14598" max="14598" width="29.36328125" style="108" customWidth="1"/>
    <col min="14599" max="14599" width="22.36328125" style="108" customWidth="1"/>
    <col min="14600" max="14601" width="43.08984375" style="108" customWidth="1"/>
    <col min="14602" max="14602" width="17.453125" style="108" customWidth="1"/>
    <col min="14603" max="14849" width="8.6328125" style="108"/>
    <col min="14850" max="14850" width="36" style="108" customWidth="1"/>
    <col min="14851" max="14851" width="15.08984375" style="108" customWidth="1"/>
    <col min="14852" max="14852" width="1.54296875" style="108" customWidth="1"/>
    <col min="14853" max="14853" width="17.453125" style="108" customWidth="1"/>
    <col min="14854" max="14854" width="29.36328125" style="108" customWidth="1"/>
    <col min="14855" max="14855" width="22.36328125" style="108" customWidth="1"/>
    <col min="14856" max="14857" width="43.08984375" style="108" customWidth="1"/>
    <col min="14858" max="14858" width="17.453125" style="108" customWidth="1"/>
    <col min="14859" max="15105" width="8.6328125" style="108"/>
    <col min="15106" max="15106" width="36" style="108" customWidth="1"/>
    <col min="15107" max="15107" width="15.08984375" style="108" customWidth="1"/>
    <col min="15108" max="15108" width="1.54296875" style="108" customWidth="1"/>
    <col min="15109" max="15109" width="17.453125" style="108" customWidth="1"/>
    <col min="15110" max="15110" width="29.36328125" style="108" customWidth="1"/>
    <col min="15111" max="15111" width="22.36328125" style="108" customWidth="1"/>
    <col min="15112" max="15113" width="43.08984375" style="108" customWidth="1"/>
    <col min="15114" max="15114" width="17.453125" style="108" customWidth="1"/>
    <col min="15115" max="15361" width="8.6328125" style="108"/>
    <col min="15362" max="15362" width="36" style="108" customWidth="1"/>
    <col min="15363" max="15363" width="15.08984375" style="108" customWidth="1"/>
    <col min="15364" max="15364" width="1.54296875" style="108" customWidth="1"/>
    <col min="15365" max="15365" width="17.453125" style="108" customWidth="1"/>
    <col min="15366" max="15366" width="29.36328125" style="108" customWidth="1"/>
    <col min="15367" max="15367" width="22.36328125" style="108" customWidth="1"/>
    <col min="15368" max="15369" width="43.08984375" style="108" customWidth="1"/>
    <col min="15370" max="15370" width="17.453125" style="108" customWidth="1"/>
    <col min="15371" max="15617" width="8.6328125" style="108"/>
    <col min="15618" max="15618" width="36" style="108" customWidth="1"/>
    <col min="15619" max="15619" width="15.08984375" style="108" customWidth="1"/>
    <col min="15620" max="15620" width="1.54296875" style="108" customWidth="1"/>
    <col min="15621" max="15621" width="17.453125" style="108" customWidth="1"/>
    <col min="15622" max="15622" width="29.36328125" style="108" customWidth="1"/>
    <col min="15623" max="15623" width="22.36328125" style="108" customWidth="1"/>
    <col min="15624" max="15625" width="43.08984375" style="108" customWidth="1"/>
    <col min="15626" max="15626" width="17.453125" style="108" customWidth="1"/>
    <col min="15627" max="15873" width="8.6328125" style="108"/>
    <col min="15874" max="15874" width="36" style="108" customWidth="1"/>
    <col min="15875" max="15875" width="15.08984375" style="108" customWidth="1"/>
    <col min="15876" max="15876" width="1.54296875" style="108" customWidth="1"/>
    <col min="15877" max="15877" width="17.453125" style="108" customWidth="1"/>
    <col min="15878" max="15878" width="29.36328125" style="108" customWidth="1"/>
    <col min="15879" max="15879" width="22.36328125" style="108" customWidth="1"/>
    <col min="15880" max="15881" width="43.08984375" style="108" customWidth="1"/>
    <col min="15882" max="15882" width="17.453125" style="108" customWidth="1"/>
    <col min="15883" max="16129" width="8.6328125" style="108"/>
    <col min="16130" max="16130" width="36" style="108" customWidth="1"/>
    <col min="16131" max="16131" width="15.08984375" style="108" customWidth="1"/>
    <col min="16132" max="16132" width="1.54296875" style="108" customWidth="1"/>
    <col min="16133" max="16133" width="17.453125" style="108" customWidth="1"/>
    <col min="16134" max="16134" width="29.36328125" style="108" customWidth="1"/>
    <col min="16135" max="16135" width="22.36328125" style="108" customWidth="1"/>
    <col min="16136" max="16137" width="43.08984375" style="108" customWidth="1"/>
    <col min="16138" max="16138" width="17.453125" style="108" customWidth="1"/>
    <col min="16139" max="16384" width="8.6328125" style="108"/>
  </cols>
  <sheetData>
    <row r="1" spans="1:14" ht="46.5" x14ac:dyDescent="0.35">
      <c r="A1" s="82" t="s">
        <v>74</v>
      </c>
      <c r="B1" s="82"/>
      <c r="C1" s="58" t="s">
        <v>73</v>
      </c>
      <c r="D1" s="58" t="s">
        <v>58</v>
      </c>
      <c r="E1" s="104" t="s">
        <v>80</v>
      </c>
      <c r="F1" s="82" t="s">
        <v>62</v>
      </c>
      <c r="G1" s="88" t="s">
        <v>63</v>
      </c>
      <c r="H1" s="58" t="s">
        <v>8</v>
      </c>
      <c r="I1" s="58" t="s">
        <v>9</v>
      </c>
      <c r="J1" s="58" t="s">
        <v>10</v>
      </c>
      <c r="K1" s="58" t="s">
        <v>75</v>
      </c>
      <c r="M1" s="93" t="s">
        <v>83</v>
      </c>
      <c r="N1" s="94" t="s">
        <v>84</v>
      </c>
    </row>
    <row r="2" spans="1:14" x14ac:dyDescent="0.35">
      <c r="A2" s="116"/>
      <c r="B2" s="110">
        <v>14</v>
      </c>
      <c r="C2" s="110"/>
      <c r="D2" s="84"/>
      <c r="E2" s="119"/>
      <c r="F2" s="110"/>
      <c r="G2" s="85"/>
      <c r="H2" s="109"/>
      <c r="I2" s="111"/>
      <c r="J2" s="109"/>
      <c r="K2" s="109"/>
      <c r="M2" s="95" t="s">
        <v>64</v>
      </c>
      <c r="N2" s="96">
        <f>COUNTIF($G:$G,M2)</f>
        <v>0</v>
      </c>
    </row>
    <row r="3" spans="1:14" x14ac:dyDescent="0.35">
      <c r="A3" s="110"/>
      <c r="B3" s="110">
        <v>14</v>
      </c>
      <c r="C3" s="110"/>
      <c r="D3" s="84"/>
      <c r="E3" s="114"/>
      <c r="F3" s="110"/>
      <c r="G3" s="85"/>
      <c r="H3" s="109"/>
      <c r="I3" s="111"/>
      <c r="J3" s="109"/>
      <c r="K3" s="109"/>
      <c r="M3" s="95" t="s">
        <v>65</v>
      </c>
      <c r="N3" s="96">
        <f>COUNTIF($G:$G,M3)</f>
        <v>0</v>
      </c>
    </row>
    <row r="4" spans="1:14" x14ac:dyDescent="0.35">
      <c r="A4" s="110"/>
      <c r="B4" s="110">
        <v>14</v>
      </c>
      <c r="C4" s="110"/>
      <c r="D4" s="84"/>
      <c r="E4" s="114"/>
      <c r="F4" s="110"/>
      <c r="G4" s="85"/>
      <c r="H4" s="109"/>
      <c r="I4" s="111"/>
      <c r="J4" s="109"/>
      <c r="K4" s="109"/>
      <c r="M4" s="105" t="s">
        <v>96</v>
      </c>
      <c r="N4" s="106">
        <f>SUM(N2:N3)</f>
        <v>0</v>
      </c>
    </row>
    <row r="5" spans="1:14" x14ac:dyDescent="0.35">
      <c r="A5" s="110"/>
      <c r="B5" s="110">
        <v>14</v>
      </c>
      <c r="C5" s="110"/>
      <c r="D5" s="84"/>
      <c r="E5" s="114"/>
      <c r="F5" s="110"/>
      <c r="G5" s="85"/>
      <c r="H5" s="109"/>
      <c r="I5" s="111"/>
      <c r="J5" s="109"/>
      <c r="K5" s="109"/>
      <c r="M5" s="102"/>
      <c r="N5" s="101"/>
    </row>
    <row r="6" spans="1:14" x14ac:dyDescent="0.35">
      <c r="A6" s="110"/>
      <c r="B6" s="110">
        <v>14</v>
      </c>
      <c r="C6" s="110"/>
      <c r="D6" s="84"/>
      <c r="E6" s="117"/>
      <c r="F6" s="110"/>
      <c r="G6" s="85"/>
      <c r="H6" s="109"/>
      <c r="I6" s="111"/>
      <c r="J6" s="109"/>
      <c r="K6" s="109"/>
      <c r="M6" s="23" t="s">
        <v>90</v>
      </c>
      <c r="N6" s="98">
        <v>1</v>
      </c>
    </row>
    <row r="7" spans="1:14" x14ac:dyDescent="0.35">
      <c r="A7" s="110"/>
      <c r="B7" s="110">
        <v>14</v>
      </c>
      <c r="C7" s="110"/>
      <c r="D7" s="84"/>
      <c r="E7" s="114"/>
      <c r="F7" s="110"/>
      <c r="G7" s="85"/>
      <c r="H7" s="109"/>
      <c r="I7" s="111"/>
      <c r="J7" s="109"/>
      <c r="K7" s="109"/>
      <c r="M7" s="23" t="s">
        <v>97</v>
      </c>
      <c r="N7" s="98" t="str">
        <f>IFERROR(N2/N3, "0%")</f>
        <v>0%</v>
      </c>
    </row>
    <row r="8" spans="1:14" x14ac:dyDescent="0.35">
      <c r="A8" s="110"/>
      <c r="B8" s="110">
        <v>14</v>
      </c>
      <c r="C8" s="110"/>
      <c r="D8" s="85"/>
      <c r="E8" s="114"/>
      <c r="F8" s="110"/>
      <c r="G8" s="85"/>
      <c r="H8" s="109"/>
      <c r="I8" s="111"/>
      <c r="J8" s="109"/>
      <c r="K8" s="109"/>
    </row>
    <row r="9" spans="1:14" x14ac:dyDescent="0.35">
      <c r="A9" s="110"/>
      <c r="B9" s="110">
        <v>14</v>
      </c>
      <c r="C9" s="110"/>
      <c r="D9" s="85"/>
      <c r="E9" s="114"/>
      <c r="F9" s="110"/>
      <c r="G9" s="85"/>
      <c r="H9" s="109"/>
      <c r="I9" s="111"/>
      <c r="J9" s="109"/>
      <c r="K9" s="109"/>
      <c r="M9" s="103" t="s">
        <v>99</v>
      </c>
      <c r="N9" s="107">
        <f>SUM(N6-N7)</f>
        <v>1</v>
      </c>
    </row>
    <row r="10" spans="1:14" x14ac:dyDescent="0.35">
      <c r="A10" s="110"/>
      <c r="B10" s="110">
        <v>14</v>
      </c>
      <c r="C10" s="110"/>
      <c r="D10" s="84"/>
      <c r="E10" s="114"/>
      <c r="F10" s="110"/>
      <c r="G10" s="85"/>
      <c r="H10" s="109"/>
      <c r="I10" s="109"/>
      <c r="J10" s="109"/>
      <c r="K10" s="109"/>
    </row>
    <row r="11" spans="1:14" x14ac:dyDescent="0.35">
      <c r="A11" s="110"/>
      <c r="B11" s="110">
        <v>14</v>
      </c>
      <c r="C11" s="110"/>
      <c r="D11" s="84"/>
      <c r="E11" s="114"/>
      <c r="F11" s="110"/>
      <c r="G11" s="85"/>
      <c r="H11" s="109"/>
      <c r="I11" s="111"/>
      <c r="J11" s="109"/>
      <c r="K11" s="109"/>
      <c r="M11" s="113"/>
      <c r="N11" s="59"/>
    </row>
    <row r="12" spans="1:14" x14ac:dyDescent="0.35">
      <c r="A12" s="110"/>
      <c r="B12" s="110">
        <v>14</v>
      </c>
      <c r="C12" s="110"/>
      <c r="D12" s="86"/>
      <c r="E12" s="114"/>
      <c r="F12" s="110"/>
      <c r="G12" s="85"/>
      <c r="H12" s="109"/>
      <c r="I12" s="111"/>
      <c r="J12" s="109"/>
      <c r="K12" s="109"/>
      <c r="M12" s="113"/>
    </row>
    <row r="13" spans="1:14" x14ac:dyDescent="0.35">
      <c r="A13" s="110"/>
      <c r="B13" s="110">
        <v>14</v>
      </c>
      <c r="C13" s="110"/>
      <c r="D13" s="84"/>
      <c r="E13" s="114"/>
      <c r="F13" s="110"/>
      <c r="G13" s="85"/>
      <c r="H13" s="109"/>
      <c r="I13" s="111"/>
      <c r="J13" s="109"/>
      <c r="K13" s="109"/>
      <c r="M13" s="113"/>
    </row>
    <row r="14" spans="1:14" x14ac:dyDescent="0.35">
      <c r="A14" s="110"/>
      <c r="B14" s="110">
        <v>14</v>
      </c>
      <c r="C14" s="110"/>
      <c r="D14" s="84"/>
      <c r="E14" s="114"/>
      <c r="F14" s="110"/>
      <c r="G14" s="85"/>
      <c r="H14" s="109"/>
      <c r="I14" s="111"/>
      <c r="J14" s="109"/>
      <c r="K14" s="109"/>
      <c r="M14" s="113"/>
    </row>
    <row r="15" spans="1:14" x14ac:dyDescent="0.35">
      <c r="A15" s="110"/>
      <c r="B15" s="110">
        <v>14</v>
      </c>
      <c r="C15" s="110"/>
      <c r="D15" s="85"/>
      <c r="E15" s="114"/>
      <c r="F15" s="110"/>
      <c r="G15" s="85"/>
      <c r="H15" s="109"/>
      <c r="I15" s="111"/>
      <c r="J15" s="109"/>
      <c r="K15" s="109"/>
      <c r="M15" s="113"/>
    </row>
    <row r="16" spans="1:14" x14ac:dyDescent="0.35">
      <c r="A16" s="110"/>
      <c r="B16" s="110">
        <v>14</v>
      </c>
      <c r="C16" s="110"/>
      <c r="D16" s="84"/>
      <c r="E16" s="114"/>
      <c r="F16" s="110"/>
      <c r="G16" s="85"/>
      <c r="H16" s="109"/>
      <c r="I16" s="111"/>
      <c r="J16" s="109"/>
      <c r="K16" s="109"/>
      <c r="M16" s="113"/>
    </row>
    <row r="17" spans="1:13" x14ac:dyDescent="0.35">
      <c r="A17" s="110"/>
      <c r="B17" s="110">
        <v>14</v>
      </c>
      <c r="C17" s="110"/>
      <c r="D17" s="84"/>
      <c r="E17" s="114"/>
      <c r="F17" s="110"/>
      <c r="G17" s="85"/>
      <c r="H17" s="109"/>
      <c r="I17" s="111"/>
      <c r="J17" s="109"/>
      <c r="K17" s="109"/>
      <c r="M17" s="113"/>
    </row>
    <row r="18" spans="1:13" x14ac:dyDescent="0.35">
      <c r="A18" s="110"/>
      <c r="B18" s="110">
        <v>14</v>
      </c>
      <c r="C18" s="110"/>
      <c r="D18" s="84"/>
      <c r="E18" s="114"/>
      <c r="F18" s="110"/>
      <c r="G18" s="85"/>
      <c r="H18" s="109"/>
      <c r="I18" s="111"/>
      <c r="J18" s="109"/>
      <c r="K18" s="109"/>
      <c r="M18" s="113"/>
    </row>
    <row r="19" spans="1:13" x14ac:dyDescent="0.35">
      <c r="A19" s="110"/>
      <c r="B19" s="110">
        <v>14</v>
      </c>
      <c r="C19" s="110"/>
      <c r="D19" s="85"/>
      <c r="E19" s="114"/>
      <c r="F19" s="110"/>
      <c r="G19" s="85"/>
      <c r="H19" s="109"/>
      <c r="I19" s="109"/>
      <c r="J19" s="109"/>
      <c r="K19" s="109"/>
    </row>
    <row r="20" spans="1:13" x14ac:dyDescent="0.35">
      <c r="A20" s="110"/>
      <c r="B20" s="110">
        <v>14</v>
      </c>
      <c r="C20" s="110"/>
      <c r="D20" s="85"/>
      <c r="E20" s="114"/>
      <c r="F20" s="110"/>
      <c r="G20" s="85"/>
      <c r="H20" s="109"/>
      <c r="I20" s="109"/>
      <c r="J20" s="109"/>
      <c r="K20" s="109"/>
    </row>
    <row r="21" spans="1:13" x14ac:dyDescent="0.35">
      <c r="A21" s="110"/>
      <c r="B21" s="110">
        <v>14</v>
      </c>
      <c r="C21" s="110"/>
      <c r="D21" s="85"/>
      <c r="E21" s="114"/>
      <c r="F21" s="110"/>
      <c r="G21" s="85"/>
      <c r="H21" s="109"/>
      <c r="I21" s="109"/>
      <c r="J21" s="109"/>
      <c r="K21" s="109"/>
    </row>
    <row r="22" spans="1:13" x14ac:dyDescent="0.35">
      <c r="A22" s="110"/>
      <c r="B22" s="110">
        <v>14</v>
      </c>
      <c r="C22" s="110"/>
      <c r="D22" s="85"/>
      <c r="E22" s="114"/>
      <c r="F22" s="110"/>
      <c r="G22" s="85"/>
      <c r="H22" s="109"/>
      <c r="I22" s="109"/>
      <c r="J22" s="109"/>
      <c r="K22" s="109"/>
    </row>
    <row r="23" spans="1:13" x14ac:dyDescent="0.35">
      <c r="A23" s="110"/>
      <c r="B23" s="110">
        <v>14</v>
      </c>
      <c r="C23" s="110"/>
      <c r="D23" s="85"/>
      <c r="E23" s="114"/>
      <c r="F23" s="110"/>
      <c r="G23" s="85"/>
      <c r="H23" s="109"/>
      <c r="I23" s="109"/>
      <c r="J23" s="109"/>
      <c r="K23" s="109"/>
    </row>
    <row r="24" spans="1:13" x14ac:dyDescent="0.35">
      <c r="A24" s="110"/>
      <c r="B24" s="110">
        <v>14</v>
      </c>
      <c r="C24" s="110"/>
      <c r="D24" s="85"/>
      <c r="E24" s="114"/>
      <c r="F24" s="110"/>
      <c r="G24" s="85"/>
      <c r="H24" s="109"/>
      <c r="I24" s="109"/>
      <c r="J24" s="109"/>
      <c r="K24" s="109"/>
    </row>
    <row r="25" spans="1:13" x14ac:dyDescent="0.35">
      <c r="A25" s="110"/>
      <c r="B25" s="110">
        <v>14</v>
      </c>
      <c r="C25" s="110"/>
      <c r="D25" s="85"/>
      <c r="E25" s="114"/>
      <c r="F25" s="110"/>
      <c r="G25" s="85"/>
      <c r="H25" s="109"/>
      <c r="I25" s="109"/>
      <c r="J25" s="109"/>
      <c r="K25" s="109"/>
    </row>
    <row r="26" spans="1:13" x14ac:dyDescent="0.35">
      <c r="A26" s="110"/>
      <c r="B26" s="110">
        <v>14</v>
      </c>
      <c r="C26" s="110"/>
      <c r="D26" s="85"/>
      <c r="E26" s="114"/>
      <c r="F26" s="110"/>
      <c r="G26" s="85"/>
      <c r="H26" s="109"/>
      <c r="I26" s="109"/>
      <c r="J26" s="109"/>
      <c r="K26" s="109"/>
    </row>
    <row r="27" spans="1:13" x14ac:dyDescent="0.35">
      <c r="A27" s="110"/>
      <c r="B27" s="110">
        <v>14</v>
      </c>
      <c r="C27" s="110"/>
      <c r="D27" s="85"/>
      <c r="E27" s="114"/>
      <c r="F27" s="110"/>
      <c r="G27" s="85"/>
      <c r="H27" s="109"/>
      <c r="I27" s="109"/>
      <c r="J27" s="109"/>
      <c r="K27" s="109"/>
    </row>
    <row r="28" spans="1:13" x14ac:dyDescent="0.35">
      <c r="A28" s="110"/>
      <c r="B28" s="110">
        <v>14</v>
      </c>
      <c r="C28" s="110"/>
      <c r="D28" s="85"/>
      <c r="E28" s="114"/>
      <c r="F28" s="110"/>
      <c r="G28" s="85"/>
      <c r="H28" s="109"/>
      <c r="I28" s="109"/>
      <c r="J28" s="109"/>
      <c r="K28" s="109"/>
    </row>
    <row r="29" spans="1:13" x14ac:dyDescent="0.35">
      <c r="A29" s="110"/>
      <c r="B29" s="110">
        <v>14</v>
      </c>
      <c r="C29" s="110"/>
      <c r="D29" s="85"/>
      <c r="E29" s="114"/>
      <c r="F29" s="110"/>
      <c r="G29" s="85"/>
      <c r="H29" s="109"/>
      <c r="I29" s="109"/>
      <c r="J29" s="109"/>
      <c r="K29" s="109"/>
    </row>
    <row r="30" spans="1:13" x14ac:dyDescent="0.35">
      <c r="A30" s="110"/>
      <c r="B30" s="110">
        <v>14</v>
      </c>
      <c r="C30" s="110"/>
      <c r="D30" s="85"/>
      <c r="E30" s="114"/>
      <c r="F30" s="110"/>
      <c r="G30" s="85"/>
      <c r="H30" s="109"/>
      <c r="I30" s="109"/>
      <c r="J30" s="109"/>
      <c r="K30" s="109"/>
    </row>
    <row r="31" spans="1:13" x14ac:dyDescent="0.35">
      <c r="A31" s="110"/>
      <c r="B31" s="110">
        <v>14</v>
      </c>
      <c r="C31" s="110"/>
      <c r="D31" s="85"/>
      <c r="E31" s="114"/>
      <c r="F31" s="110"/>
      <c r="G31" s="85"/>
      <c r="H31" s="109"/>
      <c r="I31" s="109"/>
      <c r="J31" s="109"/>
      <c r="K31" s="109"/>
    </row>
    <row r="32" spans="1:13" x14ac:dyDescent="0.35">
      <c r="A32" s="110"/>
      <c r="B32" s="110">
        <v>14</v>
      </c>
      <c r="C32" s="110"/>
      <c r="D32" s="85"/>
      <c r="E32" s="114"/>
      <c r="F32" s="110"/>
      <c r="G32" s="85"/>
      <c r="H32" s="109"/>
      <c r="I32" s="109"/>
      <c r="J32" s="109"/>
      <c r="K32" s="109"/>
    </row>
    <row r="33" spans="1:11" x14ac:dyDescent="0.35">
      <c r="A33" s="110"/>
      <c r="B33" s="110">
        <v>14</v>
      </c>
      <c r="C33" s="110"/>
      <c r="D33" s="85"/>
      <c r="E33" s="114"/>
      <c r="F33" s="110"/>
      <c r="G33" s="85"/>
      <c r="H33" s="109"/>
      <c r="I33" s="109"/>
      <c r="J33" s="109"/>
      <c r="K33" s="109"/>
    </row>
    <row r="34" spans="1:11" x14ac:dyDescent="0.35">
      <c r="A34" s="110"/>
      <c r="B34" s="110">
        <v>14</v>
      </c>
      <c r="C34" s="110"/>
      <c r="D34" s="85"/>
      <c r="E34" s="114"/>
      <c r="F34" s="110"/>
      <c r="G34" s="85"/>
      <c r="H34" s="109"/>
      <c r="I34" s="109"/>
      <c r="J34" s="109"/>
      <c r="K34" s="109"/>
    </row>
    <row r="35" spans="1:11" x14ac:dyDescent="0.35">
      <c r="A35" s="110"/>
      <c r="B35" s="110">
        <v>14</v>
      </c>
      <c r="C35" s="110"/>
      <c r="D35" s="85"/>
      <c r="E35" s="114"/>
      <c r="F35" s="110"/>
      <c r="G35" s="85"/>
      <c r="H35" s="109"/>
      <c r="I35" s="109"/>
      <c r="J35" s="109"/>
      <c r="K35" s="109"/>
    </row>
    <row r="36" spans="1:11" x14ac:dyDescent="0.35">
      <c r="A36" s="110"/>
      <c r="B36" s="110">
        <v>14</v>
      </c>
      <c r="C36" s="110"/>
      <c r="D36" s="85"/>
      <c r="E36" s="114"/>
      <c r="F36" s="110"/>
      <c r="G36" s="85"/>
      <c r="H36" s="109"/>
      <c r="I36" s="109"/>
      <c r="J36" s="109"/>
      <c r="K36" s="109"/>
    </row>
    <row r="37" spans="1:11" x14ac:dyDescent="0.35">
      <c r="A37" s="110"/>
      <c r="B37" s="110">
        <v>14</v>
      </c>
      <c r="C37" s="110"/>
      <c r="D37" s="85"/>
      <c r="E37" s="114"/>
      <c r="F37" s="110"/>
      <c r="G37" s="85"/>
      <c r="H37" s="109"/>
      <c r="I37" s="109"/>
      <c r="J37" s="109"/>
      <c r="K37" s="109"/>
    </row>
    <row r="38" spans="1:11" x14ac:dyDescent="0.35">
      <c r="A38" s="110"/>
      <c r="B38" s="110">
        <v>14</v>
      </c>
      <c r="C38" s="110"/>
      <c r="D38" s="85"/>
      <c r="E38" s="114"/>
      <c r="F38" s="110"/>
      <c r="G38" s="85"/>
      <c r="H38" s="109"/>
      <c r="I38" s="109"/>
      <c r="J38" s="109"/>
      <c r="K38" s="109"/>
    </row>
    <row r="39" spans="1:11" x14ac:dyDescent="0.35">
      <c r="A39" s="110"/>
      <c r="B39" s="110">
        <v>14</v>
      </c>
      <c r="C39" s="110"/>
      <c r="D39" s="85"/>
      <c r="E39" s="114"/>
      <c r="F39" s="110"/>
      <c r="G39" s="85"/>
      <c r="H39" s="109"/>
      <c r="I39" s="109"/>
      <c r="J39" s="109"/>
      <c r="K39" s="109"/>
    </row>
    <row r="40" spans="1:11" x14ac:dyDescent="0.35">
      <c r="A40" s="110"/>
      <c r="B40" s="110">
        <v>14</v>
      </c>
      <c r="C40" s="110"/>
      <c r="D40" s="85"/>
      <c r="E40" s="114"/>
      <c r="F40" s="110"/>
      <c r="G40" s="85"/>
      <c r="H40" s="109"/>
      <c r="I40" s="109"/>
      <c r="J40" s="109"/>
      <c r="K40" s="109"/>
    </row>
    <row r="41" spans="1:11" x14ac:dyDescent="0.35">
      <c r="A41" s="110"/>
      <c r="B41" s="110">
        <v>14</v>
      </c>
      <c r="C41" s="110"/>
      <c r="D41" s="85"/>
      <c r="E41" s="114"/>
      <c r="F41" s="110"/>
      <c r="G41" s="85"/>
      <c r="H41" s="109"/>
      <c r="I41" s="109"/>
      <c r="J41" s="109"/>
      <c r="K41" s="109"/>
    </row>
    <row r="42" spans="1:11" x14ac:dyDescent="0.35">
      <c r="A42" s="110"/>
      <c r="B42" s="110">
        <v>14</v>
      </c>
      <c r="C42" s="110"/>
      <c r="D42" s="85"/>
      <c r="E42" s="114"/>
      <c r="F42" s="110"/>
      <c r="G42" s="85"/>
      <c r="H42" s="109"/>
      <c r="I42" s="109"/>
      <c r="J42" s="109"/>
      <c r="K42" s="109"/>
    </row>
    <row r="43" spans="1:11" x14ac:dyDescent="0.35">
      <c r="A43" s="110"/>
      <c r="B43" s="110">
        <v>14</v>
      </c>
      <c r="C43" s="110"/>
      <c r="D43" s="85"/>
      <c r="E43" s="114"/>
      <c r="F43" s="110"/>
      <c r="G43" s="85"/>
      <c r="H43" s="109"/>
      <c r="I43" s="109"/>
      <c r="J43" s="109"/>
      <c r="K43" s="109"/>
    </row>
    <row r="44" spans="1:11" x14ac:dyDescent="0.35">
      <c r="A44" s="110"/>
      <c r="B44" s="110">
        <v>14</v>
      </c>
      <c r="C44" s="110"/>
      <c r="D44" s="85"/>
      <c r="E44" s="114"/>
      <c r="F44" s="110"/>
      <c r="G44" s="85"/>
      <c r="H44" s="109"/>
      <c r="I44" s="109"/>
      <c r="J44" s="109"/>
      <c r="K44" s="109"/>
    </row>
    <row r="45" spans="1:11" x14ac:dyDescent="0.35">
      <c r="A45" s="110"/>
      <c r="B45" s="110">
        <v>14</v>
      </c>
      <c r="C45" s="110"/>
      <c r="D45" s="85"/>
      <c r="E45" s="114"/>
      <c r="F45" s="110"/>
      <c r="G45" s="85"/>
      <c r="H45" s="109"/>
      <c r="I45" s="109"/>
      <c r="J45" s="109"/>
      <c r="K45" s="109"/>
    </row>
    <row r="46" spans="1:11" x14ac:dyDescent="0.35">
      <c r="A46" s="110"/>
      <c r="B46" s="110">
        <v>14</v>
      </c>
      <c r="C46" s="110"/>
      <c r="D46" s="85"/>
      <c r="E46" s="114"/>
      <c r="F46" s="110"/>
      <c r="G46" s="85"/>
      <c r="H46" s="109"/>
      <c r="I46" s="109"/>
      <c r="J46" s="109"/>
      <c r="K46" s="109"/>
    </row>
    <row r="47" spans="1:11" x14ac:dyDescent="0.35">
      <c r="A47" s="110"/>
      <c r="B47" s="110">
        <v>14</v>
      </c>
      <c r="C47" s="110"/>
      <c r="D47" s="85"/>
      <c r="E47" s="114"/>
      <c r="F47" s="110"/>
      <c r="G47" s="85"/>
      <c r="H47" s="109"/>
      <c r="I47" s="109"/>
      <c r="J47" s="109"/>
      <c r="K47" s="109"/>
    </row>
    <row r="48" spans="1:11" x14ac:dyDescent="0.35">
      <c r="A48" s="110"/>
      <c r="B48" s="110">
        <v>14</v>
      </c>
      <c r="C48" s="110"/>
      <c r="D48" s="85"/>
      <c r="E48" s="114"/>
      <c r="F48" s="110"/>
      <c r="G48" s="85"/>
      <c r="H48" s="109"/>
      <c r="I48" s="109"/>
      <c r="J48" s="109"/>
      <c r="K48" s="109"/>
    </row>
    <row r="49" spans="1:11" x14ac:dyDescent="0.35">
      <c r="A49" s="110"/>
      <c r="B49" s="110">
        <v>14</v>
      </c>
      <c r="C49" s="110"/>
      <c r="D49" s="85"/>
      <c r="E49" s="114"/>
      <c r="F49" s="110"/>
      <c r="G49" s="85"/>
      <c r="H49" s="109"/>
      <c r="I49" s="109"/>
      <c r="J49" s="109"/>
      <c r="K49" s="109"/>
    </row>
    <row r="50" spans="1:11" x14ac:dyDescent="0.35">
      <c r="A50" s="110"/>
      <c r="B50" s="110">
        <v>14</v>
      </c>
      <c r="C50" s="110"/>
      <c r="D50" s="85"/>
      <c r="E50" s="114"/>
      <c r="F50" s="110"/>
      <c r="G50" s="85"/>
      <c r="H50" s="109"/>
      <c r="I50" s="109"/>
      <c r="J50" s="109"/>
      <c r="K50" s="109"/>
    </row>
    <row r="51" spans="1:11" x14ac:dyDescent="0.35">
      <c r="A51" s="110"/>
      <c r="B51" s="110">
        <v>14</v>
      </c>
      <c r="C51" s="110"/>
      <c r="D51" s="85"/>
      <c r="E51" s="114"/>
      <c r="F51" s="110"/>
      <c r="G51" s="85"/>
      <c r="H51" s="109"/>
      <c r="I51" s="109"/>
      <c r="J51" s="109"/>
      <c r="K51" s="109"/>
    </row>
    <row r="52" spans="1:11" x14ac:dyDescent="0.35">
      <c r="A52" s="110"/>
      <c r="B52" s="110">
        <v>14</v>
      </c>
      <c r="C52" s="110"/>
      <c r="D52" s="85"/>
      <c r="E52" s="114"/>
      <c r="F52" s="110"/>
      <c r="G52" s="85"/>
      <c r="H52" s="109"/>
      <c r="I52" s="109"/>
      <c r="J52" s="109"/>
      <c r="K52" s="109"/>
    </row>
    <row r="53" spans="1:11" x14ac:dyDescent="0.35">
      <c r="A53" s="110"/>
      <c r="B53" s="110">
        <v>14</v>
      </c>
      <c r="C53" s="110"/>
      <c r="D53" s="85"/>
      <c r="E53" s="114"/>
      <c r="F53" s="110"/>
      <c r="G53" s="85"/>
      <c r="H53" s="109"/>
      <c r="I53" s="109"/>
      <c r="J53" s="109"/>
      <c r="K53" s="109"/>
    </row>
    <row r="54" spans="1:11" x14ac:dyDescent="0.35">
      <c r="A54" s="110"/>
      <c r="B54" s="110">
        <v>14</v>
      </c>
      <c r="C54" s="110"/>
      <c r="D54" s="85"/>
      <c r="E54" s="114"/>
      <c r="F54" s="110"/>
      <c r="G54" s="85"/>
      <c r="H54" s="109"/>
      <c r="I54" s="109"/>
      <c r="J54" s="109"/>
      <c r="K54" s="109"/>
    </row>
    <row r="55" spans="1:11" x14ac:dyDescent="0.35">
      <c r="A55" s="110"/>
      <c r="B55" s="110">
        <v>14</v>
      </c>
      <c r="C55" s="110"/>
      <c r="D55" s="85"/>
      <c r="E55" s="114"/>
      <c r="F55" s="110"/>
      <c r="G55" s="85"/>
      <c r="H55" s="109"/>
      <c r="I55" s="109"/>
      <c r="J55" s="109"/>
      <c r="K55" s="109"/>
    </row>
    <row r="56" spans="1:11" x14ac:dyDescent="0.35">
      <c r="A56" s="110"/>
      <c r="B56" s="110">
        <v>14</v>
      </c>
      <c r="C56" s="110"/>
      <c r="D56" s="85"/>
      <c r="E56" s="114"/>
      <c r="F56" s="110"/>
      <c r="G56" s="85"/>
      <c r="H56" s="109"/>
      <c r="I56" s="109"/>
      <c r="J56" s="109"/>
      <c r="K56" s="109"/>
    </row>
    <row r="57" spans="1:11" x14ac:dyDescent="0.35">
      <c r="A57" s="110"/>
      <c r="B57" s="110">
        <v>14</v>
      </c>
      <c r="C57" s="110"/>
      <c r="D57" s="85"/>
      <c r="E57" s="114"/>
      <c r="F57" s="110"/>
      <c r="G57" s="85"/>
      <c r="H57" s="109"/>
      <c r="I57" s="109"/>
      <c r="J57" s="109"/>
      <c r="K57" s="109"/>
    </row>
    <row r="58" spans="1:11" x14ac:dyDescent="0.35">
      <c r="A58" s="110"/>
      <c r="B58" s="110">
        <v>14</v>
      </c>
      <c r="C58" s="110"/>
      <c r="D58" s="85"/>
      <c r="E58" s="114"/>
      <c r="F58" s="110"/>
      <c r="G58" s="85"/>
      <c r="H58" s="109"/>
      <c r="I58" s="109"/>
      <c r="J58" s="109"/>
      <c r="K58" s="109"/>
    </row>
    <row r="59" spans="1:11" x14ac:dyDescent="0.35">
      <c r="A59" s="110"/>
      <c r="B59" s="110">
        <v>14</v>
      </c>
      <c r="C59" s="110"/>
      <c r="D59" s="85"/>
      <c r="E59" s="114"/>
      <c r="F59" s="110"/>
      <c r="G59" s="85"/>
      <c r="H59" s="109"/>
      <c r="I59" s="109"/>
      <c r="J59" s="109"/>
      <c r="K59" s="109"/>
    </row>
    <row r="60" spans="1:11" x14ac:dyDescent="0.35">
      <c r="A60" s="110"/>
      <c r="B60" s="110">
        <v>14</v>
      </c>
      <c r="C60" s="110"/>
      <c r="D60" s="85"/>
      <c r="E60" s="114"/>
      <c r="F60" s="110"/>
      <c r="G60" s="85"/>
      <c r="H60" s="109"/>
      <c r="I60" s="109"/>
      <c r="J60" s="109"/>
      <c r="K60" s="109"/>
    </row>
    <row r="61" spans="1:11" x14ac:dyDescent="0.35">
      <c r="A61" s="110"/>
      <c r="B61" s="110">
        <v>14</v>
      </c>
      <c r="C61" s="110"/>
      <c r="D61" s="85"/>
      <c r="E61" s="114"/>
      <c r="F61" s="110"/>
      <c r="G61" s="85"/>
      <c r="H61" s="109"/>
      <c r="I61" s="109"/>
      <c r="J61" s="109"/>
      <c r="K61" s="109"/>
    </row>
    <row r="62" spans="1:11" x14ac:dyDescent="0.35">
      <c r="A62" s="110"/>
      <c r="B62" s="110">
        <v>14</v>
      </c>
      <c r="C62" s="110"/>
      <c r="D62" s="85"/>
      <c r="E62" s="114"/>
      <c r="F62" s="110"/>
      <c r="G62" s="85"/>
      <c r="H62" s="109"/>
      <c r="I62" s="109"/>
      <c r="J62" s="109"/>
      <c r="K62" s="109"/>
    </row>
    <row r="63" spans="1:11" x14ac:dyDescent="0.35">
      <c r="A63" s="110"/>
      <c r="B63" s="110">
        <v>14</v>
      </c>
      <c r="C63" s="110"/>
      <c r="D63" s="85"/>
      <c r="E63" s="114"/>
      <c r="F63" s="110"/>
      <c r="G63" s="85"/>
      <c r="H63" s="109"/>
      <c r="I63" s="109"/>
      <c r="J63" s="109"/>
      <c r="K63" s="109"/>
    </row>
    <row r="64" spans="1:11" x14ac:dyDescent="0.35">
      <c r="A64" s="110"/>
      <c r="B64" s="110">
        <v>14</v>
      </c>
      <c r="C64" s="110"/>
      <c r="D64" s="85"/>
      <c r="E64" s="114"/>
      <c r="F64" s="110"/>
      <c r="G64" s="85"/>
      <c r="H64" s="109"/>
      <c r="I64" s="109"/>
      <c r="J64" s="109"/>
      <c r="K64" s="109"/>
    </row>
    <row r="65" spans="1:11" x14ac:dyDescent="0.35">
      <c r="A65" s="110"/>
      <c r="B65" s="110">
        <v>14</v>
      </c>
      <c r="C65" s="110"/>
      <c r="D65" s="85"/>
      <c r="E65" s="114"/>
      <c r="F65" s="110"/>
      <c r="G65" s="85"/>
      <c r="H65" s="109"/>
      <c r="I65" s="109"/>
      <c r="J65" s="109"/>
      <c r="K65" s="109"/>
    </row>
    <row r="66" spans="1:11" x14ac:dyDescent="0.35">
      <c r="A66" s="110"/>
      <c r="B66" s="110">
        <v>14</v>
      </c>
      <c r="C66" s="110"/>
      <c r="D66" s="85"/>
      <c r="E66" s="114"/>
      <c r="F66" s="110"/>
      <c r="G66" s="85"/>
      <c r="H66" s="109"/>
      <c r="I66" s="109"/>
      <c r="J66" s="109"/>
      <c r="K66" s="109"/>
    </row>
    <row r="67" spans="1:11" x14ac:dyDescent="0.35">
      <c r="A67" s="110"/>
      <c r="B67" s="110">
        <v>14</v>
      </c>
      <c r="C67" s="110"/>
      <c r="D67" s="85"/>
      <c r="E67" s="114"/>
      <c r="F67" s="110"/>
      <c r="G67" s="85"/>
      <c r="H67" s="109"/>
      <c r="I67" s="109"/>
      <c r="J67" s="109"/>
      <c r="K67" s="109"/>
    </row>
    <row r="68" spans="1:11" x14ac:dyDescent="0.35">
      <c r="A68" s="110"/>
      <c r="B68" s="110">
        <v>14</v>
      </c>
      <c r="C68" s="110"/>
      <c r="D68" s="85"/>
      <c r="E68" s="114"/>
      <c r="F68" s="110"/>
      <c r="G68" s="85"/>
      <c r="H68" s="109"/>
      <c r="I68" s="109"/>
      <c r="J68" s="109"/>
      <c r="K68" s="109"/>
    </row>
    <row r="69" spans="1:11" x14ac:dyDescent="0.35">
      <c r="A69" s="110"/>
      <c r="B69" s="110">
        <v>14</v>
      </c>
      <c r="C69" s="110"/>
      <c r="D69" s="85"/>
      <c r="E69" s="114"/>
      <c r="F69" s="110"/>
      <c r="G69" s="85"/>
      <c r="H69" s="109"/>
      <c r="I69" s="109"/>
      <c r="J69" s="109"/>
      <c r="K69" s="109"/>
    </row>
    <row r="70" spans="1:11" x14ac:dyDescent="0.35">
      <c r="A70" s="110"/>
      <c r="B70" s="110">
        <v>14</v>
      </c>
      <c r="C70" s="110"/>
      <c r="D70" s="85"/>
      <c r="E70" s="114"/>
      <c r="F70" s="110"/>
      <c r="G70" s="85"/>
      <c r="H70" s="109"/>
      <c r="I70" s="109"/>
      <c r="J70" s="109"/>
      <c r="K70" s="109"/>
    </row>
    <row r="71" spans="1:11" x14ac:dyDescent="0.35">
      <c r="A71" s="110"/>
      <c r="B71" s="110">
        <v>14</v>
      </c>
      <c r="C71" s="110"/>
      <c r="D71" s="85"/>
      <c r="E71" s="114"/>
      <c r="F71" s="110"/>
      <c r="G71" s="85"/>
      <c r="H71" s="109"/>
      <c r="I71" s="109"/>
      <c r="J71" s="109"/>
      <c r="K71" s="109"/>
    </row>
    <row r="72" spans="1:11" x14ac:dyDescent="0.35">
      <c r="A72" s="110"/>
      <c r="B72" s="110">
        <v>14</v>
      </c>
      <c r="C72" s="110"/>
      <c r="D72" s="85"/>
      <c r="E72" s="114"/>
      <c r="F72" s="110"/>
      <c r="G72" s="85"/>
      <c r="H72" s="109"/>
      <c r="I72" s="109"/>
      <c r="J72" s="109"/>
      <c r="K72" s="109"/>
    </row>
    <row r="73" spans="1:11" x14ac:dyDescent="0.35">
      <c r="A73" s="110"/>
      <c r="B73" s="110">
        <v>14</v>
      </c>
      <c r="C73" s="110"/>
      <c r="D73" s="85"/>
      <c r="E73" s="114"/>
      <c r="F73" s="110"/>
      <c r="G73" s="85"/>
      <c r="H73" s="109"/>
      <c r="I73" s="109"/>
      <c r="J73" s="109"/>
      <c r="K73" s="109"/>
    </row>
    <row r="74" spans="1:11" x14ac:dyDescent="0.35">
      <c r="A74" s="110"/>
      <c r="B74" s="110">
        <v>14</v>
      </c>
      <c r="C74" s="110"/>
      <c r="D74" s="85"/>
      <c r="E74" s="114"/>
      <c r="F74" s="110"/>
      <c r="G74" s="85"/>
      <c r="H74" s="109"/>
      <c r="I74" s="109"/>
      <c r="J74" s="109"/>
      <c r="K74" s="109"/>
    </row>
    <row r="75" spans="1:11" x14ac:dyDescent="0.35">
      <c r="A75" s="110"/>
      <c r="B75" s="110">
        <v>14</v>
      </c>
      <c r="C75" s="110"/>
      <c r="D75" s="85"/>
      <c r="E75" s="114"/>
      <c r="F75" s="110"/>
      <c r="G75" s="85"/>
      <c r="H75" s="109"/>
      <c r="I75" s="109"/>
      <c r="J75" s="109"/>
      <c r="K75" s="109"/>
    </row>
    <row r="76" spans="1:11" x14ac:dyDescent="0.35">
      <c r="A76" s="110"/>
      <c r="B76" s="110">
        <v>14</v>
      </c>
      <c r="C76" s="110"/>
      <c r="D76" s="85"/>
      <c r="E76" s="114"/>
      <c r="F76" s="110"/>
      <c r="G76" s="85"/>
      <c r="H76" s="109"/>
      <c r="I76" s="109"/>
      <c r="J76" s="109"/>
      <c r="K76" s="109"/>
    </row>
    <row r="77" spans="1:11" x14ac:dyDescent="0.35">
      <c r="A77" s="110"/>
      <c r="B77" s="110">
        <v>14</v>
      </c>
      <c r="C77" s="110"/>
      <c r="D77" s="85"/>
      <c r="E77" s="114"/>
      <c r="F77" s="110"/>
      <c r="G77" s="85"/>
      <c r="H77" s="109"/>
      <c r="I77" s="109"/>
      <c r="J77" s="109"/>
      <c r="K77" s="109"/>
    </row>
    <row r="78" spans="1:11" x14ac:dyDescent="0.35">
      <c r="A78" s="110"/>
      <c r="B78" s="110">
        <v>14</v>
      </c>
      <c r="C78" s="110"/>
      <c r="D78" s="85"/>
      <c r="E78" s="114"/>
      <c r="F78" s="110"/>
      <c r="G78" s="85"/>
      <c r="H78" s="109"/>
      <c r="I78" s="109"/>
      <c r="J78" s="109"/>
      <c r="K78" s="109"/>
    </row>
    <row r="79" spans="1:11" x14ac:dyDescent="0.35">
      <c r="A79" s="110"/>
      <c r="B79" s="110">
        <v>14</v>
      </c>
      <c r="C79" s="110"/>
      <c r="D79" s="85"/>
      <c r="E79" s="114"/>
      <c r="F79" s="110"/>
      <c r="G79" s="85"/>
      <c r="H79" s="109"/>
      <c r="I79" s="109"/>
      <c r="J79" s="109"/>
      <c r="K79" s="109"/>
    </row>
    <row r="80" spans="1:11" x14ac:dyDescent="0.35">
      <c r="A80" s="110"/>
      <c r="B80" s="110">
        <v>14</v>
      </c>
      <c r="C80" s="110"/>
      <c r="D80" s="85"/>
      <c r="E80" s="114"/>
      <c r="F80" s="110"/>
      <c r="G80" s="85"/>
      <c r="H80" s="109"/>
      <c r="I80" s="109"/>
      <c r="J80" s="109"/>
      <c r="K80" s="109"/>
    </row>
    <row r="81" spans="1:11" x14ac:dyDescent="0.35">
      <c r="A81" s="110"/>
      <c r="B81" s="110">
        <v>14</v>
      </c>
      <c r="C81" s="110"/>
      <c r="D81" s="85"/>
      <c r="E81" s="114"/>
      <c r="F81" s="110"/>
      <c r="G81" s="85"/>
      <c r="H81" s="109"/>
      <c r="I81" s="109"/>
      <c r="J81" s="109"/>
      <c r="K81" s="109"/>
    </row>
    <row r="82" spans="1:11" x14ac:dyDescent="0.35">
      <c r="A82" s="110"/>
      <c r="B82" s="110">
        <v>14</v>
      </c>
      <c r="C82" s="110"/>
      <c r="D82" s="85"/>
      <c r="E82" s="114"/>
      <c r="F82" s="110"/>
      <c r="G82" s="85"/>
      <c r="H82" s="109"/>
      <c r="I82" s="109"/>
      <c r="J82" s="109"/>
      <c r="K82" s="109"/>
    </row>
    <row r="83" spans="1:11" x14ac:dyDescent="0.35">
      <c r="A83" s="110"/>
      <c r="B83" s="110">
        <v>14</v>
      </c>
      <c r="C83" s="110"/>
      <c r="D83" s="85"/>
      <c r="E83" s="114"/>
      <c r="F83" s="110"/>
      <c r="G83" s="85"/>
      <c r="H83" s="109"/>
      <c r="I83" s="109"/>
      <c r="J83" s="109"/>
      <c r="K83" s="109"/>
    </row>
    <row r="84" spans="1:11" x14ac:dyDescent="0.35">
      <c r="A84" s="110"/>
      <c r="B84" s="110">
        <v>14</v>
      </c>
      <c r="C84" s="110"/>
      <c r="D84" s="85"/>
      <c r="E84" s="114"/>
      <c r="F84" s="110"/>
      <c r="G84" s="85"/>
      <c r="H84" s="109"/>
      <c r="I84" s="109"/>
      <c r="J84" s="109"/>
      <c r="K84" s="109"/>
    </row>
    <row r="85" spans="1:11" x14ac:dyDescent="0.35">
      <c r="A85" s="110"/>
      <c r="B85" s="110">
        <v>14</v>
      </c>
      <c r="C85" s="110"/>
      <c r="D85" s="85"/>
      <c r="E85" s="114"/>
      <c r="F85" s="110"/>
      <c r="G85" s="85"/>
      <c r="H85" s="109"/>
      <c r="I85" s="109"/>
      <c r="J85" s="109"/>
      <c r="K85" s="109"/>
    </row>
    <row r="86" spans="1:11" x14ac:dyDescent="0.35">
      <c r="A86" s="110"/>
      <c r="B86" s="110">
        <v>14</v>
      </c>
      <c r="C86" s="110"/>
      <c r="D86" s="85"/>
      <c r="E86" s="114"/>
      <c r="F86" s="110"/>
      <c r="G86" s="85"/>
      <c r="H86" s="109"/>
      <c r="I86" s="109"/>
      <c r="J86" s="109"/>
      <c r="K86" s="109"/>
    </row>
    <row r="87" spans="1:11" x14ac:dyDescent="0.35">
      <c r="A87" s="110"/>
      <c r="B87" s="110">
        <v>14</v>
      </c>
      <c r="C87" s="110"/>
      <c r="D87" s="85"/>
      <c r="E87" s="114"/>
      <c r="F87" s="110"/>
      <c r="G87" s="85"/>
      <c r="H87" s="109"/>
      <c r="I87" s="109"/>
      <c r="J87" s="109"/>
      <c r="K87" s="109"/>
    </row>
    <row r="88" spans="1:11" x14ac:dyDescent="0.35">
      <c r="A88" s="110"/>
      <c r="B88" s="110">
        <v>14</v>
      </c>
      <c r="C88" s="110"/>
      <c r="D88" s="85"/>
      <c r="E88" s="114"/>
      <c r="F88" s="110"/>
      <c r="G88" s="85"/>
      <c r="H88" s="109"/>
      <c r="I88" s="109"/>
      <c r="J88" s="109"/>
      <c r="K88" s="109"/>
    </row>
    <row r="89" spans="1:11" x14ac:dyDescent="0.35">
      <c r="A89" s="110"/>
      <c r="B89" s="110">
        <v>14</v>
      </c>
      <c r="C89" s="110"/>
      <c r="D89" s="85"/>
      <c r="E89" s="114"/>
      <c r="F89" s="110"/>
      <c r="G89" s="85"/>
      <c r="H89" s="109"/>
      <c r="I89" s="109"/>
      <c r="J89" s="109"/>
      <c r="K89" s="109"/>
    </row>
    <row r="90" spans="1:11" x14ac:dyDescent="0.35">
      <c r="A90" s="110"/>
      <c r="B90" s="110">
        <v>14</v>
      </c>
      <c r="C90" s="110"/>
      <c r="D90" s="85"/>
      <c r="E90" s="114"/>
      <c r="F90" s="110"/>
      <c r="G90" s="85"/>
      <c r="H90" s="109"/>
      <c r="I90" s="109"/>
      <c r="J90" s="109"/>
      <c r="K90" s="109"/>
    </row>
    <row r="91" spans="1:11" x14ac:dyDescent="0.35">
      <c r="A91" s="110"/>
      <c r="B91" s="110">
        <v>14</v>
      </c>
      <c r="C91" s="110"/>
      <c r="D91" s="85"/>
      <c r="E91" s="114"/>
      <c r="F91" s="110"/>
      <c r="G91" s="85"/>
      <c r="H91" s="109"/>
      <c r="I91" s="109"/>
      <c r="J91" s="109"/>
      <c r="K91" s="109"/>
    </row>
    <row r="92" spans="1:11" x14ac:dyDescent="0.35">
      <c r="A92" s="110"/>
      <c r="B92" s="110">
        <v>14</v>
      </c>
      <c r="C92" s="110"/>
      <c r="D92" s="85"/>
      <c r="E92" s="114"/>
      <c r="F92" s="110"/>
      <c r="G92" s="85"/>
      <c r="H92" s="109"/>
      <c r="I92" s="109"/>
      <c r="J92" s="109"/>
      <c r="K92" s="109"/>
    </row>
    <row r="93" spans="1:11" x14ac:dyDescent="0.35">
      <c r="A93" s="110"/>
      <c r="B93" s="110">
        <v>14</v>
      </c>
      <c r="C93" s="110"/>
      <c r="D93" s="85"/>
      <c r="E93" s="114"/>
      <c r="F93" s="110"/>
      <c r="G93" s="85"/>
      <c r="H93" s="109"/>
      <c r="I93" s="109"/>
      <c r="J93" s="109"/>
      <c r="K93" s="109"/>
    </row>
    <row r="94" spans="1:11" x14ac:dyDescent="0.35">
      <c r="A94" s="110"/>
      <c r="B94" s="110">
        <v>14</v>
      </c>
      <c r="C94" s="110"/>
      <c r="D94" s="85"/>
      <c r="E94" s="114"/>
      <c r="F94" s="110"/>
      <c r="G94" s="85"/>
      <c r="H94" s="109"/>
      <c r="I94" s="109"/>
      <c r="J94" s="109"/>
      <c r="K94" s="109"/>
    </row>
    <row r="95" spans="1:11" x14ac:dyDescent="0.35">
      <c r="A95" s="110"/>
      <c r="B95" s="110">
        <v>14</v>
      </c>
      <c r="C95" s="110"/>
      <c r="D95" s="85"/>
      <c r="E95" s="114"/>
      <c r="F95" s="110"/>
      <c r="G95" s="85"/>
      <c r="H95" s="109"/>
      <c r="I95" s="109"/>
      <c r="J95" s="109"/>
      <c r="K95" s="109"/>
    </row>
    <row r="96" spans="1:11" x14ac:dyDescent="0.35">
      <c r="A96" s="110"/>
      <c r="B96" s="110">
        <v>14</v>
      </c>
      <c r="C96" s="110"/>
      <c r="D96" s="85"/>
      <c r="E96" s="114"/>
      <c r="F96" s="110"/>
      <c r="G96" s="85"/>
      <c r="H96" s="109"/>
      <c r="I96" s="109"/>
      <c r="J96" s="109"/>
      <c r="K96" s="109"/>
    </row>
    <row r="97" spans="1:11" x14ac:dyDescent="0.35">
      <c r="A97" s="110"/>
      <c r="B97" s="110">
        <v>14</v>
      </c>
      <c r="C97" s="110"/>
      <c r="D97" s="85"/>
      <c r="E97" s="114"/>
      <c r="F97" s="110"/>
      <c r="G97" s="85"/>
      <c r="H97" s="109"/>
      <c r="I97" s="109"/>
      <c r="J97" s="109"/>
      <c r="K97" s="109"/>
    </row>
    <row r="98" spans="1:11" x14ac:dyDescent="0.35">
      <c r="A98" s="110"/>
      <c r="B98" s="110">
        <v>14</v>
      </c>
      <c r="C98" s="110"/>
      <c r="D98" s="85"/>
      <c r="E98" s="114"/>
      <c r="F98" s="110"/>
      <c r="G98" s="85"/>
      <c r="H98" s="109"/>
      <c r="I98" s="109"/>
      <c r="J98" s="109"/>
      <c r="K98" s="109"/>
    </row>
    <row r="99" spans="1:11" x14ac:dyDescent="0.35">
      <c r="A99" s="110"/>
      <c r="B99" s="110">
        <v>14</v>
      </c>
      <c r="C99" s="110"/>
      <c r="D99" s="85"/>
      <c r="E99" s="114"/>
      <c r="F99" s="110"/>
      <c r="G99" s="85"/>
      <c r="H99" s="109"/>
      <c r="I99" s="109"/>
      <c r="J99" s="109"/>
      <c r="K99" s="109"/>
    </row>
    <row r="100" spans="1:11" x14ac:dyDescent="0.35">
      <c r="A100" s="110"/>
      <c r="B100" s="110">
        <v>14</v>
      </c>
      <c r="C100" s="110"/>
      <c r="D100" s="85"/>
      <c r="E100" s="114"/>
      <c r="F100" s="110"/>
      <c r="G100" s="85"/>
      <c r="H100" s="109"/>
      <c r="I100" s="109"/>
      <c r="J100" s="109"/>
      <c r="K100" s="109"/>
    </row>
    <row r="101" spans="1:11" x14ac:dyDescent="0.35">
      <c r="A101" s="110"/>
      <c r="B101" s="110">
        <v>14</v>
      </c>
      <c r="C101" s="110"/>
      <c r="D101" s="85"/>
      <c r="E101" s="114"/>
      <c r="F101" s="110"/>
      <c r="G101" s="85"/>
      <c r="H101" s="109"/>
      <c r="I101" s="109"/>
      <c r="J101" s="109"/>
      <c r="K101" s="109"/>
    </row>
    <row r="102" spans="1:11" x14ac:dyDescent="0.35">
      <c r="A102" s="110"/>
      <c r="B102" s="110">
        <v>14</v>
      </c>
      <c r="C102" s="110"/>
      <c r="D102" s="85"/>
      <c r="E102" s="114"/>
      <c r="F102" s="110"/>
      <c r="G102" s="85"/>
      <c r="H102" s="109"/>
      <c r="I102" s="109"/>
      <c r="J102" s="109"/>
      <c r="K102" s="109"/>
    </row>
    <row r="103" spans="1:11" x14ac:dyDescent="0.35">
      <c r="A103" s="110"/>
      <c r="B103" s="110">
        <v>14</v>
      </c>
      <c r="C103" s="110"/>
      <c r="D103" s="85"/>
      <c r="E103" s="114"/>
      <c r="F103" s="110"/>
      <c r="G103" s="85"/>
      <c r="H103" s="109"/>
      <c r="I103" s="109"/>
      <c r="J103" s="109"/>
      <c r="K103" s="109"/>
    </row>
    <row r="104" spans="1:11" x14ac:dyDescent="0.35">
      <c r="A104" s="110"/>
      <c r="B104" s="110">
        <v>14</v>
      </c>
      <c r="C104" s="110"/>
      <c r="D104" s="85"/>
      <c r="E104" s="114"/>
      <c r="F104" s="110"/>
      <c r="G104" s="85"/>
      <c r="H104" s="109"/>
      <c r="I104" s="109"/>
      <c r="J104" s="109"/>
      <c r="K104" s="109"/>
    </row>
    <row r="105" spans="1:11" x14ac:dyDescent="0.35">
      <c r="A105" s="110"/>
      <c r="B105" s="110">
        <v>14</v>
      </c>
      <c r="C105" s="110"/>
      <c r="D105" s="85"/>
      <c r="E105" s="114"/>
      <c r="F105" s="110"/>
      <c r="G105" s="85"/>
      <c r="H105" s="109"/>
      <c r="I105" s="109"/>
      <c r="J105" s="109"/>
      <c r="K105" s="109"/>
    </row>
    <row r="106" spans="1:11" x14ac:dyDescent="0.35">
      <c r="A106" s="110"/>
      <c r="B106" s="110">
        <v>14</v>
      </c>
      <c r="C106" s="110"/>
      <c r="D106" s="85"/>
      <c r="E106" s="114"/>
      <c r="F106" s="110"/>
      <c r="G106" s="85"/>
      <c r="H106" s="109"/>
      <c r="I106" s="109"/>
      <c r="J106" s="109"/>
      <c r="K106" s="109"/>
    </row>
    <row r="107" spans="1:11" x14ac:dyDescent="0.35">
      <c r="A107" s="110"/>
      <c r="B107" s="110">
        <v>14</v>
      </c>
      <c r="C107" s="110"/>
      <c r="D107" s="85"/>
      <c r="E107" s="114"/>
      <c r="F107" s="110"/>
      <c r="G107" s="85"/>
      <c r="H107" s="109"/>
      <c r="I107" s="109"/>
      <c r="J107" s="109"/>
      <c r="K107" s="109"/>
    </row>
    <row r="108" spans="1:11" x14ac:dyDescent="0.35">
      <c r="A108" s="110"/>
      <c r="B108" s="110">
        <v>14</v>
      </c>
      <c r="C108" s="110"/>
      <c r="D108" s="85"/>
      <c r="E108" s="114"/>
      <c r="F108" s="110"/>
      <c r="G108" s="85"/>
      <c r="H108" s="109"/>
      <c r="I108" s="109"/>
      <c r="J108" s="109"/>
      <c r="K108" s="109"/>
    </row>
    <row r="109" spans="1:11" x14ac:dyDescent="0.35">
      <c r="A109" s="110"/>
      <c r="B109" s="110">
        <v>14</v>
      </c>
      <c r="C109" s="110"/>
      <c r="D109" s="85"/>
      <c r="E109" s="114"/>
      <c r="F109" s="110"/>
      <c r="G109" s="85"/>
      <c r="H109" s="109"/>
      <c r="I109" s="109"/>
      <c r="J109" s="109"/>
      <c r="K109" s="109"/>
    </row>
    <row r="110" spans="1:11" x14ac:dyDescent="0.35">
      <c r="A110" s="110"/>
      <c r="B110" s="110">
        <v>14</v>
      </c>
      <c r="C110" s="110"/>
      <c r="D110" s="85"/>
      <c r="E110" s="114"/>
      <c r="F110" s="110"/>
      <c r="G110" s="85"/>
      <c r="H110" s="109"/>
      <c r="I110" s="109"/>
      <c r="J110" s="109"/>
      <c r="K110" s="109"/>
    </row>
    <row r="111" spans="1:11" x14ac:dyDescent="0.35">
      <c r="A111" s="110"/>
      <c r="B111" s="110">
        <v>14</v>
      </c>
      <c r="C111" s="110"/>
      <c r="D111" s="85"/>
      <c r="E111" s="114"/>
      <c r="F111" s="110"/>
      <c r="G111" s="85"/>
      <c r="H111" s="109"/>
      <c r="I111" s="109"/>
      <c r="J111" s="109"/>
      <c r="K111" s="109"/>
    </row>
    <row r="112" spans="1:11" x14ac:dyDescent="0.35">
      <c r="A112" s="110"/>
      <c r="B112" s="110">
        <v>14</v>
      </c>
      <c r="C112" s="110"/>
      <c r="D112" s="85"/>
      <c r="E112" s="114"/>
      <c r="F112" s="110"/>
      <c r="G112" s="85"/>
      <c r="H112" s="109"/>
      <c r="I112" s="109"/>
      <c r="J112" s="109"/>
      <c r="K112" s="109"/>
    </row>
    <row r="113" spans="1:11" x14ac:dyDescent="0.35">
      <c r="A113" s="110"/>
      <c r="B113" s="110">
        <v>14</v>
      </c>
      <c r="C113" s="110"/>
      <c r="D113" s="85"/>
      <c r="E113" s="114"/>
      <c r="F113" s="110"/>
      <c r="G113" s="85"/>
      <c r="H113" s="109"/>
      <c r="I113" s="109"/>
      <c r="J113" s="109"/>
      <c r="K113" s="109"/>
    </row>
    <row r="114" spans="1:11" x14ac:dyDescent="0.35">
      <c r="A114" s="110"/>
      <c r="B114" s="110">
        <v>14</v>
      </c>
      <c r="C114" s="110"/>
      <c r="D114" s="85"/>
      <c r="E114" s="114"/>
      <c r="F114" s="110"/>
      <c r="G114" s="85"/>
      <c r="H114" s="109"/>
      <c r="I114" s="109"/>
      <c r="J114" s="109"/>
      <c r="K114" s="109"/>
    </row>
    <row r="115" spans="1:11" x14ac:dyDescent="0.35">
      <c r="A115" s="110"/>
      <c r="B115" s="110">
        <v>14</v>
      </c>
      <c r="C115" s="110"/>
      <c r="D115" s="85"/>
      <c r="E115" s="114"/>
      <c r="F115" s="110"/>
      <c r="G115" s="85"/>
      <c r="H115" s="109"/>
      <c r="I115" s="109"/>
      <c r="J115" s="109"/>
      <c r="K115" s="109"/>
    </row>
    <row r="116" spans="1:11" x14ac:dyDescent="0.35">
      <c r="A116" s="110"/>
      <c r="B116" s="110">
        <v>14</v>
      </c>
      <c r="C116" s="110"/>
      <c r="D116" s="85"/>
      <c r="E116" s="114"/>
      <c r="F116" s="110"/>
      <c r="G116" s="85"/>
      <c r="H116" s="109"/>
      <c r="I116" s="109"/>
      <c r="J116" s="109"/>
      <c r="K116" s="109"/>
    </row>
    <row r="117" spans="1:11" x14ac:dyDescent="0.35">
      <c r="A117" s="110"/>
      <c r="B117" s="110">
        <v>14</v>
      </c>
      <c r="C117" s="110"/>
      <c r="D117" s="85"/>
      <c r="E117" s="114"/>
      <c r="F117" s="110"/>
      <c r="G117" s="85"/>
      <c r="H117" s="109"/>
      <c r="I117" s="109"/>
      <c r="J117" s="109"/>
      <c r="K117" s="109"/>
    </row>
    <row r="118" spans="1:11" x14ac:dyDescent="0.35">
      <c r="A118" s="110"/>
      <c r="B118" s="110">
        <v>14</v>
      </c>
      <c r="C118" s="110"/>
      <c r="D118" s="85"/>
      <c r="E118" s="114"/>
      <c r="F118" s="110"/>
      <c r="G118" s="85"/>
      <c r="H118" s="109"/>
      <c r="I118" s="109"/>
      <c r="J118" s="109"/>
      <c r="K118" s="109"/>
    </row>
    <row r="119" spans="1:11" x14ac:dyDescent="0.35">
      <c r="A119" s="110"/>
      <c r="B119" s="110">
        <v>14</v>
      </c>
      <c r="C119" s="110"/>
      <c r="D119" s="85"/>
      <c r="E119" s="114"/>
      <c r="F119" s="110"/>
      <c r="G119" s="85"/>
      <c r="H119" s="109"/>
      <c r="I119" s="109"/>
      <c r="J119" s="109"/>
      <c r="K119" s="109"/>
    </row>
    <row r="120" spans="1:11" x14ac:dyDescent="0.35">
      <c r="A120" s="110"/>
      <c r="B120" s="110">
        <v>14</v>
      </c>
      <c r="C120" s="110"/>
      <c r="D120" s="85"/>
      <c r="E120" s="114"/>
      <c r="F120" s="110"/>
      <c r="G120" s="85"/>
      <c r="H120" s="109"/>
      <c r="I120" s="109"/>
      <c r="J120" s="109"/>
      <c r="K120" s="109"/>
    </row>
    <row r="121" spans="1:11" x14ac:dyDescent="0.35">
      <c r="A121" s="110"/>
      <c r="B121" s="110">
        <v>14</v>
      </c>
      <c r="C121" s="110"/>
      <c r="D121" s="85"/>
      <c r="E121" s="114"/>
      <c r="F121" s="110"/>
      <c r="G121" s="85"/>
      <c r="H121" s="109"/>
      <c r="I121" s="109"/>
      <c r="J121" s="109"/>
      <c r="K121" s="109"/>
    </row>
    <row r="122" spans="1:11" x14ac:dyDescent="0.35">
      <c r="A122" s="110"/>
      <c r="B122" s="110">
        <v>14</v>
      </c>
      <c r="C122" s="110"/>
      <c r="D122" s="85"/>
      <c r="E122" s="114"/>
      <c r="F122" s="110"/>
      <c r="G122" s="85"/>
      <c r="H122" s="109"/>
      <c r="I122" s="109"/>
      <c r="J122" s="109"/>
      <c r="K122" s="109"/>
    </row>
    <row r="123" spans="1:11" x14ac:dyDescent="0.35">
      <c r="A123" s="110"/>
      <c r="B123" s="110">
        <v>14</v>
      </c>
      <c r="C123" s="110"/>
      <c r="D123" s="85"/>
      <c r="E123" s="114"/>
      <c r="F123" s="110"/>
      <c r="G123" s="85"/>
      <c r="H123" s="109"/>
      <c r="I123" s="109"/>
      <c r="J123" s="109"/>
      <c r="K123" s="109"/>
    </row>
    <row r="124" spans="1:11" x14ac:dyDescent="0.35">
      <c r="A124" s="110"/>
      <c r="B124" s="110">
        <v>14</v>
      </c>
      <c r="C124" s="110"/>
      <c r="D124" s="85"/>
      <c r="E124" s="114"/>
      <c r="F124" s="110"/>
      <c r="G124" s="85"/>
      <c r="H124" s="109"/>
      <c r="I124" s="109"/>
      <c r="J124" s="109"/>
      <c r="K124" s="109"/>
    </row>
    <row r="125" spans="1:11" x14ac:dyDescent="0.35">
      <c r="A125" s="110"/>
      <c r="B125" s="110">
        <v>14</v>
      </c>
      <c r="C125" s="110"/>
      <c r="D125" s="85"/>
      <c r="E125" s="114"/>
      <c r="F125" s="110"/>
      <c r="G125" s="85"/>
      <c r="H125" s="109"/>
      <c r="I125" s="109"/>
      <c r="J125" s="109"/>
      <c r="K125" s="109"/>
    </row>
    <row r="126" spans="1:11" x14ac:dyDescent="0.35">
      <c r="A126" s="110"/>
      <c r="B126" s="110">
        <v>14</v>
      </c>
      <c r="C126" s="110"/>
      <c r="D126" s="85"/>
      <c r="E126" s="114"/>
      <c r="F126" s="110"/>
      <c r="G126" s="85"/>
      <c r="H126" s="109"/>
      <c r="I126" s="109"/>
      <c r="J126" s="109"/>
      <c r="K126" s="109"/>
    </row>
    <row r="127" spans="1:11" x14ac:dyDescent="0.35">
      <c r="A127" s="110"/>
      <c r="B127" s="110">
        <v>14</v>
      </c>
      <c r="C127" s="110"/>
      <c r="D127" s="85"/>
      <c r="E127" s="114"/>
      <c r="F127" s="110"/>
      <c r="G127" s="85"/>
      <c r="H127" s="109"/>
      <c r="I127" s="109"/>
      <c r="J127" s="109"/>
      <c r="K127" s="109"/>
    </row>
    <row r="128" spans="1:11" x14ac:dyDescent="0.35">
      <c r="A128" s="110"/>
      <c r="B128" s="110">
        <v>14</v>
      </c>
      <c r="C128" s="110"/>
      <c r="D128" s="85"/>
      <c r="E128" s="114"/>
      <c r="F128" s="110"/>
      <c r="G128" s="85"/>
      <c r="H128" s="109"/>
      <c r="I128" s="109"/>
      <c r="J128" s="109"/>
      <c r="K128" s="109"/>
    </row>
    <row r="129" spans="1:11" x14ac:dyDescent="0.35">
      <c r="A129" s="110"/>
      <c r="B129" s="110">
        <v>14</v>
      </c>
      <c r="C129" s="110"/>
      <c r="D129" s="85"/>
      <c r="E129" s="114"/>
      <c r="F129" s="110"/>
      <c r="G129" s="85"/>
      <c r="H129" s="109"/>
      <c r="I129" s="109"/>
      <c r="J129" s="109"/>
      <c r="K129" s="109"/>
    </row>
    <row r="130" spans="1:11" x14ac:dyDescent="0.35">
      <c r="A130" s="110"/>
      <c r="B130" s="110">
        <v>14</v>
      </c>
      <c r="C130" s="110"/>
      <c r="D130" s="85"/>
      <c r="E130" s="114"/>
      <c r="F130" s="110"/>
      <c r="G130" s="85"/>
      <c r="H130" s="109"/>
      <c r="I130" s="109"/>
      <c r="J130" s="109"/>
      <c r="K130" s="109"/>
    </row>
    <row r="131" spans="1:11" x14ac:dyDescent="0.35">
      <c r="A131" s="110"/>
      <c r="B131" s="110">
        <v>14</v>
      </c>
      <c r="C131" s="110"/>
      <c r="D131" s="85"/>
      <c r="E131" s="114"/>
      <c r="F131" s="110"/>
      <c r="G131" s="85"/>
      <c r="H131" s="109"/>
      <c r="I131" s="109"/>
      <c r="J131" s="109"/>
      <c r="K131" s="109"/>
    </row>
    <row r="132" spans="1:11" x14ac:dyDescent="0.35">
      <c r="A132" s="110"/>
      <c r="B132" s="110">
        <v>14</v>
      </c>
      <c r="C132" s="110"/>
      <c r="D132" s="85"/>
      <c r="E132" s="114"/>
      <c r="F132" s="110"/>
      <c r="G132" s="85"/>
      <c r="H132" s="109"/>
      <c r="I132" s="109"/>
      <c r="J132" s="109"/>
      <c r="K132" s="109"/>
    </row>
    <row r="133" spans="1:11" x14ac:dyDescent="0.35">
      <c r="A133" s="110"/>
      <c r="B133" s="110">
        <v>14</v>
      </c>
      <c r="C133" s="110"/>
      <c r="D133" s="85"/>
      <c r="E133" s="114"/>
      <c r="F133" s="110"/>
      <c r="G133" s="85"/>
      <c r="H133" s="109"/>
      <c r="I133" s="109"/>
      <c r="J133" s="109"/>
      <c r="K133" s="109"/>
    </row>
    <row r="134" spans="1:11" x14ac:dyDescent="0.35">
      <c r="A134" s="110"/>
      <c r="B134" s="110">
        <v>14</v>
      </c>
      <c r="C134" s="110"/>
      <c r="D134" s="85"/>
      <c r="E134" s="114"/>
      <c r="F134" s="110"/>
      <c r="G134" s="85"/>
      <c r="H134" s="109"/>
      <c r="I134" s="109"/>
      <c r="J134" s="109"/>
      <c r="K134" s="109"/>
    </row>
    <row r="135" spans="1:11" x14ac:dyDescent="0.35">
      <c r="A135" s="110"/>
      <c r="B135" s="110">
        <v>14</v>
      </c>
      <c r="C135" s="110"/>
      <c r="D135" s="85"/>
      <c r="E135" s="114"/>
      <c r="F135" s="110"/>
      <c r="G135" s="85"/>
      <c r="H135" s="109"/>
      <c r="I135" s="109"/>
      <c r="J135" s="109"/>
      <c r="K135" s="109"/>
    </row>
    <row r="136" spans="1:11" x14ac:dyDescent="0.35">
      <c r="A136" s="110"/>
      <c r="B136" s="110">
        <v>14</v>
      </c>
      <c r="C136" s="110"/>
      <c r="D136" s="85"/>
      <c r="E136" s="114"/>
      <c r="F136" s="110"/>
      <c r="G136" s="85"/>
      <c r="H136" s="109"/>
      <c r="I136" s="109"/>
      <c r="J136" s="109"/>
      <c r="K136" s="109"/>
    </row>
    <row r="137" spans="1:11" x14ac:dyDescent="0.35">
      <c r="A137" s="110"/>
      <c r="B137" s="110">
        <v>14</v>
      </c>
      <c r="C137" s="110"/>
      <c r="D137" s="85"/>
      <c r="E137" s="114"/>
      <c r="F137" s="110"/>
      <c r="G137" s="85"/>
      <c r="H137" s="109"/>
      <c r="I137" s="109"/>
      <c r="J137" s="109"/>
      <c r="K137" s="109"/>
    </row>
    <row r="138" spans="1:11" x14ac:dyDescent="0.35">
      <c r="A138" s="110"/>
      <c r="B138" s="110">
        <v>14</v>
      </c>
      <c r="C138" s="110"/>
      <c r="D138" s="85"/>
      <c r="E138" s="114"/>
      <c r="F138" s="110"/>
      <c r="G138" s="85"/>
      <c r="H138" s="109"/>
      <c r="I138" s="109"/>
      <c r="J138" s="109"/>
      <c r="K138" s="109"/>
    </row>
    <row r="139" spans="1:11" x14ac:dyDescent="0.35">
      <c r="A139" s="110"/>
      <c r="B139" s="110">
        <v>14</v>
      </c>
      <c r="C139" s="110"/>
      <c r="D139" s="85"/>
      <c r="E139" s="114"/>
      <c r="F139" s="110"/>
      <c r="G139" s="85"/>
      <c r="H139" s="109"/>
      <c r="I139" s="109"/>
      <c r="J139" s="109"/>
      <c r="K139" s="109"/>
    </row>
    <row r="140" spans="1:11" x14ac:dyDescent="0.35">
      <c r="A140" s="110"/>
      <c r="B140" s="110">
        <v>14</v>
      </c>
      <c r="C140" s="110"/>
      <c r="D140" s="85"/>
      <c r="E140" s="114"/>
      <c r="F140" s="110"/>
      <c r="G140" s="85"/>
      <c r="H140" s="109"/>
      <c r="I140" s="109"/>
      <c r="J140" s="109"/>
      <c r="K140" s="109"/>
    </row>
    <row r="141" spans="1:11" x14ac:dyDescent="0.35">
      <c r="A141" s="110"/>
      <c r="B141" s="110">
        <v>14</v>
      </c>
      <c r="C141" s="110"/>
      <c r="D141" s="85"/>
      <c r="E141" s="114"/>
      <c r="F141" s="110"/>
      <c r="G141" s="85"/>
      <c r="H141" s="109"/>
      <c r="I141" s="109"/>
      <c r="J141" s="109"/>
      <c r="K141" s="109"/>
    </row>
    <row r="142" spans="1:11" x14ac:dyDescent="0.35">
      <c r="A142" s="110"/>
      <c r="B142" s="110">
        <v>14</v>
      </c>
      <c r="C142" s="110"/>
      <c r="D142" s="85"/>
      <c r="E142" s="114"/>
      <c r="F142" s="110"/>
      <c r="G142" s="85"/>
      <c r="H142" s="109"/>
      <c r="I142" s="109"/>
      <c r="J142" s="109"/>
      <c r="K142" s="109"/>
    </row>
    <row r="143" spans="1:11" x14ac:dyDescent="0.35">
      <c r="A143" s="110"/>
      <c r="B143" s="110">
        <v>14</v>
      </c>
      <c r="C143" s="110"/>
      <c r="D143" s="85"/>
      <c r="E143" s="114"/>
      <c r="F143" s="110"/>
      <c r="G143" s="85"/>
      <c r="H143" s="109"/>
      <c r="I143" s="109"/>
      <c r="J143" s="109"/>
      <c r="K143" s="109"/>
    </row>
    <row r="144" spans="1:11" x14ac:dyDescent="0.35">
      <c r="A144" s="110"/>
      <c r="B144" s="110">
        <v>14</v>
      </c>
      <c r="C144" s="110"/>
      <c r="D144" s="85"/>
      <c r="E144" s="114"/>
      <c r="F144" s="110"/>
      <c r="G144" s="85"/>
      <c r="H144" s="109"/>
      <c r="I144" s="109"/>
      <c r="J144" s="109"/>
      <c r="K144" s="109"/>
    </row>
    <row r="145" spans="1:11" x14ac:dyDescent="0.35">
      <c r="A145" s="110"/>
      <c r="B145" s="110">
        <v>14</v>
      </c>
      <c r="C145" s="110"/>
      <c r="D145" s="85"/>
      <c r="E145" s="114"/>
      <c r="F145" s="110"/>
      <c r="G145" s="85"/>
      <c r="H145" s="109"/>
      <c r="I145" s="109"/>
      <c r="J145" s="109"/>
      <c r="K145" s="109"/>
    </row>
    <row r="146" spans="1:11" x14ac:dyDescent="0.35">
      <c r="A146" s="110"/>
      <c r="B146" s="110">
        <v>14</v>
      </c>
      <c r="C146" s="110"/>
      <c r="D146" s="85"/>
      <c r="E146" s="114"/>
      <c r="F146" s="110"/>
      <c r="G146" s="85"/>
      <c r="H146" s="109"/>
      <c r="I146" s="109"/>
      <c r="J146" s="109"/>
      <c r="K146" s="109"/>
    </row>
    <row r="147" spans="1:11" x14ac:dyDescent="0.35">
      <c r="A147" s="110"/>
      <c r="B147" s="110">
        <v>14</v>
      </c>
      <c r="C147" s="110"/>
      <c r="D147" s="85"/>
      <c r="E147" s="114"/>
      <c r="F147" s="110"/>
      <c r="G147" s="85"/>
      <c r="H147" s="109"/>
      <c r="I147" s="109"/>
      <c r="J147" s="109"/>
      <c r="K147" s="109"/>
    </row>
    <row r="148" spans="1:11" x14ac:dyDescent="0.35">
      <c r="A148" s="110"/>
      <c r="B148" s="110">
        <v>14</v>
      </c>
      <c r="C148" s="110"/>
      <c r="D148" s="85"/>
      <c r="E148" s="114"/>
      <c r="F148" s="110"/>
      <c r="G148" s="85"/>
      <c r="H148" s="109"/>
      <c r="I148" s="109"/>
      <c r="J148" s="109"/>
      <c r="K148" s="109"/>
    </row>
    <row r="149" spans="1:11" x14ac:dyDescent="0.35">
      <c r="A149" s="110"/>
      <c r="B149" s="110">
        <v>14</v>
      </c>
      <c r="C149" s="110"/>
      <c r="D149" s="85"/>
      <c r="E149" s="114"/>
      <c r="F149" s="110"/>
      <c r="G149" s="85"/>
      <c r="H149" s="109"/>
      <c r="I149" s="109"/>
      <c r="J149" s="109"/>
      <c r="K149" s="109"/>
    </row>
    <row r="150" spans="1:11" x14ac:dyDescent="0.35">
      <c r="A150" s="110"/>
      <c r="B150" s="110">
        <v>14</v>
      </c>
      <c r="C150" s="110"/>
      <c r="D150" s="85"/>
      <c r="E150" s="114"/>
      <c r="F150" s="110"/>
      <c r="G150" s="85"/>
      <c r="H150" s="109"/>
      <c r="I150" s="109"/>
      <c r="J150" s="109"/>
      <c r="K150" s="109"/>
    </row>
    <row r="151" spans="1:11" x14ac:dyDescent="0.35">
      <c r="A151" s="110"/>
      <c r="B151" s="110">
        <v>14</v>
      </c>
      <c r="C151" s="110"/>
      <c r="D151" s="85"/>
      <c r="E151" s="114"/>
      <c r="F151" s="110"/>
      <c r="G151" s="85"/>
      <c r="H151" s="109"/>
      <c r="I151" s="109"/>
      <c r="J151" s="109"/>
      <c r="K151" s="109"/>
    </row>
    <row r="152" spans="1:11" x14ac:dyDescent="0.35">
      <c r="A152" s="110"/>
      <c r="B152" s="110">
        <v>14</v>
      </c>
      <c r="C152" s="110"/>
      <c r="D152" s="85"/>
      <c r="E152" s="114"/>
      <c r="F152" s="110"/>
      <c r="G152" s="85"/>
      <c r="H152" s="109"/>
      <c r="I152" s="109"/>
      <c r="J152" s="109"/>
      <c r="K152" s="109"/>
    </row>
    <row r="153" spans="1:11" x14ac:dyDescent="0.35">
      <c r="A153" s="110"/>
      <c r="B153" s="110">
        <v>14</v>
      </c>
      <c r="C153" s="110"/>
      <c r="D153" s="85"/>
      <c r="E153" s="114"/>
      <c r="F153" s="110"/>
      <c r="G153" s="85"/>
      <c r="H153" s="109"/>
      <c r="I153" s="109"/>
      <c r="J153" s="109"/>
      <c r="K153" s="109"/>
    </row>
    <row r="154" spans="1:11" x14ac:dyDescent="0.35">
      <c r="A154" s="110"/>
      <c r="B154" s="110">
        <v>14</v>
      </c>
      <c r="C154" s="110"/>
      <c r="D154" s="85"/>
      <c r="E154" s="114"/>
      <c r="F154" s="110"/>
      <c r="G154" s="85"/>
      <c r="H154" s="109"/>
      <c r="I154" s="109"/>
      <c r="J154" s="109"/>
      <c r="K154" s="109"/>
    </row>
    <row r="155" spans="1:11" x14ac:dyDescent="0.35">
      <c r="A155" s="110"/>
      <c r="B155" s="110">
        <v>14</v>
      </c>
      <c r="C155" s="110"/>
      <c r="D155" s="85"/>
      <c r="E155" s="114"/>
      <c r="F155" s="110"/>
      <c r="G155" s="85"/>
      <c r="H155" s="109"/>
      <c r="I155" s="109"/>
      <c r="J155" s="109"/>
      <c r="K155" s="109"/>
    </row>
    <row r="156" spans="1:11" x14ac:dyDescent="0.35">
      <c r="A156" s="110"/>
      <c r="B156" s="110">
        <v>14</v>
      </c>
      <c r="C156" s="110"/>
      <c r="D156" s="85"/>
      <c r="E156" s="114"/>
      <c r="F156" s="110"/>
      <c r="G156" s="85"/>
      <c r="H156" s="109"/>
      <c r="I156" s="109"/>
      <c r="J156" s="109"/>
      <c r="K156" s="109"/>
    </row>
    <row r="157" spans="1:11" x14ac:dyDescent="0.35">
      <c r="A157" s="110"/>
      <c r="B157" s="110">
        <v>14</v>
      </c>
      <c r="C157" s="110"/>
      <c r="D157" s="85"/>
      <c r="E157" s="114"/>
      <c r="F157" s="110"/>
      <c r="G157" s="85"/>
      <c r="H157" s="109"/>
      <c r="I157" s="109"/>
      <c r="J157" s="109"/>
      <c r="K157" s="109"/>
    </row>
    <row r="158" spans="1:11" x14ac:dyDescent="0.35">
      <c r="A158" s="110"/>
      <c r="B158" s="110">
        <v>14</v>
      </c>
      <c r="C158" s="110"/>
      <c r="D158" s="85"/>
      <c r="E158" s="114"/>
      <c r="F158" s="110"/>
      <c r="G158" s="85"/>
      <c r="H158" s="109"/>
      <c r="I158" s="109"/>
      <c r="J158" s="109"/>
      <c r="K158" s="109"/>
    </row>
    <row r="159" spans="1:11" x14ac:dyDescent="0.35">
      <c r="A159" s="110"/>
      <c r="B159" s="110">
        <v>14</v>
      </c>
      <c r="C159" s="110"/>
      <c r="D159" s="85"/>
      <c r="E159" s="114"/>
      <c r="F159" s="110"/>
      <c r="G159" s="85"/>
      <c r="H159" s="109"/>
      <c r="I159" s="109"/>
      <c r="J159" s="109"/>
      <c r="K159" s="109"/>
    </row>
    <row r="160" spans="1:11" x14ac:dyDescent="0.35">
      <c r="A160" s="110"/>
      <c r="B160" s="110">
        <v>14</v>
      </c>
      <c r="C160" s="110"/>
      <c r="D160" s="85"/>
      <c r="E160" s="114"/>
      <c r="F160" s="110"/>
      <c r="G160" s="85"/>
      <c r="H160" s="109"/>
      <c r="I160" s="109"/>
      <c r="J160" s="109"/>
      <c r="K160" s="109"/>
    </row>
    <row r="161" spans="1:11" x14ac:dyDescent="0.35">
      <c r="A161" s="110"/>
      <c r="B161" s="110">
        <v>14</v>
      </c>
      <c r="C161" s="110"/>
      <c r="D161" s="85"/>
      <c r="E161" s="114"/>
      <c r="F161" s="110"/>
      <c r="G161" s="85"/>
      <c r="H161" s="109"/>
      <c r="I161" s="109"/>
      <c r="J161" s="109"/>
      <c r="K161" s="109"/>
    </row>
    <row r="162" spans="1:11" x14ac:dyDescent="0.35">
      <c r="A162" s="110"/>
      <c r="B162" s="110">
        <v>14</v>
      </c>
      <c r="C162" s="110"/>
      <c r="D162" s="85"/>
      <c r="E162" s="114"/>
      <c r="F162" s="110"/>
      <c r="G162" s="85"/>
      <c r="H162" s="109"/>
      <c r="I162" s="109"/>
      <c r="J162" s="109"/>
      <c r="K162" s="109"/>
    </row>
    <row r="163" spans="1:11" x14ac:dyDescent="0.35">
      <c r="A163" s="110"/>
      <c r="B163" s="110">
        <v>14</v>
      </c>
      <c r="C163" s="110"/>
      <c r="D163" s="85"/>
      <c r="E163" s="114"/>
      <c r="F163" s="110"/>
      <c r="G163" s="85"/>
      <c r="H163" s="109"/>
      <c r="I163" s="109"/>
      <c r="J163" s="109"/>
      <c r="K163" s="109"/>
    </row>
    <row r="164" spans="1:11" x14ac:dyDescent="0.35">
      <c r="A164" s="110"/>
      <c r="B164" s="110">
        <v>14</v>
      </c>
      <c r="C164" s="110"/>
      <c r="D164" s="85"/>
      <c r="E164" s="114"/>
      <c r="F164" s="110"/>
      <c r="G164" s="85"/>
      <c r="H164" s="109"/>
      <c r="I164" s="109"/>
      <c r="J164" s="109"/>
      <c r="K164" s="109"/>
    </row>
    <row r="165" spans="1:11" x14ac:dyDescent="0.35">
      <c r="A165" s="110"/>
      <c r="B165" s="110">
        <v>14</v>
      </c>
      <c r="C165" s="110"/>
      <c r="D165" s="85"/>
      <c r="E165" s="114"/>
      <c r="F165" s="110"/>
      <c r="G165" s="85"/>
      <c r="H165" s="109"/>
      <c r="I165" s="109"/>
      <c r="J165" s="109"/>
      <c r="K165" s="109"/>
    </row>
    <row r="166" spans="1:11" x14ac:dyDescent="0.35">
      <c r="A166" s="110"/>
      <c r="B166" s="110">
        <v>14</v>
      </c>
      <c r="C166" s="110"/>
      <c r="D166" s="85"/>
      <c r="E166" s="114"/>
      <c r="F166" s="110"/>
      <c r="G166" s="85"/>
      <c r="H166" s="109"/>
      <c r="I166" s="109"/>
      <c r="J166" s="109"/>
      <c r="K166" s="109"/>
    </row>
    <row r="167" spans="1:11" x14ac:dyDescent="0.35">
      <c r="A167" s="110"/>
      <c r="B167" s="110">
        <v>14</v>
      </c>
      <c r="C167" s="110"/>
      <c r="D167" s="85"/>
      <c r="E167" s="114"/>
      <c r="F167" s="110"/>
      <c r="G167" s="85"/>
      <c r="H167" s="109"/>
      <c r="I167" s="109"/>
      <c r="J167" s="109"/>
      <c r="K167" s="109"/>
    </row>
    <row r="168" spans="1:11" x14ac:dyDescent="0.35">
      <c r="A168" s="110"/>
      <c r="B168" s="110">
        <v>14</v>
      </c>
      <c r="C168" s="110"/>
      <c r="D168" s="85"/>
      <c r="E168" s="114"/>
      <c r="F168" s="110"/>
      <c r="G168" s="85"/>
      <c r="H168" s="109"/>
      <c r="I168" s="109"/>
      <c r="J168" s="109"/>
      <c r="K168" s="109"/>
    </row>
    <row r="169" spans="1:11" x14ac:dyDescent="0.35">
      <c r="A169" s="110"/>
      <c r="B169" s="110">
        <v>14</v>
      </c>
      <c r="C169" s="110"/>
      <c r="D169" s="85"/>
      <c r="E169" s="114"/>
      <c r="F169" s="110"/>
      <c r="G169" s="85"/>
      <c r="H169" s="109"/>
      <c r="I169" s="109"/>
      <c r="J169" s="109"/>
      <c r="K169" s="109"/>
    </row>
    <row r="170" spans="1:11" x14ac:dyDescent="0.35">
      <c r="A170" s="110"/>
      <c r="B170" s="110">
        <v>14</v>
      </c>
      <c r="C170" s="110"/>
      <c r="D170" s="85"/>
      <c r="E170" s="114"/>
      <c r="F170" s="110"/>
      <c r="G170" s="85"/>
      <c r="H170" s="109"/>
      <c r="I170" s="109"/>
      <c r="J170" s="109"/>
      <c r="K170" s="109"/>
    </row>
    <row r="171" spans="1:11" x14ac:dyDescent="0.35">
      <c r="A171" s="110"/>
      <c r="B171" s="110">
        <v>14</v>
      </c>
      <c r="C171" s="110"/>
      <c r="D171" s="85"/>
      <c r="E171" s="114"/>
      <c r="F171" s="110"/>
      <c r="G171" s="85"/>
      <c r="H171" s="109"/>
      <c r="I171" s="109"/>
      <c r="J171" s="109"/>
      <c r="K171" s="109"/>
    </row>
    <row r="172" spans="1:11" x14ac:dyDescent="0.35">
      <c r="A172" s="110"/>
      <c r="B172" s="110">
        <v>14</v>
      </c>
      <c r="C172" s="110"/>
      <c r="D172" s="85"/>
      <c r="E172" s="114"/>
      <c r="F172" s="110"/>
      <c r="G172" s="85"/>
      <c r="H172" s="109"/>
      <c r="I172" s="109"/>
      <c r="J172" s="109"/>
      <c r="K172" s="109"/>
    </row>
    <row r="173" spans="1:11" x14ac:dyDescent="0.35">
      <c r="A173" s="110"/>
      <c r="B173" s="110">
        <v>14</v>
      </c>
      <c r="C173" s="110"/>
      <c r="D173" s="85"/>
      <c r="E173" s="114"/>
      <c r="F173" s="110"/>
      <c r="G173" s="85"/>
      <c r="H173" s="109"/>
      <c r="I173" s="109"/>
      <c r="J173" s="109"/>
      <c r="K173" s="109"/>
    </row>
    <row r="174" spans="1:11" x14ac:dyDescent="0.35">
      <c r="A174" s="110"/>
      <c r="B174" s="110">
        <v>14</v>
      </c>
      <c r="C174" s="110"/>
      <c r="D174" s="85"/>
      <c r="E174" s="114"/>
      <c r="F174" s="110"/>
      <c r="G174" s="85"/>
      <c r="H174" s="109"/>
      <c r="I174" s="109"/>
      <c r="J174" s="109"/>
      <c r="K174" s="109"/>
    </row>
    <row r="175" spans="1:11" x14ac:dyDescent="0.35">
      <c r="A175" s="110"/>
      <c r="B175" s="110">
        <v>14</v>
      </c>
      <c r="C175" s="110"/>
      <c r="D175" s="85"/>
      <c r="E175" s="114"/>
      <c r="F175" s="110"/>
      <c r="G175" s="85"/>
      <c r="H175" s="109"/>
      <c r="I175" s="109"/>
      <c r="J175" s="109"/>
      <c r="K175" s="109"/>
    </row>
    <row r="176" spans="1:11" x14ac:dyDescent="0.35">
      <c r="A176" s="110"/>
      <c r="B176" s="110">
        <v>14</v>
      </c>
      <c r="C176" s="110"/>
      <c r="D176" s="85"/>
      <c r="E176" s="114"/>
      <c r="F176" s="110"/>
      <c r="G176" s="85"/>
      <c r="H176" s="109"/>
      <c r="I176" s="109"/>
      <c r="J176" s="109"/>
      <c r="K176" s="109"/>
    </row>
    <row r="177" spans="1:11" x14ac:dyDescent="0.35">
      <c r="A177" s="110"/>
      <c r="B177" s="110">
        <v>14</v>
      </c>
      <c r="C177" s="110"/>
      <c r="D177" s="85"/>
      <c r="E177" s="114"/>
      <c r="F177" s="110"/>
      <c r="G177" s="85"/>
      <c r="H177" s="109"/>
      <c r="I177" s="109"/>
      <c r="J177" s="109"/>
      <c r="K177" s="109"/>
    </row>
    <row r="178" spans="1:11" x14ac:dyDescent="0.35">
      <c r="A178" s="110"/>
      <c r="B178" s="110">
        <v>14</v>
      </c>
      <c r="C178" s="110"/>
      <c r="D178" s="85"/>
      <c r="E178" s="114"/>
      <c r="F178" s="110"/>
      <c r="G178" s="85"/>
      <c r="H178" s="109"/>
      <c r="I178" s="109"/>
      <c r="J178" s="109"/>
      <c r="K178" s="109"/>
    </row>
    <row r="179" spans="1:11" x14ac:dyDescent="0.35">
      <c r="A179" s="110"/>
      <c r="B179" s="110">
        <v>14</v>
      </c>
      <c r="C179" s="110"/>
      <c r="D179" s="85"/>
      <c r="E179" s="114"/>
      <c r="F179" s="110"/>
      <c r="G179" s="85"/>
      <c r="H179" s="109"/>
      <c r="I179" s="109"/>
      <c r="J179" s="109"/>
      <c r="K179" s="109"/>
    </row>
    <row r="180" spans="1:11" x14ac:dyDescent="0.35">
      <c r="A180" s="110"/>
      <c r="B180" s="110">
        <v>14</v>
      </c>
      <c r="C180" s="110"/>
      <c r="D180" s="85"/>
      <c r="E180" s="114"/>
      <c r="F180" s="110"/>
      <c r="G180" s="85"/>
      <c r="H180" s="109"/>
      <c r="I180" s="109"/>
      <c r="J180" s="109"/>
      <c r="K180" s="109"/>
    </row>
    <row r="181" spans="1:11" x14ac:dyDescent="0.35">
      <c r="A181" s="110"/>
      <c r="B181" s="110">
        <v>14</v>
      </c>
      <c r="C181" s="110"/>
      <c r="D181" s="85"/>
      <c r="E181" s="114"/>
      <c r="F181" s="110"/>
      <c r="G181" s="85"/>
      <c r="H181" s="109"/>
      <c r="I181" s="109"/>
      <c r="J181" s="109"/>
      <c r="K181" s="109"/>
    </row>
    <row r="182" spans="1:11" x14ac:dyDescent="0.35">
      <c r="A182" s="110"/>
      <c r="B182" s="110">
        <v>14</v>
      </c>
      <c r="C182" s="110"/>
      <c r="D182" s="85"/>
      <c r="E182" s="114"/>
      <c r="F182" s="110"/>
      <c r="G182" s="85"/>
      <c r="H182" s="109"/>
      <c r="I182" s="109"/>
      <c r="J182" s="109"/>
      <c r="K182" s="109"/>
    </row>
    <row r="183" spans="1:11" x14ac:dyDescent="0.35">
      <c r="A183" s="110"/>
      <c r="B183" s="110">
        <v>14</v>
      </c>
      <c r="C183" s="110"/>
      <c r="D183" s="85"/>
      <c r="E183" s="114"/>
      <c r="F183" s="110"/>
      <c r="G183" s="85"/>
      <c r="H183" s="109"/>
      <c r="I183" s="109"/>
      <c r="J183" s="109"/>
      <c r="K183" s="109"/>
    </row>
    <row r="184" spans="1:11" x14ac:dyDescent="0.35">
      <c r="A184" s="110"/>
      <c r="B184" s="110">
        <v>14</v>
      </c>
      <c r="C184" s="110"/>
      <c r="D184" s="85"/>
      <c r="E184" s="114"/>
      <c r="F184" s="110"/>
      <c r="G184" s="85"/>
      <c r="H184" s="109"/>
      <c r="I184" s="109"/>
      <c r="J184" s="109"/>
      <c r="K184" s="109"/>
    </row>
    <row r="185" spans="1:11" x14ac:dyDescent="0.35">
      <c r="A185" s="110"/>
      <c r="B185" s="110">
        <v>14</v>
      </c>
      <c r="C185" s="110"/>
      <c r="D185" s="85"/>
      <c r="E185" s="114"/>
      <c r="F185" s="110"/>
      <c r="G185" s="85"/>
      <c r="H185" s="109"/>
      <c r="I185" s="109"/>
      <c r="J185" s="109"/>
      <c r="K185" s="109"/>
    </row>
    <row r="186" spans="1:11" x14ac:dyDescent="0.35">
      <c r="A186" s="110"/>
      <c r="B186" s="110">
        <v>14</v>
      </c>
      <c r="C186" s="110"/>
      <c r="D186" s="85"/>
      <c r="E186" s="114"/>
      <c r="F186" s="110"/>
      <c r="G186" s="85"/>
      <c r="H186" s="109"/>
      <c r="I186" s="109"/>
      <c r="J186" s="109"/>
      <c r="K186" s="109"/>
    </row>
    <row r="187" spans="1:11" x14ac:dyDescent="0.35">
      <c r="A187" s="110"/>
      <c r="B187" s="110">
        <v>14</v>
      </c>
      <c r="C187" s="110"/>
      <c r="D187" s="85"/>
      <c r="E187" s="114"/>
      <c r="F187" s="110"/>
      <c r="G187" s="85"/>
      <c r="H187" s="109"/>
      <c r="I187" s="109"/>
      <c r="J187" s="109"/>
      <c r="K187" s="109"/>
    </row>
    <row r="188" spans="1:11" x14ac:dyDescent="0.35">
      <c r="A188" s="110"/>
      <c r="B188" s="110">
        <v>14</v>
      </c>
      <c r="C188" s="110"/>
      <c r="D188" s="85"/>
      <c r="E188" s="114"/>
      <c r="F188" s="110"/>
      <c r="G188" s="85"/>
      <c r="H188" s="109"/>
      <c r="I188" s="109"/>
      <c r="J188" s="109"/>
      <c r="K188" s="109"/>
    </row>
    <row r="189" spans="1:11" x14ac:dyDescent="0.35">
      <c r="A189" s="110"/>
      <c r="B189" s="110">
        <v>14</v>
      </c>
      <c r="C189" s="110"/>
      <c r="D189" s="85"/>
      <c r="E189" s="114"/>
      <c r="F189" s="110"/>
      <c r="G189" s="85"/>
      <c r="H189" s="109"/>
      <c r="I189" s="109"/>
      <c r="J189" s="109"/>
      <c r="K189" s="109"/>
    </row>
    <row r="190" spans="1:11" x14ac:dyDescent="0.35">
      <c r="A190" s="110"/>
      <c r="B190" s="110">
        <v>14</v>
      </c>
      <c r="C190" s="110"/>
      <c r="D190" s="85"/>
      <c r="E190" s="114"/>
      <c r="F190" s="110"/>
      <c r="G190" s="85"/>
      <c r="H190" s="109"/>
      <c r="I190" s="109"/>
      <c r="J190" s="109"/>
      <c r="K190" s="109"/>
    </row>
    <row r="191" spans="1:11" x14ac:dyDescent="0.35">
      <c r="A191" s="110"/>
      <c r="B191" s="110">
        <v>14</v>
      </c>
      <c r="C191" s="110"/>
      <c r="D191" s="85"/>
      <c r="E191" s="114"/>
      <c r="F191" s="110"/>
      <c r="G191" s="85"/>
      <c r="H191" s="109"/>
      <c r="I191" s="109"/>
      <c r="J191" s="109"/>
      <c r="K191" s="109"/>
    </row>
    <row r="192" spans="1:11" x14ac:dyDescent="0.35">
      <c r="A192" s="110"/>
      <c r="B192" s="110">
        <v>14</v>
      </c>
      <c r="C192" s="110"/>
      <c r="D192" s="85"/>
      <c r="E192" s="114"/>
      <c r="F192" s="110"/>
      <c r="G192" s="85"/>
      <c r="H192" s="109"/>
      <c r="I192" s="109"/>
      <c r="J192" s="109"/>
      <c r="K192" s="109"/>
    </row>
    <row r="193" spans="1:11" x14ac:dyDescent="0.35">
      <c r="A193" s="110"/>
      <c r="B193" s="110">
        <v>14</v>
      </c>
      <c r="C193" s="110"/>
      <c r="D193" s="85"/>
      <c r="E193" s="114"/>
      <c r="F193" s="110"/>
      <c r="G193" s="85"/>
      <c r="H193" s="109"/>
      <c r="I193" s="109"/>
      <c r="J193" s="109"/>
      <c r="K193" s="109"/>
    </row>
    <row r="194" spans="1:11" x14ac:dyDescent="0.35">
      <c r="A194" s="110"/>
      <c r="B194" s="110">
        <v>14</v>
      </c>
      <c r="C194" s="110"/>
      <c r="D194" s="85"/>
      <c r="E194" s="114"/>
      <c r="F194" s="110"/>
      <c r="G194" s="85"/>
      <c r="H194" s="109"/>
      <c r="I194" s="109"/>
      <c r="J194" s="109"/>
      <c r="K194" s="109"/>
    </row>
    <row r="195" spans="1:11" x14ac:dyDescent="0.35">
      <c r="A195" s="110"/>
      <c r="B195" s="110">
        <v>14</v>
      </c>
      <c r="C195" s="110"/>
      <c r="D195" s="85"/>
      <c r="E195" s="114"/>
      <c r="F195" s="110"/>
      <c r="G195" s="85"/>
      <c r="H195" s="109"/>
      <c r="I195" s="109"/>
      <c r="J195" s="109"/>
      <c r="K195" s="109"/>
    </row>
    <row r="196" spans="1:11" x14ac:dyDescent="0.35">
      <c r="A196" s="110"/>
      <c r="B196" s="110">
        <v>14</v>
      </c>
      <c r="C196" s="110"/>
      <c r="D196" s="85"/>
      <c r="E196" s="114"/>
      <c r="F196" s="110"/>
      <c r="G196" s="85"/>
      <c r="H196" s="109"/>
      <c r="I196" s="109"/>
      <c r="J196" s="109"/>
      <c r="K196" s="109"/>
    </row>
    <row r="197" spans="1:11" x14ac:dyDescent="0.35">
      <c r="A197" s="110"/>
      <c r="B197" s="110">
        <v>14</v>
      </c>
      <c r="C197" s="110"/>
      <c r="D197" s="85"/>
      <c r="E197" s="114"/>
      <c r="F197" s="110"/>
      <c r="G197" s="85"/>
      <c r="H197" s="109"/>
      <c r="I197" s="109"/>
      <c r="J197" s="109"/>
      <c r="K197" s="109"/>
    </row>
    <row r="198" spans="1:11" x14ac:dyDescent="0.35">
      <c r="A198" s="110"/>
      <c r="B198" s="110">
        <v>14</v>
      </c>
      <c r="C198" s="110"/>
      <c r="D198" s="85"/>
      <c r="E198" s="114"/>
      <c r="F198" s="110"/>
      <c r="G198" s="85"/>
      <c r="H198" s="109"/>
      <c r="I198" s="109"/>
      <c r="J198" s="109"/>
      <c r="K198" s="109"/>
    </row>
    <row r="199" spans="1:11" x14ac:dyDescent="0.35">
      <c r="A199" s="110"/>
      <c r="B199" s="110">
        <v>14</v>
      </c>
      <c r="C199" s="110"/>
      <c r="D199" s="85"/>
      <c r="E199" s="114"/>
      <c r="F199" s="110"/>
      <c r="G199" s="85"/>
      <c r="H199" s="109"/>
      <c r="I199" s="109"/>
      <c r="J199" s="109"/>
      <c r="K199" s="109"/>
    </row>
    <row r="200" spans="1:11" x14ac:dyDescent="0.35">
      <c r="A200" s="110"/>
      <c r="B200" s="110">
        <v>14</v>
      </c>
      <c r="C200" s="110"/>
      <c r="D200" s="85"/>
      <c r="E200" s="114"/>
      <c r="F200" s="110"/>
      <c r="G200" s="85"/>
      <c r="H200" s="109"/>
      <c r="I200" s="109"/>
      <c r="J200" s="109"/>
      <c r="K200" s="109"/>
    </row>
    <row r="201" spans="1:11" x14ac:dyDescent="0.35">
      <c r="A201" s="110"/>
      <c r="B201" s="110">
        <v>14</v>
      </c>
      <c r="C201" s="110"/>
      <c r="D201" s="85"/>
      <c r="E201" s="114"/>
      <c r="F201" s="110"/>
      <c r="G201" s="85"/>
      <c r="H201" s="109"/>
      <c r="I201" s="109"/>
      <c r="J201" s="109"/>
      <c r="K201" s="109"/>
    </row>
    <row r="202" spans="1:11" x14ac:dyDescent="0.35">
      <c r="A202" s="110"/>
      <c r="B202" s="110">
        <v>14</v>
      </c>
      <c r="C202" s="110"/>
      <c r="D202" s="85"/>
      <c r="E202" s="114"/>
      <c r="F202" s="110"/>
      <c r="G202" s="85"/>
      <c r="H202" s="109"/>
      <c r="I202" s="109"/>
      <c r="J202" s="109"/>
      <c r="K202" s="109"/>
    </row>
    <row r="203" spans="1:11" x14ac:dyDescent="0.35">
      <c r="A203" s="110"/>
      <c r="B203" s="110">
        <v>14</v>
      </c>
      <c r="C203" s="110"/>
      <c r="D203" s="85"/>
      <c r="E203" s="114"/>
      <c r="F203" s="110"/>
      <c r="G203" s="85"/>
      <c r="H203" s="109"/>
      <c r="I203" s="109"/>
      <c r="J203" s="109"/>
      <c r="K203" s="109"/>
    </row>
    <row r="204" spans="1:11" x14ac:dyDescent="0.35">
      <c r="A204" s="110"/>
      <c r="B204" s="110">
        <v>14</v>
      </c>
      <c r="C204" s="110"/>
      <c r="D204" s="85"/>
      <c r="E204" s="114"/>
      <c r="F204" s="110"/>
      <c r="G204" s="85"/>
      <c r="H204" s="109"/>
      <c r="I204" s="109"/>
      <c r="J204" s="109"/>
      <c r="K204" s="109"/>
    </row>
    <row r="205" spans="1:11" x14ac:dyDescent="0.35">
      <c r="A205" s="110"/>
      <c r="B205" s="110">
        <v>14</v>
      </c>
      <c r="C205" s="110"/>
      <c r="D205" s="85"/>
      <c r="E205" s="114"/>
      <c r="F205" s="110"/>
      <c r="G205" s="85"/>
      <c r="H205" s="109"/>
      <c r="I205" s="109"/>
      <c r="J205" s="109"/>
      <c r="K205" s="109"/>
    </row>
    <row r="206" spans="1:11" x14ac:dyDescent="0.35">
      <c r="A206" s="110"/>
      <c r="B206" s="110">
        <v>14</v>
      </c>
      <c r="C206" s="110"/>
      <c r="D206" s="85"/>
      <c r="E206" s="114"/>
      <c r="F206" s="110"/>
      <c r="G206" s="85"/>
      <c r="H206" s="109"/>
      <c r="I206" s="109"/>
      <c r="J206" s="109"/>
      <c r="K206" s="109"/>
    </row>
    <row r="207" spans="1:11" x14ac:dyDescent="0.35">
      <c r="A207" s="110"/>
      <c r="B207" s="110">
        <v>14</v>
      </c>
      <c r="C207" s="110"/>
      <c r="D207" s="85"/>
      <c r="E207" s="114"/>
      <c r="F207" s="110"/>
      <c r="G207" s="85"/>
      <c r="H207" s="109"/>
      <c r="I207" s="109"/>
      <c r="J207" s="109"/>
      <c r="K207" s="109"/>
    </row>
    <row r="208" spans="1:11" x14ac:dyDescent="0.35">
      <c r="A208" s="110"/>
      <c r="B208" s="110">
        <v>14</v>
      </c>
      <c r="C208" s="110"/>
      <c r="D208" s="85"/>
      <c r="E208" s="114"/>
      <c r="F208" s="110"/>
      <c r="G208" s="85"/>
      <c r="H208" s="109"/>
      <c r="I208" s="109"/>
      <c r="J208" s="109"/>
      <c r="K208" s="109"/>
    </row>
    <row r="209" spans="1:11" x14ac:dyDescent="0.35">
      <c r="A209" s="110"/>
      <c r="B209" s="110">
        <v>14</v>
      </c>
      <c r="C209" s="110"/>
      <c r="D209" s="85"/>
      <c r="E209" s="114"/>
      <c r="F209" s="110"/>
      <c r="G209" s="85"/>
      <c r="H209" s="109"/>
      <c r="I209" s="109"/>
      <c r="J209" s="109"/>
      <c r="K209" s="109"/>
    </row>
    <row r="210" spans="1:11" x14ac:dyDescent="0.35">
      <c r="A210" s="110"/>
      <c r="B210" s="110">
        <v>14</v>
      </c>
      <c r="C210" s="110"/>
      <c r="D210" s="85"/>
      <c r="E210" s="114"/>
      <c r="F210" s="110"/>
      <c r="G210" s="85"/>
      <c r="H210" s="109"/>
      <c r="I210" s="109"/>
      <c r="J210" s="109"/>
      <c r="K210" s="109"/>
    </row>
    <row r="211" spans="1:11" x14ac:dyDescent="0.35">
      <c r="A211" s="110"/>
      <c r="B211" s="110">
        <v>14</v>
      </c>
      <c r="C211" s="110"/>
      <c r="D211" s="85"/>
      <c r="E211" s="114"/>
      <c r="F211" s="110"/>
      <c r="G211" s="85"/>
      <c r="H211" s="109"/>
      <c r="I211" s="109"/>
      <c r="J211" s="109"/>
      <c r="K211" s="109"/>
    </row>
    <row r="212" spans="1:11" x14ac:dyDescent="0.35">
      <c r="A212" s="110"/>
      <c r="B212" s="110">
        <v>14</v>
      </c>
      <c r="C212" s="110"/>
      <c r="D212" s="85"/>
      <c r="E212" s="114"/>
      <c r="F212" s="110"/>
      <c r="G212" s="85"/>
      <c r="H212" s="109"/>
      <c r="I212" s="109"/>
      <c r="J212" s="109"/>
      <c r="K212" s="109"/>
    </row>
    <row r="213" spans="1:11" x14ac:dyDescent="0.35">
      <c r="A213" s="110"/>
      <c r="B213" s="110">
        <v>14</v>
      </c>
      <c r="C213" s="110"/>
      <c r="D213" s="85"/>
      <c r="E213" s="114"/>
      <c r="F213" s="110"/>
      <c r="G213" s="85"/>
      <c r="H213" s="109"/>
      <c r="I213" s="109"/>
      <c r="J213" s="109"/>
      <c r="K213" s="109"/>
    </row>
    <row r="214" spans="1:11" x14ac:dyDescent="0.35">
      <c r="A214" s="110"/>
      <c r="B214" s="110">
        <v>14</v>
      </c>
      <c r="C214" s="110"/>
      <c r="D214" s="85"/>
      <c r="E214" s="114"/>
      <c r="F214" s="110"/>
      <c r="G214" s="85"/>
      <c r="H214" s="109"/>
      <c r="I214" s="109"/>
      <c r="J214" s="109"/>
      <c r="K214" s="109"/>
    </row>
    <row r="215" spans="1:11" x14ac:dyDescent="0.35">
      <c r="A215" s="110"/>
      <c r="B215" s="110">
        <v>14</v>
      </c>
      <c r="C215" s="110"/>
      <c r="D215" s="85"/>
      <c r="E215" s="114"/>
      <c r="F215" s="110"/>
      <c r="G215" s="85"/>
      <c r="H215" s="109"/>
      <c r="I215" s="109"/>
      <c r="J215" s="109"/>
      <c r="K215" s="109"/>
    </row>
    <row r="216" spans="1:11" x14ac:dyDescent="0.35">
      <c r="A216" s="110"/>
      <c r="B216" s="110">
        <v>14</v>
      </c>
      <c r="C216" s="110"/>
      <c r="D216" s="85"/>
      <c r="E216" s="114"/>
      <c r="F216" s="110"/>
      <c r="G216" s="85"/>
      <c r="H216" s="109"/>
      <c r="I216" s="109"/>
      <c r="J216" s="109"/>
      <c r="K216" s="109"/>
    </row>
    <row r="217" spans="1:11" x14ac:dyDescent="0.35">
      <c r="A217" s="110"/>
      <c r="B217" s="110">
        <v>14</v>
      </c>
      <c r="C217" s="110"/>
      <c r="D217" s="85"/>
      <c r="E217" s="114"/>
      <c r="F217" s="110"/>
      <c r="G217" s="85"/>
      <c r="H217" s="109"/>
      <c r="I217" s="109"/>
      <c r="J217" s="109"/>
      <c r="K217" s="109"/>
    </row>
    <row r="218" spans="1:11" x14ac:dyDescent="0.35">
      <c r="A218" s="110"/>
      <c r="B218" s="110">
        <v>14</v>
      </c>
      <c r="C218" s="110"/>
      <c r="D218" s="85"/>
      <c r="E218" s="114"/>
      <c r="F218" s="110"/>
      <c r="G218" s="85"/>
      <c r="H218" s="109"/>
      <c r="I218" s="109"/>
      <c r="J218" s="109"/>
      <c r="K218" s="109"/>
    </row>
    <row r="219" spans="1:11" x14ac:dyDescent="0.35">
      <c r="A219" s="110"/>
      <c r="B219" s="110">
        <v>14</v>
      </c>
      <c r="C219" s="110"/>
      <c r="D219" s="85"/>
      <c r="E219" s="114"/>
      <c r="F219" s="110"/>
      <c r="G219" s="85"/>
      <c r="H219" s="109"/>
      <c r="I219" s="109"/>
      <c r="J219" s="109"/>
      <c r="K219" s="109"/>
    </row>
    <row r="220" spans="1:11" x14ac:dyDescent="0.35">
      <c r="A220" s="110"/>
      <c r="B220" s="110">
        <v>14</v>
      </c>
      <c r="C220" s="110"/>
      <c r="D220" s="85"/>
      <c r="E220" s="114"/>
      <c r="F220" s="110"/>
      <c r="G220" s="85"/>
      <c r="H220" s="109"/>
      <c r="I220" s="109"/>
      <c r="J220" s="109"/>
      <c r="K220" s="109"/>
    </row>
    <row r="221" spans="1:11" x14ac:dyDescent="0.35">
      <c r="A221" s="110"/>
      <c r="B221" s="110">
        <v>14</v>
      </c>
      <c r="C221" s="110"/>
      <c r="D221" s="85"/>
      <c r="E221" s="114"/>
      <c r="F221" s="110"/>
      <c r="G221" s="85"/>
      <c r="H221" s="109"/>
      <c r="I221" s="109"/>
      <c r="J221" s="109"/>
      <c r="K221" s="109"/>
    </row>
    <row r="222" spans="1:11" x14ac:dyDescent="0.35">
      <c r="A222" s="110"/>
      <c r="B222" s="110">
        <v>14</v>
      </c>
      <c r="C222" s="110"/>
      <c r="D222" s="85"/>
      <c r="E222" s="114"/>
      <c r="F222" s="110"/>
      <c r="G222" s="85"/>
      <c r="H222" s="109"/>
      <c r="I222" s="109"/>
      <c r="J222" s="109"/>
      <c r="K222" s="109"/>
    </row>
    <row r="223" spans="1:11" x14ac:dyDescent="0.35">
      <c r="A223" s="110"/>
      <c r="B223" s="110">
        <v>14</v>
      </c>
      <c r="C223" s="110"/>
      <c r="D223" s="85"/>
      <c r="E223" s="114"/>
      <c r="F223" s="110"/>
      <c r="G223" s="85"/>
      <c r="H223" s="109"/>
      <c r="I223" s="109"/>
      <c r="J223" s="109"/>
      <c r="K223" s="109"/>
    </row>
    <row r="224" spans="1:11" x14ac:dyDescent="0.35">
      <c r="A224" s="110"/>
      <c r="B224" s="110">
        <v>14</v>
      </c>
      <c r="C224" s="110"/>
      <c r="D224" s="85"/>
      <c r="E224" s="114"/>
      <c r="F224" s="110"/>
      <c r="G224" s="85"/>
      <c r="H224" s="109"/>
      <c r="I224" s="109"/>
      <c r="J224" s="109"/>
      <c r="K224" s="109"/>
    </row>
    <row r="225" spans="1:11" x14ac:dyDescent="0.35">
      <c r="A225" s="110"/>
      <c r="B225" s="110">
        <v>14</v>
      </c>
      <c r="C225" s="110"/>
      <c r="D225" s="85"/>
      <c r="E225" s="114"/>
      <c r="F225" s="110"/>
      <c r="G225" s="85"/>
      <c r="H225" s="109"/>
      <c r="I225" s="109"/>
      <c r="J225" s="109"/>
      <c r="K225" s="109"/>
    </row>
    <row r="226" spans="1:11" x14ac:dyDescent="0.35">
      <c r="A226" s="110"/>
      <c r="B226" s="110">
        <v>14</v>
      </c>
      <c r="C226" s="110"/>
      <c r="D226" s="85"/>
      <c r="E226" s="114"/>
      <c r="F226" s="110"/>
      <c r="G226" s="85"/>
      <c r="H226" s="109"/>
      <c r="I226" s="109"/>
      <c r="J226" s="109"/>
      <c r="K226" s="109"/>
    </row>
    <row r="227" spans="1:11" x14ac:dyDescent="0.35">
      <c r="A227" s="110"/>
      <c r="B227" s="110">
        <v>14</v>
      </c>
      <c r="C227" s="110"/>
      <c r="D227" s="85"/>
      <c r="E227" s="114"/>
      <c r="F227" s="110"/>
      <c r="G227" s="85"/>
      <c r="H227" s="109"/>
      <c r="I227" s="109"/>
      <c r="J227" s="109"/>
      <c r="K227" s="109"/>
    </row>
    <row r="228" spans="1:11" x14ac:dyDescent="0.35">
      <c r="A228" s="110"/>
      <c r="B228" s="110">
        <v>14</v>
      </c>
      <c r="C228" s="110"/>
      <c r="D228" s="85"/>
      <c r="E228" s="114"/>
      <c r="F228" s="110"/>
      <c r="G228" s="85"/>
      <c r="H228" s="109"/>
      <c r="I228" s="109"/>
      <c r="J228" s="109"/>
      <c r="K228" s="109"/>
    </row>
    <row r="229" spans="1:11" x14ac:dyDescent="0.35">
      <c r="A229" s="110"/>
      <c r="B229" s="110">
        <v>14</v>
      </c>
      <c r="C229" s="110"/>
      <c r="D229" s="85"/>
      <c r="E229" s="114"/>
      <c r="F229" s="110"/>
      <c r="G229" s="85"/>
      <c r="H229" s="109"/>
      <c r="I229" s="109"/>
      <c r="J229" s="109"/>
      <c r="K229" s="109"/>
    </row>
    <row r="230" spans="1:11" x14ac:dyDescent="0.35">
      <c r="A230" s="110"/>
      <c r="B230" s="110">
        <v>14</v>
      </c>
      <c r="C230" s="110"/>
      <c r="D230" s="85"/>
      <c r="E230" s="114"/>
      <c r="F230" s="110"/>
      <c r="G230" s="85"/>
      <c r="H230" s="109"/>
      <c r="I230" s="109"/>
      <c r="J230" s="109"/>
      <c r="K230" s="109"/>
    </row>
    <row r="231" spans="1:11" x14ac:dyDescent="0.35">
      <c r="A231" s="110"/>
      <c r="B231" s="110">
        <v>14</v>
      </c>
      <c r="C231" s="110"/>
      <c r="D231" s="85"/>
      <c r="E231" s="114"/>
      <c r="F231" s="110"/>
      <c r="G231" s="85"/>
      <c r="H231" s="109"/>
      <c r="I231" s="109"/>
      <c r="J231" s="109"/>
      <c r="K231" s="109"/>
    </row>
    <row r="232" spans="1:11" x14ac:dyDescent="0.35">
      <c r="A232" s="110"/>
      <c r="B232" s="110">
        <v>14</v>
      </c>
      <c r="C232" s="110"/>
      <c r="D232" s="85"/>
      <c r="E232" s="114"/>
      <c r="F232" s="110"/>
      <c r="G232" s="85"/>
      <c r="H232" s="109"/>
      <c r="I232" s="109"/>
      <c r="J232" s="109"/>
      <c r="K232" s="109"/>
    </row>
    <row r="233" spans="1:11" x14ac:dyDescent="0.35">
      <c r="A233" s="110"/>
      <c r="B233" s="110">
        <v>14</v>
      </c>
      <c r="C233" s="110"/>
      <c r="D233" s="85"/>
      <c r="E233" s="114"/>
      <c r="F233" s="110"/>
      <c r="G233" s="85"/>
      <c r="H233" s="109"/>
      <c r="I233" s="109"/>
      <c r="J233" s="109"/>
      <c r="K233" s="109"/>
    </row>
    <row r="234" spans="1:11" x14ac:dyDescent="0.35">
      <c r="A234" s="110"/>
      <c r="B234" s="110">
        <v>14</v>
      </c>
      <c r="C234" s="110"/>
      <c r="D234" s="85"/>
      <c r="E234" s="114"/>
      <c r="F234" s="110"/>
      <c r="G234" s="85"/>
      <c r="H234" s="109"/>
      <c r="I234" s="109"/>
      <c r="J234" s="109"/>
      <c r="K234" s="109"/>
    </row>
    <row r="235" spans="1:11" x14ac:dyDescent="0.35">
      <c r="A235" s="110"/>
      <c r="B235" s="110">
        <v>14</v>
      </c>
      <c r="C235" s="110"/>
      <c r="D235" s="85"/>
      <c r="E235" s="114"/>
      <c r="F235" s="110"/>
      <c r="G235" s="85"/>
      <c r="H235" s="109"/>
      <c r="I235" s="109"/>
      <c r="J235" s="109"/>
      <c r="K235" s="109"/>
    </row>
    <row r="236" spans="1:11" x14ac:dyDescent="0.35">
      <c r="A236" s="110"/>
      <c r="B236" s="110">
        <v>14</v>
      </c>
      <c r="C236" s="110"/>
      <c r="D236" s="85"/>
      <c r="E236" s="114"/>
      <c r="F236" s="110"/>
      <c r="G236" s="85"/>
      <c r="H236" s="109"/>
      <c r="I236" s="109"/>
      <c r="J236" s="109"/>
      <c r="K236" s="109"/>
    </row>
    <row r="237" spans="1:11" x14ac:dyDescent="0.35">
      <c r="A237" s="110"/>
      <c r="B237" s="110">
        <v>14</v>
      </c>
      <c r="C237" s="110"/>
      <c r="D237" s="85"/>
      <c r="E237" s="114"/>
      <c r="F237" s="110"/>
      <c r="G237" s="85"/>
      <c r="H237" s="109"/>
      <c r="I237" s="109"/>
      <c r="J237" s="109"/>
      <c r="K237" s="109"/>
    </row>
    <row r="238" spans="1:11" x14ac:dyDescent="0.35">
      <c r="A238" s="110"/>
      <c r="B238" s="110">
        <v>14</v>
      </c>
      <c r="C238" s="110"/>
      <c r="D238" s="85"/>
      <c r="E238" s="114"/>
      <c r="F238" s="110"/>
      <c r="G238" s="85"/>
      <c r="H238" s="109"/>
      <c r="I238" s="109"/>
      <c r="J238" s="109"/>
      <c r="K238" s="109"/>
    </row>
    <row r="239" spans="1:11" x14ac:dyDescent="0.35">
      <c r="A239" s="110"/>
      <c r="B239" s="110">
        <v>14</v>
      </c>
      <c r="C239" s="110"/>
      <c r="D239" s="85"/>
      <c r="E239" s="114"/>
      <c r="F239" s="110"/>
      <c r="G239" s="85"/>
      <c r="H239" s="109"/>
      <c r="I239" s="109"/>
      <c r="J239" s="109"/>
      <c r="K239" s="109"/>
    </row>
    <row r="240" spans="1:11" x14ac:dyDescent="0.35">
      <c r="A240" s="110"/>
      <c r="B240" s="110">
        <v>14</v>
      </c>
      <c r="C240" s="110"/>
      <c r="D240" s="85"/>
      <c r="E240" s="114"/>
      <c r="F240" s="110"/>
      <c r="G240" s="85"/>
      <c r="H240" s="109"/>
      <c r="I240" s="109"/>
      <c r="J240" s="109"/>
      <c r="K240" s="109"/>
    </row>
    <row r="241" spans="1:11" x14ac:dyDescent="0.35">
      <c r="A241" s="110"/>
      <c r="B241" s="110">
        <v>14</v>
      </c>
      <c r="C241" s="110"/>
      <c r="D241" s="85"/>
      <c r="E241" s="114"/>
      <c r="F241" s="110"/>
      <c r="G241" s="85"/>
      <c r="H241" s="109"/>
      <c r="I241" s="109"/>
      <c r="J241" s="109"/>
      <c r="K241" s="109"/>
    </row>
    <row r="242" spans="1:11" x14ac:dyDescent="0.35">
      <c r="A242" s="110"/>
      <c r="B242" s="110">
        <v>14</v>
      </c>
      <c r="C242" s="110"/>
      <c r="D242" s="85"/>
      <c r="E242" s="114"/>
      <c r="F242" s="110"/>
      <c r="G242" s="85"/>
      <c r="H242" s="109"/>
      <c r="I242" s="109"/>
      <c r="J242" s="109"/>
      <c r="K242" s="109"/>
    </row>
    <row r="243" spans="1:11" x14ac:dyDescent="0.35">
      <c r="A243" s="110"/>
      <c r="B243" s="110">
        <v>14</v>
      </c>
      <c r="C243" s="110"/>
      <c r="D243" s="85"/>
      <c r="E243" s="114"/>
      <c r="F243" s="110"/>
      <c r="G243" s="85"/>
      <c r="H243" s="109"/>
      <c r="I243" s="109"/>
      <c r="J243" s="109"/>
      <c r="K243" s="109"/>
    </row>
    <row r="244" spans="1:11" x14ac:dyDescent="0.35">
      <c r="A244" s="110"/>
      <c r="B244" s="110">
        <v>14</v>
      </c>
      <c r="C244" s="110"/>
      <c r="D244" s="85"/>
      <c r="E244" s="114"/>
      <c r="F244" s="110"/>
      <c r="G244" s="85"/>
      <c r="H244" s="109"/>
      <c r="I244" s="109"/>
      <c r="J244" s="109"/>
      <c r="K244" s="109"/>
    </row>
    <row r="245" spans="1:11" x14ac:dyDescent="0.35">
      <c r="A245" s="110"/>
      <c r="B245" s="110">
        <v>14</v>
      </c>
      <c r="C245" s="110"/>
      <c r="D245" s="85"/>
      <c r="E245" s="114"/>
      <c r="F245" s="110"/>
      <c r="G245" s="85"/>
      <c r="H245" s="109"/>
      <c r="I245" s="109"/>
      <c r="J245" s="109"/>
      <c r="K245" s="109"/>
    </row>
    <row r="246" spans="1:11" x14ac:dyDescent="0.35">
      <c r="A246" s="110"/>
      <c r="B246" s="110">
        <v>14</v>
      </c>
      <c r="C246" s="110"/>
      <c r="D246" s="85"/>
      <c r="E246" s="114"/>
      <c r="F246" s="110"/>
      <c r="G246" s="85"/>
      <c r="H246" s="109"/>
      <c r="I246" s="109"/>
      <c r="J246" s="109"/>
      <c r="K246" s="109"/>
    </row>
    <row r="247" spans="1:11" x14ac:dyDescent="0.35">
      <c r="A247" s="110"/>
      <c r="B247" s="110">
        <v>14</v>
      </c>
      <c r="C247" s="110"/>
      <c r="D247" s="85"/>
      <c r="E247" s="114"/>
      <c r="F247" s="110"/>
      <c r="G247" s="85"/>
      <c r="H247" s="109"/>
      <c r="I247" s="109"/>
      <c r="J247" s="109"/>
      <c r="K247" s="109"/>
    </row>
    <row r="248" spans="1:11" x14ac:dyDescent="0.35">
      <c r="A248" s="110"/>
      <c r="B248" s="110">
        <v>14</v>
      </c>
      <c r="C248" s="110"/>
      <c r="D248" s="85"/>
      <c r="E248" s="114"/>
      <c r="F248" s="110"/>
      <c r="G248" s="85"/>
      <c r="H248" s="109"/>
      <c r="I248" s="109"/>
      <c r="J248" s="109"/>
      <c r="K248" s="109"/>
    </row>
    <row r="249" spans="1:11" x14ac:dyDescent="0.35">
      <c r="A249" s="110"/>
      <c r="B249" s="110">
        <v>14</v>
      </c>
      <c r="C249" s="110"/>
      <c r="D249" s="85"/>
      <c r="E249" s="114"/>
      <c r="F249" s="110"/>
      <c r="G249" s="85"/>
      <c r="H249" s="109"/>
      <c r="I249" s="109"/>
      <c r="J249" s="109"/>
      <c r="K249" s="109"/>
    </row>
    <row r="250" spans="1:11" x14ac:dyDescent="0.35">
      <c r="A250" s="110"/>
      <c r="B250" s="110">
        <v>14</v>
      </c>
      <c r="C250" s="110"/>
      <c r="D250" s="85"/>
      <c r="E250" s="114"/>
      <c r="F250" s="110"/>
      <c r="G250" s="85"/>
      <c r="H250" s="109"/>
      <c r="I250" s="109"/>
      <c r="J250" s="109"/>
      <c r="K250" s="109"/>
    </row>
    <row r="251" spans="1:11" x14ac:dyDescent="0.35">
      <c r="A251" s="110"/>
      <c r="B251" s="110">
        <v>14</v>
      </c>
      <c r="C251" s="110"/>
      <c r="D251" s="85"/>
      <c r="E251" s="114"/>
      <c r="F251" s="110"/>
      <c r="G251" s="85"/>
      <c r="H251" s="109"/>
      <c r="I251" s="109"/>
      <c r="J251" s="109"/>
      <c r="K251" s="109"/>
    </row>
    <row r="252" spans="1:11" x14ac:dyDescent="0.35">
      <c r="A252" s="110"/>
      <c r="B252" s="110">
        <v>14</v>
      </c>
      <c r="C252" s="110"/>
      <c r="D252" s="85"/>
      <c r="E252" s="114"/>
      <c r="F252" s="110"/>
      <c r="G252" s="85"/>
      <c r="H252" s="109"/>
      <c r="I252" s="109"/>
      <c r="J252" s="109"/>
      <c r="K252" s="109"/>
    </row>
    <row r="253" spans="1:11" x14ac:dyDescent="0.35">
      <c r="A253" s="110"/>
      <c r="B253" s="110">
        <v>14</v>
      </c>
      <c r="C253" s="110"/>
      <c r="D253" s="85"/>
      <c r="E253" s="114"/>
      <c r="F253" s="110"/>
      <c r="G253" s="85"/>
      <c r="H253" s="109"/>
      <c r="I253" s="109"/>
      <c r="J253" s="109"/>
      <c r="K253" s="109"/>
    </row>
    <row r="254" spans="1:11" x14ac:dyDescent="0.35">
      <c r="A254" s="110"/>
      <c r="B254" s="110">
        <v>14</v>
      </c>
      <c r="C254" s="110"/>
      <c r="D254" s="85"/>
      <c r="E254" s="114"/>
      <c r="F254" s="110"/>
      <c r="G254" s="85"/>
      <c r="H254" s="109"/>
      <c r="I254" s="109"/>
      <c r="J254" s="109"/>
      <c r="K254" s="109"/>
    </row>
    <row r="255" spans="1:11" x14ac:dyDescent="0.35">
      <c r="A255" s="110"/>
      <c r="B255" s="110">
        <v>14</v>
      </c>
      <c r="C255" s="110"/>
      <c r="D255" s="85"/>
      <c r="E255" s="114"/>
      <c r="F255" s="110"/>
      <c r="G255" s="85"/>
      <c r="H255" s="109"/>
      <c r="I255" s="109"/>
      <c r="J255" s="109"/>
      <c r="K255" s="109"/>
    </row>
    <row r="256" spans="1:11" x14ac:dyDescent="0.35">
      <c r="A256" s="110"/>
      <c r="B256" s="110">
        <v>14</v>
      </c>
      <c r="C256" s="110"/>
      <c r="D256" s="85"/>
      <c r="E256" s="114"/>
      <c r="F256" s="110"/>
      <c r="G256" s="85"/>
      <c r="H256" s="109"/>
      <c r="I256" s="109"/>
      <c r="J256" s="109"/>
      <c r="K256" s="109"/>
    </row>
    <row r="257" spans="1:11" x14ac:dyDescent="0.35">
      <c r="A257" s="110"/>
      <c r="B257" s="110">
        <v>14</v>
      </c>
      <c r="C257" s="110"/>
      <c r="D257" s="85"/>
      <c r="E257" s="114"/>
      <c r="F257" s="110"/>
      <c r="G257" s="85"/>
      <c r="H257" s="109"/>
      <c r="I257" s="109"/>
      <c r="J257" s="109"/>
      <c r="K257" s="109"/>
    </row>
    <row r="258" spans="1:11" x14ac:dyDescent="0.35">
      <c r="A258" s="110"/>
      <c r="B258" s="110">
        <v>14</v>
      </c>
      <c r="C258" s="110"/>
      <c r="D258" s="85"/>
      <c r="E258" s="114"/>
      <c r="F258" s="110"/>
      <c r="G258" s="85"/>
      <c r="H258" s="109"/>
      <c r="I258" s="109"/>
      <c r="J258" s="109"/>
      <c r="K258" s="109"/>
    </row>
    <row r="259" spans="1:11" x14ac:dyDescent="0.35">
      <c r="A259" s="110"/>
      <c r="B259" s="110">
        <v>14</v>
      </c>
      <c r="C259" s="110"/>
      <c r="D259" s="85"/>
      <c r="E259" s="114"/>
      <c r="F259" s="110"/>
      <c r="G259" s="85"/>
      <c r="H259" s="109"/>
      <c r="I259" s="109"/>
      <c r="J259" s="109"/>
      <c r="K259" s="109"/>
    </row>
    <row r="260" spans="1:11" x14ac:dyDescent="0.35">
      <c r="A260" s="110"/>
      <c r="B260" s="110">
        <v>14</v>
      </c>
      <c r="C260" s="110"/>
      <c r="D260" s="85"/>
      <c r="E260" s="114"/>
      <c r="F260" s="110"/>
      <c r="G260" s="85"/>
      <c r="H260" s="109"/>
      <c r="I260" s="109"/>
      <c r="J260" s="109"/>
      <c r="K260" s="109"/>
    </row>
    <row r="261" spans="1:11" x14ac:dyDescent="0.35">
      <c r="A261" s="110"/>
      <c r="B261" s="110">
        <v>14</v>
      </c>
      <c r="C261" s="110"/>
      <c r="D261" s="85"/>
      <c r="E261" s="114"/>
      <c r="F261" s="110"/>
      <c r="G261" s="85"/>
      <c r="H261" s="109"/>
      <c r="I261" s="109"/>
      <c r="J261" s="109"/>
      <c r="K261" s="109"/>
    </row>
    <row r="262" spans="1:11" x14ac:dyDescent="0.35">
      <c r="A262" s="110"/>
      <c r="B262" s="110">
        <v>14</v>
      </c>
      <c r="C262" s="110"/>
      <c r="D262" s="85"/>
      <c r="E262" s="114"/>
      <c r="F262" s="110"/>
      <c r="G262" s="85"/>
      <c r="H262" s="109"/>
      <c r="I262" s="109"/>
      <c r="J262" s="109"/>
      <c r="K262" s="109"/>
    </row>
    <row r="263" spans="1:11" x14ac:dyDescent="0.35">
      <c r="A263" s="110"/>
      <c r="B263" s="110">
        <v>14</v>
      </c>
      <c r="C263" s="110"/>
      <c r="D263" s="85"/>
      <c r="E263" s="114"/>
      <c r="F263" s="110"/>
      <c r="G263" s="85"/>
      <c r="H263" s="109"/>
      <c r="I263" s="109"/>
      <c r="J263" s="109"/>
      <c r="K263" s="109"/>
    </row>
    <row r="264" spans="1:11" x14ac:dyDescent="0.35">
      <c r="A264" s="110"/>
      <c r="B264" s="110">
        <v>14</v>
      </c>
      <c r="C264" s="110"/>
      <c r="D264" s="85"/>
      <c r="E264" s="114"/>
      <c r="F264" s="110"/>
      <c r="G264" s="85"/>
      <c r="H264" s="109"/>
      <c r="I264" s="109"/>
      <c r="J264" s="109"/>
      <c r="K264" s="109"/>
    </row>
    <row r="265" spans="1:11" x14ac:dyDescent="0.35">
      <c r="A265" s="110"/>
      <c r="B265" s="110">
        <v>14</v>
      </c>
      <c r="C265" s="110"/>
      <c r="D265" s="85"/>
      <c r="E265" s="114"/>
      <c r="F265" s="110"/>
      <c r="G265" s="85"/>
      <c r="H265" s="109"/>
      <c r="I265" s="109"/>
      <c r="J265" s="109"/>
      <c r="K265" s="109"/>
    </row>
    <row r="266" spans="1:11" x14ac:dyDescent="0.35">
      <c r="A266" s="110"/>
      <c r="B266" s="110">
        <v>14</v>
      </c>
      <c r="C266" s="110"/>
      <c r="D266" s="85"/>
      <c r="E266" s="114"/>
      <c r="F266" s="110"/>
      <c r="G266" s="85"/>
      <c r="H266" s="109"/>
      <c r="I266" s="109"/>
      <c r="J266" s="109"/>
      <c r="K266" s="109"/>
    </row>
    <row r="267" spans="1:11" x14ac:dyDescent="0.35">
      <c r="A267" s="110"/>
      <c r="B267" s="110">
        <v>14</v>
      </c>
      <c r="C267" s="110"/>
      <c r="D267" s="85"/>
      <c r="E267" s="114"/>
      <c r="F267" s="110"/>
      <c r="G267" s="85"/>
      <c r="H267" s="109"/>
      <c r="I267" s="109"/>
      <c r="J267" s="109"/>
      <c r="K267" s="109"/>
    </row>
    <row r="268" spans="1:11" x14ac:dyDescent="0.35">
      <c r="A268" s="110"/>
      <c r="B268" s="110">
        <v>14</v>
      </c>
      <c r="C268" s="110"/>
      <c r="D268" s="85"/>
      <c r="E268" s="114"/>
      <c r="F268" s="110"/>
      <c r="G268" s="85"/>
      <c r="H268" s="109"/>
      <c r="I268" s="109"/>
      <c r="J268" s="109"/>
      <c r="K268" s="109"/>
    </row>
    <row r="269" spans="1:11" x14ac:dyDescent="0.35">
      <c r="A269" s="110"/>
      <c r="B269" s="110">
        <v>14</v>
      </c>
      <c r="C269" s="110"/>
      <c r="D269" s="85"/>
      <c r="E269" s="114"/>
      <c r="F269" s="110"/>
      <c r="G269" s="85"/>
      <c r="H269" s="109"/>
      <c r="I269" s="109"/>
      <c r="J269" s="109"/>
      <c r="K269" s="109"/>
    </row>
    <row r="270" spans="1:11" x14ac:dyDescent="0.35">
      <c r="A270" s="110"/>
      <c r="B270" s="110">
        <v>14</v>
      </c>
      <c r="C270" s="110"/>
      <c r="D270" s="85"/>
      <c r="E270" s="114"/>
      <c r="F270" s="110"/>
      <c r="G270" s="85"/>
      <c r="H270" s="109"/>
      <c r="I270" s="109"/>
      <c r="J270" s="109"/>
      <c r="K270" s="109"/>
    </row>
    <row r="271" spans="1:11" x14ac:dyDescent="0.35">
      <c r="A271" s="110"/>
      <c r="B271" s="110">
        <v>14</v>
      </c>
      <c r="C271" s="110"/>
      <c r="D271" s="85"/>
      <c r="E271" s="114"/>
      <c r="F271" s="110"/>
      <c r="G271" s="85"/>
      <c r="H271" s="109"/>
      <c r="I271" s="109"/>
      <c r="J271" s="109"/>
      <c r="K271" s="109"/>
    </row>
    <row r="272" spans="1:11" x14ac:dyDescent="0.35">
      <c r="A272" s="110"/>
      <c r="B272" s="110">
        <v>14</v>
      </c>
      <c r="C272" s="110"/>
      <c r="D272" s="85"/>
      <c r="E272" s="114"/>
      <c r="F272" s="110"/>
      <c r="G272" s="85"/>
      <c r="H272" s="109"/>
      <c r="I272" s="109"/>
      <c r="J272" s="109"/>
      <c r="K272" s="109"/>
    </row>
    <row r="273" spans="1:11" x14ac:dyDescent="0.35">
      <c r="A273" s="110"/>
      <c r="B273" s="110">
        <v>14</v>
      </c>
      <c r="C273" s="110"/>
      <c r="D273" s="85"/>
      <c r="E273" s="114"/>
      <c r="F273" s="110"/>
      <c r="G273" s="85"/>
      <c r="H273" s="109"/>
      <c r="I273" s="109"/>
      <c r="J273" s="109"/>
      <c r="K273" s="109"/>
    </row>
    <row r="274" spans="1:11" x14ac:dyDescent="0.35">
      <c r="A274" s="110"/>
      <c r="B274" s="110">
        <v>14</v>
      </c>
      <c r="C274" s="110"/>
      <c r="D274" s="85"/>
      <c r="E274" s="114"/>
      <c r="F274" s="110"/>
      <c r="G274" s="85"/>
      <c r="H274" s="109"/>
      <c r="I274" s="109"/>
      <c r="J274" s="109"/>
      <c r="K274" s="109"/>
    </row>
    <row r="275" spans="1:11" x14ac:dyDescent="0.35">
      <c r="A275" s="110"/>
      <c r="B275" s="110">
        <v>14</v>
      </c>
      <c r="C275" s="110"/>
      <c r="D275" s="85"/>
      <c r="E275" s="114"/>
      <c r="F275" s="110"/>
      <c r="G275" s="85"/>
      <c r="H275" s="109"/>
      <c r="I275" s="109"/>
      <c r="J275" s="109"/>
      <c r="K275" s="109"/>
    </row>
    <row r="276" spans="1:11" x14ac:dyDescent="0.35">
      <c r="A276" s="110"/>
      <c r="B276" s="110">
        <v>14</v>
      </c>
      <c r="C276" s="110"/>
      <c r="D276" s="85"/>
      <c r="E276" s="114"/>
      <c r="F276" s="110"/>
      <c r="G276" s="85"/>
      <c r="H276" s="109"/>
      <c r="I276" s="109"/>
      <c r="J276" s="109"/>
      <c r="K276" s="109"/>
    </row>
    <row r="277" spans="1:11" x14ac:dyDescent="0.35">
      <c r="A277" s="110"/>
      <c r="B277" s="110">
        <v>14</v>
      </c>
      <c r="C277" s="110"/>
      <c r="D277" s="85"/>
      <c r="E277" s="114"/>
      <c r="F277" s="110"/>
      <c r="G277" s="85"/>
      <c r="H277" s="109"/>
      <c r="I277" s="109"/>
      <c r="J277" s="109"/>
      <c r="K277" s="109"/>
    </row>
    <row r="278" spans="1:11" x14ac:dyDescent="0.35">
      <c r="A278" s="110"/>
      <c r="B278" s="110">
        <v>14</v>
      </c>
      <c r="C278" s="110"/>
      <c r="D278" s="85"/>
      <c r="E278" s="114"/>
      <c r="F278" s="110"/>
      <c r="G278" s="85"/>
      <c r="H278" s="109"/>
      <c r="I278" s="109"/>
      <c r="J278" s="109"/>
      <c r="K278" s="109"/>
    </row>
    <row r="279" spans="1:11" x14ac:dyDescent="0.35">
      <c r="A279" s="110"/>
      <c r="B279" s="110">
        <v>14</v>
      </c>
      <c r="C279" s="110"/>
      <c r="D279" s="85"/>
      <c r="E279" s="114"/>
      <c r="F279" s="110"/>
      <c r="G279" s="85"/>
      <c r="H279" s="109"/>
      <c r="I279" s="109"/>
      <c r="J279" s="109"/>
      <c r="K279" s="109"/>
    </row>
    <row r="280" spans="1:11" x14ac:dyDescent="0.35">
      <c r="A280" s="110"/>
      <c r="B280" s="110">
        <v>14</v>
      </c>
      <c r="C280" s="110"/>
      <c r="D280" s="85"/>
      <c r="E280" s="114"/>
      <c r="F280" s="110"/>
      <c r="G280" s="85"/>
      <c r="H280" s="109"/>
      <c r="I280" s="109"/>
      <c r="J280" s="109"/>
      <c r="K280" s="109"/>
    </row>
    <row r="281" spans="1:11" x14ac:dyDescent="0.35">
      <c r="A281" s="110"/>
      <c r="B281" s="110">
        <v>14</v>
      </c>
      <c r="C281" s="110"/>
      <c r="D281" s="85"/>
      <c r="E281" s="114"/>
      <c r="F281" s="110"/>
      <c r="G281" s="85"/>
      <c r="H281" s="109"/>
      <c r="I281" s="109"/>
      <c r="J281" s="109"/>
      <c r="K281" s="109"/>
    </row>
    <row r="282" spans="1:11" x14ac:dyDescent="0.35">
      <c r="A282" s="110"/>
      <c r="B282" s="110">
        <v>14</v>
      </c>
      <c r="C282" s="110"/>
      <c r="D282" s="85"/>
      <c r="E282" s="114"/>
      <c r="F282" s="110"/>
      <c r="G282" s="85"/>
      <c r="H282" s="109"/>
      <c r="I282" s="109"/>
      <c r="J282" s="109"/>
      <c r="K282" s="109"/>
    </row>
    <row r="283" spans="1:11" x14ac:dyDescent="0.35">
      <c r="A283" s="110"/>
      <c r="B283" s="110">
        <v>14</v>
      </c>
      <c r="C283" s="110"/>
      <c r="D283" s="85"/>
      <c r="E283" s="114"/>
      <c r="F283" s="110"/>
      <c r="G283" s="85"/>
      <c r="H283" s="109"/>
      <c r="I283" s="109"/>
      <c r="J283" s="109"/>
      <c r="K283" s="109"/>
    </row>
    <row r="284" spans="1:11" x14ac:dyDescent="0.35">
      <c r="A284" s="110"/>
      <c r="B284" s="110">
        <v>14</v>
      </c>
      <c r="C284" s="110"/>
      <c r="D284" s="85"/>
      <c r="E284" s="114"/>
      <c r="F284" s="110"/>
      <c r="G284" s="85"/>
      <c r="H284" s="109"/>
      <c r="I284" s="109"/>
      <c r="J284" s="109"/>
      <c r="K284" s="109"/>
    </row>
    <row r="285" spans="1:11" x14ac:dyDescent="0.35">
      <c r="A285" s="110"/>
      <c r="B285" s="110">
        <v>14</v>
      </c>
      <c r="C285" s="110"/>
      <c r="D285" s="85"/>
      <c r="E285" s="114"/>
      <c r="F285" s="110"/>
      <c r="G285" s="85"/>
      <c r="H285" s="109"/>
      <c r="I285" s="109"/>
      <c r="J285" s="109"/>
      <c r="K285" s="109"/>
    </row>
    <row r="286" spans="1:11" x14ac:dyDescent="0.35">
      <c r="A286" s="110"/>
      <c r="B286" s="110">
        <v>14</v>
      </c>
      <c r="C286" s="110"/>
      <c r="D286" s="85"/>
      <c r="E286" s="114"/>
      <c r="F286" s="110"/>
      <c r="G286" s="85"/>
      <c r="H286" s="109"/>
      <c r="I286" s="109"/>
      <c r="J286" s="109"/>
      <c r="K286" s="109"/>
    </row>
    <row r="287" spans="1:11" x14ac:dyDescent="0.35">
      <c r="A287" s="110"/>
      <c r="B287" s="110">
        <v>14</v>
      </c>
      <c r="C287" s="110"/>
      <c r="D287" s="85"/>
      <c r="E287" s="114"/>
      <c r="F287" s="110"/>
      <c r="G287" s="85"/>
      <c r="H287" s="109"/>
      <c r="I287" s="109"/>
      <c r="J287" s="109"/>
      <c r="K287" s="109"/>
    </row>
    <row r="288" spans="1:11" x14ac:dyDescent="0.35">
      <c r="A288" s="110"/>
      <c r="B288" s="110">
        <v>14</v>
      </c>
      <c r="C288" s="110"/>
      <c r="D288" s="85"/>
      <c r="E288" s="114"/>
      <c r="F288" s="110"/>
      <c r="G288" s="85"/>
      <c r="H288" s="109"/>
      <c r="I288" s="109"/>
      <c r="J288" s="109"/>
      <c r="K288" s="109"/>
    </row>
    <row r="289" spans="1:11" x14ac:dyDescent="0.35">
      <c r="A289" s="110"/>
      <c r="B289" s="110">
        <v>14</v>
      </c>
      <c r="C289" s="110"/>
      <c r="D289" s="85"/>
      <c r="E289" s="114"/>
      <c r="F289" s="110"/>
      <c r="G289" s="85"/>
      <c r="H289" s="109"/>
      <c r="I289" s="109"/>
      <c r="J289" s="109"/>
      <c r="K289" s="109"/>
    </row>
    <row r="290" spans="1:11" x14ac:dyDescent="0.35">
      <c r="A290" s="110"/>
      <c r="B290" s="110">
        <v>14</v>
      </c>
      <c r="C290" s="110"/>
      <c r="D290" s="85"/>
      <c r="E290" s="114"/>
      <c r="F290" s="110"/>
      <c r="G290" s="85"/>
      <c r="H290" s="109"/>
      <c r="I290" s="109"/>
      <c r="J290" s="109"/>
      <c r="K290" s="109"/>
    </row>
    <row r="291" spans="1:11" x14ac:dyDescent="0.35">
      <c r="A291" s="110"/>
      <c r="B291" s="110">
        <v>14</v>
      </c>
      <c r="C291" s="110"/>
      <c r="D291" s="85"/>
      <c r="E291" s="114"/>
      <c r="F291" s="110"/>
      <c r="G291" s="85"/>
      <c r="H291" s="109"/>
      <c r="I291" s="109"/>
      <c r="J291" s="109"/>
      <c r="K291" s="109"/>
    </row>
    <row r="292" spans="1:11" x14ac:dyDescent="0.35">
      <c r="A292" s="110"/>
      <c r="B292" s="110">
        <v>14</v>
      </c>
      <c r="C292" s="110"/>
      <c r="D292" s="85"/>
      <c r="E292" s="114"/>
      <c r="F292" s="110"/>
      <c r="G292" s="85"/>
      <c r="H292" s="109"/>
      <c r="I292" s="109"/>
      <c r="J292" s="109"/>
      <c r="K292" s="109"/>
    </row>
    <row r="293" spans="1:11" x14ac:dyDescent="0.35">
      <c r="A293" s="110"/>
      <c r="B293" s="110">
        <v>14</v>
      </c>
      <c r="C293" s="110"/>
      <c r="D293" s="85"/>
      <c r="E293" s="114"/>
      <c r="F293" s="110"/>
      <c r="G293" s="85"/>
      <c r="H293" s="109"/>
      <c r="I293" s="109"/>
      <c r="J293" s="109"/>
      <c r="K293" s="109"/>
    </row>
    <row r="294" spans="1:11" x14ac:dyDescent="0.35">
      <c r="A294" s="110"/>
      <c r="B294" s="110">
        <v>14</v>
      </c>
      <c r="C294" s="110"/>
      <c r="D294" s="85"/>
      <c r="E294" s="114"/>
      <c r="F294" s="110"/>
      <c r="G294" s="85"/>
      <c r="H294" s="109"/>
      <c r="I294" s="109"/>
      <c r="J294" s="109"/>
      <c r="K294" s="109"/>
    </row>
    <row r="295" spans="1:11" x14ac:dyDescent="0.35">
      <c r="A295" s="110"/>
      <c r="B295" s="110">
        <v>14</v>
      </c>
      <c r="C295" s="110"/>
      <c r="D295" s="85"/>
      <c r="E295" s="114"/>
      <c r="F295" s="110"/>
      <c r="G295" s="85"/>
      <c r="H295" s="109"/>
      <c r="I295" s="109"/>
      <c r="J295" s="109"/>
      <c r="K295" s="109"/>
    </row>
    <row r="296" spans="1:11" x14ac:dyDescent="0.35">
      <c r="A296" s="110"/>
      <c r="B296" s="110">
        <v>14</v>
      </c>
      <c r="C296" s="110"/>
      <c r="D296" s="85"/>
      <c r="E296" s="114"/>
      <c r="F296" s="110"/>
      <c r="G296" s="85"/>
      <c r="H296" s="109"/>
      <c r="I296" s="109"/>
      <c r="J296" s="109"/>
      <c r="K296" s="109"/>
    </row>
    <row r="297" spans="1:11" x14ac:dyDescent="0.35">
      <c r="A297" s="110"/>
      <c r="B297" s="110">
        <v>14</v>
      </c>
      <c r="C297" s="110"/>
      <c r="D297" s="85"/>
      <c r="E297" s="114"/>
      <c r="F297" s="110"/>
      <c r="G297" s="85"/>
      <c r="H297" s="109"/>
      <c r="I297" s="109"/>
      <c r="J297" s="109"/>
      <c r="K297" s="109"/>
    </row>
    <row r="298" spans="1:11" x14ac:dyDescent="0.35">
      <c r="A298" s="110"/>
      <c r="B298" s="110">
        <v>14</v>
      </c>
      <c r="C298" s="110"/>
      <c r="D298" s="85"/>
      <c r="E298" s="114"/>
      <c r="F298" s="110"/>
      <c r="G298" s="85"/>
      <c r="H298" s="109"/>
      <c r="I298" s="109"/>
      <c r="J298" s="109"/>
      <c r="K298" s="109"/>
    </row>
    <row r="299" spans="1:11" x14ac:dyDescent="0.35">
      <c r="A299" s="110"/>
      <c r="B299" s="110">
        <v>14</v>
      </c>
      <c r="C299" s="110"/>
      <c r="D299" s="85"/>
      <c r="E299" s="114"/>
      <c r="F299" s="110"/>
      <c r="G299" s="85"/>
      <c r="H299" s="109"/>
      <c r="I299" s="109"/>
      <c r="J299" s="109"/>
      <c r="K299" s="109"/>
    </row>
    <row r="300" spans="1:11" x14ac:dyDescent="0.35">
      <c r="A300" s="110"/>
      <c r="B300" s="110">
        <v>14</v>
      </c>
      <c r="C300" s="110"/>
      <c r="D300" s="85"/>
      <c r="E300" s="114"/>
      <c r="F300" s="110"/>
      <c r="G300" s="85"/>
      <c r="H300" s="109"/>
      <c r="I300" s="109"/>
      <c r="J300" s="109"/>
      <c r="K300" s="109"/>
    </row>
    <row r="301" spans="1:11" x14ac:dyDescent="0.35">
      <c r="A301" s="110"/>
      <c r="B301" s="110">
        <v>14</v>
      </c>
      <c r="C301" s="110"/>
      <c r="D301" s="85"/>
      <c r="E301" s="114"/>
      <c r="F301" s="110"/>
      <c r="G301" s="85"/>
      <c r="H301" s="109"/>
      <c r="I301" s="109"/>
      <c r="J301" s="109"/>
      <c r="K301" s="109"/>
    </row>
    <row r="302" spans="1:11" x14ac:dyDescent="0.35">
      <c r="A302" s="110"/>
      <c r="B302" s="110">
        <v>14</v>
      </c>
      <c r="C302" s="110"/>
      <c r="D302" s="85"/>
      <c r="E302" s="114"/>
      <c r="F302" s="110"/>
      <c r="G302" s="85"/>
      <c r="H302" s="109"/>
      <c r="I302" s="109"/>
      <c r="J302" s="109"/>
      <c r="K302" s="109"/>
    </row>
    <row r="303" spans="1:11" x14ac:dyDescent="0.35">
      <c r="A303" s="110"/>
      <c r="B303" s="110">
        <v>14</v>
      </c>
      <c r="C303" s="110"/>
      <c r="D303" s="85"/>
      <c r="E303" s="114"/>
      <c r="F303" s="110"/>
      <c r="G303" s="85"/>
      <c r="H303" s="109"/>
      <c r="I303" s="109"/>
      <c r="J303" s="109"/>
      <c r="K303" s="109"/>
    </row>
    <row r="304" spans="1:11" x14ac:dyDescent="0.35">
      <c r="A304" s="110"/>
      <c r="B304" s="110">
        <v>14</v>
      </c>
      <c r="C304" s="110"/>
      <c r="D304" s="85"/>
      <c r="E304" s="114"/>
      <c r="F304" s="110"/>
      <c r="G304" s="85"/>
      <c r="H304" s="109"/>
      <c r="I304" s="109"/>
      <c r="J304" s="109"/>
      <c r="K304" s="109"/>
    </row>
    <row r="305" spans="1:11" x14ac:dyDescent="0.35">
      <c r="A305" s="110"/>
      <c r="B305" s="110">
        <v>14</v>
      </c>
      <c r="C305" s="110"/>
      <c r="D305" s="85"/>
      <c r="E305" s="114"/>
      <c r="F305" s="110"/>
      <c r="G305" s="85"/>
      <c r="H305" s="109"/>
      <c r="I305" s="109"/>
      <c r="J305" s="109"/>
      <c r="K305" s="109"/>
    </row>
    <row r="306" spans="1:11" x14ac:dyDescent="0.35">
      <c r="A306" s="110"/>
      <c r="B306" s="110">
        <v>14</v>
      </c>
      <c r="C306" s="110"/>
      <c r="D306" s="85"/>
      <c r="E306" s="114"/>
      <c r="F306" s="110"/>
      <c r="G306" s="85"/>
      <c r="H306" s="109"/>
      <c r="I306" s="109"/>
      <c r="J306" s="109"/>
      <c r="K306" s="109"/>
    </row>
    <row r="307" spans="1:11" x14ac:dyDescent="0.35">
      <c r="A307" s="110"/>
      <c r="B307" s="110">
        <v>14</v>
      </c>
      <c r="C307" s="110"/>
      <c r="D307" s="85"/>
      <c r="E307" s="114"/>
      <c r="F307" s="110"/>
      <c r="G307" s="85"/>
      <c r="H307" s="109"/>
      <c r="I307" s="109"/>
      <c r="J307" s="109"/>
      <c r="K307" s="109"/>
    </row>
    <row r="308" spans="1:11" x14ac:dyDescent="0.35">
      <c r="A308" s="110"/>
      <c r="B308" s="110">
        <v>14</v>
      </c>
      <c r="C308" s="110"/>
      <c r="D308" s="85"/>
      <c r="E308" s="114"/>
      <c r="F308" s="110"/>
      <c r="G308" s="85"/>
      <c r="H308" s="109"/>
      <c r="I308" s="109"/>
      <c r="J308" s="109"/>
      <c r="K308" s="109"/>
    </row>
    <row r="309" spans="1:11" x14ac:dyDescent="0.35">
      <c r="A309" s="110"/>
      <c r="B309" s="110">
        <v>14</v>
      </c>
      <c r="C309" s="110"/>
      <c r="D309" s="85"/>
      <c r="E309" s="114"/>
      <c r="F309" s="110"/>
      <c r="G309" s="85"/>
      <c r="H309" s="109"/>
      <c r="I309" s="109"/>
      <c r="J309" s="109"/>
      <c r="K309" s="109"/>
    </row>
    <row r="310" spans="1:11" x14ac:dyDescent="0.35">
      <c r="A310" s="110"/>
      <c r="B310" s="110">
        <v>14</v>
      </c>
      <c r="C310" s="110"/>
      <c r="D310" s="85"/>
      <c r="E310" s="114"/>
      <c r="F310" s="110"/>
      <c r="G310" s="85"/>
      <c r="H310" s="109"/>
      <c r="I310" s="109"/>
      <c r="J310" s="109"/>
      <c r="K310" s="109"/>
    </row>
    <row r="311" spans="1:11" x14ac:dyDescent="0.35">
      <c r="A311" s="110"/>
      <c r="B311" s="110">
        <v>14</v>
      </c>
      <c r="C311" s="110"/>
      <c r="D311" s="85"/>
      <c r="E311" s="114"/>
      <c r="F311" s="110"/>
      <c r="G311" s="85"/>
      <c r="H311" s="109"/>
      <c r="I311" s="109"/>
      <c r="J311" s="109"/>
      <c r="K311" s="109"/>
    </row>
    <row r="312" spans="1:11" x14ac:dyDescent="0.35">
      <c r="A312" s="110"/>
      <c r="B312" s="110">
        <v>14</v>
      </c>
      <c r="C312" s="110"/>
      <c r="D312" s="85"/>
      <c r="E312" s="114"/>
      <c r="F312" s="110"/>
      <c r="G312" s="85"/>
      <c r="H312" s="109"/>
      <c r="I312" s="109"/>
      <c r="J312" s="109"/>
      <c r="K312" s="109"/>
    </row>
    <row r="313" spans="1:11" x14ac:dyDescent="0.35">
      <c r="A313" s="110"/>
      <c r="B313" s="110">
        <v>14</v>
      </c>
      <c r="C313" s="110"/>
      <c r="D313" s="85"/>
      <c r="E313" s="114"/>
      <c r="F313" s="110"/>
      <c r="G313" s="85"/>
      <c r="H313" s="109"/>
      <c r="I313" s="109"/>
      <c r="J313" s="109"/>
      <c r="K313" s="109"/>
    </row>
    <row r="314" spans="1:11" x14ac:dyDescent="0.35">
      <c r="A314" s="110"/>
      <c r="B314" s="110">
        <v>14</v>
      </c>
      <c r="C314" s="110"/>
      <c r="D314" s="85"/>
      <c r="E314" s="114"/>
      <c r="F314" s="110"/>
      <c r="G314" s="85"/>
      <c r="H314" s="109"/>
      <c r="I314" s="109"/>
      <c r="J314" s="109"/>
      <c r="K314" s="109"/>
    </row>
    <row r="315" spans="1:11" x14ac:dyDescent="0.35">
      <c r="A315" s="110"/>
      <c r="B315" s="110">
        <v>14</v>
      </c>
      <c r="C315" s="110"/>
      <c r="D315" s="85"/>
      <c r="E315" s="114"/>
      <c r="F315" s="110"/>
      <c r="G315" s="85"/>
      <c r="H315" s="109"/>
      <c r="I315" s="109"/>
      <c r="J315" s="109"/>
      <c r="K315" s="109"/>
    </row>
    <row r="316" spans="1:11" x14ac:dyDescent="0.35">
      <c r="A316" s="110"/>
      <c r="B316" s="110">
        <v>14</v>
      </c>
      <c r="C316" s="110"/>
      <c r="D316" s="85"/>
      <c r="E316" s="114"/>
      <c r="F316" s="110"/>
      <c r="G316" s="85"/>
      <c r="H316" s="109"/>
      <c r="I316" s="109"/>
      <c r="J316" s="109"/>
      <c r="K316" s="109"/>
    </row>
    <row r="317" spans="1:11" x14ac:dyDescent="0.35">
      <c r="A317" s="110"/>
      <c r="B317" s="110">
        <v>14</v>
      </c>
      <c r="C317" s="110"/>
      <c r="D317" s="85"/>
      <c r="E317" s="114"/>
      <c r="F317" s="110"/>
      <c r="G317" s="85"/>
      <c r="H317" s="109"/>
      <c r="I317" s="109"/>
      <c r="J317" s="109"/>
      <c r="K317" s="109"/>
    </row>
    <row r="318" spans="1:11" x14ac:dyDescent="0.35">
      <c r="A318" s="110"/>
      <c r="B318" s="110">
        <v>14</v>
      </c>
      <c r="C318" s="110"/>
      <c r="D318" s="85"/>
      <c r="E318" s="114"/>
      <c r="F318" s="110"/>
      <c r="G318" s="85"/>
      <c r="H318" s="109"/>
      <c r="I318" s="109"/>
      <c r="J318" s="109"/>
      <c r="K318" s="109"/>
    </row>
    <row r="319" spans="1:11" x14ac:dyDescent="0.35">
      <c r="A319" s="110"/>
      <c r="B319" s="110">
        <v>14</v>
      </c>
      <c r="C319" s="110"/>
      <c r="D319" s="85"/>
      <c r="E319" s="114"/>
      <c r="F319" s="110"/>
      <c r="G319" s="85"/>
      <c r="H319" s="109"/>
      <c r="I319" s="109"/>
      <c r="J319" s="109"/>
      <c r="K319" s="109"/>
    </row>
    <row r="320" spans="1:11" x14ac:dyDescent="0.35">
      <c r="A320" s="110"/>
      <c r="B320" s="110">
        <v>14</v>
      </c>
      <c r="C320" s="110"/>
      <c r="D320" s="85"/>
      <c r="E320" s="114"/>
      <c r="F320" s="110"/>
      <c r="G320" s="85"/>
      <c r="H320" s="109"/>
      <c r="I320" s="109"/>
      <c r="J320" s="109"/>
      <c r="K320" s="109"/>
    </row>
    <row r="321" spans="1:11" x14ac:dyDescent="0.35">
      <c r="A321" s="110"/>
      <c r="B321" s="110">
        <v>14</v>
      </c>
      <c r="C321" s="110"/>
      <c r="D321" s="85"/>
      <c r="E321" s="114"/>
      <c r="F321" s="110"/>
      <c r="G321" s="85"/>
      <c r="H321" s="109"/>
      <c r="I321" s="109"/>
      <c r="J321" s="109"/>
      <c r="K321" s="109"/>
    </row>
    <row r="322" spans="1:11" x14ac:dyDescent="0.35">
      <c r="A322" s="110"/>
      <c r="B322" s="110">
        <v>14</v>
      </c>
      <c r="C322" s="110"/>
      <c r="D322" s="85"/>
      <c r="E322" s="114"/>
      <c r="F322" s="110"/>
      <c r="G322" s="85"/>
      <c r="H322" s="109"/>
      <c r="I322" s="109"/>
      <c r="J322" s="109"/>
      <c r="K322" s="109"/>
    </row>
    <row r="323" spans="1:11" x14ac:dyDescent="0.35">
      <c r="A323" s="110"/>
      <c r="B323" s="110">
        <v>14</v>
      </c>
      <c r="C323" s="110"/>
      <c r="D323" s="85"/>
      <c r="E323" s="114"/>
      <c r="F323" s="110"/>
      <c r="G323" s="85"/>
      <c r="H323" s="109"/>
      <c r="I323" s="109"/>
      <c r="J323" s="109"/>
      <c r="K323" s="109"/>
    </row>
    <row r="324" spans="1:11" x14ac:dyDescent="0.35">
      <c r="A324" s="110"/>
      <c r="B324" s="110">
        <v>14</v>
      </c>
      <c r="C324" s="110"/>
      <c r="D324" s="85"/>
      <c r="E324" s="114"/>
      <c r="F324" s="110"/>
      <c r="G324" s="85"/>
      <c r="H324" s="109"/>
      <c r="I324" s="109"/>
      <c r="J324" s="109"/>
      <c r="K324" s="109"/>
    </row>
    <row r="325" spans="1:11" x14ac:dyDescent="0.35">
      <c r="A325" s="110"/>
      <c r="B325" s="110">
        <v>14</v>
      </c>
      <c r="C325" s="110"/>
      <c r="D325" s="85"/>
      <c r="E325" s="114"/>
      <c r="F325" s="110"/>
      <c r="G325" s="85"/>
      <c r="H325" s="109"/>
      <c r="I325" s="109"/>
      <c r="J325" s="109"/>
      <c r="K325" s="109"/>
    </row>
    <row r="326" spans="1:11" x14ac:dyDescent="0.35">
      <c r="A326" s="110"/>
      <c r="B326" s="110">
        <v>14</v>
      </c>
      <c r="C326" s="110"/>
      <c r="D326" s="85"/>
      <c r="E326" s="114"/>
      <c r="F326" s="110"/>
      <c r="G326" s="85"/>
      <c r="H326" s="109"/>
      <c r="I326" s="109"/>
      <c r="J326" s="109"/>
      <c r="K326" s="109"/>
    </row>
    <row r="327" spans="1:11" x14ac:dyDescent="0.35">
      <c r="A327" s="110"/>
      <c r="B327" s="110">
        <v>14</v>
      </c>
      <c r="C327" s="110"/>
      <c r="D327" s="85"/>
      <c r="E327" s="114"/>
      <c r="F327" s="110"/>
      <c r="G327" s="85"/>
      <c r="H327" s="109"/>
      <c r="I327" s="109"/>
      <c r="J327" s="109"/>
      <c r="K327" s="109"/>
    </row>
    <row r="328" spans="1:11" x14ac:dyDescent="0.35">
      <c r="A328" s="110"/>
      <c r="B328" s="110">
        <v>14</v>
      </c>
      <c r="C328" s="110"/>
      <c r="D328" s="85"/>
      <c r="E328" s="114"/>
      <c r="F328" s="110"/>
      <c r="G328" s="85"/>
      <c r="H328" s="109"/>
      <c r="I328" s="109"/>
      <c r="J328" s="109"/>
      <c r="K328" s="109"/>
    </row>
    <row r="329" spans="1:11" x14ac:dyDescent="0.35">
      <c r="A329" s="110"/>
      <c r="B329" s="110">
        <v>14</v>
      </c>
      <c r="C329" s="110"/>
      <c r="D329" s="85"/>
      <c r="E329" s="114"/>
      <c r="F329" s="110"/>
      <c r="G329" s="85"/>
      <c r="H329" s="109"/>
      <c r="I329" s="109"/>
      <c r="J329" s="109"/>
      <c r="K329" s="109"/>
    </row>
    <row r="330" spans="1:11" x14ac:dyDescent="0.35">
      <c r="A330" s="110"/>
      <c r="B330" s="110">
        <v>14</v>
      </c>
      <c r="C330" s="110"/>
      <c r="D330" s="85"/>
      <c r="E330" s="114"/>
      <c r="F330" s="110"/>
      <c r="G330" s="85"/>
      <c r="H330" s="109"/>
      <c r="I330" s="109"/>
      <c r="J330" s="109"/>
      <c r="K330" s="109"/>
    </row>
    <row r="331" spans="1:11" x14ac:dyDescent="0.35">
      <c r="A331" s="110"/>
      <c r="B331" s="110">
        <v>14</v>
      </c>
      <c r="C331" s="110"/>
      <c r="D331" s="85"/>
      <c r="E331" s="114"/>
      <c r="F331" s="110"/>
      <c r="G331" s="85"/>
      <c r="H331" s="109"/>
      <c r="I331" s="109"/>
      <c r="J331" s="109"/>
      <c r="K331" s="109"/>
    </row>
    <row r="332" spans="1:11" x14ac:dyDescent="0.35">
      <c r="A332" s="110"/>
      <c r="B332" s="110">
        <v>14</v>
      </c>
      <c r="C332" s="110"/>
      <c r="D332" s="85"/>
      <c r="E332" s="114"/>
      <c r="F332" s="110"/>
      <c r="G332" s="85"/>
      <c r="H332" s="109"/>
      <c r="I332" s="109"/>
      <c r="J332" s="109"/>
      <c r="K332" s="109"/>
    </row>
    <row r="333" spans="1:11" x14ac:dyDescent="0.35">
      <c r="A333" s="110"/>
      <c r="B333" s="110">
        <v>14</v>
      </c>
      <c r="C333" s="110"/>
      <c r="D333" s="85"/>
      <c r="E333" s="114"/>
      <c r="F333" s="110"/>
      <c r="G333" s="85"/>
      <c r="H333" s="109"/>
      <c r="I333" s="109"/>
      <c r="J333" s="109"/>
      <c r="K333" s="109"/>
    </row>
    <row r="334" spans="1:11" x14ac:dyDescent="0.35">
      <c r="A334" s="110"/>
      <c r="B334" s="110">
        <v>14</v>
      </c>
      <c r="C334" s="110"/>
      <c r="D334" s="85"/>
      <c r="E334" s="114"/>
      <c r="F334" s="110"/>
      <c r="G334" s="85"/>
      <c r="H334" s="109"/>
      <c r="I334" s="109"/>
      <c r="J334" s="109"/>
      <c r="K334" s="109"/>
    </row>
    <row r="335" spans="1:11" x14ac:dyDescent="0.35">
      <c r="A335" s="110"/>
      <c r="B335" s="110">
        <v>14</v>
      </c>
      <c r="C335" s="110"/>
      <c r="D335" s="85"/>
      <c r="E335" s="114"/>
      <c r="F335" s="110"/>
      <c r="G335" s="85"/>
      <c r="H335" s="109"/>
      <c r="I335" s="109"/>
      <c r="J335" s="109"/>
      <c r="K335" s="109"/>
    </row>
    <row r="336" spans="1:11" x14ac:dyDescent="0.35">
      <c r="A336" s="110"/>
      <c r="B336" s="110">
        <v>14</v>
      </c>
      <c r="C336" s="110"/>
      <c r="D336" s="85"/>
      <c r="E336" s="114"/>
      <c r="F336" s="110"/>
      <c r="G336" s="85"/>
      <c r="H336" s="109"/>
      <c r="I336" s="109"/>
      <c r="J336" s="109"/>
      <c r="K336" s="109"/>
    </row>
    <row r="337" spans="1:11" x14ac:dyDescent="0.35">
      <c r="A337" s="110"/>
      <c r="B337" s="110">
        <v>14</v>
      </c>
      <c r="C337" s="110"/>
      <c r="D337" s="85"/>
      <c r="E337" s="114"/>
      <c r="F337" s="110"/>
      <c r="G337" s="85"/>
      <c r="H337" s="109"/>
      <c r="I337" s="109"/>
      <c r="J337" s="109"/>
      <c r="K337" s="109"/>
    </row>
    <row r="338" spans="1:11" x14ac:dyDescent="0.35">
      <c r="A338" s="110"/>
      <c r="B338" s="110">
        <v>14</v>
      </c>
      <c r="C338" s="110"/>
      <c r="D338" s="85"/>
      <c r="E338" s="114"/>
      <c r="F338" s="110"/>
      <c r="G338" s="85"/>
      <c r="H338" s="109"/>
      <c r="I338" s="109"/>
      <c r="J338" s="109"/>
      <c r="K338" s="109"/>
    </row>
    <row r="339" spans="1:11" x14ac:dyDescent="0.35">
      <c r="A339" s="110"/>
      <c r="B339" s="110">
        <v>14</v>
      </c>
      <c r="C339" s="110"/>
      <c r="D339" s="85"/>
      <c r="E339" s="114"/>
      <c r="F339" s="110"/>
      <c r="G339" s="85"/>
      <c r="H339" s="109"/>
      <c r="I339" s="109"/>
      <c r="J339" s="109"/>
      <c r="K339" s="109"/>
    </row>
    <row r="340" spans="1:11" x14ac:dyDescent="0.35">
      <c r="A340" s="110"/>
      <c r="B340" s="110">
        <v>14</v>
      </c>
      <c r="C340" s="110"/>
      <c r="D340" s="85"/>
      <c r="E340" s="114"/>
      <c r="F340" s="110"/>
      <c r="G340" s="85"/>
      <c r="H340" s="109"/>
      <c r="I340" s="109"/>
      <c r="J340" s="109"/>
      <c r="K340" s="109"/>
    </row>
    <row r="341" spans="1:11" x14ac:dyDescent="0.35">
      <c r="A341" s="110"/>
      <c r="B341" s="110">
        <v>14</v>
      </c>
      <c r="C341" s="110"/>
      <c r="D341" s="85"/>
      <c r="E341" s="114"/>
      <c r="F341" s="110"/>
      <c r="G341" s="85"/>
      <c r="H341" s="109"/>
      <c r="I341" s="109"/>
      <c r="J341" s="109"/>
      <c r="K341" s="109"/>
    </row>
    <row r="342" spans="1:11" x14ac:dyDescent="0.35">
      <c r="A342" s="110"/>
      <c r="B342" s="110">
        <v>14</v>
      </c>
      <c r="C342" s="110"/>
      <c r="D342" s="85"/>
      <c r="E342" s="114"/>
      <c r="F342" s="110"/>
      <c r="G342" s="85"/>
      <c r="H342" s="109"/>
      <c r="I342" s="109"/>
      <c r="J342" s="109"/>
      <c r="K342" s="109"/>
    </row>
    <row r="343" spans="1:11" x14ac:dyDescent="0.35">
      <c r="A343" s="110"/>
      <c r="B343" s="110">
        <v>14</v>
      </c>
      <c r="C343" s="110"/>
      <c r="D343" s="85"/>
      <c r="E343" s="114"/>
      <c r="F343" s="110"/>
      <c r="G343" s="85"/>
      <c r="H343" s="109"/>
      <c r="I343" s="109"/>
      <c r="J343" s="109"/>
      <c r="K343" s="109"/>
    </row>
    <row r="344" spans="1:11" x14ac:dyDescent="0.35">
      <c r="A344" s="110"/>
      <c r="B344" s="110">
        <v>14</v>
      </c>
      <c r="C344" s="110"/>
      <c r="D344" s="85"/>
      <c r="E344" s="114"/>
      <c r="F344" s="110"/>
      <c r="G344" s="85"/>
      <c r="H344" s="109"/>
      <c r="I344" s="109"/>
      <c r="J344" s="109"/>
      <c r="K344" s="109"/>
    </row>
    <row r="345" spans="1:11" x14ac:dyDescent="0.35">
      <c r="A345" s="110"/>
      <c r="B345" s="110">
        <v>14</v>
      </c>
      <c r="C345" s="110"/>
      <c r="D345" s="85"/>
      <c r="E345" s="114"/>
      <c r="F345" s="110"/>
      <c r="G345" s="85"/>
      <c r="H345" s="109"/>
      <c r="I345" s="109"/>
      <c r="J345" s="109"/>
      <c r="K345" s="109"/>
    </row>
    <row r="346" spans="1:11" x14ac:dyDescent="0.35">
      <c r="A346" s="110"/>
      <c r="B346" s="110">
        <v>14</v>
      </c>
      <c r="C346" s="110"/>
      <c r="D346" s="85"/>
      <c r="E346" s="114"/>
      <c r="F346" s="110"/>
      <c r="G346" s="85"/>
      <c r="H346" s="109"/>
      <c r="I346" s="109"/>
      <c r="J346" s="109"/>
      <c r="K346" s="109"/>
    </row>
    <row r="347" spans="1:11" x14ac:dyDescent="0.35">
      <c r="A347" s="110"/>
      <c r="B347" s="110">
        <v>14</v>
      </c>
      <c r="C347" s="110"/>
      <c r="D347" s="85"/>
      <c r="E347" s="114"/>
      <c r="F347" s="110"/>
      <c r="G347" s="85"/>
      <c r="H347" s="109"/>
      <c r="I347" s="109"/>
      <c r="J347" s="109"/>
      <c r="K347" s="109"/>
    </row>
    <row r="348" spans="1:11" x14ac:dyDescent="0.35">
      <c r="A348" s="110"/>
      <c r="B348" s="110">
        <v>14</v>
      </c>
      <c r="C348" s="110"/>
      <c r="D348" s="85"/>
      <c r="E348" s="114"/>
      <c r="F348" s="110"/>
      <c r="G348" s="85"/>
      <c r="H348" s="109"/>
      <c r="I348" s="109"/>
      <c r="J348" s="109"/>
      <c r="K348" s="109"/>
    </row>
    <row r="349" spans="1:11" x14ac:dyDescent="0.35">
      <c r="A349" s="110"/>
      <c r="B349" s="110">
        <v>14</v>
      </c>
      <c r="C349" s="110"/>
      <c r="D349" s="85"/>
      <c r="E349" s="114"/>
      <c r="F349" s="110"/>
      <c r="G349" s="85"/>
      <c r="H349" s="109"/>
      <c r="I349" s="109"/>
      <c r="J349" s="109"/>
      <c r="K349" s="109"/>
    </row>
    <row r="350" spans="1:11" x14ac:dyDescent="0.35">
      <c r="A350" s="110"/>
      <c r="B350" s="110">
        <v>14</v>
      </c>
      <c r="C350" s="110"/>
      <c r="D350" s="85"/>
      <c r="E350" s="114"/>
      <c r="F350" s="110"/>
      <c r="G350" s="85"/>
      <c r="H350" s="109"/>
      <c r="I350" s="109"/>
      <c r="J350" s="109"/>
      <c r="K350" s="109"/>
    </row>
    <row r="351" spans="1:11" x14ac:dyDescent="0.35">
      <c r="A351" s="110"/>
      <c r="B351" s="110">
        <v>14</v>
      </c>
      <c r="C351" s="110"/>
      <c r="D351" s="85"/>
      <c r="E351" s="114"/>
      <c r="F351" s="110"/>
      <c r="G351" s="85"/>
      <c r="H351" s="109"/>
      <c r="I351" s="109"/>
      <c r="J351" s="109"/>
      <c r="K351" s="109"/>
    </row>
    <row r="352" spans="1:11" x14ac:dyDescent="0.35">
      <c r="A352" s="110"/>
      <c r="B352" s="110">
        <v>14</v>
      </c>
      <c r="C352" s="110"/>
      <c r="D352" s="85"/>
      <c r="E352" s="114"/>
      <c r="F352" s="110"/>
      <c r="G352" s="85"/>
      <c r="H352" s="109"/>
      <c r="I352" s="109"/>
      <c r="J352" s="109"/>
      <c r="K352" s="109"/>
    </row>
    <row r="353" spans="1:11" x14ac:dyDescent="0.35">
      <c r="A353" s="110"/>
      <c r="B353" s="110">
        <v>14</v>
      </c>
      <c r="C353" s="110"/>
      <c r="D353" s="85"/>
      <c r="E353" s="114"/>
      <c r="F353" s="110"/>
      <c r="G353" s="85"/>
      <c r="H353" s="109"/>
      <c r="I353" s="109"/>
      <c r="J353" s="109"/>
      <c r="K353" s="109"/>
    </row>
    <row r="354" spans="1:11" x14ac:dyDescent="0.35">
      <c r="A354" s="110"/>
      <c r="B354" s="110">
        <v>14</v>
      </c>
      <c r="C354" s="110"/>
      <c r="D354" s="85"/>
      <c r="E354" s="114"/>
      <c r="F354" s="110"/>
      <c r="G354" s="85"/>
      <c r="H354" s="109"/>
      <c r="I354" s="109"/>
      <c r="J354" s="109"/>
      <c r="K354" s="109"/>
    </row>
    <row r="355" spans="1:11" x14ac:dyDescent="0.35">
      <c r="A355" s="110"/>
      <c r="B355" s="110">
        <v>14</v>
      </c>
      <c r="C355" s="110"/>
      <c r="D355" s="85"/>
      <c r="E355" s="114"/>
      <c r="F355" s="110"/>
      <c r="G355" s="85"/>
      <c r="H355" s="109"/>
      <c r="I355" s="109"/>
      <c r="J355" s="109"/>
      <c r="K355" s="109"/>
    </row>
    <row r="356" spans="1:11" x14ac:dyDescent="0.35">
      <c r="A356" s="110"/>
      <c r="B356" s="110">
        <v>14</v>
      </c>
      <c r="C356" s="110"/>
      <c r="D356" s="85"/>
      <c r="E356" s="114"/>
      <c r="F356" s="110"/>
      <c r="G356" s="85"/>
      <c r="H356" s="109"/>
      <c r="I356" s="109"/>
      <c r="J356" s="109"/>
      <c r="K356" s="109"/>
    </row>
    <row r="357" spans="1:11" x14ac:dyDescent="0.35">
      <c r="A357" s="110"/>
      <c r="B357" s="110">
        <v>14</v>
      </c>
      <c r="C357" s="110"/>
      <c r="D357" s="85"/>
      <c r="E357" s="114"/>
      <c r="F357" s="110"/>
      <c r="G357" s="85"/>
      <c r="H357" s="109"/>
      <c r="I357" s="109"/>
      <c r="J357" s="109"/>
      <c r="K357" s="109"/>
    </row>
    <row r="358" spans="1:11" x14ac:dyDescent="0.35">
      <c r="A358" s="110"/>
      <c r="B358" s="110">
        <v>14</v>
      </c>
      <c r="C358" s="110"/>
      <c r="D358" s="85"/>
      <c r="E358" s="114"/>
      <c r="F358" s="110"/>
      <c r="G358" s="85"/>
      <c r="H358" s="109"/>
      <c r="I358" s="109"/>
      <c r="J358" s="109"/>
      <c r="K358" s="109"/>
    </row>
    <row r="359" spans="1:11" x14ac:dyDescent="0.35">
      <c r="A359" s="110"/>
      <c r="B359" s="110">
        <v>14</v>
      </c>
      <c r="C359" s="110"/>
      <c r="D359" s="85"/>
      <c r="E359" s="114"/>
      <c r="F359" s="110"/>
      <c r="G359" s="85"/>
      <c r="H359" s="109"/>
      <c r="I359" s="109"/>
      <c r="J359" s="109"/>
      <c r="K359" s="109"/>
    </row>
    <row r="360" spans="1:11" x14ac:dyDescent="0.35">
      <c r="A360" s="110"/>
      <c r="B360" s="110">
        <v>14</v>
      </c>
      <c r="C360" s="110"/>
      <c r="D360" s="85"/>
      <c r="E360" s="114"/>
      <c r="F360" s="110"/>
      <c r="G360" s="85"/>
      <c r="H360" s="109"/>
      <c r="I360" s="109"/>
      <c r="J360" s="109"/>
      <c r="K360" s="109"/>
    </row>
    <row r="361" spans="1:11" x14ac:dyDescent="0.35">
      <c r="A361" s="110"/>
      <c r="B361" s="110">
        <v>14</v>
      </c>
      <c r="C361" s="110"/>
      <c r="D361" s="85"/>
      <c r="E361" s="114"/>
      <c r="F361" s="110"/>
      <c r="G361" s="85"/>
      <c r="H361" s="109"/>
      <c r="I361" s="109"/>
      <c r="J361" s="109"/>
      <c r="K361" s="109"/>
    </row>
    <row r="362" spans="1:11" x14ac:dyDescent="0.35">
      <c r="A362" s="110"/>
      <c r="B362" s="110">
        <v>14</v>
      </c>
      <c r="C362" s="110"/>
      <c r="D362" s="85"/>
      <c r="E362" s="114"/>
      <c r="F362" s="110"/>
      <c r="G362" s="85"/>
      <c r="H362" s="109"/>
      <c r="I362" s="109"/>
      <c r="J362" s="109"/>
      <c r="K362" s="109"/>
    </row>
    <row r="363" spans="1:11" x14ac:dyDescent="0.35">
      <c r="A363" s="110"/>
      <c r="B363" s="110">
        <v>14</v>
      </c>
      <c r="C363" s="110"/>
      <c r="D363" s="85"/>
      <c r="E363" s="114"/>
      <c r="F363" s="110"/>
      <c r="G363" s="85"/>
      <c r="H363" s="109"/>
      <c r="I363" s="109"/>
      <c r="J363" s="109"/>
      <c r="K363" s="109"/>
    </row>
    <row r="364" spans="1:11" x14ac:dyDescent="0.35">
      <c r="A364" s="110"/>
      <c r="B364" s="110">
        <v>14</v>
      </c>
      <c r="C364" s="110"/>
      <c r="D364" s="85"/>
      <c r="E364" s="114"/>
      <c r="F364" s="110"/>
      <c r="G364" s="85"/>
      <c r="H364" s="109"/>
      <c r="I364" s="109"/>
      <c r="J364" s="109"/>
      <c r="K364" s="109"/>
    </row>
    <row r="365" spans="1:11" x14ac:dyDescent="0.35">
      <c r="A365" s="110"/>
      <c r="B365" s="110">
        <v>14</v>
      </c>
      <c r="C365" s="110"/>
      <c r="D365" s="85"/>
      <c r="E365" s="114"/>
      <c r="F365" s="110"/>
      <c r="G365" s="85"/>
      <c r="H365" s="109"/>
      <c r="I365" s="109"/>
      <c r="J365" s="109"/>
      <c r="K365" s="109"/>
    </row>
    <row r="366" spans="1:11" x14ac:dyDescent="0.35">
      <c r="A366" s="110"/>
      <c r="B366" s="110">
        <v>14</v>
      </c>
      <c r="C366" s="110"/>
      <c r="D366" s="85"/>
      <c r="E366" s="114"/>
      <c r="F366" s="110"/>
      <c r="G366" s="85"/>
      <c r="H366" s="109"/>
      <c r="I366" s="109"/>
      <c r="J366" s="109"/>
      <c r="K366" s="109"/>
    </row>
    <row r="367" spans="1:11" x14ac:dyDescent="0.35">
      <c r="A367" s="110"/>
      <c r="B367" s="110">
        <v>14</v>
      </c>
      <c r="C367" s="110"/>
      <c r="D367" s="85"/>
      <c r="E367" s="114"/>
      <c r="F367" s="110"/>
      <c r="G367" s="85"/>
      <c r="H367" s="109"/>
      <c r="I367" s="109"/>
      <c r="J367" s="109"/>
      <c r="K367" s="109"/>
    </row>
    <row r="368" spans="1:11" x14ac:dyDescent="0.35">
      <c r="A368" s="110"/>
      <c r="B368" s="110">
        <v>14</v>
      </c>
      <c r="C368" s="110"/>
      <c r="D368" s="85"/>
      <c r="E368" s="114"/>
      <c r="F368" s="110"/>
      <c r="G368" s="85"/>
      <c r="H368" s="109"/>
      <c r="I368" s="109"/>
      <c r="J368" s="109"/>
      <c r="K368" s="109"/>
    </row>
    <row r="369" spans="1:11" x14ac:dyDescent="0.35">
      <c r="A369" s="110"/>
      <c r="B369" s="110">
        <v>14</v>
      </c>
      <c r="C369" s="110"/>
      <c r="D369" s="85"/>
      <c r="E369" s="114"/>
      <c r="F369" s="110"/>
      <c r="G369" s="85"/>
      <c r="H369" s="109"/>
      <c r="I369" s="109"/>
      <c r="J369" s="109"/>
      <c r="K369" s="109"/>
    </row>
    <row r="370" spans="1:11" x14ac:dyDescent="0.35">
      <c r="A370" s="110"/>
      <c r="B370" s="110">
        <v>14</v>
      </c>
      <c r="C370" s="110"/>
      <c r="D370" s="85"/>
      <c r="E370" s="114"/>
      <c r="F370" s="110"/>
      <c r="G370" s="85"/>
      <c r="H370" s="109"/>
      <c r="I370" s="109"/>
      <c r="J370" s="109"/>
      <c r="K370" s="109"/>
    </row>
    <row r="371" spans="1:11" x14ac:dyDescent="0.35">
      <c r="A371" s="110"/>
      <c r="B371" s="110">
        <v>14</v>
      </c>
      <c r="C371" s="110"/>
      <c r="D371" s="85"/>
      <c r="E371" s="114"/>
      <c r="F371" s="110"/>
      <c r="G371" s="85"/>
      <c r="H371" s="109"/>
      <c r="I371" s="109"/>
      <c r="J371" s="109"/>
      <c r="K371" s="109"/>
    </row>
    <row r="372" spans="1:11" x14ac:dyDescent="0.35">
      <c r="A372" s="110"/>
      <c r="B372" s="110">
        <v>14</v>
      </c>
      <c r="C372" s="110"/>
      <c r="D372" s="85"/>
      <c r="E372" s="114"/>
      <c r="F372" s="110"/>
      <c r="G372" s="85"/>
      <c r="H372" s="109"/>
      <c r="I372" s="109"/>
      <c r="J372" s="109"/>
      <c r="K372" s="109"/>
    </row>
    <row r="373" spans="1:11" x14ac:dyDescent="0.35">
      <c r="A373" s="110"/>
      <c r="B373" s="110">
        <v>14</v>
      </c>
      <c r="C373" s="110"/>
      <c r="D373" s="85"/>
      <c r="E373" s="114"/>
      <c r="F373" s="110"/>
      <c r="G373" s="85"/>
      <c r="H373" s="109"/>
      <c r="I373" s="109"/>
      <c r="J373" s="109"/>
      <c r="K373" s="109"/>
    </row>
    <row r="374" spans="1:11" x14ac:dyDescent="0.35">
      <c r="A374" s="110"/>
      <c r="B374" s="110">
        <v>14</v>
      </c>
      <c r="C374" s="110"/>
      <c r="D374" s="85"/>
      <c r="E374" s="114"/>
      <c r="F374" s="110"/>
      <c r="G374" s="85"/>
      <c r="H374" s="109"/>
      <c r="I374" s="109"/>
      <c r="J374" s="109"/>
      <c r="K374" s="109"/>
    </row>
    <row r="375" spans="1:11" x14ac:dyDescent="0.35">
      <c r="A375" s="110"/>
      <c r="B375" s="110">
        <v>14</v>
      </c>
      <c r="C375" s="110"/>
      <c r="D375" s="85"/>
      <c r="E375" s="114"/>
      <c r="F375" s="110"/>
      <c r="G375" s="85"/>
      <c r="H375" s="109"/>
      <c r="I375" s="109"/>
      <c r="J375" s="109"/>
      <c r="K375" s="109"/>
    </row>
    <row r="376" spans="1:11" x14ac:dyDescent="0.35">
      <c r="A376" s="110"/>
      <c r="B376" s="110">
        <v>14</v>
      </c>
      <c r="C376" s="110"/>
      <c r="D376" s="85"/>
      <c r="E376" s="114"/>
      <c r="F376" s="110"/>
      <c r="G376" s="85"/>
      <c r="H376" s="109"/>
      <c r="I376" s="109"/>
      <c r="J376" s="109"/>
      <c r="K376" s="109"/>
    </row>
    <row r="377" spans="1:11" x14ac:dyDescent="0.35">
      <c r="A377" s="110"/>
      <c r="B377" s="110">
        <v>14</v>
      </c>
      <c r="C377" s="110"/>
      <c r="D377" s="85"/>
      <c r="E377" s="114"/>
      <c r="F377" s="110"/>
      <c r="G377" s="85"/>
      <c r="H377" s="109"/>
      <c r="I377" s="109"/>
      <c r="J377" s="109"/>
      <c r="K377" s="109"/>
    </row>
    <row r="378" spans="1:11" x14ac:dyDescent="0.35">
      <c r="A378" s="110"/>
      <c r="B378" s="110">
        <v>14</v>
      </c>
      <c r="C378" s="110"/>
      <c r="D378" s="85"/>
      <c r="E378" s="114"/>
      <c r="F378" s="110"/>
      <c r="G378" s="85"/>
      <c r="H378" s="109"/>
      <c r="I378" s="109"/>
      <c r="J378" s="109"/>
      <c r="K378" s="109"/>
    </row>
    <row r="379" spans="1:11" x14ac:dyDescent="0.35">
      <c r="A379" s="110"/>
      <c r="B379" s="110">
        <v>14</v>
      </c>
      <c r="C379" s="110"/>
      <c r="D379" s="85"/>
      <c r="E379" s="114"/>
      <c r="F379" s="110"/>
      <c r="G379" s="85"/>
      <c r="H379" s="109"/>
      <c r="I379" s="109"/>
      <c r="J379" s="109"/>
      <c r="K379" s="109"/>
    </row>
    <row r="380" spans="1:11" x14ac:dyDescent="0.35">
      <c r="A380" s="110"/>
      <c r="B380" s="110">
        <v>14</v>
      </c>
      <c r="C380" s="110"/>
      <c r="D380" s="85"/>
      <c r="E380" s="114"/>
      <c r="F380" s="110"/>
      <c r="G380" s="85"/>
      <c r="H380" s="109"/>
      <c r="I380" s="109"/>
      <c r="J380" s="109"/>
      <c r="K380" s="109"/>
    </row>
    <row r="381" spans="1:11" x14ac:dyDescent="0.35">
      <c r="A381" s="110"/>
      <c r="B381" s="110">
        <v>14</v>
      </c>
      <c r="C381" s="110"/>
      <c r="D381" s="85"/>
      <c r="E381" s="114"/>
      <c r="F381" s="110"/>
      <c r="G381" s="85"/>
      <c r="H381" s="109"/>
      <c r="I381" s="109"/>
      <c r="J381" s="109"/>
      <c r="K381" s="109"/>
    </row>
    <row r="382" spans="1:11" x14ac:dyDescent="0.35">
      <c r="A382" s="110"/>
      <c r="B382" s="110">
        <v>14</v>
      </c>
      <c r="C382" s="110"/>
      <c r="D382" s="85"/>
      <c r="E382" s="114"/>
      <c r="F382" s="110"/>
      <c r="G382" s="85"/>
      <c r="H382" s="109"/>
      <c r="I382" s="109"/>
      <c r="J382" s="109"/>
      <c r="K382" s="109"/>
    </row>
    <row r="383" spans="1:11" x14ac:dyDescent="0.35">
      <c r="A383" s="110"/>
      <c r="B383" s="110">
        <v>14</v>
      </c>
      <c r="C383" s="110"/>
      <c r="D383" s="85"/>
      <c r="E383" s="114"/>
      <c r="F383" s="110"/>
      <c r="G383" s="85"/>
      <c r="H383" s="109"/>
      <c r="I383" s="109"/>
      <c r="J383" s="109"/>
      <c r="K383" s="109"/>
    </row>
    <row r="384" spans="1:11" x14ac:dyDescent="0.35">
      <c r="A384" s="110"/>
      <c r="B384" s="110">
        <v>14</v>
      </c>
      <c r="C384" s="110"/>
      <c r="D384" s="85"/>
      <c r="E384" s="114"/>
      <c r="F384" s="110"/>
      <c r="G384" s="85"/>
      <c r="H384" s="109"/>
      <c r="I384" s="109"/>
      <c r="J384" s="109"/>
      <c r="K384" s="109"/>
    </row>
    <row r="385" spans="1:11" x14ac:dyDescent="0.35">
      <c r="A385" s="110"/>
      <c r="B385" s="110">
        <v>14</v>
      </c>
      <c r="C385" s="110"/>
      <c r="D385" s="85"/>
      <c r="E385" s="114"/>
      <c r="F385" s="110"/>
      <c r="G385" s="85"/>
      <c r="H385" s="109"/>
      <c r="I385" s="109"/>
      <c r="J385" s="109"/>
      <c r="K385" s="109"/>
    </row>
    <row r="386" spans="1:11" x14ac:dyDescent="0.35">
      <c r="A386" s="110"/>
      <c r="B386" s="110">
        <v>14</v>
      </c>
      <c r="C386" s="110"/>
      <c r="D386" s="85"/>
      <c r="E386" s="114"/>
      <c r="F386" s="110"/>
      <c r="G386" s="85"/>
      <c r="H386" s="109"/>
      <c r="I386" s="109"/>
      <c r="J386" s="109"/>
      <c r="K386" s="109"/>
    </row>
    <row r="387" spans="1:11" x14ac:dyDescent="0.35">
      <c r="A387" s="110"/>
      <c r="B387" s="110">
        <v>14</v>
      </c>
      <c r="C387" s="110"/>
      <c r="D387" s="85"/>
      <c r="E387" s="114"/>
      <c r="F387" s="110"/>
      <c r="G387" s="85"/>
      <c r="H387" s="109"/>
      <c r="I387" s="109"/>
      <c r="J387" s="109"/>
      <c r="K387" s="109"/>
    </row>
    <row r="388" spans="1:11" x14ac:dyDescent="0.35">
      <c r="A388" s="110"/>
      <c r="B388" s="110">
        <v>14</v>
      </c>
      <c r="C388" s="110"/>
      <c r="D388" s="85"/>
      <c r="E388" s="114"/>
      <c r="F388" s="110"/>
      <c r="G388" s="85"/>
      <c r="H388" s="109"/>
      <c r="I388" s="109"/>
      <c r="J388" s="109"/>
      <c r="K388" s="109"/>
    </row>
    <row r="389" spans="1:11" x14ac:dyDescent="0.35">
      <c r="A389" s="110"/>
      <c r="B389" s="110">
        <v>14</v>
      </c>
      <c r="C389" s="110"/>
      <c r="D389" s="85"/>
      <c r="E389" s="114"/>
      <c r="F389" s="110"/>
      <c r="G389" s="85"/>
      <c r="H389" s="109"/>
      <c r="I389" s="109"/>
      <c r="J389" s="109"/>
      <c r="K389" s="109"/>
    </row>
    <row r="390" spans="1:11" x14ac:dyDescent="0.35">
      <c r="A390" s="110"/>
      <c r="B390" s="110">
        <v>14</v>
      </c>
      <c r="C390" s="110"/>
      <c r="D390" s="85"/>
      <c r="E390" s="114"/>
      <c r="F390" s="110"/>
      <c r="G390" s="85"/>
      <c r="H390" s="109"/>
      <c r="I390" s="109"/>
      <c r="J390" s="109"/>
      <c r="K390" s="109"/>
    </row>
    <row r="391" spans="1:11" x14ac:dyDescent="0.35">
      <c r="A391" s="110"/>
      <c r="B391" s="110">
        <v>14</v>
      </c>
      <c r="C391" s="110"/>
      <c r="D391" s="85"/>
      <c r="E391" s="114"/>
      <c r="F391" s="110"/>
      <c r="G391" s="85"/>
      <c r="H391" s="109"/>
      <c r="I391" s="109"/>
      <c r="J391" s="109"/>
      <c r="K391" s="109"/>
    </row>
    <row r="392" spans="1:11" x14ac:dyDescent="0.35">
      <c r="A392" s="110"/>
      <c r="B392" s="110">
        <v>14</v>
      </c>
      <c r="C392" s="110"/>
      <c r="D392" s="85"/>
      <c r="E392" s="114"/>
      <c r="F392" s="110"/>
      <c r="G392" s="85"/>
      <c r="H392" s="109"/>
      <c r="I392" s="109"/>
      <c r="J392" s="109"/>
      <c r="K392" s="109"/>
    </row>
    <row r="393" spans="1:11" x14ac:dyDescent="0.35">
      <c r="A393" s="110"/>
      <c r="B393" s="110">
        <v>14</v>
      </c>
      <c r="C393" s="110"/>
      <c r="D393" s="85"/>
      <c r="E393" s="114"/>
      <c r="F393" s="110"/>
      <c r="G393" s="85"/>
      <c r="H393" s="109"/>
      <c r="I393" s="109"/>
      <c r="J393" s="109"/>
      <c r="K393" s="109"/>
    </row>
    <row r="394" spans="1:11" x14ac:dyDescent="0.35">
      <c r="A394" s="110"/>
      <c r="B394" s="110">
        <v>14</v>
      </c>
      <c r="C394" s="110"/>
      <c r="D394" s="85"/>
      <c r="E394" s="114"/>
      <c r="F394" s="110"/>
      <c r="G394" s="85"/>
      <c r="H394" s="109"/>
      <c r="I394" s="109"/>
      <c r="J394" s="109"/>
      <c r="K394" s="109"/>
    </row>
    <row r="395" spans="1:11" x14ac:dyDescent="0.35">
      <c r="A395" s="110"/>
      <c r="B395" s="110">
        <v>14</v>
      </c>
      <c r="C395" s="110"/>
      <c r="D395" s="85"/>
      <c r="E395" s="114"/>
      <c r="F395" s="110"/>
      <c r="G395" s="85"/>
      <c r="H395" s="109"/>
      <c r="I395" s="109"/>
      <c r="J395" s="109"/>
      <c r="K395" s="109"/>
    </row>
    <row r="396" spans="1:11" x14ac:dyDescent="0.35">
      <c r="A396" s="110"/>
      <c r="B396" s="110">
        <v>14</v>
      </c>
      <c r="C396" s="110"/>
      <c r="D396" s="85"/>
      <c r="E396" s="114"/>
      <c r="F396" s="110"/>
      <c r="G396" s="85"/>
      <c r="H396" s="109"/>
      <c r="I396" s="109"/>
      <c r="J396" s="109"/>
      <c r="K396" s="109"/>
    </row>
    <row r="397" spans="1:11" x14ac:dyDescent="0.35">
      <c r="A397" s="110"/>
      <c r="B397" s="110">
        <v>14</v>
      </c>
      <c r="C397" s="110"/>
      <c r="D397" s="85"/>
      <c r="E397" s="114"/>
      <c r="F397" s="110"/>
      <c r="G397" s="85"/>
      <c r="H397" s="109"/>
      <c r="I397" s="109"/>
      <c r="J397" s="109"/>
      <c r="K397" s="109"/>
    </row>
    <row r="398" spans="1:11" x14ac:dyDescent="0.35">
      <c r="A398" s="110"/>
      <c r="B398" s="110">
        <v>14</v>
      </c>
      <c r="C398" s="110"/>
      <c r="D398" s="85"/>
      <c r="E398" s="114"/>
      <c r="F398" s="110"/>
      <c r="G398" s="85"/>
      <c r="H398" s="109"/>
      <c r="I398" s="109"/>
      <c r="J398" s="109"/>
      <c r="K398" s="109"/>
    </row>
    <row r="399" spans="1:11" x14ac:dyDescent="0.35">
      <c r="A399" s="110"/>
      <c r="B399" s="110">
        <v>14</v>
      </c>
      <c r="C399" s="110"/>
      <c r="D399" s="85"/>
      <c r="E399" s="114"/>
      <c r="F399" s="110"/>
      <c r="G399" s="85"/>
      <c r="H399" s="109"/>
      <c r="I399" s="109"/>
      <c r="J399" s="109"/>
      <c r="K399" s="109"/>
    </row>
    <row r="400" spans="1:11" x14ac:dyDescent="0.35">
      <c r="A400" s="110"/>
      <c r="B400" s="110">
        <v>14</v>
      </c>
      <c r="C400" s="110"/>
      <c r="D400" s="85"/>
      <c r="E400" s="114"/>
      <c r="F400" s="110"/>
      <c r="G400" s="85"/>
      <c r="H400" s="109"/>
      <c r="I400" s="109"/>
      <c r="J400" s="109"/>
      <c r="K400" s="109"/>
    </row>
    <row r="401" spans="1:11" x14ac:dyDescent="0.35">
      <c r="A401" s="110"/>
      <c r="B401" s="110">
        <v>14</v>
      </c>
      <c r="C401" s="110"/>
      <c r="D401" s="85"/>
      <c r="E401" s="114"/>
      <c r="F401" s="110"/>
      <c r="G401" s="85"/>
      <c r="H401" s="109"/>
      <c r="I401" s="109"/>
      <c r="J401" s="109"/>
      <c r="K401" s="109"/>
    </row>
    <row r="402" spans="1:11" x14ac:dyDescent="0.35">
      <c r="A402" s="110"/>
      <c r="B402" s="110">
        <v>14</v>
      </c>
      <c r="C402" s="110"/>
      <c r="D402" s="85"/>
      <c r="E402" s="114"/>
      <c r="F402" s="110"/>
      <c r="G402" s="85"/>
      <c r="H402" s="109"/>
      <c r="I402" s="109"/>
      <c r="J402" s="109"/>
      <c r="K402" s="109"/>
    </row>
    <row r="403" spans="1:11" x14ac:dyDescent="0.35">
      <c r="A403" s="110"/>
      <c r="B403" s="110">
        <v>14</v>
      </c>
      <c r="C403" s="110"/>
      <c r="D403" s="85"/>
      <c r="E403" s="114"/>
      <c r="F403" s="110"/>
      <c r="G403" s="85"/>
      <c r="H403" s="109"/>
      <c r="I403" s="109"/>
      <c r="J403" s="109"/>
      <c r="K403" s="109"/>
    </row>
    <row r="404" spans="1:11" x14ac:dyDescent="0.35">
      <c r="A404" s="110"/>
      <c r="B404" s="110">
        <v>14</v>
      </c>
      <c r="C404" s="110"/>
      <c r="D404" s="85"/>
      <c r="E404" s="114"/>
      <c r="F404" s="110"/>
      <c r="G404" s="85"/>
      <c r="H404" s="109"/>
      <c r="I404" s="109"/>
      <c r="J404" s="109"/>
      <c r="K404" s="109"/>
    </row>
    <row r="405" spans="1:11" x14ac:dyDescent="0.35">
      <c r="A405" s="110"/>
      <c r="B405" s="110">
        <v>14</v>
      </c>
      <c r="C405" s="110"/>
      <c r="D405" s="85"/>
      <c r="E405" s="114"/>
      <c r="F405" s="110"/>
      <c r="G405" s="85"/>
      <c r="H405" s="109"/>
      <c r="I405" s="109"/>
      <c r="J405" s="109"/>
      <c r="K405" s="109"/>
    </row>
    <row r="406" spans="1:11" x14ac:dyDescent="0.35">
      <c r="A406" s="110"/>
      <c r="B406" s="110">
        <v>14</v>
      </c>
      <c r="C406" s="110"/>
      <c r="D406" s="85"/>
      <c r="E406" s="114"/>
      <c r="F406" s="110"/>
      <c r="G406" s="85"/>
      <c r="H406" s="109"/>
      <c r="I406" s="109"/>
      <c r="J406" s="109"/>
      <c r="K406" s="109"/>
    </row>
    <row r="407" spans="1:11" x14ac:dyDescent="0.35">
      <c r="A407" s="110"/>
      <c r="B407" s="110">
        <v>14</v>
      </c>
      <c r="C407" s="110"/>
      <c r="D407" s="85"/>
      <c r="E407" s="114"/>
      <c r="F407" s="110"/>
      <c r="G407" s="85"/>
      <c r="H407" s="109"/>
      <c r="I407" s="109"/>
      <c r="J407" s="109"/>
      <c r="K407" s="109"/>
    </row>
    <row r="408" spans="1:11" x14ac:dyDescent="0.35">
      <c r="A408" s="110"/>
      <c r="B408" s="110">
        <v>14</v>
      </c>
      <c r="C408" s="110"/>
      <c r="D408" s="85"/>
      <c r="E408" s="114"/>
      <c r="F408" s="110"/>
      <c r="G408" s="85"/>
      <c r="H408" s="109"/>
      <c r="I408" s="109"/>
      <c r="J408" s="109"/>
      <c r="K408" s="109"/>
    </row>
    <row r="409" spans="1:11" x14ac:dyDescent="0.35">
      <c r="A409" s="110"/>
      <c r="B409" s="110">
        <v>14</v>
      </c>
      <c r="C409" s="110"/>
      <c r="D409" s="85"/>
      <c r="E409" s="114"/>
      <c r="F409" s="110"/>
      <c r="G409" s="85"/>
      <c r="H409" s="109"/>
      <c r="I409" s="109"/>
      <c r="J409" s="109"/>
      <c r="K409" s="109"/>
    </row>
    <row r="410" spans="1:11" x14ac:dyDescent="0.35">
      <c r="A410" s="110"/>
      <c r="B410" s="110">
        <v>14</v>
      </c>
      <c r="C410" s="110"/>
      <c r="D410" s="85"/>
      <c r="E410" s="114"/>
      <c r="F410" s="110"/>
      <c r="G410" s="85"/>
      <c r="H410" s="109"/>
      <c r="I410" s="109"/>
      <c r="J410" s="109"/>
      <c r="K410" s="109"/>
    </row>
    <row r="411" spans="1:11" x14ac:dyDescent="0.35">
      <c r="A411" s="110"/>
      <c r="B411" s="110">
        <v>14</v>
      </c>
      <c r="C411" s="110"/>
      <c r="D411" s="85"/>
      <c r="E411" s="114"/>
      <c r="F411" s="110"/>
      <c r="G411" s="85"/>
      <c r="H411" s="109"/>
      <c r="I411" s="109"/>
      <c r="J411" s="109"/>
      <c r="K411" s="109"/>
    </row>
    <row r="412" spans="1:11" x14ac:dyDescent="0.35">
      <c r="A412" s="110"/>
      <c r="B412" s="110">
        <v>14</v>
      </c>
      <c r="C412" s="110"/>
      <c r="D412" s="85"/>
      <c r="E412" s="114"/>
      <c r="F412" s="110"/>
      <c r="G412" s="85"/>
      <c r="H412" s="109"/>
      <c r="I412" s="109"/>
      <c r="J412" s="109"/>
      <c r="K412" s="109"/>
    </row>
    <row r="413" spans="1:11" x14ac:dyDescent="0.35">
      <c r="A413" s="110"/>
      <c r="B413" s="110">
        <v>14</v>
      </c>
      <c r="C413" s="110"/>
      <c r="D413" s="85"/>
      <c r="E413" s="114"/>
      <c r="F413" s="110"/>
      <c r="G413" s="85"/>
      <c r="H413" s="109"/>
      <c r="I413" s="109"/>
      <c r="J413" s="109"/>
      <c r="K413" s="109"/>
    </row>
    <row r="414" spans="1:11" x14ac:dyDescent="0.35">
      <c r="A414" s="110"/>
      <c r="B414" s="110">
        <v>14</v>
      </c>
      <c r="C414" s="110"/>
      <c r="D414" s="85"/>
      <c r="E414" s="114"/>
      <c r="F414" s="110"/>
      <c r="G414" s="85"/>
      <c r="H414" s="109"/>
      <c r="I414" s="109"/>
      <c r="J414" s="109"/>
      <c r="K414" s="109"/>
    </row>
    <row r="415" spans="1:11" x14ac:dyDescent="0.35">
      <c r="A415" s="110"/>
      <c r="B415" s="110">
        <v>14</v>
      </c>
      <c r="C415" s="110"/>
      <c r="D415" s="85"/>
      <c r="E415" s="114"/>
      <c r="F415" s="110"/>
      <c r="G415" s="85"/>
      <c r="H415" s="109"/>
      <c r="I415" s="109"/>
      <c r="J415" s="109"/>
      <c r="K415" s="109"/>
    </row>
    <row r="416" spans="1:11" x14ac:dyDescent="0.35">
      <c r="A416" s="110"/>
      <c r="B416" s="110">
        <v>14</v>
      </c>
      <c r="C416" s="110"/>
      <c r="D416" s="85"/>
      <c r="E416" s="114"/>
      <c r="F416" s="110"/>
      <c r="G416" s="85"/>
      <c r="H416" s="109"/>
      <c r="I416" s="109"/>
      <c r="J416" s="109"/>
      <c r="K416" s="109"/>
    </row>
    <row r="417" spans="1:11" x14ac:dyDescent="0.35">
      <c r="A417" s="110"/>
      <c r="B417" s="110">
        <v>14</v>
      </c>
      <c r="C417" s="110"/>
      <c r="D417" s="85"/>
      <c r="E417" s="114"/>
      <c r="F417" s="110"/>
      <c r="G417" s="85"/>
      <c r="H417" s="109"/>
      <c r="I417" s="109"/>
      <c r="J417" s="109"/>
      <c r="K417" s="109"/>
    </row>
    <row r="418" spans="1:11" x14ac:dyDescent="0.35">
      <c r="A418" s="110"/>
      <c r="B418" s="110">
        <v>14</v>
      </c>
      <c r="C418" s="110"/>
      <c r="D418" s="85"/>
      <c r="E418" s="114"/>
      <c r="F418" s="110"/>
      <c r="G418" s="85"/>
      <c r="H418" s="109"/>
      <c r="I418" s="109"/>
      <c r="J418" s="109"/>
      <c r="K418" s="109"/>
    </row>
    <row r="419" spans="1:11" x14ac:dyDescent="0.35">
      <c r="A419" s="110"/>
      <c r="B419" s="110">
        <v>14</v>
      </c>
      <c r="C419" s="110"/>
      <c r="D419" s="85"/>
      <c r="E419" s="114"/>
      <c r="F419" s="110"/>
      <c r="G419" s="85"/>
      <c r="H419" s="109"/>
      <c r="I419" s="109"/>
      <c r="J419" s="109"/>
      <c r="K419" s="109"/>
    </row>
    <row r="420" spans="1:11" x14ac:dyDescent="0.35">
      <c r="A420" s="110"/>
      <c r="B420" s="110">
        <v>14</v>
      </c>
      <c r="C420" s="110"/>
      <c r="D420" s="85"/>
      <c r="E420" s="114"/>
      <c r="F420" s="110"/>
      <c r="G420" s="85"/>
      <c r="H420" s="109"/>
      <c r="I420" s="109"/>
      <c r="J420" s="109"/>
      <c r="K420" s="109"/>
    </row>
    <row r="421" spans="1:11" x14ac:dyDescent="0.35">
      <c r="A421" s="110"/>
      <c r="B421" s="110">
        <v>14</v>
      </c>
      <c r="C421" s="110"/>
      <c r="D421" s="85"/>
      <c r="E421" s="114"/>
      <c r="F421" s="110"/>
      <c r="G421" s="85"/>
      <c r="H421" s="109"/>
      <c r="I421" s="109"/>
      <c r="J421" s="109"/>
      <c r="K421" s="109"/>
    </row>
    <row r="422" spans="1:11" x14ac:dyDescent="0.35">
      <c r="A422" s="110"/>
      <c r="B422" s="110">
        <v>14</v>
      </c>
      <c r="C422" s="110"/>
      <c r="D422" s="85"/>
      <c r="E422" s="114"/>
      <c r="F422" s="110"/>
      <c r="G422" s="85"/>
      <c r="H422" s="109"/>
      <c r="I422" s="109"/>
      <c r="J422" s="109"/>
      <c r="K422" s="109"/>
    </row>
    <row r="423" spans="1:11" x14ac:dyDescent="0.35">
      <c r="A423" s="110"/>
      <c r="B423" s="110">
        <v>14</v>
      </c>
      <c r="C423" s="110"/>
      <c r="D423" s="85"/>
      <c r="E423" s="114"/>
      <c r="F423" s="110"/>
      <c r="G423" s="85"/>
      <c r="H423" s="109"/>
      <c r="I423" s="109"/>
      <c r="J423" s="109"/>
      <c r="K423" s="109"/>
    </row>
    <row r="424" spans="1:11" x14ac:dyDescent="0.35">
      <c r="A424" s="110"/>
      <c r="B424" s="110">
        <v>14</v>
      </c>
      <c r="C424" s="110"/>
      <c r="D424" s="85"/>
      <c r="E424" s="114"/>
      <c r="F424" s="110"/>
      <c r="G424" s="85"/>
      <c r="H424" s="109"/>
      <c r="I424" s="109"/>
      <c r="J424" s="109"/>
      <c r="K424" s="109"/>
    </row>
    <row r="425" spans="1:11" x14ac:dyDescent="0.35">
      <c r="A425" s="110"/>
      <c r="B425" s="110">
        <v>14</v>
      </c>
      <c r="C425" s="110"/>
      <c r="D425" s="85"/>
      <c r="E425" s="114"/>
      <c r="F425" s="110"/>
      <c r="G425" s="85"/>
      <c r="H425" s="109"/>
      <c r="I425" s="109"/>
      <c r="J425" s="109"/>
      <c r="K425" s="109"/>
    </row>
    <row r="426" spans="1:11" x14ac:dyDescent="0.35">
      <c r="A426" s="110"/>
      <c r="B426" s="110">
        <v>14</v>
      </c>
      <c r="C426" s="110"/>
      <c r="D426" s="85"/>
      <c r="E426" s="114"/>
      <c r="F426" s="110"/>
      <c r="G426" s="85"/>
      <c r="H426" s="109"/>
      <c r="I426" s="109"/>
      <c r="J426" s="109"/>
      <c r="K426" s="109"/>
    </row>
    <row r="427" spans="1:11" x14ac:dyDescent="0.35">
      <c r="A427" s="110"/>
      <c r="B427" s="110">
        <v>14</v>
      </c>
      <c r="C427" s="110"/>
      <c r="D427" s="85"/>
      <c r="E427" s="114"/>
      <c r="F427" s="110"/>
      <c r="G427" s="85"/>
      <c r="H427" s="109"/>
      <c r="I427" s="109"/>
      <c r="J427" s="109"/>
      <c r="K427" s="109"/>
    </row>
    <row r="428" spans="1:11" x14ac:dyDescent="0.35">
      <c r="A428" s="110"/>
      <c r="B428" s="110">
        <v>14</v>
      </c>
      <c r="C428" s="110"/>
      <c r="D428" s="85"/>
      <c r="E428" s="114"/>
      <c r="F428" s="110"/>
      <c r="G428" s="85"/>
      <c r="H428" s="109"/>
      <c r="I428" s="109"/>
      <c r="J428" s="109"/>
      <c r="K428" s="109"/>
    </row>
    <row r="429" spans="1:11" x14ac:dyDescent="0.35">
      <c r="A429" s="110"/>
      <c r="B429" s="110">
        <v>14</v>
      </c>
      <c r="C429" s="110"/>
      <c r="D429" s="85"/>
      <c r="E429" s="114"/>
      <c r="F429" s="110"/>
      <c r="G429" s="85"/>
      <c r="H429" s="109"/>
      <c r="I429" s="109"/>
      <c r="J429" s="109"/>
      <c r="K429" s="109"/>
    </row>
    <row r="430" spans="1:11" x14ac:dyDescent="0.35">
      <c r="A430" s="110"/>
      <c r="B430" s="110">
        <v>14</v>
      </c>
      <c r="C430" s="110"/>
      <c r="D430" s="85"/>
      <c r="E430" s="114"/>
      <c r="F430" s="110"/>
      <c r="G430" s="85"/>
      <c r="H430" s="109"/>
      <c r="I430" s="109"/>
      <c r="J430" s="109"/>
      <c r="K430" s="109"/>
    </row>
    <row r="431" spans="1:11" x14ac:dyDescent="0.35">
      <c r="A431" s="110"/>
      <c r="B431" s="110">
        <v>14</v>
      </c>
      <c r="C431" s="110"/>
      <c r="D431" s="85"/>
      <c r="E431" s="114"/>
      <c r="F431" s="110"/>
      <c r="G431" s="85"/>
      <c r="H431" s="109"/>
      <c r="I431" s="109"/>
      <c r="J431" s="109"/>
      <c r="K431" s="109"/>
    </row>
    <row r="432" spans="1:11" x14ac:dyDescent="0.35">
      <c r="A432" s="110"/>
      <c r="B432" s="110">
        <v>14</v>
      </c>
      <c r="C432" s="110"/>
      <c r="D432" s="85"/>
      <c r="E432" s="114"/>
      <c r="F432" s="110"/>
      <c r="G432" s="85"/>
      <c r="H432" s="109"/>
      <c r="I432" s="109"/>
      <c r="J432" s="109"/>
      <c r="K432" s="109"/>
    </row>
    <row r="433" spans="1:11" x14ac:dyDescent="0.35">
      <c r="A433" s="110"/>
      <c r="B433" s="110">
        <v>14</v>
      </c>
      <c r="C433" s="110"/>
      <c r="D433" s="85"/>
      <c r="E433" s="114"/>
      <c r="F433" s="110"/>
      <c r="G433" s="85"/>
      <c r="H433" s="109"/>
      <c r="I433" s="109"/>
      <c r="J433" s="109"/>
      <c r="K433" s="109"/>
    </row>
    <row r="434" spans="1:11" x14ac:dyDescent="0.35">
      <c r="A434" s="110"/>
      <c r="B434" s="110">
        <v>14</v>
      </c>
      <c r="C434" s="110"/>
      <c r="D434" s="85"/>
      <c r="E434" s="114"/>
      <c r="F434" s="110"/>
      <c r="G434" s="85"/>
      <c r="H434" s="109"/>
      <c r="I434" s="109"/>
      <c r="J434" s="109"/>
      <c r="K434" s="109"/>
    </row>
    <row r="435" spans="1:11" x14ac:dyDescent="0.35">
      <c r="A435" s="110"/>
      <c r="B435" s="110">
        <v>14</v>
      </c>
      <c r="C435" s="110"/>
      <c r="D435" s="85"/>
      <c r="E435" s="114"/>
      <c r="F435" s="110"/>
      <c r="G435" s="85"/>
      <c r="H435" s="109"/>
      <c r="I435" s="109"/>
      <c r="J435" s="109"/>
      <c r="K435" s="109"/>
    </row>
    <row r="436" spans="1:11" x14ac:dyDescent="0.35">
      <c r="A436" s="110"/>
      <c r="B436" s="110">
        <v>14</v>
      </c>
      <c r="C436" s="110"/>
      <c r="D436" s="85"/>
      <c r="E436" s="114"/>
      <c r="F436" s="110"/>
      <c r="G436" s="85"/>
      <c r="H436" s="109"/>
      <c r="I436" s="109"/>
      <c r="J436" s="109"/>
      <c r="K436" s="109"/>
    </row>
    <row r="437" spans="1:11" x14ac:dyDescent="0.35">
      <c r="A437" s="110"/>
      <c r="B437" s="110">
        <v>14</v>
      </c>
      <c r="C437" s="110"/>
      <c r="D437" s="85"/>
      <c r="E437" s="114"/>
      <c r="F437" s="110"/>
      <c r="G437" s="85"/>
      <c r="H437" s="109"/>
      <c r="I437" s="109"/>
      <c r="J437" s="109"/>
      <c r="K437" s="109"/>
    </row>
    <row r="438" spans="1:11" x14ac:dyDescent="0.35">
      <c r="A438" s="110"/>
      <c r="B438" s="110">
        <v>14</v>
      </c>
      <c r="C438" s="110"/>
      <c r="D438" s="85"/>
      <c r="E438" s="114"/>
      <c r="F438" s="110"/>
      <c r="G438" s="85"/>
      <c r="H438" s="109"/>
      <c r="I438" s="109"/>
      <c r="J438" s="109"/>
      <c r="K438" s="109"/>
    </row>
    <row r="439" spans="1:11" x14ac:dyDescent="0.35">
      <c r="A439" s="110"/>
      <c r="B439" s="110">
        <v>14</v>
      </c>
      <c r="C439" s="110"/>
      <c r="D439" s="85"/>
      <c r="E439" s="114"/>
      <c r="F439" s="110"/>
      <c r="G439" s="85"/>
      <c r="H439" s="109"/>
      <c r="I439" s="109"/>
      <c r="J439" s="109"/>
      <c r="K439" s="109"/>
    </row>
    <row r="440" spans="1:11" x14ac:dyDescent="0.35">
      <c r="A440" s="110"/>
      <c r="B440" s="110">
        <v>14</v>
      </c>
      <c r="C440" s="110"/>
      <c r="D440" s="85"/>
      <c r="E440" s="114"/>
      <c r="F440" s="110"/>
      <c r="G440" s="85"/>
      <c r="H440" s="109"/>
      <c r="I440" s="109"/>
      <c r="J440" s="109"/>
      <c r="K440" s="109"/>
    </row>
    <row r="441" spans="1:11" x14ac:dyDescent="0.35">
      <c r="A441" s="110"/>
      <c r="B441" s="110">
        <v>14</v>
      </c>
      <c r="C441" s="110"/>
      <c r="D441" s="85"/>
      <c r="E441" s="114"/>
      <c r="F441" s="110"/>
      <c r="G441" s="85"/>
      <c r="H441" s="109"/>
      <c r="I441" s="109"/>
      <c r="J441" s="109"/>
      <c r="K441" s="109"/>
    </row>
    <row r="442" spans="1:11" x14ac:dyDescent="0.35">
      <c r="A442" s="110"/>
      <c r="B442" s="110">
        <v>14</v>
      </c>
      <c r="C442" s="110"/>
      <c r="D442" s="85"/>
      <c r="E442" s="114"/>
      <c r="F442" s="110"/>
      <c r="G442" s="85"/>
      <c r="H442" s="109"/>
      <c r="I442" s="109"/>
      <c r="J442" s="109"/>
      <c r="K442" s="109"/>
    </row>
    <row r="443" spans="1:11" x14ac:dyDescent="0.35">
      <c r="A443" s="110"/>
      <c r="B443" s="110">
        <v>14</v>
      </c>
      <c r="C443" s="110"/>
      <c r="D443" s="85"/>
      <c r="E443" s="114"/>
      <c r="F443" s="110"/>
      <c r="G443" s="85"/>
      <c r="H443" s="109"/>
      <c r="I443" s="109"/>
      <c r="J443" s="109"/>
      <c r="K443" s="109"/>
    </row>
    <row r="444" spans="1:11" x14ac:dyDescent="0.35">
      <c r="A444" s="110"/>
      <c r="B444" s="110">
        <v>14</v>
      </c>
      <c r="C444" s="110"/>
      <c r="D444" s="85"/>
      <c r="E444" s="114"/>
      <c r="F444" s="110"/>
      <c r="G444" s="85"/>
      <c r="H444" s="109"/>
      <c r="I444" s="109"/>
      <c r="J444" s="109"/>
      <c r="K444" s="109"/>
    </row>
    <row r="445" spans="1:11" x14ac:dyDescent="0.35">
      <c r="A445" s="110"/>
      <c r="B445" s="110">
        <v>14</v>
      </c>
      <c r="C445" s="110"/>
      <c r="D445" s="85"/>
      <c r="E445" s="114"/>
      <c r="F445" s="110"/>
      <c r="G445" s="85"/>
      <c r="H445" s="109"/>
      <c r="I445" s="109"/>
      <c r="J445" s="109"/>
      <c r="K445" s="109"/>
    </row>
    <row r="446" spans="1:11" x14ac:dyDescent="0.35">
      <c r="A446" s="110"/>
      <c r="B446" s="110">
        <v>14</v>
      </c>
      <c r="C446" s="110"/>
      <c r="D446" s="85"/>
      <c r="E446" s="114"/>
      <c r="F446" s="110"/>
      <c r="G446" s="85"/>
      <c r="H446" s="109"/>
      <c r="I446" s="109"/>
      <c r="J446" s="109"/>
      <c r="K446" s="109"/>
    </row>
    <row r="447" spans="1:11" x14ac:dyDescent="0.35">
      <c r="A447" s="110"/>
      <c r="B447" s="110">
        <v>14</v>
      </c>
      <c r="C447" s="110"/>
      <c r="D447" s="85"/>
      <c r="E447" s="114"/>
      <c r="F447" s="110"/>
      <c r="G447" s="85"/>
      <c r="H447" s="109"/>
      <c r="I447" s="109"/>
      <c r="J447" s="109"/>
      <c r="K447" s="109"/>
    </row>
    <row r="448" spans="1:11" x14ac:dyDescent="0.35">
      <c r="A448" s="110"/>
      <c r="B448" s="110">
        <v>14</v>
      </c>
      <c r="C448" s="110"/>
      <c r="D448" s="85"/>
      <c r="E448" s="114"/>
      <c r="F448" s="110"/>
      <c r="G448" s="85"/>
      <c r="H448" s="109"/>
      <c r="I448" s="109"/>
      <c r="J448" s="109"/>
      <c r="K448" s="109"/>
    </row>
    <row r="449" spans="1:11" x14ac:dyDescent="0.35">
      <c r="A449" s="110"/>
      <c r="B449" s="110">
        <v>14</v>
      </c>
      <c r="C449" s="110"/>
      <c r="D449" s="85"/>
      <c r="E449" s="114"/>
      <c r="F449" s="110"/>
      <c r="G449" s="85"/>
      <c r="H449" s="109"/>
      <c r="I449" s="109"/>
      <c r="J449" s="109"/>
      <c r="K449" s="109"/>
    </row>
    <row r="450" spans="1:11" x14ac:dyDescent="0.35">
      <c r="A450" s="110"/>
      <c r="B450" s="110">
        <v>14</v>
      </c>
      <c r="C450" s="110"/>
      <c r="D450" s="85"/>
      <c r="E450" s="114"/>
      <c r="F450" s="110"/>
      <c r="G450" s="85"/>
      <c r="H450" s="109"/>
      <c r="I450" s="109"/>
      <c r="J450" s="109"/>
      <c r="K450" s="109"/>
    </row>
    <row r="451" spans="1:11" x14ac:dyDescent="0.35">
      <c r="A451" s="110"/>
      <c r="B451" s="110">
        <v>14</v>
      </c>
      <c r="C451" s="110"/>
      <c r="D451" s="85"/>
      <c r="E451" s="114"/>
      <c r="F451" s="110"/>
      <c r="G451" s="85"/>
      <c r="H451" s="109"/>
      <c r="I451" s="109"/>
      <c r="J451" s="109"/>
      <c r="K451" s="109"/>
    </row>
    <row r="452" spans="1:11" x14ac:dyDescent="0.35">
      <c r="A452" s="110"/>
      <c r="B452" s="110">
        <v>14</v>
      </c>
      <c r="C452" s="110"/>
      <c r="D452" s="85"/>
      <c r="E452" s="114"/>
      <c r="F452" s="110"/>
      <c r="G452" s="85"/>
      <c r="H452" s="109"/>
      <c r="I452" s="109"/>
      <c r="J452" s="109"/>
      <c r="K452" s="109"/>
    </row>
    <row r="453" spans="1:11" x14ac:dyDescent="0.35">
      <c r="A453" s="110"/>
      <c r="B453" s="110">
        <v>14</v>
      </c>
      <c r="C453" s="110"/>
      <c r="D453" s="85"/>
      <c r="E453" s="114"/>
      <c r="F453" s="110"/>
      <c r="G453" s="85"/>
      <c r="H453" s="109"/>
      <c r="I453" s="109"/>
      <c r="J453" s="109"/>
      <c r="K453" s="109"/>
    </row>
    <row r="454" spans="1:11" x14ac:dyDescent="0.35">
      <c r="A454" s="110"/>
      <c r="B454" s="110">
        <v>14</v>
      </c>
      <c r="C454" s="110"/>
      <c r="D454" s="85"/>
      <c r="E454" s="114"/>
      <c r="F454" s="110"/>
      <c r="G454" s="85"/>
      <c r="H454" s="109"/>
      <c r="I454" s="109"/>
      <c r="J454" s="109"/>
      <c r="K454" s="109"/>
    </row>
    <row r="455" spans="1:11" x14ac:dyDescent="0.35">
      <c r="A455" s="110"/>
      <c r="B455" s="110">
        <v>14</v>
      </c>
      <c r="C455" s="110"/>
      <c r="D455" s="85"/>
      <c r="E455" s="114"/>
      <c r="F455" s="110"/>
      <c r="G455" s="85"/>
      <c r="H455" s="109"/>
      <c r="I455" s="109"/>
      <c r="J455" s="109"/>
      <c r="K455" s="109"/>
    </row>
    <row r="456" spans="1:11" x14ac:dyDescent="0.35">
      <c r="A456" s="110"/>
      <c r="B456" s="110">
        <v>14</v>
      </c>
      <c r="C456" s="110"/>
      <c r="D456" s="85"/>
      <c r="E456" s="114"/>
      <c r="F456" s="110"/>
      <c r="G456" s="85"/>
      <c r="H456" s="109"/>
      <c r="I456" s="109"/>
      <c r="J456" s="109"/>
      <c r="K456" s="109"/>
    </row>
    <row r="457" spans="1:11" x14ac:dyDescent="0.35">
      <c r="A457" s="110"/>
      <c r="B457" s="110">
        <v>14</v>
      </c>
      <c r="C457" s="110"/>
      <c r="D457" s="85"/>
      <c r="E457" s="114"/>
      <c r="F457" s="110"/>
      <c r="G457" s="85"/>
      <c r="H457" s="109"/>
      <c r="I457" s="109"/>
      <c r="J457" s="109"/>
      <c r="K457" s="109"/>
    </row>
    <row r="458" spans="1:11" x14ac:dyDescent="0.35">
      <c r="A458" s="110"/>
      <c r="B458" s="110">
        <v>14</v>
      </c>
      <c r="C458" s="110"/>
      <c r="D458" s="85"/>
      <c r="E458" s="114"/>
      <c r="F458" s="110"/>
      <c r="G458" s="85"/>
      <c r="H458" s="109"/>
      <c r="I458" s="109"/>
      <c r="J458" s="109"/>
      <c r="K458" s="109"/>
    </row>
    <row r="459" spans="1:11" x14ac:dyDescent="0.35">
      <c r="A459" s="110"/>
      <c r="B459" s="110">
        <v>14</v>
      </c>
      <c r="C459" s="110"/>
      <c r="D459" s="85"/>
      <c r="E459" s="114"/>
      <c r="F459" s="110"/>
      <c r="G459" s="85"/>
      <c r="H459" s="109"/>
      <c r="I459" s="109"/>
      <c r="J459" s="109"/>
      <c r="K459" s="109"/>
    </row>
    <row r="460" spans="1:11" x14ac:dyDescent="0.35">
      <c r="A460" s="110"/>
      <c r="B460" s="110">
        <v>14</v>
      </c>
      <c r="C460" s="110"/>
      <c r="D460" s="85"/>
      <c r="E460" s="114"/>
      <c r="F460" s="110"/>
      <c r="G460" s="85"/>
      <c r="H460" s="109"/>
      <c r="I460" s="109"/>
      <c r="J460" s="109"/>
      <c r="K460" s="109"/>
    </row>
    <row r="461" spans="1:11" x14ac:dyDescent="0.35">
      <c r="A461" s="110"/>
      <c r="B461" s="110">
        <v>14</v>
      </c>
      <c r="C461" s="110"/>
      <c r="D461" s="85"/>
      <c r="E461" s="114"/>
      <c r="F461" s="110"/>
      <c r="G461" s="85"/>
      <c r="H461" s="109"/>
      <c r="I461" s="109"/>
      <c r="J461" s="109"/>
      <c r="K461" s="109"/>
    </row>
    <row r="462" spans="1:11" x14ac:dyDescent="0.35">
      <c r="A462" s="110"/>
      <c r="B462" s="110">
        <v>14</v>
      </c>
      <c r="C462" s="110"/>
      <c r="D462" s="85"/>
      <c r="E462" s="114"/>
      <c r="F462" s="110"/>
      <c r="G462" s="85"/>
      <c r="H462" s="109"/>
      <c r="I462" s="109"/>
      <c r="J462" s="109"/>
      <c r="K462" s="109"/>
    </row>
    <row r="463" spans="1:11" x14ac:dyDescent="0.35">
      <c r="A463" s="110"/>
      <c r="B463" s="110">
        <v>14</v>
      </c>
      <c r="C463" s="110"/>
      <c r="D463" s="85"/>
      <c r="E463" s="114"/>
      <c r="F463" s="110"/>
      <c r="G463" s="85"/>
      <c r="H463" s="109"/>
      <c r="I463" s="109"/>
      <c r="J463" s="109"/>
      <c r="K463" s="109"/>
    </row>
    <row r="464" spans="1:11" x14ac:dyDescent="0.35">
      <c r="A464" s="110"/>
      <c r="B464" s="110">
        <v>14</v>
      </c>
      <c r="C464" s="110"/>
      <c r="D464" s="85"/>
      <c r="E464" s="114"/>
      <c r="F464" s="110"/>
      <c r="G464" s="85"/>
      <c r="H464" s="109"/>
      <c r="I464" s="109"/>
      <c r="J464" s="109"/>
      <c r="K464" s="109"/>
    </row>
    <row r="465" spans="1:11" x14ac:dyDescent="0.35">
      <c r="A465" s="110"/>
      <c r="B465" s="110">
        <v>14</v>
      </c>
      <c r="C465" s="110"/>
      <c r="D465" s="85"/>
      <c r="E465" s="114"/>
      <c r="F465" s="110"/>
      <c r="G465" s="85"/>
      <c r="H465" s="109"/>
      <c r="I465" s="109"/>
      <c r="J465" s="109"/>
      <c r="K465" s="109"/>
    </row>
    <row r="466" spans="1:11" x14ac:dyDescent="0.35">
      <c r="A466" s="110"/>
      <c r="B466" s="110">
        <v>14</v>
      </c>
      <c r="C466" s="110"/>
      <c r="D466" s="85"/>
      <c r="E466" s="114"/>
      <c r="F466" s="110"/>
      <c r="G466" s="85"/>
      <c r="H466" s="109"/>
      <c r="I466" s="109"/>
      <c r="J466" s="109"/>
      <c r="K466" s="109"/>
    </row>
    <row r="467" spans="1:11" x14ac:dyDescent="0.35">
      <c r="A467" s="110"/>
      <c r="B467" s="110">
        <v>14</v>
      </c>
      <c r="C467" s="110"/>
      <c r="D467" s="85"/>
      <c r="E467" s="114"/>
      <c r="F467" s="110"/>
      <c r="G467" s="85"/>
      <c r="H467" s="109"/>
      <c r="I467" s="109"/>
      <c r="J467" s="109"/>
      <c r="K467" s="109"/>
    </row>
    <row r="468" spans="1:11" x14ac:dyDescent="0.35">
      <c r="A468" s="110"/>
      <c r="B468" s="110">
        <v>14</v>
      </c>
      <c r="C468" s="110"/>
      <c r="D468" s="85"/>
      <c r="E468" s="114"/>
      <c r="F468" s="110"/>
      <c r="G468" s="85"/>
      <c r="H468" s="109"/>
      <c r="I468" s="109"/>
      <c r="J468" s="109"/>
      <c r="K468" s="109"/>
    </row>
    <row r="469" spans="1:11" x14ac:dyDescent="0.35">
      <c r="A469" s="110"/>
      <c r="B469" s="110">
        <v>14</v>
      </c>
      <c r="C469" s="110"/>
      <c r="D469" s="85"/>
      <c r="E469" s="114"/>
      <c r="F469" s="110"/>
      <c r="G469" s="85"/>
      <c r="H469" s="109"/>
      <c r="I469" s="109"/>
      <c r="J469" s="109"/>
      <c r="K469" s="109"/>
    </row>
    <row r="470" spans="1:11" x14ac:dyDescent="0.35">
      <c r="A470" s="110"/>
      <c r="B470" s="110">
        <v>14</v>
      </c>
      <c r="C470" s="110"/>
      <c r="D470" s="85"/>
      <c r="E470" s="114"/>
      <c r="F470" s="110"/>
      <c r="G470" s="85"/>
      <c r="H470" s="109"/>
      <c r="I470" s="109"/>
      <c r="J470" s="109"/>
      <c r="K470" s="109"/>
    </row>
    <row r="471" spans="1:11" x14ac:dyDescent="0.35">
      <c r="A471" s="110"/>
      <c r="B471" s="110">
        <v>14</v>
      </c>
      <c r="C471" s="110"/>
      <c r="D471" s="85"/>
      <c r="E471" s="114"/>
      <c r="F471" s="110"/>
      <c r="G471" s="85"/>
      <c r="H471" s="109"/>
      <c r="I471" s="109"/>
      <c r="J471" s="109"/>
      <c r="K471" s="109"/>
    </row>
    <row r="472" spans="1:11" x14ac:dyDescent="0.35">
      <c r="A472" s="110"/>
      <c r="B472" s="110">
        <v>14</v>
      </c>
      <c r="C472" s="110"/>
      <c r="D472" s="85"/>
      <c r="E472" s="114"/>
      <c r="F472" s="110"/>
      <c r="G472" s="85"/>
      <c r="H472" s="109"/>
      <c r="I472" s="109"/>
      <c r="J472" s="109"/>
      <c r="K472" s="109"/>
    </row>
    <row r="473" spans="1:11" x14ac:dyDescent="0.35">
      <c r="A473" s="110"/>
      <c r="B473" s="110">
        <v>14</v>
      </c>
      <c r="C473" s="110"/>
      <c r="D473" s="85"/>
      <c r="E473" s="114"/>
      <c r="F473" s="110"/>
      <c r="G473" s="85"/>
      <c r="H473" s="109"/>
      <c r="I473" s="109"/>
      <c r="J473" s="109"/>
      <c r="K473" s="109"/>
    </row>
    <row r="474" spans="1:11" x14ac:dyDescent="0.35">
      <c r="A474" s="110"/>
      <c r="B474" s="110">
        <v>14</v>
      </c>
      <c r="C474" s="110"/>
      <c r="D474" s="85"/>
      <c r="E474" s="114"/>
      <c r="F474" s="110"/>
      <c r="G474" s="85"/>
      <c r="H474" s="109"/>
      <c r="I474" s="109"/>
      <c r="J474" s="109"/>
      <c r="K474" s="109"/>
    </row>
    <row r="475" spans="1:11" x14ac:dyDescent="0.35">
      <c r="A475" s="110"/>
      <c r="B475" s="110">
        <v>14</v>
      </c>
      <c r="C475" s="110"/>
      <c r="D475" s="85"/>
      <c r="E475" s="114"/>
      <c r="F475" s="110"/>
      <c r="G475" s="85"/>
      <c r="H475" s="109"/>
      <c r="I475" s="109"/>
      <c r="J475" s="109"/>
      <c r="K475" s="109"/>
    </row>
    <row r="476" spans="1:11" x14ac:dyDescent="0.35">
      <c r="A476" s="110"/>
      <c r="B476" s="110">
        <v>14</v>
      </c>
      <c r="C476" s="110"/>
      <c r="D476" s="85"/>
      <c r="E476" s="114"/>
      <c r="F476" s="110"/>
      <c r="G476" s="85"/>
      <c r="H476" s="109"/>
      <c r="I476" s="109"/>
      <c r="J476" s="109"/>
      <c r="K476" s="109"/>
    </row>
    <row r="477" spans="1:11" x14ac:dyDescent="0.35">
      <c r="A477" s="110"/>
      <c r="B477" s="110">
        <v>14</v>
      </c>
      <c r="C477" s="110"/>
      <c r="D477" s="85"/>
      <c r="E477" s="114"/>
      <c r="F477" s="110"/>
      <c r="G477" s="85"/>
      <c r="H477" s="109"/>
      <c r="I477" s="109"/>
      <c r="J477" s="109"/>
      <c r="K477" s="109"/>
    </row>
    <row r="478" spans="1:11" x14ac:dyDescent="0.35">
      <c r="A478" s="110"/>
      <c r="B478" s="110">
        <v>14</v>
      </c>
      <c r="C478" s="110"/>
      <c r="D478" s="85"/>
      <c r="E478" s="114"/>
      <c r="F478" s="110"/>
      <c r="G478" s="85"/>
      <c r="H478" s="109"/>
      <c r="I478" s="109"/>
      <c r="J478" s="109"/>
      <c r="K478" s="109"/>
    </row>
    <row r="479" spans="1:11" x14ac:dyDescent="0.35">
      <c r="A479" s="110"/>
      <c r="B479" s="110">
        <v>14</v>
      </c>
      <c r="C479" s="110"/>
      <c r="D479" s="85"/>
      <c r="E479" s="114"/>
      <c r="F479" s="110"/>
      <c r="G479" s="85"/>
      <c r="H479" s="109"/>
      <c r="I479" s="109"/>
      <c r="J479" s="109"/>
      <c r="K479" s="109"/>
    </row>
    <row r="480" spans="1:11" x14ac:dyDescent="0.35">
      <c r="A480" s="110"/>
      <c r="B480" s="110">
        <v>14</v>
      </c>
      <c r="C480" s="110"/>
      <c r="D480" s="85"/>
      <c r="E480" s="114"/>
      <c r="F480" s="110"/>
      <c r="G480" s="85"/>
      <c r="H480" s="109"/>
      <c r="I480" s="109"/>
      <c r="J480" s="109"/>
      <c r="K480" s="109"/>
    </row>
    <row r="481" spans="1:11" x14ac:dyDescent="0.35">
      <c r="A481" s="110"/>
      <c r="B481" s="110">
        <v>14</v>
      </c>
      <c r="C481" s="110"/>
      <c r="D481" s="85"/>
      <c r="E481" s="114"/>
      <c r="F481" s="110"/>
      <c r="G481" s="85"/>
      <c r="H481" s="109"/>
      <c r="I481" s="109"/>
      <c r="J481" s="109"/>
      <c r="K481" s="109"/>
    </row>
    <row r="482" spans="1:11" x14ac:dyDescent="0.35">
      <c r="A482" s="110"/>
      <c r="B482" s="110">
        <v>14</v>
      </c>
      <c r="C482" s="110"/>
      <c r="D482" s="85"/>
      <c r="E482" s="114"/>
      <c r="F482" s="110"/>
      <c r="G482" s="85"/>
      <c r="H482" s="109"/>
      <c r="I482" s="109"/>
      <c r="J482" s="109"/>
      <c r="K482" s="109"/>
    </row>
    <row r="483" spans="1:11" x14ac:dyDescent="0.35">
      <c r="A483" s="110"/>
      <c r="B483" s="110">
        <v>14</v>
      </c>
      <c r="C483" s="110"/>
      <c r="D483" s="85"/>
      <c r="E483" s="114"/>
      <c r="F483" s="110"/>
      <c r="G483" s="85"/>
      <c r="H483" s="109"/>
      <c r="I483" s="109"/>
      <c r="J483" s="109"/>
      <c r="K483" s="109"/>
    </row>
    <row r="484" spans="1:11" x14ac:dyDescent="0.35">
      <c r="A484" s="110"/>
      <c r="B484" s="110">
        <v>14</v>
      </c>
      <c r="C484" s="110"/>
      <c r="D484" s="85"/>
      <c r="E484" s="114"/>
      <c r="F484" s="110"/>
      <c r="G484" s="85"/>
      <c r="H484" s="109"/>
      <c r="I484" s="109"/>
      <c r="J484" s="109"/>
      <c r="K484" s="109"/>
    </row>
    <row r="485" spans="1:11" x14ac:dyDescent="0.35">
      <c r="A485" s="110"/>
      <c r="B485" s="110">
        <v>14</v>
      </c>
      <c r="C485" s="110"/>
      <c r="D485" s="85"/>
      <c r="E485" s="114"/>
      <c r="F485" s="110"/>
      <c r="G485" s="85"/>
      <c r="H485" s="109"/>
      <c r="I485" s="109"/>
      <c r="J485" s="109"/>
      <c r="K485" s="109"/>
    </row>
    <row r="486" spans="1:11" x14ac:dyDescent="0.35">
      <c r="A486" s="110"/>
      <c r="B486" s="110">
        <v>14</v>
      </c>
      <c r="C486" s="110"/>
      <c r="D486" s="85"/>
      <c r="E486" s="114"/>
      <c r="F486" s="110"/>
      <c r="G486" s="85"/>
      <c r="H486" s="109"/>
      <c r="I486" s="109"/>
      <c r="J486" s="109"/>
      <c r="K486" s="109"/>
    </row>
    <row r="487" spans="1:11" x14ac:dyDescent="0.35">
      <c r="A487" s="110"/>
      <c r="B487" s="110">
        <v>14</v>
      </c>
      <c r="C487" s="110"/>
      <c r="D487" s="85"/>
      <c r="E487" s="114"/>
      <c r="F487" s="110"/>
      <c r="G487" s="85"/>
      <c r="H487" s="109"/>
      <c r="I487" s="109"/>
      <c r="J487" s="109"/>
      <c r="K487" s="109"/>
    </row>
    <row r="488" spans="1:11" x14ac:dyDescent="0.35">
      <c r="A488" s="110"/>
      <c r="B488" s="110">
        <v>14</v>
      </c>
      <c r="C488" s="110"/>
      <c r="D488" s="85"/>
      <c r="E488" s="114"/>
      <c r="F488" s="110"/>
      <c r="G488" s="85"/>
      <c r="H488" s="109"/>
      <c r="I488" s="109"/>
      <c r="J488" s="109"/>
      <c r="K488" s="109"/>
    </row>
    <row r="489" spans="1:11" x14ac:dyDescent="0.35">
      <c r="A489" s="110"/>
      <c r="B489" s="110">
        <v>14</v>
      </c>
      <c r="C489" s="110"/>
      <c r="D489" s="85"/>
      <c r="E489" s="114"/>
      <c r="F489" s="110"/>
      <c r="G489" s="85"/>
      <c r="H489" s="109"/>
      <c r="I489" s="109"/>
      <c r="J489" s="109"/>
      <c r="K489" s="109"/>
    </row>
    <row r="490" spans="1:11" x14ac:dyDescent="0.35">
      <c r="A490" s="110"/>
      <c r="B490" s="110">
        <v>14</v>
      </c>
      <c r="C490" s="110"/>
      <c r="D490" s="85"/>
      <c r="E490" s="114"/>
      <c r="F490" s="110"/>
      <c r="G490" s="85"/>
      <c r="H490" s="109"/>
      <c r="I490" s="109"/>
      <c r="J490" s="109"/>
      <c r="K490" s="109"/>
    </row>
    <row r="491" spans="1:11" x14ac:dyDescent="0.35">
      <c r="A491" s="110"/>
      <c r="B491" s="110">
        <v>14</v>
      </c>
      <c r="C491" s="110"/>
      <c r="D491" s="85"/>
      <c r="E491" s="114"/>
      <c r="F491" s="110"/>
      <c r="G491" s="85"/>
      <c r="H491" s="109"/>
      <c r="I491" s="109"/>
      <c r="J491" s="109"/>
      <c r="K491" s="109"/>
    </row>
    <row r="492" spans="1:11" x14ac:dyDescent="0.35">
      <c r="A492" s="110"/>
      <c r="B492" s="110">
        <v>14</v>
      </c>
      <c r="C492" s="110"/>
      <c r="D492" s="85"/>
      <c r="E492" s="114"/>
      <c r="F492" s="110"/>
      <c r="G492" s="85"/>
      <c r="H492" s="109"/>
      <c r="I492" s="109"/>
      <c r="J492" s="109"/>
      <c r="K492" s="109"/>
    </row>
    <row r="493" spans="1:11" x14ac:dyDescent="0.35">
      <c r="A493" s="110"/>
      <c r="B493" s="110">
        <v>14</v>
      </c>
      <c r="C493" s="110"/>
      <c r="D493" s="85"/>
      <c r="E493" s="114"/>
      <c r="F493" s="110"/>
      <c r="G493" s="85"/>
      <c r="H493" s="109"/>
      <c r="I493" s="109"/>
      <c r="J493" s="109"/>
      <c r="K493" s="109"/>
    </row>
    <row r="494" spans="1:11" x14ac:dyDescent="0.35">
      <c r="A494" s="110"/>
      <c r="B494" s="110">
        <v>14</v>
      </c>
      <c r="C494" s="110"/>
      <c r="D494" s="85"/>
      <c r="E494" s="114"/>
      <c r="F494" s="110"/>
      <c r="G494" s="85"/>
      <c r="H494" s="109"/>
      <c r="I494" s="109"/>
      <c r="J494" s="109"/>
      <c r="K494" s="109"/>
    </row>
    <row r="495" spans="1:11" x14ac:dyDescent="0.35">
      <c r="A495" s="110"/>
      <c r="B495" s="110">
        <v>14</v>
      </c>
      <c r="C495" s="110"/>
      <c r="D495" s="85"/>
      <c r="E495" s="114"/>
      <c r="F495" s="110"/>
      <c r="G495" s="85"/>
      <c r="H495" s="109"/>
      <c r="I495" s="109"/>
      <c r="J495" s="109"/>
      <c r="K495" s="109"/>
    </row>
    <row r="496" spans="1:11" x14ac:dyDescent="0.35">
      <c r="A496" s="110"/>
      <c r="B496" s="110">
        <v>14</v>
      </c>
      <c r="C496" s="110"/>
      <c r="D496" s="85"/>
      <c r="E496" s="114"/>
      <c r="F496" s="110"/>
      <c r="G496" s="85"/>
      <c r="H496" s="109"/>
      <c r="I496" s="109"/>
      <c r="J496" s="109"/>
      <c r="K496" s="109"/>
    </row>
    <row r="497" spans="1:11" x14ac:dyDescent="0.35">
      <c r="A497" s="110"/>
      <c r="B497" s="110">
        <v>14</v>
      </c>
      <c r="C497" s="110"/>
      <c r="D497" s="85"/>
      <c r="E497" s="114"/>
      <c r="F497" s="110"/>
      <c r="G497" s="85"/>
      <c r="H497" s="109"/>
      <c r="I497" s="109"/>
      <c r="J497" s="109"/>
      <c r="K497" s="109"/>
    </row>
    <row r="498" spans="1:11" x14ac:dyDescent="0.35">
      <c r="A498" s="110"/>
      <c r="B498" s="110">
        <v>14</v>
      </c>
      <c r="C498" s="110"/>
      <c r="D498" s="85"/>
      <c r="E498" s="114"/>
      <c r="F498" s="110"/>
      <c r="G498" s="85"/>
      <c r="H498" s="109"/>
      <c r="I498" s="109"/>
      <c r="J498" s="109"/>
      <c r="K498" s="109"/>
    </row>
    <row r="499" spans="1:11" x14ac:dyDescent="0.35">
      <c r="A499" s="110"/>
      <c r="B499" s="110">
        <v>14</v>
      </c>
      <c r="C499" s="110"/>
      <c r="D499" s="85"/>
      <c r="E499" s="114"/>
      <c r="F499" s="110"/>
      <c r="G499" s="85"/>
      <c r="H499" s="109"/>
      <c r="I499" s="109"/>
      <c r="J499" s="109"/>
      <c r="K499" s="109"/>
    </row>
    <row r="500" spans="1:11" x14ac:dyDescent="0.35">
      <c r="A500" s="110"/>
      <c r="B500" s="110">
        <v>14</v>
      </c>
      <c r="C500" s="110"/>
      <c r="D500" s="85"/>
      <c r="E500" s="114"/>
      <c r="F500" s="110"/>
      <c r="G500" s="85"/>
      <c r="H500" s="109"/>
      <c r="I500" s="109"/>
      <c r="J500" s="109"/>
      <c r="K500" s="109"/>
    </row>
    <row r="501" spans="1:11" x14ac:dyDescent="0.35">
      <c r="A501" s="110"/>
      <c r="B501" s="110"/>
      <c r="C501" s="110"/>
      <c r="D501" s="85"/>
      <c r="E501" s="114"/>
      <c r="F501" s="110"/>
      <c r="G501" s="85"/>
      <c r="H501" s="109"/>
      <c r="I501" s="109"/>
      <c r="J501" s="109"/>
      <c r="K501" s="109"/>
    </row>
    <row r="502" spans="1:11" x14ac:dyDescent="0.35">
      <c r="A502" s="110"/>
      <c r="B502" s="110"/>
      <c r="C502" s="110"/>
      <c r="D502" s="85"/>
      <c r="E502" s="114"/>
      <c r="F502" s="110"/>
      <c r="G502" s="85"/>
      <c r="H502" s="109"/>
      <c r="I502" s="109"/>
      <c r="J502" s="109"/>
      <c r="K502" s="109"/>
    </row>
    <row r="503" spans="1:11" x14ac:dyDescent="0.35">
      <c r="A503" s="110"/>
      <c r="B503" s="110"/>
      <c r="C503" s="110"/>
      <c r="D503" s="85"/>
      <c r="E503" s="114"/>
      <c r="F503" s="110"/>
      <c r="G503" s="85"/>
      <c r="H503" s="109"/>
      <c r="I503" s="109"/>
      <c r="J503" s="109"/>
      <c r="K503" s="109"/>
    </row>
    <row r="504" spans="1:11" x14ac:dyDescent="0.35">
      <c r="A504" s="110"/>
      <c r="B504" s="110"/>
      <c r="C504" s="110"/>
      <c r="D504" s="85"/>
      <c r="E504" s="114"/>
      <c r="F504" s="110"/>
      <c r="G504" s="85"/>
      <c r="H504" s="109"/>
      <c r="I504" s="109"/>
      <c r="J504" s="109"/>
      <c r="K504" s="109"/>
    </row>
    <row r="505" spans="1:11" x14ac:dyDescent="0.35">
      <c r="A505" s="110"/>
      <c r="B505" s="110"/>
      <c r="C505" s="110"/>
      <c r="D505" s="85"/>
      <c r="E505" s="114"/>
      <c r="F505" s="110"/>
      <c r="G505" s="85"/>
      <c r="H505" s="109"/>
      <c r="I505" s="109"/>
      <c r="J505" s="109"/>
      <c r="K505" s="109"/>
    </row>
    <row r="506" spans="1:11" x14ac:dyDescent="0.35">
      <c r="A506" s="110"/>
      <c r="B506" s="110"/>
      <c r="C506" s="110"/>
      <c r="D506" s="85"/>
      <c r="E506" s="114"/>
      <c r="F506" s="110"/>
      <c r="G506" s="85"/>
      <c r="H506" s="109"/>
      <c r="I506" s="109"/>
      <c r="J506" s="109"/>
      <c r="K506" s="109"/>
    </row>
    <row r="507" spans="1:11" x14ac:dyDescent="0.35">
      <c r="A507" s="110"/>
      <c r="B507" s="110"/>
      <c r="C507" s="110"/>
      <c r="D507" s="85"/>
      <c r="E507" s="114"/>
      <c r="F507" s="110"/>
      <c r="G507" s="85"/>
      <c r="H507" s="109"/>
      <c r="I507" s="109"/>
      <c r="J507" s="109"/>
      <c r="K507" s="109"/>
    </row>
    <row r="508" spans="1:11" x14ac:dyDescent="0.35">
      <c r="A508" s="110"/>
      <c r="B508" s="110"/>
      <c r="C508" s="110"/>
      <c r="D508" s="85"/>
      <c r="E508" s="114"/>
      <c r="F508" s="110"/>
      <c r="G508" s="85"/>
      <c r="H508" s="109"/>
      <c r="I508" s="109"/>
      <c r="J508" s="109"/>
      <c r="K508" s="109"/>
    </row>
    <row r="509" spans="1:11" x14ac:dyDescent="0.35">
      <c r="A509" s="110"/>
      <c r="B509" s="110"/>
      <c r="C509" s="110"/>
      <c r="D509" s="85"/>
      <c r="E509" s="114"/>
      <c r="F509" s="110"/>
      <c r="G509" s="85"/>
      <c r="H509" s="109"/>
      <c r="I509" s="109"/>
      <c r="J509" s="109"/>
      <c r="K509" s="109"/>
    </row>
    <row r="510" spans="1:11" x14ac:dyDescent="0.35">
      <c r="A510" s="110"/>
      <c r="B510" s="110"/>
      <c r="C510" s="110"/>
      <c r="D510" s="85"/>
      <c r="E510" s="114"/>
      <c r="F510" s="110"/>
      <c r="G510" s="85"/>
      <c r="H510" s="109"/>
      <c r="I510" s="109"/>
      <c r="J510" s="109"/>
      <c r="K510" s="109"/>
    </row>
    <row r="511" spans="1:11" x14ac:dyDescent="0.35">
      <c r="A511" s="110"/>
      <c r="B511" s="110"/>
      <c r="C511" s="110"/>
      <c r="D511" s="85"/>
      <c r="E511" s="114"/>
      <c r="F511" s="110"/>
      <c r="G511" s="85"/>
      <c r="H511" s="109"/>
      <c r="I511" s="109"/>
      <c r="J511" s="109"/>
      <c r="K511" s="109"/>
    </row>
    <row r="512" spans="1:11" x14ac:dyDescent="0.35">
      <c r="A512" s="110"/>
      <c r="B512" s="110"/>
      <c r="C512" s="110"/>
      <c r="D512" s="85"/>
      <c r="E512" s="114"/>
      <c r="F512" s="110"/>
      <c r="G512" s="85"/>
      <c r="H512" s="109"/>
      <c r="I512" s="109"/>
      <c r="J512" s="109"/>
      <c r="K512" s="109"/>
    </row>
    <row r="513" spans="1:11" x14ac:dyDescent="0.35">
      <c r="A513" s="110"/>
      <c r="B513" s="110"/>
      <c r="C513" s="110"/>
      <c r="D513" s="85"/>
      <c r="E513" s="114"/>
      <c r="F513" s="110"/>
      <c r="G513" s="85"/>
      <c r="H513" s="109"/>
      <c r="I513" s="109"/>
      <c r="J513" s="109"/>
      <c r="K513" s="109"/>
    </row>
    <row r="514" spans="1:11" x14ac:dyDescent="0.35">
      <c r="A514" s="110"/>
      <c r="B514" s="110"/>
      <c r="C514" s="110"/>
      <c r="D514" s="85"/>
      <c r="E514" s="114"/>
      <c r="F514" s="110"/>
      <c r="G514" s="85"/>
      <c r="H514" s="109"/>
      <c r="I514" s="109"/>
      <c r="J514" s="109"/>
      <c r="K514" s="109"/>
    </row>
    <row r="515" spans="1:11" x14ac:dyDescent="0.35">
      <c r="A515" s="110"/>
      <c r="B515" s="110"/>
      <c r="C515" s="110"/>
      <c r="D515" s="85"/>
      <c r="E515" s="114"/>
      <c r="F515" s="110"/>
      <c r="G515" s="85"/>
      <c r="H515" s="109"/>
      <c r="I515" s="109"/>
      <c r="J515" s="109"/>
      <c r="K515" s="109"/>
    </row>
    <row r="516" spans="1:11" x14ac:dyDescent="0.35">
      <c r="A516" s="110"/>
      <c r="B516" s="110"/>
      <c r="C516" s="110"/>
      <c r="D516" s="85"/>
      <c r="E516" s="114"/>
      <c r="F516" s="110"/>
      <c r="G516" s="85"/>
      <c r="H516" s="109"/>
      <c r="I516" s="109"/>
      <c r="J516" s="109"/>
      <c r="K516" s="109"/>
    </row>
    <row r="517" spans="1:11" x14ac:dyDescent="0.35">
      <c r="A517" s="110"/>
      <c r="B517" s="110"/>
      <c r="C517" s="110"/>
      <c r="D517" s="85"/>
      <c r="E517" s="114"/>
      <c r="F517" s="110"/>
      <c r="G517" s="85"/>
      <c r="H517" s="109"/>
      <c r="I517" s="109"/>
      <c r="J517" s="109"/>
      <c r="K517" s="109"/>
    </row>
    <row r="518" spans="1:11" x14ac:dyDescent="0.35">
      <c r="A518" s="110"/>
      <c r="B518" s="110"/>
      <c r="C518" s="110"/>
      <c r="D518" s="85"/>
      <c r="E518" s="114"/>
      <c r="F518" s="110"/>
      <c r="G518" s="85"/>
      <c r="H518" s="109"/>
      <c r="I518" s="109"/>
      <c r="J518" s="109"/>
      <c r="K518" s="109"/>
    </row>
    <row r="519" spans="1:11" x14ac:dyDescent="0.35">
      <c r="A519" s="110"/>
      <c r="B519" s="110"/>
      <c r="C519" s="110"/>
      <c r="D519" s="85"/>
      <c r="E519" s="114"/>
      <c r="F519" s="110"/>
      <c r="G519" s="85"/>
      <c r="H519" s="109"/>
      <c r="I519" s="109"/>
      <c r="J519" s="109"/>
      <c r="K519" s="109"/>
    </row>
    <row r="520" spans="1:11" x14ac:dyDescent="0.35">
      <c r="A520" s="110"/>
      <c r="B520" s="110"/>
      <c r="C520" s="110"/>
      <c r="D520" s="85"/>
      <c r="E520" s="114"/>
      <c r="F520" s="110"/>
      <c r="G520" s="85"/>
      <c r="H520" s="109"/>
      <c r="I520" s="109"/>
      <c r="J520" s="109"/>
      <c r="K520" s="109"/>
    </row>
    <row r="521" spans="1:11" x14ac:dyDescent="0.35">
      <c r="A521" s="110"/>
      <c r="B521" s="110"/>
      <c r="C521" s="110"/>
      <c r="D521" s="85"/>
      <c r="E521" s="114"/>
      <c r="F521" s="110"/>
      <c r="G521" s="85"/>
      <c r="H521" s="109"/>
      <c r="I521" s="109"/>
      <c r="J521" s="109"/>
      <c r="K521" s="109"/>
    </row>
    <row r="522" spans="1:11" x14ac:dyDescent="0.35">
      <c r="A522" s="110"/>
      <c r="B522" s="110"/>
      <c r="C522" s="110"/>
      <c r="D522" s="85"/>
      <c r="E522" s="114"/>
      <c r="F522" s="110"/>
      <c r="G522" s="85"/>
      <c r="H522" s="109"/>
      <c r="I522" s="109"/>
      <c r="J522" s="109"/>
      <c r="K522" s="109"/>
    </row>
    <row r="523" spans="1:11" x14ac:dyDescent="0.35">
      <c r="A523" s="110"/>
      <c r="B523" s="110"/>
      <c r="C523" s="110"/>
      <c r="D523" s="85"/>
      <c r="E523" s="114"/>
      <c r="F523" s="110"/>
      <c r="G523" s="85"/>
      <c r="H523" s="109"/>
      <c r="I523" s="109"/>
      <c r="J523" s="109"/>
      <c r="K523" s="109"/>
    </row>
    <row r="524" spans="1:11" x14ac:dyDescent="0.35">
      <c r="A524" s="110"/>
      <c r="B524" s="110"/>
      <c r="C524" s="110"/>
      <c r="D524" s="85"/>
      <c r="E524" s="114"/>
      <c r="F524" s="110"/>
      <c r="G524" s="85"/>
      <c r="H524" s="109"/>
      <c r="I524" s="109"/>
      <c r="J524" s="109"/>
      <c r="K524" s="109"/>
    </row>
    <row r="525" spans="1:11" x14ac:dyDescent="0.35">
      <c r="A525" s="110"/>
      <c r="B525" s="110"/>
      <c r="C525" s="110"/>
      <c r="D525" s="85"/>
      <c r="E525" s="114"/>
      <c r="F525" s="110"/>
      <c r="G525" s="85"/>
      <c r="H525" s="109"/>
      <c r="I525" s="109"/>
      <c r="J525" s="109"/>
      <c r="K525" s="109"/>
    </row>
    <row r="526" spans="1:11" x14ac:dyDescent="0.35">
      <c r="A526" s="110"/>
      <c r="B526" s="110"/>
      <c r="C526" s="110"/>
      <c r="D526" s="85"/>
      <c r="E526" s="114"/>
      <c r="F526" s="110"/>
      <c r="G526" s="85"/>
      <c r="H526" s="109"/>
      <c r="I526" s="109"/>
      <c r="J526" s="109"/>
      <c r="K526" s="109"/>
    </row>
    <row r="527" spans="1:11" x14ac:dyDescent="0.35">
      <c r="A527" s="110"/>
      <c r="B527" s="110"/>
      <c r="C527" s="110"/>
      <c r="D527" s="85"/>
      <c r="E527" s="114"/>
      <c r="F527" s="110"/>
      <c r="G527" s="85"/>
      <c r="H527" s="109"/>
      <c r="I527" s="109"/>
      <c r="J527" s="109"/>
      <c r="K527" s="109"/>
    </row>
    <row r="528" spans="1:11" x14ac:dyDescent="0.35">
      <c r="A528" s="110"/>
      <c r="B528" s="110"/>
      <c r="C528" s="110"/>
      <c r="D528" s="85"/>
      <c r="E528" s="114"/>
      <c r="F528" s="110"/>
      <c r="G528" s="85"/>
      <c r="H528" s="109"/>
      <c r="I528" s="109"/>
      <c r="J528" s="109"/>
      <c r="K528" s="109"/>
    </row>
    <row r="529" spans="1:11" x14ac:dyDescent="0.35">
      <c r="A529" s="110"/>
      <c r="B529" s="110"/>
      <c r="C529" s="110"/>
      <c r="D529" s="85"/>
      <c r="E529" s="114"/>
      <c r="F529" s="110"/>
      <c r="G529" s="85"/>
      <c r="H529" s="109"/>
      <c r="I529" s="109"/>
      <c r="J529" s="109"/>
      <c r="K529" s="109"/>
    </row>
    <row r="530" spans="1:11" x14ac:dyDescent="0.35">
      <c r="A530" s="110"/>
      <c r="B530" s="110"/>
      <c r="C530" s="110"/>
      <c r="D530" s="85"/>
      <c r="E530" s="114"/>
      <c r="F530" s="110"/>
      <c r="G530" s="85"/>
      <c r="H530" s="109"/>
      <c r="I530" s="109"/>
      <c r="J530" s="109"/>
      <c r="K530" s="109"/>
    </row>
    <row r="531" spans="1:11" x14ac:dyDescent="0.35">
      <c r="A531" s="110"/>
      <c r="B531" s="110"/>
      <c r="C531" s="110"/>
      <c r="D531" s="85"/>
      <c r="E531" s="114"/>
      <c r="F531" s="110"/>
      <c r="G531" s="85"/>
      <c r="H531" s="109"/>
      <c r="I531" s="109"/>
      <c r="J531" s="109"/>
      <c r="K531" s="109"/>
    </row>
    <row r="532" spans="1:11" x14ac:dyDescent="0.35">
      <c r="A532" s="110"/>
      <c r="B532" s="110"/>
      <c r="C532" s="110"/>
      <c r="D532" s="85"/>
      <c r="E532" s="114"/>
      <c r="F532" s="110"/>
      <c r="G532" s="85"/>
      <c r="H532" s="109"/>
      <c r="I532" s="109"/>
      <c r="J532" s="109"/>
      <c r="K532" s="109"/>
    </row>
    <row r="533" spans="1:11" x14ac:dyDescent="0.35">
      <c r="A533" s="110"/>
      <c r="B533" s="110"/>
      <c r="C533" s="110"/>
      <c r="D533" s="85"/>
      <c r="E533" s="114"/>
      <c r="F533" s="110"/>
      <c r="G533" s="85"/>
      <c r="H533" s="109"/>
      <c r="I533" s="109"/>
      <c r="J533" s="109"/>
      <c r="K533" s="109"/>
    </row>
    <row r="534" spans="1:11" x14ac:dyDescent="0.35">
      <c r="A534" s="110"/>
      <c r="B534" s="110"/>
      <c r="C534" s="110"/>
      <c r="D534" s="85"/>
      <c r="E534" s="114"/>
      <c r="F534" s="110"/>
      <c r="G534" s="85"/>
      <c r="H534" s="109"/>
      <c r="I534" s="109"/>
      <c r="J534" s="109"/>
      <c r="K534" s="109"/>
    </row>
    <row r="535" spans="1:11" x14ac:dyDescent="0.35">
      <c r="A535" s="110"/>
      <c r="B535" s="110"/>
      <c r="C535" s="110"/>
      <c r="D535" s="85"/>
      <c r="E535" s="114"/>
      <c r="F535" s="110"/>
      <c r="G535" s="85"/>
      <c r="H535" s="109"/>
      <c r="I535" s="109"/>
      <c r="J535" s="109"/>
      <c r="K535" s="109"/>
    </row>
    <row r="536" spans="1:11" x14ac:dyDescent="0.35">
      <c r="A536" s="110"/>
      <c r="B536" s="110"/>
      <c r="C536" s="110"/>
      <c r="D536" s="85"/>
      <c r="E536" s="114"/>
      <c r="F536" s="110"/>
      <c r="G536" s="85"/>
      <c r="H536" s="109"/>
      <c r="I536" s="109"/>
      <c r="J536" s="109"/>
      <c r="K536" s="109"/>
    </row>
    <row r="537" spans="1:11" x14ac:dyDescent="0.35">
      <c r="A537" s="110"/>
      <c r="B537" s="110"/>
      <c r="C537" s="110"/>
      <c r="D537" s="85"/>
      <c r="E537" s="114"/>
      <c r="F537" s="110"/>
      <c r="G537" s="85"/>
      <c r="H537" s="109"/>
      <c r="I537" s="109"/>
      <c r="J537" s="109"/>
      <c r="K537" s="109"/>
    </row>
    <row r="538" spans="1:11" x14ac:dyDescent="0.35">
      <c r="A538" s="110"/>
      <c r="B538" s="110"/>
      <c r="C538" s="110"/>
      <c r="D538" s="85"/>
      <c r="E538" s="114"/>
      <c r="F538" s="110"/>
      <c r="G538" s="85"/>
      <c r="H538" s="109"/>
      <c r="I538" s="109"/>
      <c r="J538" s="109"/>
      <c r="K538" s="109"/>
    </row>
    <row r="539" spans="1:11" x14ac:dyDescent="0.35">
      <c r="A539" s="110"/>
      <c r="B539" s="110"/>
      <c r="C539" s="110"/>
      <c r="D539" s="85"/>
      <c r="E539" s="114"/>
      <c r="F539" s="110"/>
      <c r="G539" s="85"/>
      <c r="H539" s="109"/>
      <c r="I539" s="109"/>
      <c r="J539" s="109"/>
      <c r="K539" s="109"/>
    </row>
    <row r="540" spans="1:11" x14ac:dyDescent="0.35">
      <c r="A540" s="110"/>
      <c r="B540" s="110"/>
      <c r="C540" s="110"/>
      <c r="D540" s="85"/>
      <c r="E540" s="114"/>
      <c r="F540" s="110"/>
      <c r="G540" s="85"/>
      <c r="H540" s="109"/>
      <c r="I540" s="109"/>
      <c r="J540" s="109"/>
      <c r="K540" s="109"/>
    </row>
    <row r="541" spans="1:11" x14ac:dyDescent="0.35">
      <c r="A541" s="110"/>
      <c r="B541" s="110"/>
      <c r="C541" s="110"/>
      <c r="D541" s="85"/>
      <c r="E541" s="114"/>
      <c r="F541" s="110"/>
      <c r="G541" s="85"/>
      <c r="H541" s="109"/>
      <c r="I541" s="109"/>
      <c r="J541" s="109"/>
      <c r="K541" s="109"/>
    </row>
    <row r="542" spans="1:11" x14ac:dyDescent="0.35">
      <c r="A542" s="110"/>
      <c r="B542" s="110"/>
      <c r="C542" s="110"/>
      <c r="D542" s="85"/>
      <c r="E542" s="114"/>
      <c r="F542" s="110"/>
      <c r="G542" s="85"/>
      <c r="H542" s="109"/>
      <c r="I542" s="109"/>
      <c r="J542" s="109"/>
      <c r="K542" s="109"/>
    </row>
    <row r="543" spans="1:11" x14ac:dyDescent="0.35">
      <c r="A543" s="110"/>
      <c r="B543" s="110"/>
      <c r="C543" s="110"/>
      <c r="D543" s="85"/>
      <c r="E543" s="114"/>
      <c r="F543" s="110"/>
      <c r="G543" s="85"/>
      <c r="H543" s="109"/>
      <c r="I543" s="109"/>
      <c r="J543" s="109"/>
      <c r="K543" s="109"/>
    </row>
    <row r="544" spans="1:11" x14ac:dyDescent="0.35">
      <c r="A544" s="110"/>
      <c r="B544" s="110"/>
      <c r="C544" s="110"/>
      <c r="D544" s="85"/>
      <c r="E544" s="114"/>
      <c r="F544" s="110"/>
      <c r="G544" s="85"/>
      <c r="H544" s="109"/>
      <c r="I544" s="109"/>
      <c r="J544" s="109"/>
      <c r="K544" s="109"/>
    </row>
    <row r="545" spans="1:11" x14ac:dyDescent="0.35">
      <c r="A545" s="110"/>
      <c r="B545" s="110"/>
      <c r="C545" s="110"/>
      <c r="D545" s="85"/>
      <c r="E545" s="114"/>
      <c r="F545" s="110"/>
      <c r="G545" s="85"/>
      <c r="H545" s="109"/>
      <c r="I545" s="109"/>
      <c r="J545" s="109"/>
      <c r="K545" s="109"/>
    </row>
    <row r="546" spans="1:11" x14ac:dyDescent="0.35">
      <c r="A546" s="110"/>
      <c r="B546" s="110"/>
      <c r="C546" s="110"/>
      <c r="D546" s="85"/>
      <c r="E546" s="114"/>
      <c r="F546" s="110"/>
      <c r="G546" s="85"/>
      <c r="H546" s="109"/>
      <c r="I546" s="109"/>
      <c r="J546" s="109"/>
      <c r="K546" s="109"/>
    </row>
    <row r="547" spans="1:11" x14ac:dyDescent="0.35">
      <c r="A547" s="110"/>
      <c r="B547" s="110"/>
      <c r="C547" s="110"/>
      <c r="D547" s="85"/>
      <c r="E547" s="114"/>
      <c r="F547" s="110"/>
      <c r="G547" s="85"/>
      <c r="H547" s="109"/>
      <c r="I547" s="109"/>
      <c r="J547" s="109"/>
      <c r="K547" s="109"/>
    </row>
    <row r="548" spans="1:11" x14ac:dyDescent="0.35">
      <c r="A548" s="110"/>
      <c r="B548" s="110"/>
      <c r="C548" s="110"/>
      <c r="D548" s="85"/>
      <c r="E548" s="114"/>
      <c r="F548" s="110"/>
      <c r="G548" s="85"/>
      <c r="H548" s="109"/>
      <c r="I548" s="109"/>
      <c r="J548" s="109"/>
      <c r="K548" s="109"/>
    </row>
    <row r="549" spans="1:11" x14ac:dyDescent="0.35">
      <c r="A549" s="110"/>
      <c r="B549" s="110"/>
      <c r="C549" s="110"/>
      <c r="D549" s="85"/>
      <c r="E549" s="114"/>
      <c r="F549" s="110"/>
      <c r="G549" s="85"/>
      <c r="H549" s="109"/>
      <c r="I549" s="109"/>
      <c r="J549" s="109"/>
      <c r="K549" s="109"/>
    </row>
    <row r="550" spans="1:11" x14ac:dyDescent="0.35">
      <c r="A550" s="110"/>
      <c r="B550" s="110"/>
      <c r="C550" s="110"/>
      <c r="D550" s="85"/>
      <c r="E550" s="114"/>
      <c r="F550" s="110"/>
      <c r="G550" s="85"/>
      <c r="H550" s="109"/>
      <c r="I550" s="109"/>
      <c r="J550" s="109"/>
      <c r="K550" s="109"/>
    </row>
    <row r="551" spans="1:11" x14ac:dyDescent="0.35">
      <c r="A551" s="110"/>
      <c r="B551" s="110"/>
      <c r="C551" s="110"/>
      <c r="D551" s="85"/>
      <c r="E551" s="114"/>
      <c r="F551" s="110"/>
      <c r="G551" s="85"/>
      <c r="H551" s="109"/>
      <c r="I551" s="109"/>
      <c r="J551" s="109"/>
      <c r="K551" s="109"/>
    </row>
    <row r="552" spans="1:11" x14ac:dyDescent="0.35">
      <c r="A552" s="110"/>
      <c r="B552" s="110"/>
      <c r="C552" s="110"/>
      <c r="D552" s="85"/>
      <c r="E552" s="114"/>
      <c r="F552" s="110"/>
      <c r="G552" s="85"/>
      <c r="H552" s="109"/>
      <c r="I552" s="109"/>
      <c r="J552" s="109"/>
      <c r="K552" s="109"/>
    </row>
    <row r="553" spans="1:11" x14ac:dyDescent="0.35">
      <c r="A553" s="110"/>
      <c r="B553" s="110"/>
      <c r="C553" s="110"/>
      <c r="D553" s="85"/>
      <c r="E553" s="114"/>
      <c r="F553" s="110"/>
      <c r="G553" s="85"/>
      <c r="H553" s="109"/>
      <c r="I553" s="109"/>
      <c r="J553" s="109"/>
      <c r="K553" s="109"/>
    </row>
    <row r="554" spans="1:11" x14ac:dyDescent="0.35">
      <c r="A554" s="110"/>
      <c r="B554" s="110"/>
      <c r="C554" s="110"/>
      <c r="D554" s="85"/>
      <c r="E554" s="114"/>
      <c r="F554" s="110"/>
      <c r="G554" s="85"/>
      <c r="H554" s="109"/>
      <c r="I554" s="109"/>
      <c r="J554" s="109"/>
      <c r="K554" s="109"/>
    </row>
    <row r="555" spans="1:11" x14ac:dyDescent="0.35">
      <c r="A555" s="110"/>
      <c r="B555" s="110"/>
      <c r="C555" s="110"/>
      <c r="D555" s="85"/>
      <c r="E555" s="114"/>
      <c r="F555" s="110"/>
      <c r="G555" s="85"/>
      <c r="H555" s="109"/>
      <c r="I555" s="109"/>
      <c r="J555" s="109"/>
      <c r="K555" s="109"/>
    </row>
    <row r="556" spans="1:11" x14ac:dyDescent="0.35">
      <c r="A556" s="110"/>
      <c r="B556" s="110"/>
      <c r="C556" s="110"/>
      <c r="D556" s="85"/>
      <c r="E556" s="114"/>
      <c r="F556" s="110"/>
      <c r="G556" s="85"/>
      <c r="H556" s="109"/>
      <c r="I556" s="109"/>
      <c r="J556" s="109"/>
      <c r="K556" s="109"/>
    </row>
    <row r="557" spans="1:11" x14ac:dyDescent="0.35">
      <c r="A557" s="110"/>
      <c r="B557" s="110"/>
      <c r="C557" s="110"/>
      <c r="D557" s="85"/>
      <c r="E557" s="114"/>
      <c r="F557" s="110"/>
      <c r="G557" s="85"/>
      <c r="H557" s="109"/>
      <c r="I557" s="109"/>
      <c r="J557" s="109"/>
      <c r="K557" s="109"/>
    </row>
    <row r="558" spans="1:11" x14ac:dyDescent="0.35">
      <c r="A558" s="110"/>
      <c r="B558" s="110"/>
      <c r="C558" s="110"/>
      <c r="D558" s="85"/>
      <c r="E558" s="114"/>
      <c r="F558" s="110"/>
      <c r="G558" s="85"/>
      <c r="H558" s="109"/>
      <c r="I558" s="109"/>
      <c r="J558" s="109"/>
      <c r="K558" s="109"/>
    </row>
    <row r="559" spans="1:11" x14ac:dyDescent="0.35">
      <c r="A559" s="110"/>
      <c r="B559" s="110"/>
      <c r="C559" s="110"/>
      <c r="D559" s="85"/>
      <c r="E559" s="114"/>
      <c r="F559" s="110"/>
      <c r="G559" s="85"/>
      <c r="H559" s="109"/>
      <c r="I559" s="109"/>
      <c r="J559" s="109"/>
      <c r="K559" s="109"/>
    </row>
    <row r="560" spans="1:11" x14ac:dyDescent="0.35">
      <c r="A560" s="110"/>
      <c r="B560" s="110"/>
      <c r="C560" s="110"/>
      <c r="D560" s="85"/>
      <c r="E560" s="114"/>
      <c r="F560" s="110"/>
      <c r="G560" s="85"/>
      <c r="H560" s="109"/>
      <c r="I560" s="109"/>
      <c r="J560" s="109"/>
      <c r="K560" s="109"/>
    </row>
    <row r="561" spans="1:11" x14ac:dyDescent="0.35">
      <c r="A561" s="110"/>
      <c r="B561" s="110"/>
      <c r="C561" s="110"/>
      <c r="D561" s="85"/>
      <c r="E561" s="114"/>
      <c r="F561" s="110"/>
      <c r="G561" s="85"/>
      <c r="H561" s="109"/>
      <c r="I561" s="109"/>
      <c r="J561" s="109"/>
      <c r="K561" s="109"/>
    </row>
    <row r="562" spans="1:11" x14ac:dyDescent="0.35">
      <c r="A562" s="110"/>
      <c r="B562" s="110"/>
      <c r="C562" s="110"/>
      <c r="D562" s="85"/>
      <c r="E562" s="114"/>
      <c r="F562" s="110"/>
      <c r="G562" s="85"/>
      <c r="H562" s="109"/>
      <c r="I562" s="109"/>
      <c r="J562" s="109"/>
      <c r="K562" s="109"/>
    </row>
    <row r="563" spans="1:11" x14ac:dyDescent="0.35">
      <c r="A563" s="110"/>
      <c r="B563" s="110"/>
      <c r="C563" s="110"/>
      <c r="D563" s="85"/>
      <c r="E563" s="114"/>
      <c r="F563" s="110"/>
      <c r="G563" s="85"/>
      <c r="H563" s="109"/>
      <c r="I563" s="109"/>
      <c r="J563" s="109"/>
      <c r="K563" s="109"/>
    </row>
    <row r="564" spans="1:11" x14ac:dyDescent="0.35">
      <c r="A564" s="110"/>
      <c r="B564" s="110"/>
      <c r="C564" s="110"/>
      <c r="D564" s="85"/>
      <c r="E564" s="114"/>
      <c r="F564" s="110"/>
      <c r="G564" s="85"/>
      <c r="H564" s="109"/>
      <c r="I564" s="109"/>
      <c r="J564" s="109"/>
      <c r="K564" s="109"/>
    </row>
    <row r="565" spans="1:11" x14ac:dyDescent="0.35">
      <c r="A565" s="110"/>
      <c r="B565" s="110"/>
      <c r="C565" s="110"/>
      <c r="D565" s="85"/>
      <c r="E565" s="114"/>
      <c r="F565" s="110"/>
      <c r="G565" s="85"/>
      <c r="H565" s="109"/>
      <c r="I565" s="109"/>
      <c r="J565" s="109"/>
      <c r="K565" s="109"/>
    </row>
    <row r="566" spans="1:11" x14ac:dyDescent="0.35">
      <c r="A566" s="110"/>
      <c r="B566" s="110"/>
      <c r="C566" s="110"/>
      <c r="D566" s="85"/>
      <c r="E566" s="114"/>
      <c r="F566" s="110"/>
      <c r="G566" s="85"/>
      <c r="H566" s="109"/>
      <c r="I566" s="109"/>
      <c r="J566" s="109"/>
      <c r="K566" s="109"/>
    </row>
    <row r="567" spans="1:11" x14ac:dyDescent="0.35">
      <c r="A567" s="110"/>
      <c r="B567" s="110"/>
      <c r="C567" s="110"/>
      <c r="D567" s="85"/>
      <c r="E567" s="114"/>
      <c r="F567" s="110"/>
      <c r="G567" s="85"/>
      <c r="H567" s="109"/>
      <c r="I567" s="109"/>
      <c r="J567" s="109"/>
      <c r="K567" s="109"/>
    </row>
    <row r="568" spans="1:11" x14ac:dyDescent="0.35">
      <c r="A568" s="110"/>
      <c r="B568" s="110"/>
      <c r="C568" s="110"/>
      <c r="D568" s="85"/>
      <c r="E568" s="114"/>
      <c r="F568" s="110"/>
      <c r="G568" s="85"/>
      <c r="H568" s="109"/>
      <c r="I568" s="109"/>
      <c r="J568" s="109"/>
      <c r="K568" s="109"/>
    </row>
    <row r="569" spans="1:11" x14ac:dyDescent="0.35">
      <c r="A569" s="110"/>
      <c r="B569" s="110"/>
      <c r="C569" s="110"/>
      <c r="D569" s="85"/>
      <c r="E569" s="114"/>
      <c r="F569" s="110"/>
      <c r="G569" s="85"/>
      <c r="H569" s="109"/>
      <c r="I569" s="109"/>
      <c r="J569" s="109"/>
      <c r="K569" s="109"/>
    </row>
    <row r="570" spans="1:11" x14ac:dyDescent="0.35">
      <c r="A570" s="110"/>
      <c r="B570" s="110"/>
      <c r="C570" s="110"/>
      <c r="D570" s="85"/>
      <c r="E570" s="114"/>
      <c r="F570" s="110"/>
      <c r="G570" s="85"/>
      <c r="H570" s="109"/>
      <c r="I570" s="109"/>
      <c r="J570" s="109"/>
      <c r="K570" s="109"/>
    </row>
    <row r="571" spans="1:11" x14ac:dyDescent="0.35">
      <c r="A571" s="110"/>
      <c r="B571" s="110"/>
      <c r="C571" s="110"/>
      <c r="D571" s="85"/>
      <c r="E571" s="114"/>
      <c r="F571" s="110"/>
      <c r="G571" s="85"/>
      <c r="H571" s="109"/>
      <c r="I571" s="109"/>
      <c r="J571" s="109"/>
      <c r="K571" s="109"/>
    </row>
    <row r="572" spans="1:11" x14ac:dyDescent="0.35">
      <c r="A572" s="110"/>
      <c r="B572" s="110"/>
      <c r="C572" s="110"/>
      <c r="D572" s="85"/>
      <c r="E572" s="114"/>
      <c r="F572" s="110"/>
      <c r="G572" s="85"/>
      <c r="H572" s="109"/>
      <c r="I572" s="109"/>
      <c r="J572" s="109"/>
      <c r="K572" s="109"/>
    </row>
    <row r="573" spans="1:11" x14ac:dyDescent="0.35">
      <c r="A573" s="110"/>
      <c r="B573" s="110"/>
      <c r="C573" s="110"/>
      <c r="D573" s="85"/>
      <c r="E573" s="114"/>
      <c r="F573" s="110"/>
      <c r="G573" s="85"/>
      <c r="H573" s="109"/>
      <c r="I573" s="109"/>
      <c r="J573" s="109"/>
      <c r="K573" s="109"/>
    </row>
    <row r="574" spans="1:11" x14ac:dyDescent="0.35">
      <c r="A574" s="110"/>
      <c r="B574" s="110"/>
      <c r="C574" s="110"/>
      <c r="D574" s="85"/>
      <c r="E574" s="114"/>
      <c r="F574" s="110"/>
      <c r="G574" s="85"/>
      <c r="H574" s="109"/>
      <c r="I574" s="109"/>
      <c r="J574" s="109"/>
      <c r="K574" s="109"/>
    </row>
    <row r="575" spans="1:11" x14ac:dyDescent="0.35">
      <c r="A575" s="110"/>
      <c r="B575" s="110"/>
      <c r="C575" s="110"/>
      <c r="D575" s="85"/>
      <c r="E575" s="114"/>
      <c r="F575" s="110"/>
      <c r="G575" s="85"/>
      <c r="H575" s="109"/>
      <c r="I575" s="109"/>
      <c r="J575" s="109"/>
      <c r="K575" s="109"/>
    </row>
    <row r="576" spans="1:11" x14ac:dyDescent="0.35">
      <c r="A576" s="110"/>
      <c r="B576" s="110"/>
      <c r="C576" s="110"/>
      <c r="D576" s="85"/>
      <c r="E576" s="114"/>
      <c r="F576" s="110"/>
      <c r="G576" s="85"/>
      <c r="H576" s="109"/>
      <c r="I576" s="109"/>
      <c r="J576" s="109"/>
      <c r="K576" s="109"/>
    </row>
    <row r="577" spans="1:11" x14ac:dyDescent="0.35">
      <c r="A577" s="110"/>
      <c r="B577" s="110"/>
      <c r="C577" s="110"/>
      <c r="D577" s="85"/>
      <c r="E577" s="114"/>
      <c r="F577" s="110"/>
      <c r="G577" s="85"/>
      <c r="H577" s="109"/>
      <c r="I577" s="109"/>
      <c r="J577" s="109"/>
      <c r="K577" s="109"/>
    </row>
    <row r="578" spans="1:11" x14ac:dyDescent="0.35">
      <c r="A578" s="110"/>
      <c r="B578" s="110"/>
      <c r="C578" s="110"/>
      <c r="D578" s="85"/>
      <c r="E578" s="114"/>
      <c r="F578" s="110"/>
      <c r="G578" s="85"/>
      <c r="H578" s="109"/>
      <c r="I578" s="109"/>
      <c r="J578" s="109"/>
      <c r="K578" s="109"/>
    </row>
    <row r="579" spans="1:11" x14ac:dyDescent="0.35">
      <c r="A579" s="110"/>
      <c r="B579" s="110"/>
      <c r="C579" s="110"/>
      <c r="D579" s="85"/>
      <c r="E579" s="114"/>
      <c r="F579" s="110"/>
      <c r="G579" s="85"/>
      <c r="H579" s="109"/>
      <c r="I579" s="109"/>
      <c r="J579" s="109"/>
      <c r="K579" s="109"/>
    </row>
    <row r="580" spans="1:11" x14ac:dyDescent="0.35">
      <c r="A580" s="110"/>
      <c r="B580" s="110"/>
      <c r="C580" s="110"/>
      <c r="D580" s="85"/>
      <c r="E580" s="114"/>
      <c r="F580" s="110"/>
      <c r="G580" s="85"/>
      <c r="H580" s="109"/>
      <c r="I580" s="109"/>
      <c r="J580" s="109"/>
      <c r="K580" s="109"/>
    </row>
    <row r="581" spans="1:11" x14ac:dyDescent="0.35">
      <c r="A581" s="110"/>
      <c r="B581" s="110"/>
      <c r="C581" s="110"/>
      <c r="D581" s="85"/>
      <c r="E581" s="114"/>
      <c r="F581" s="110"/>
      <c r="G581" s="85"/>
      <c r="H581" s="109"/>
      <c r="I581" s="109"/>
      <c r="J581" s="109"/>
      <c r="K581" s="109"/>
    </row>
    <row r="582" spans="1:11" x14ac:dyDescent="0.35">
      <c r="A582" s="110"/>
      <c r="B582" s="110"/>
      <c r="C582" s="110"/>
      <c r="D582" s="85"/>
      <c r="E582" s="114"/>
      <c r="F582" s="110"/>
      <c r="G582" s="85"/>
      <c r="H582" s="109"/>
      <c r="I582" s="109"/>
      <c r="J582" s="109"/>
      <c r="K582" s="109"/>
    </row>
    <row r="583" spans="1:11" x14ac:dyDescent="0.35">
      <c r="A583" s="110"/>
      <c r="B583" s="110"/>
      <c r="C583" s="110"/>
      <c r="D583" s="85"/>
      <c r="E583" s="114"/>
      <c r="F583" s="110"/>
      <c r="G583" s="85"/>
      <c r="H583" s="109"/>
      <c r="I583" s="109"/>
      <c r="J583" s="109"/>
      <c r="K583" s="109"/>
    </row>
    <row r="584" spans="1:11" x14ac:dyDescent="0.35">
      <c r="A584" s="110"/>
      <c r="B584" s="110"/>
      <c r="C584" s="110"/>
      <c r="D584" s="85"/>
      <c r="E584" s="114"/>
      <c r="F584" s="110"/>
      <c r="G584" s="85"/>
      <c r="H584" s="109"/>
      <c r="I584" s="109"/>
      <c r="J584" s="109"/>
      <c r="K584" s="109"/>
    </row>
    <row r="585" spans="1:11" x14ac:dyDescent="0.35">
      <c r="A585" s="110"/>
      <c r="B585" s="110"/>
      <c r="C585" s="110"/>
      <c r="D585" s="85"/>
      <c r="E585" s="114"/>
      <c r="F585" s="110"/>
      <c r="G585" s="85"/>
      <c r="H585" s="109"/>
      <c r="I585" s="109"/>
      <c r="J585" s="109"/>
      <c r="K585" s="109"/>
    </row>
    <row r="586" spans="1:11" x14ac:dyDescent="0.35">
      <c r="A586" s="110"/>
      <c r="B586" s="110"/>
      <c r="C586" s="110"/>
      <c r="D586" s="85"/>
      <c r="E586" s="114"/>
      <c r="F586" s="110"/>
      <c r="G586" s="85"/>
      <c r="H586" s="109"/>
      <c r="I586" s="109"/>
      <c r="J586" s="109"/>
      <c r="K586" s="109"/>
    </row>
    <row r="587" spans="1:11" x14ac:dyDescent="0.35">
      <c r="A587" s="110"/>
      <c r="B587" s="110"/>
      <c r="C587" s="110"/>
      <c r="D587" s="85"/>
      <c r="E587" s="114"/>
      <c r="F587" s="110"/>
      <c r="G587" s="85"/>
      <c r="H587" s="109"/>
      <c r="I587" s="109"/>
      <c r="J587" s="109"/>
      <c r="K587" s="109"/>
    </row>
    <row r="588" spans="1:11" x14ac:dyDescent="0.35">
      <c r="A588" s="110"/>
      <c r="B588" s="110"/>
      <c r="C588" s="110"/>
      <c r="D588" s="85"/>
      <c r="E588" s="114"/>
      <c r="F588" s="110"/>
      <c r="G588" s="85"/>
      <c r="H588" s="109"/>
      <c r="I588" s="109"/>
      <c r="J588" s="109"/>
      <c r="K588" s="109"/>
    </row>
    <row r="589" spans="1:11" x14ac:dyDescent="0.35">
      <c r="A589" s="110"/>
      <c r="B589" s="110"/>
      <c r="C589" s="110"/>
      <c r="D589" s="85"/>
      <c r="E589" s="114"/>
      <c r="F589" s="110"/>
      <c r="G589" s="85"/>
      <c r="H589" s="109"/>
      <c r="I589" s="109"/>
      <c r="J589" s="109"/>
      <c r="K589" s="109"/>
    </row>
    <row r="590" spans="1:11" x14ac:dyDescent="0.35">
      <c r="A590" s="110"/>
      <c r="B590" s="110"/>
      <c r="C590" s="110"/>
      <c r="D590" s="85"/>
      <c r="E590" s="114"/>
      <c r="F590" s="110"/>
      <c r="G590" s="85"/>
      <c r="H590" s="109"/>
      <c r="I590" s="109"/>
      <c r="J590" s="109"/>
      <c r="K590" s="109"/>
    </row>
    <row r="591" spans="1:11" x14ac:dyDescent="0.35">
      <c r="A591" s="110"/>
      <c r="B591" s="110"/>
      <c r="C591" s="110"/>
      <c r="D591" s="85"/>
      <c r="E591" s="114"/>
      <c r="F591" s="110"/>
      <c r="G591" s="85"/>
      <c r="H591" s="109"/>
      <c r="I591" s="109"/>
      <c r="J591" s="109"/>
      <c r="K591" s="109"/>
    </row>
    <row r="592" spans="1:11" x14ac:dyDescent="0.35">
      <c r="A592" s="110"/>
      <c r="B592" s="110"/>
      <c r="C592" s="110"/>
      <c r="D592" s="85"/>
      <c r="E592" s="114"/>
      <c r="F592" s="110"/>
      <c r="G592" s="85"/>
      <c r="H592" s="109"/>
      <c r="I592" s="109"/>
      <c r="J592" s="109"/>
      <c r="K592" s="109"/>
    </row>
    <row r="593" spans="1:11" x14ac:dyDescent="0.35">
      <c r="A593" s="110"/>
      <c r="B593" s="110"/>
      <c r="C593" s="110"/>
      <c r="D593" s="85"/>
      <c r="E593" s="114"/>
      <c r="F593" s="110"/>
      <c r="G593" s="85"/>
      <c r="H593" s="109"/>
      <c r="I593" s="109"/>
      <c r="J593" s="109"/>
      <c r="K593" s="109"/>
    </row>
    <row r="594" spans="1:11" x14ac:dyDescent="0.35">
      <c r="A594" s="110"/>
      <c r="B594" s="110"/>
      <c r="C594" s="110"/>
      <c r="D594" s="85"/>
      <c r="E594" s="114"/>
      <c r="F594" s="110"/>
      <c r="G594" s="85"/>
      <c r="H594" s="109"/>
      <c r="I594" s="109"/>
      <c r="J594" s="109"/>
      <c r="K594" s="109"/>
    </row>
    <row r="595" spans="1:11" x14ac:dyDescent="0.35">
      <c r="A595" s="110"/>
      <c r="B595" s="110"/>
      <c r="C595" s="110"/>
      <c r="D595" s="85"/>
      <c r="E595" s="114"/>
      <c r="F595" s="110"/>
      <c r="G595" s="85"/>
      <c r="H595" s="109"/>
      <c r="I595" s="109"/>
      <c r="J595" s="109"/>
      <c r="K595" s="109"/>
    </row>
    <row r="596" spans="1:11" x14ac:dyDescent="0.35">
      <c r="A596" s="110"/>
      <c r="B596" s="110"/>
      <c r="C596" s="110"/>
      <c r="D596" s="85"/>
      <c r="E596" s="114"/>
      <c r="F596" s="110"/>
      <c r="G596" s="85"/>
      <c r="H596" s="109"/>
      <c r="I596" s="109"/>
      <c r="J596" s="109"/>
      <c r="K596" s="109"/>
    </row>
    <row r="597" spans="1:11" x14ac:dyDescent="0.35">
      <c r="A597" s="110"/>
      <c r="B597" s="110"/>
      <c r="C597" s="110"/>
      <c r="D597" s="85"/>
      <c r="E597" s="114"/>
      <c r="F597" s="110"/>
      <c r="G597" s="85"/>
      <c r="H597" s="109"/>
      <c r="I597" s="109"/>
      <c r="J597" s="109"/>
      <c r="K597" s="109"/>
    </row>
    <row r="598" spans="1:11" x14ac:dyDescent="0.35">
      <c r="A598" s="110"/>
      <c r="B598" s="110"/>
      <c r="C598" s="110"/>
      <c r="D598" s="85"/>
      <c r="E598" s="114"/>
      <c r="F598" s="110"/>
      <c r="G598" s="85"/>
      <c r="H598" s="109"/>
      <c r="I598" s="109"/>
      <c r="J598" s="109"/>
      <c r="K598" s="109"/>
    </row>
    <row r="599" spans="1:11" x14ac:dyDescent="0.35">
      <c r="A599" s="110"/>
      <c r="B599" s="110"/>
      <c r="C599" s="110"/>
      <c r="D599" s="85"/>
      <c r="E599" s="114"/>
      <c r="F599" s="110"/>
      <c r="G599" s="85"/>
      <c r="H599" s="109"/>
      <c r="I599" s="109"/>
      <c r="J599" s="109"/>
      <c r="K599" s="109"/>
    </row>
    <row r="600" spans="1:11" x14ac:dyDescent="0.35">
      <c r="A600" s="110"/>
      <c r="B600" s="110"/>
      <c r="C600" s="110"/>
      <c r="D600" s="85"/>
      <c r="E600" s="114"/>
      <c r="F600" s="110"/>
      <c r="G600" s="85"/>
      <c r="H600" s="109"/>
      <c r="I600" s="109"/>
      <c r="J600" s="109"/>
      <c r="K600" s="109"/>
    </row>
    <row r="601" spans="1:11" x14ac:dyDescent="0.35">
      <c r="A601" s="110"/>
      <c r="B601" s="110"/>
      <c r="C601" s="110"/>
      <c r="D601" s="85"/>
      <c r="E601" s="114"/>
      <c r="F601" s="110"/>
      <c r="G601" s="85"/>
      <c r="H601" s="109"/>
      <c r="I601" s="109"/>
      <c r="J601" s="109"/>
      <c r="K601" s="109"/>
    </row>
    <row r="602" spans="1:11" x14ac:dyDescent="0.35">
      <c r="A602" s="110"/>
      <c r="B602" s="110"/>
      <c r="C602" s="110"/>
      <c r="D602" s="85"/>
      <c r="E602" s="114"/>
      <c r="F602" s="110"/>
      <c r="G602" s="85"/>
      <c r="H602" s="109"/>
      <c r="I602" s="109"/>
      <c r="J602" s="109"/>
      <c r="K602" s="109"/>
    </row>
    <row r="603" spans="1:11" x14ac:dyDescent="0.35">
      <c r="A603" s="110"/>
      <c r="B603" s="110"/>
      <c r="C603" s="110"/>
      <c r="D603" s="85"/>
      <c r="E603" s="114"/>
      <c r="F603" s="110"/>
      <c r="G603" s="85"/>
      <c r="H603" s="109"/>
      <c r="I603" s="109"/>
      <c r="J603" s="109"/>
      <c r="K603" s="109"/>
    </row>
    <row r="604" spans="1:11" x14ac:dyDescent="0.35">
      <c r="A604" s="110"/>
      <c r="B604" s="110"/>
      <c r="C604" s="110"/>
      <c r="D604" s="85"/>
      <c r="E604" s="114"/>
      <c r="F604" s="110"/>
      <c r="G604" s="85"/>
      <c r="H604" s="109"/>
      <c r="I604" s="109"/>
      <c r="J604" s="109"/>
      <c r="K604" s="109"/>
    </row>
    <row r="605" spans="1:11" x14ac:dyDescent="0.35">
      <c r="A605" s="110"/>
      <c r="B605" s="110"/>
      <c r="C605" s="110"/>
      <c r="D605" s="85"/>
      <c r="E605" s="114"/>
      <c r="F605" s="110"/>
      <c r="G605" s="85"/>
      <c r="H605" s="109"/>
      <c r="I605" s="109"/>
      <c r="J605" s="109"/>
      <c r="K605" s="109"/>
    </row>
    <row r="606" spans="1:11" x14ac:dyDescent="0.35">
      <c r="A606" s="110"/>
      <c r="B606" s="110"/>
      <c r="C606" s="110"/>
      <c r="D606" s="85"/>
      <c r="E606" s="114"/>
      <c r="F606" s="110"/>
      <c r="G606" s="85"/>
      <c r="H606" s="109"/>
      <c r="I606" s="109"/>
      <c r="J606" s="109"/>
      <c r="K606" s="109"/>
    </row>
    <row r="607" spans="1:11" x14ac:dyDescent="0.35">
      <c r="A607" s="110"/>
      <c r="B607" s="110"/>
      <c r="C607" s="110"/>
      <c r="D607" s="85"/>
      <c r="E607" s="114"/>
      <c r="F607" s="110"/>
      <c r="G607" s="85"/>
      <c r="H607" s="109"/>
      <c r="I607" s="109"/>
      <c r="J607" s="109"/>
      <c r="K607" s="109"/>
    </row>
    <row r="608" spans="1:11" x14ac:dyDescent="0.35">
      <c r="A608" s="110"/>
      <c r="B608" s="110"/>
      <c r="C608" s="110"/>
      <c r="D608" s="85"/>
      <c r="E608" s="114"/>
      <c r="F608" s="110"/>
      <c r="G608" s="85"/>
      <c r="H608" s="109"/>
      <c r="I608" s="109"/>
      <c r="J608" s="109"/>
      <c r="K608" s="109"/>
    </row>
    <row r="609" spans="1:11" x14ac:dyDescent="0.35">
      <c r="A609" s="110"/>
      <c r="B609" s="110"/>
      <c r="C609" s="110"/>
      <c r="D609" s="85"/>
      <c r="E609" s="114"/>
      <c r="F609" s="110"/>
      <c r="G609" s="85"/>
      <c r="H609" s="109"/>
      <c r="I609" s="109"/>
      <c r="J609" s="109"/>
      <c r="K609" s="109"/>
    </row>
    <row r="610" spans="1:11" x14ac:dyDescent="0.35">
      <c r="A610" s="110"/>
      <c r="B610" s="110"/>
      <c r="C610" s="110"/>
      <c r="D610" s="85"/>
      <c r="E610" s="114"/>
      <c r="F610" s="110"/>
      <c r="G610" s="85"/>
      <c r="H610" s="109"/>
      <c r="I610" s="109"/>
      <c r="J610" s="109"/>
      <c r="K610" s="109"/>
    </row>
    <row r="611" spans="1:11" x14ac:dyDescent="0.35">
      <c r="A611" s="110"/>
      <c r="B611" s="110"/>
      <c r="C611" s="110"/>
      <c r="D611" s="85"/>
      <c r="E611" s="114"/>
      <c r="F611" s="110"/>
      <c r="G611" s="85"/>
      <c r="H611" s="109"/>
      <c r="I611" s="109"/>
      <c r="J611" s="109"/>
      <c r="K611" s="109"/>
    </row>
    <row r="612" spans="1:11" x14ac:dyDescent="0.35">
      <c r="A612" s="110"/>
      <c r="B612" s="110"/>
      <c r="C612" s="110"/>
      <c r="D612" s="85"/>
      <c r="E612" s="114"/>
      <c r="F612" s="110"/>
      <c r="G612" s="85"/>
      <c r="H612" s="109"/>
      <c r="I612" s="109"/>
      <c r="J612" s="109"/>
      <c r="K612" s="109"/>
    </row>
    <row r="613" spans="1:11" x14ac:dyDescent="0.35">
      <c r="A613" s="110"/>
      <c r="B613" s="110"/>
      <c r="C613" s="110"/>
      <c r="D613" s="85"/>
      <c r="E613" s="114"/>
      <c r="F613" s="110"/>
      <c r="G613" s="85"/>
      <c r="H613" s="109"/>
      <c r="I613" s="109"/>
      <c r="J613" s="109"/>
      <c r="K613" s="109"/>
    </row>
    <row r="614" spans="1:11" x14ac:dyDescent="0.35">
      <c r="A614" s="110"/>
      <c r="B614" s="110"/>
      <c r="C614" s="110"/>
      <c r="D614" s="85"/>
      <c r="E614" s="114"/>
      <c r="F614" s="110"/>
      <c r="G614" s="85"/>
      <c r="H614" s="109"/>
      <c r="I614" s="109"/>
      <c r="J614" s="109"/>
      <c r="K614" s="109"/>
    </row>
    <row r="615" spans="1:11" x14ac:dyDescent="0.35">
      <c r="A615" s="110"/>
      <c r="B615" s="110"/>
      <c r="C615" s="110"/>
      <c r="D615" s="85"/>
      <c r="E615" s="114"/>
      <c r="F615" s="110"/>
      <c r="G615" s="85"/>
      <c r="H615" s="109"/>
      <c r="I615" s="109"/>
      <c r="J615" s="109"/>
      <c r="K615" s="109"/>
    </row>
    <row r="616" spans="1:11" x14ac:dyDescent="0.35">
      <c r="A616" s="110"/>
      <c r="B616" s="110"/>
      <c r="C616" s="110"/>
      <c r="D616" s="85"/>
      <c r="E616" s="114"/>
      <c r="F616" s="110"/>
      <c r="G616" s="85"/>
      <c r="H616" s="109"/>
      <c r="I616" s="109"/>
      <c r="J616" s="109"/>
      <c r="K616" s="109"/>
    </row>
    <row r="617" spans="1:11" x14ac:dyDescent="0.35">
      <c r="A617" s="110"/>
      <c r="B617" s="110"/>
      <c r="C617" s="110"/>
      <c r="D617" s="85"/>
      <c r="E617" s="114"/>
      <c r="F617" s="110"/>
      <c r="G617" s="85"/>
      <c r="H617" s="109"/>
      <c r="I617" s="109"/>
      <c r="J617" s="109"/>
      <c r="K617" s="109"/>
    </row>
    <row r="618" spans="1:11" x14ac:dyDescent="0.35">
      <c r="A618" s="110"/>
      <c r="B618" s="110"/>
      <c r="C618" s="110"/>
      <c r="D618" s="85"/>
      <c r="E618" s="114"/>
      <c r="F618" s="110"/>
      <c r="G618" s="85"/>
      <c r="H618" s="109"/>
      <c r="I618" s="109"/>
      <c r="J618" s="109"/>
      <c r="K618" s="109"/>
    </row>
    <row r="619" spans="1:11" x14ac:dyDescent="0.35">
      <c r="A619" s="110"/>
      <c r="B619" s="110"/>
      <c r="C619" s="110"/>
      <c r="D619" s="85"/>
      <c r="E619" s="114"/>
      <c r="F619" s="110"/>
      <c r="G619" s="85"/>
      <c r="H619" s="109"/>
      <c r="I619" s="109"/>
      <c r="J619" s="109"/>
      <c r="K619" s="109"/>
    </row>
    <row r="620" spans="1:11" x14ac:dyDescent="0.35">
      <c r="A620" s="110"/>
      <c r="B620" s="110"/>
      <c r="C620" s="110"/>
      <c r="D620" s="85"/>
      <c r="E620" s="114"/>
      <c r="F620" s="110"/>
      <c r="G620" s="85"/>
      <c r="H620" s="109"/>
      <c r="I620" s="109"/>
      <c r="J620" s="109"/>
      <c r="K620" s="109"/>
    </row>
    <row r="621" spans="1:11" x14ac:dyDescent="0.35">
      <c r="A621" s="110"/>
      <c r="B621" s="110"/>
      <c r="C621" s="110"/>
      <c r="D621" s="85"/>
      <c r="E621" s="114"/>
      <c r="F621" s="110"/>
      <c r="G621" s="85"/>
      <c r="H621" s="109"/>
      <c r="I621" s="109"/>
      <c r="J621" s="109"/>
      <c r="K621" s="109"/>
    </row>
    <row r="622" spans="1:11" x14ac:dyDescent="0.35">
      <c r="A622" s="110"/>
      <c r="B622" s="110"/>
      <c r="C622" s="110"/>
      <c r="D622" s="85"/>
      <c r="E622" s="114"/>
      <c r="F622" s="110"/>
      <c r="G622" s="85"/>
      <c r="H622" s="109"/>
      <c r="I622" s="109"/>
      <c r="J622" s="109"/>
      <c r="K622" s="109"/>
    </row>
    <row r="623" spans="1:11" x14ac:dyDescent="0.35">
      <c r="A623" s="110"/>
      <c r="B623" s="110"/>
      <c r="C623" s="110"/>
      <c r="D623" s="85"/>
      <c r="E623" s="114"/>
      <c r="F623" s="110"/>
      <c r="G623" s="85"/>
      <c r="H623" s="109"/>
      <c r="I623" s="109"/>
      <c r="J623" s="109"/>
      <c r="K623" s="109"/>
    </row>
    <row r="624" spans="1:11" x14ac:dyDescent="0.35">
      <c r="A624" s="110"/>
      <c r="B624" s="110"/>
      <c r="C624" s="110"/>
      <c r="D624" s="85"/>
      <c r="E624" s="114"/>
      <c r="F624" s="110"/>
      <c r="G624" s="85"/>
      <c r="H624" s="109"/>
      <c r="I624" s="109"/>
      <c r="J624" s="109"/>
      <c r="K624" s="109"/>
    </row>
    <row r="625" spans="1:11" x14ac:dyDescent="0.35">
      <c r="A625" s="110"/>
      <c r="B625" s="110"/>
      <c r="C625" s="110"/>
      <c r="D625" s="85"/>
      <c r="E625" s="114"/>
      <c r="F625" s="110"/>
      <c r="G625" s="85"/>
      <c r="H625" s="109"/>
      <c r="I625" s="109"/>
      <c r="J625" s="109"/>
      <c r="K625" s="109"/>
    </row>
    <row r="626" spans="1:11" x14ac:dyDescent="0.35">
      <c r="A626" s="110"/>
      <c r="B626" s="110"/>
      <c r="C626" s="110"/>
      <c r="D626" s="85"/>
      <c r="E626" s="114"/>
      <c r="F626" s="110"/>
      <c r="G626" s="85"/>
      <c r="H626" s="109"/>
      <c r="I626" s="109"/>
      <c r="J626" s="109"/>
      <c r="K626" s="109"/>
    </row>
    <row r="627" spans="1:11" x14ac:dyDescent="0.35">
      <c r="A627" s="110"/>
      <c r="B627" s="110"/>
      <c r="C627" s="110"/>
      <c r="D627" s="85"/>
      <c r="E627" s="114"/>
      <c r="F627" s="110"/>
      <c r="G627" s="85"/>
      <c r="H627" s="109"/>
      <c r="I627" s="109"/>
      <c r="J627" s="109"/>
      <c r="K627" s="109"/>
    </row>
    <row r="628" spans="1:11" x14ac:dyDescent="0.35">
      <c r="A628" s="110"/>
      <c r="B628" s="110"/>
      <c r="C628" s="110"/>
      <c r="D628" s="85"/>
      <c r="E628" s="114"/>
      <c r="F628" s="110"/>
      <c r="G628" s="85"/>
      <c r="H628" s="109"/>
      <c r="I628" s="109"/>
      <c r="J628" s="109"/>
      <c r="K628" s="109"/>
    </row>
    <row r="629" spans="1:11" x14ac:dyDescent="0.35">
      <c r="A629" s="110"/>
      <c r="B629" s="110"/>
      <c r="C629" s="110"/>
      <c r="D629" s="85"/>
      <c r="E629" s="114"/>
      <c r="F629" s="110"/>
      <c r="G629" s="85"/>
      <c r="H629" s="109"/>
      <c r="I629" s="109"/>
      <c r="J629" s="109"/>
      <c r="K629" s="109"/>
    </row>
    <row r="630" spans="1:11" x14ac:dyDescent="0.35">
      <c r="A630" s="110"/>
      <c r="B630" s="110"/>
      <c r="C630" s="110"/>
      <c r="D630" s="85"/>
      <c r="E630" s="114"/>
      <c r="F630" s="110"/>
      <c r="G630" s="85"/>
      <c r="H630" s="109"/>
      <c r="I630" s="109"/>
      <c r="J630" s="109"/>
      <c r="K630" s="109"/>
    </row>
    <row r="631" spans="1:11" x14ac:dyDescent="0.35">
      <c r="A631" s="110"/>
      <c r="B631" s="110"/>
      <c r="C631" s="110"/>
      <c r="D631" s="85"/>
      <c r="E631" s="114"/>
      <c r="F631" s="110"/>
      <c r="G631" s="85"/>
      <c r="H631" s="109"/>
      <c r="I631" s="109"/>
      <c r="J631" s="109"/>
      <c r="K631" s="109"/>
    </row>
    <row r="632" spans="1:11" x14ac:dyDescent="0.35">
      <c r="A632" s="110"/>
      <c r="B632" s="110"/>
      <c r="C632" s="110"/>
      <c r="D632" s="85"/>
      <c r="E632" s="114"/>
      <c r="F632" s="110"/>
      <c r="G632" s="85"/>
      <c r="H632" s="109"/>
      <c r="I632" s="109"/>
      <c r="J632" s="109"/>
      <c r="K632" s="109"/>
    </row>
    <row r="633" spans="1:11" x14ac:dyDescent="0.35">
      <c r="A633" s="110"/>
      <c r="B633" s="110"/>
      <c r="C633" s="110"/>
      <c r="D633" s="85"/>
      <c r="E633" s="114"/>
      <c r="F633" s="110"/>
      <c r="G633" s="85"/>
      <c r="H633" s="109"/>
      <c r="I633" s="109"/>
      <c r="J633" s="109"/>
      <c r="K633" s="109"/>
    </row>
    <row r="634" spans="1:11" x14ac:dyDescent="0.35">
      <c r="A634" s="110"/>
      <c r="B634" s="110"/>
      <c r="C634" s="110"/>
      <c r="D634" s="85"/>
      <c r="E634" s="114"/>
      <c r="F634" s="110"/>
      <c r="G634" s="85"/>
      <c r="H634" s="109"/>
      <c r="I634" s="109"/>
      <c r="J634" s="109"/>
      <c r="K634" s="109"/>
    </row>
    <row r="635" spans="1:11" x14ac:dyDescent="0.35">
      <c r="A635" s="110"/>
      <c r="B635" s="110"/>
      <c r="C635" s="110"/>
      <c r="D635" s="85"/>
      <c r="E635" s="114"/>
      <c r="F635" s="110"/>
      <c r="G635" s="85"/>
      <c r="H635" s="109"/>
      <c r="I635" s="109"/>
      <c r="J635" s="109"/>
      <c r="K635" s="109"/>
    </row>
    <row r="636" spans="1:11" x14ac:dyDescent="0.35">
      <c r="A636" s="110"/>
      <c r="B636" s="110"/>
      <c r="C636" s="110"/>
      <c r="D636" s="85"/>
      <c r="E636" s="114"/>
      <c r="F636" s="110"/>
      <c r="G636" s="85"/>
      <c r="H636" s="109"/>
      <c r="I636" s="109"/>
      <c r="J636" s="109"/>
      <c r="K636" s="109"/>
    </row>
    <row r="637" spans="1:11" x14ac:dyDescent="0.35">
      <c r="A637" s="110"/>
      <c r="B637" s="110"/>
      <c r="C637" s="110"/>
      <c r="D637" s="85"/>
      <c r="E637" s="114"/>
      <c r="F637" s="110"/>
      <c r="G637" s="85"/>
      <c r="H637" s="109"/>
      <c r="I637" s="109"/>
      <c r="J637" s="109"/>
      <c r="K637" s="109"/>
    </row>
    <row r="638" spans="1:11" x14ac:dyDescent="0.35">
      <c r="A638" s="110"/>
      <c r="B638" s="110"/>
      <c r="C638" s="110"/>
      <c r="D638" s="85"/>
      <c r="E638" s="114"/>
      <c r="F638" s="110"/>
      <c r="G638" s="85"/>
      <c r="H638" s="109"/>
      <c r="I638" s="109"/>
      <c r="J638" s="109"/>
      <c r="K638" s="109"/>
    </row>
    <row r="639" spans="1:11" x14ac:dyDescent="0.35">
      <c r="A639" s="110"/>
      <c r="B639" s="110"/>
      <c r="C639" s="110"/>
      <c r="D639" s="85"/>
      <c r="E639" s="114"/>
      <c r="F639" s="110"/>
      <c r="G639" s="85"/>
      <c r="H639" s="109"/>
      <c r="I639" s="109"/>
      <c r="J639" s="109"/>
      <c r="K639" s="109"/>
    </row>
    <row r="640" spans="1:11" x14ac:dyDescent="0.35">
      <c r="A640" s="110"/>
      <c r="B640" s="110"/>
      <c r="C640" s="110"/>
      <c r="D640" s="85"/>
      <c r="E640" s="114"/>
      <c r="F640" s="110"/>
      <c r="G640" s="85"/>
      <c r="H640" s="109"/>
      <c r="I640" s="109"/>
      <c r="J640" s="109"/>
      <c r="K640" s="109"/>
    </row>
    <row r="641" spans="1:11" x14ac:dyDescent="0.35">
      <c r="A641" s="110"/>
      <c r="B641" s="110"/>
      <c r="C641" s="110"/>
      <c r="D641" s="85"/>
      <c r="E641" s="114"/>
      <c r="F641" s="110"/>
      <c r="G641" s="85"/>
      <c r="H641" s="109"/>
      <c r="I641" s="109"/>
      <c r="J641" s="109"/>
      <c r="K641" s="109"/>
    </row>
    <row r="642" spans="1:11" x14ac:dyDescent="0.35">
      <c r="A642" s="110"/>
      <c r="B642" s="110"/>
      <c r="C642" s="110"/>
      <c r="D642" s="85"/>
      <c r="E642" s="114"/>
      <c r="F642" s="110"/>
      <c r="G642" s="85"/>
      <c r="H642" s="109"/>
      <c r="I642" s="109"/>
      <c r="J642" s="109"/>
      <c r="K642" s="109"/>
    </row>
    <row r="643" spans="1:11" x14ac:dyDescent="0.35">
      <c r="A643" s="110"/>
      <c r="B643" s="110"/>
      <c r="C643" s="110"/>
      <c r="D643" s="85"/>
      <c r="E643" s="114"/>
      <c r="F643" s="110"/>
      <c r="G643" s="85"/>
      <c r="H643" s="109"/>
      <c r="I643" s="109"/>
      <c r="J643" s="109"/>
      <c r="K643" s="109"/>
    </row>
    <row r="644" spans="1:11" x14ac:dyDescent="0.35">
      <c r="A644" s="110"/>
      <c r="B644" s="110"/>
      <c r="C644" s="110"/>
      <c r="D644" s="85"/>
      <c r="E644" s="114"/>
      <c r="F644" s="110"/>
      <c r="G644" s="85"/>
      <c r="H644" s="109"/>
      <c r="I644" s="109"/>
      <c r="J644" s="109"/>
      <c r="K644" s="109"/>
    </row>
    <row r="645" spans="1:11" x14ac:dyDescent="0.35">
      <c r="A645" s="110"/>
      <c r="B645" s="110"/>
      <c r="C645" s="110"/>
      <c r="D645" s="85"/>
      <c r="E645" s="114"/>
      <c r="F645" s="110"/>
      <c r="G645" s="85"/>
      <c r="H645" s="109"/>
      <c r="I645" s="109"/>
      <c r="J645" s="109"/>
      <c r="K645" s="109"/>
    </row>
    <row r="646" spans="1:11" x14ac:dyDescent="0.35">
      <c r="A646" s="110"/>
      <c r="B646" s="110"/>
      <c r="C646" s="110"/>
      <c r="D646" s="85"/>
      <c r="E646" s="114"/>
      <c r="F646" s="110"/>
      <c r="G646" s="85"/>
      <c r="H646" s="109"/>
      <c r="I646" s="109"/>
      <c r="J646" s="109"/>
      <c r="K646" s="109"/>
    </row>
    <row r="647" spans="1:11" x14ac:dyDescent="0.35">
      <c r="A647" s="110"/>
      <c r="B647" s="110"/>
      <c r="C647" s="110"/>
      <c r="D647" s="85"/>
      <c r="E647" s="114"/>
      <c r="F647" s="110"/>
      <c r="G647" s="85"/>
      <c r="H647" s="109"/>
      <c r="I647" s="109"/>
      <c r="J647" s="109"/>
      <c r="K647" s="109"/>
    </row>
    <row r="648" spans="1:11" x14ac:dyDescent="0.35">
      <c r="A648" s="110"/>
      <c r="B648" s="110"/>
      <c r="C648" s="110"/>
      <c r="D648" s="85"/>
      <c r="E648" s="114"/>
      <c r="F648" s="110"/>
      <c r="G648" s="85"/>
      <c r="H648" s="109"/>
      <c r="I648" s="109"/>
      <c r="J648" s="109"/>
      <c r="K648" s="109"/>
    </row>
    <row r="649" spans="1:11" x14ac:dyDescent="0.35">
      <c r="A649" s="110"/>
      <c r="B649" s="110"/>
      <c r="C649" s="110"/>
      <c r="D649" s="85"/>
      <c r="E649" s="114"/>
      <c r="F649" s="110"/>
      <c r="G649" s="85"/>
      <c r="H649" s="109"/>
      <c r="I649" s="109"/>
      <c r="J649" s="109"/>
      <c r="K649" s="109"/>
    </row>
    <row r="650" spans="1:11" x14ac:dyDescent="0.35">
      <c r="A650" s="110"/>
      <c r="B650" s="110"/>
      <c r="C650" s="110"/>
      <c r="D650" s="85"/>
      <c r="E650" s="114"/>
      <c r="F650" s="110"/>
      <c r="G650" s="85"/>
      <c r="H650" s="109"/>
      <c r="I650" s="109"/>
      <c r="J650" s="109"/>
      <c r="K650" s="109"/>
    </row>
    <row r="651" spans="1:11" x14ac:dyDescent="0.35">
      <c r="A651" s="110"/>
      <c r="B651" s="110"/>
      <c r="C651" s="110"/>
      <c r="D651" s="85"/>
      <c r="E651" s="114"/>
      <c r="F651" s="110"/>
      <c r="G651" s="85"/>
      <c r="H651" s="109"/>
      <c r="I651" s="109"/>
      <c r="J651" s="109"/>
      <c r="K651" s="109"/>
    </row>
    <row r="652" spans="1:11" x14ac:dyDescent="0.35">
      <c r="A652" s="110"/>
      <c r="B652" s="110"/>
      <c r="C652" s="110"/>
      <c r="D652" s="85"/>
      <c r="E652" s="114"/>
      <c r="F652" s="110"/>
      <c r="G652" s="85"/>
      <c r="H652" s="109"/>
      <c r="I652" s="109"/>
      <c r="J652" s="109"/>
      <c r="K652" s="109"/>
    </row>
    <row r="653" spans="1:11" x14ac:dyDescent="0.35">
      <c r="A653" s="110"/>
      <c r="B653" s="110"/>
      <c r="C653" s="110"/>
      <c r="D653" s="85"/>
      <c r="E653" s="114"/>
      <c r="F653" s="110"/>
      <c r="G653" s="85"/>
      <c r="H653" s="109"/>
      <c r="I653" s="109"/>
      <c r="J653" s="109"/>
      <c r="K653" s="109"/>
    </row>
    <row r="654" spans="1:11" x14ac:dyDescent="0.35">
      <c r="A654" s="110"/>
      <c r="B654" s="110"/>
      <c r="C654" s="110"/>
      <c r="D654" s="85"/>
      <c r="E654" s="114"/>
      <c r="F654" s="110"/>
      <c r="G654" s="85"/>
      <c r="H654" s="109"/>
      <c r="I654" s="109"/>
      <c r="J654" s="109"/>
      <c r="K654" s="109"/>
    </row>
    <row r="655" spans="1:11" x14ac:dyDescent="0.35">
      <c r="A655" s="110"/>
      <c r="B655" s="110"/>
      <c r="C655" s="110"/>
      <c r="D655" s="85"/>
      <c r="E655" s="114"/>
      <c r="F655" s="110"/>
      <c r="G655" s="85"/>
      <c r="H655" s="109"/>
      <c r="I655" s="109"/>
      <c r="J655" s="109"/>
      <c r="K655" s="109"/>
    </row>
    <row r="656" spans="1:11" x14ac:dyDescent="0.35">
      <c r="A656" s="110"/>
      <c r="B656" s="110"/>
      <c r="C656" s="110"/>
      <c r="D656" s="85"/>
      <c r="E656" s="114"/>
      <c r="F656" s="110"/>
      <c r="G656" s="85"/>
      <c r="H656" s="109"/>
      <c r="I656" s="109"/>
      <c r="J656" s="109"/>
      <c r="K656" s="109"/>
    </row>
    <row r="657" spans="1:11" x14ac:dyDescent="0.35">
      <c r="A657" s="110"/>
      <c r="B657" s="110"/>
      <c r="C657" s="110"/>
      <c r="D657" s="85"/>
      <c r="E657" s="114"/>
      <c r="F657" s="110"/>
      <c r="G657" s="85"/>
      <c r="H657" s="109"/>
      <c r="I657" s="109"/>
      <c r="J657" s="109"/>
      <c r="K657" s="109"/>
    </row>
    <row r="658" spans="1:11" x14ac:dyDescent="0.35">
      <c r="A658" s="110"/>
      <c r="B658" s="110"/>
      <c r="C658" s="110"/>
      <c r="D658" s="85"/>
      <c r="E658" s="114"/>
      <c r="F658" s="110"/>
      <c r="G658" s="85"/>
      <c r="H658" s="109"/>
      <c r="I658" s="109"/>
      <c r="J658" s="109"/>
      <c r="K658" s="109"/>
    </row>
    <row r="659" spans="1:11" x14ac:dyDescent="0.35">
      <c r="A659" s="110"/>
      <c r="B659" s="110"/>
      <c r="C659" s="110"/>
      <c r="D659" s="85"/>
      <c r="E659" s="114"/>
      <c r="F659" s="110"/>
      <c r="G659" s="85"/>
      <c r="H659" s="109"/>
      <c r="I659" s="109"/>
      <c r="J659" s="109"/>
      <c r="K659" s="109"/>
    </row>
    <row r="660" spans="1:11" x14ac:dyDescent="0.35">
      <c r="A660" s="110"/>
      <c r="B660" s="110"/>
      <c r="C660" s="110"/>
      <c r="D660" s="85"/>
      <c r="E660" s="114"/>
      <c r="F660" s="110"/>
      <c r="G660" s="85"/>
      <c r="H660" s="109"/>
      <c r="I660" s="109"/>
      <c r="J660" s="109"/>
      <c r="K660" s="109"/>
    </row>
    <row r="661" spans="1:11" x14ac:dyDescent="0.35">
      <c r="A661" s="110"/>
      <c r="B661" s="110"/>
      <c r="C661" s="110"/>
      <c r="D661" s="85"/>
      <c r="E661" s="114"/>
      <c r="F661" s="110"/>
      <c r="G661" s="85"/>
      <c r="H661" s="109"/>
      <c r="I661" s="109"/>
      <c r="J661" s="109"/>
      <c r="K661" s="109"/>
    </row>
    <row r="662" spans="1:11" x14ac:dyDescent="0.35">
      <c r="A662" s="110"/>
      <c r="B662" s="110"/>
      <c r="C662" s="110"/>
      <c r="D662" s="85"/>
      <c r="E662" s="114"/>
      <c r="F662" s="110"/>
      <c r="G662" s="85"/>
      <c r="H662" s="109"/>
      <c r="I662" s="109"/>
      <c r="J662" s="109"/>
      <c r="K662" s="109"/>
    </row>
    <row r="663" spans="1:11" x14ac:dyDescent="0.35">
      <c r="A663" s="110"/>
      <c r="B663" s="110"/>
      <c r="C663" s="110"/>
      <c r="D663" s="85"/>
      <c r="E663" s="114"/>
      <c r="F663" s="110"/>
      <c r="G663" s="85"/>
      <c r="H663" s="109"/>
      <c r="I663" s="109"/>
      <c r="J663" s="109"/>
      <c r="K663" s="109"/>
    </row>
    <row r="664" spans="1:11" x14ac:dyDescent="0.35">
      <c r="A664" s="110"/>
      <c r="B664" s="110"/>
      <c r="C664" s="110"/>
      <c r="D664" s="85"/>
      <c r="E664" s="114"/>
      <c r="F664" s="110"/>
      <c r="G664" s="85"/>
      <c r="H664" s="109"/>
      <c r="I664" s="109"/>
      <c r="J664" s="109"/>
      <c r="K664" s="109"/>
    </row>
    <row r="665" spans="1:11" x14ac:dyDescent="0.35">
      <c r="A665" s="110"/>
      <c r="B665" s="110"/>
      <c r="C665" s="110"/>
      <c r="D665" s="85"/>
      <c r="E665" s="114"/>
      <c r="F665" s="110"/>
      <c r="G665" s="85"/>
      <c r="H665" s="109"/>
      <c r="I665" s="109"/>
      <c r="J665" s="109"/>
      <c r="K665" s="109"/>
    </row>
    <row r="666" spans="1:11" x14ac:dyDescent="0.35">
      <c r="A666" s="110"/>
      <c r="B666" s="110"/>
      <c r="C666" s="110"/>
      <c r="D666" s="85"/>
      <c r="E666" s="114"/>
      <c r="F666" s="110"/>
      <c r="G666" s="85"/>
      <c r="H666" s="109"/>
      <c r="I666" s="109"/>
      <c r="J666" s="109"/>
      <c r="K666" s="109"/>
    </row>
    <row r="667" spans="1:11" x14ac:dyDescent="0.35">
      <c r="A667" s="110"/>
      <c r="B667" s="110"/>
      <c r="C667" s="110"/>
      <c r="D667" s="85"/>
      <c r="E667" s="114"/>
      <c r="F667" s="110"/>
      <c r="G667" s="85"/>
      <c r="H667" s="109"/>
      <c r="I667" s="109"/>
      <c r="J667" s="109"/>
      <c r="K667" s="109"/>
    </row>
    <row r="668" spans="1:11" x14ac:dyDescent="0.35">
      <c r="A668" s="110"/>
      <c r="B668" s="110"/>
      <c r="C668" s="110"/>
      <c r="D668" s="85"/>
      <c r="E668" s="114"/>
      <c r="F668" s="110"/>
      <c r="G668" s="85"/>
      <c r="H668" s="109"/>
      <c r="I668" s="109"/>
      <c r="J668" s="109"/>
      <c r="K668" s="109"/>
    </row>
    <row r="669" spans="1:11" x14ac:dyDescent="0.35">
      <c r="A669" s="110"/>
      <c r="B669" s="110"/>
      <c r="C669" s="110"/>
      <c r="D669" s="85"/>
      <c r="E669" s="114"/>
      <c r="F669" s="110"/>
      <c r="G669" s="85"/>
      <c r="H669" s="109"/>
      <c r="I669" s="109"/>
      <c r="J669" s="109"/>
      <c r="K669" s="109"/>
    </row>
    <row r="670" spans="1:11" x14ac:dyDescent="0.35">
      <c r="A670" s="110"/>
      <c r="B670" s="110"/>
      <c r="C670" s="110"/>
      <c r="D670" s="85"/>
      <c r="E670" s="114"/>
      <c r="F670" s="110"/>
      <c r="G670" s="85"/>
      <c r="H670" s="109"/>
      <c r="I670" s="109"/>
      <c r="J670" s="109"/>
      <c r="K670" s="109"/>
    </row>
    <row r="671" spans="1:11" x14ac:dyDescent="0.35">
      <c r="A671" s="110"/>
      <c r="B671" s="110"/>
      <c r="C671" s="110"/>
      <c r="D671" s="85"/>
      <c r="E671" s="114"/>
      <c r="F671" s="110"/>
      <c r="G671" s="85"/>
      <c r="H671" s="109"/>
      <c r="I671" s="109"/>
      <c r="J671" s="109"/>
      <c r="K671" s="109"/>
    </row>
    <row r="672" spans="1:11" x14ac:dyDescent="0.35">
      <c r="A672" s="110"/>
      <c r="B672" s="110"/>
      <c r="C672" s="110"/>
      <c r="D672" s="85"/>
      <c r="E672" s="114"/>
      <c r="F672" s="110"/>
      <c r="G672" s="85"/>
      <c r="H672" s="109"/>
      <c r="I672" s="109"/>
      <c r="J672" s="109"/>
      <c r="K672" s="109"/>
    </row>
    <row r="673" spans="1:11" x14ac:dyDescent="0.35">
      <c r="A673" s="110"/>
      <c r="B673" s="110"/>
      <c r="C673" s="110"/>
      <c r="D673" s="85"/>
      <c r="E673" s="114"/>
      <c r="F673" s="110"/>
      <c r="G673" s="85"/>
      <c r="H673" s="109"/>
      <c r="I673" s="109"/>
      <c r="J673" s="109"/>
      <c r="K673" s="109"/>
    </row>
    <row r="674" spans="1:11" x14ac:dyDescent="0.35">
      <c r="A674" s="110"/>
      <c r="B674" s="110"/>
      <c r="C674" s="110"/>
      <c r="D674" s="85"/>
      <c r="E674" s="114"/>
      <c r="F674" s="110"/>
      <c r="G674" s="85"/>
      <c r="H674" s="109"/>
      <c r="I674" s="109"/>
      <c r="J674" s="109"/>
      <c r="K674" s="109"/>
    </row>
    <row r="675" spans="1:11" x14ac:dyDescent="0.35">
      <c r="A675" s="110"/>
      <c r="B675" s="110"/>
      <c r="C675" s="110"/>
      <c r="D675" s="85"/>
      <c r="E675" s="114"/>
      <c r="F675" s="110"/>
      <c r="G675" s="85"/>
      <c r="H675" s="109"/>
      <c r="I675" s="109"/>
      <c r="J675" s="109"/>
      <c r="K675" s="109"/>
    </row>
    <row r="676" spans="1:11" x14ac:dyDescent="0.35">
      <c r="A676" s="110"/>
      <c r="B676" s="110"/>
      <c r="C676" s="110"/>
      <c r="D676" s="85"/>
      <c r="E676" s="114"/>
      <c r="F676" s="110"/>
      <c r="G676" s="85"/>
      <c r="H676" s="109"/>
      <c r="I676" s="109"/>
      <c r="J676" s="109"/>
      <c r="K676" s="109"/>
    </row>
    <row r="677" spans="1:11" x14ac:dyDescent="0.35">
      <c r="A677" s="110"/>
      <c r="B677" s="110"/>
      <c r="C677" s="110"/>
      <c r="D677" s="85"/>
      <c r="E677" s="114"/>
      <c r="F677" s="110"/>
      <c r="G677" s="85"/>
      <c r="H677" s="109"/>
      <c r="I677" s="109"/>
      <c r="J677" s="109"/>
      <c r="K677" s="109"/>
    </row>
    <row r="678" spans="1:11" x14ac:dyDescent="0.35">
      <c r="A678" s="110"/>
      <c r="B678" s="110"/>
      <c r="C678" s="110"/>
      <c r="D678" s="85"/>
      <c r="E678" s="114"/>
      <c r="F678" s="110"/>
      <c r="G678" s="85"/>
      <c r="H678" s="109"/>
      <c r="I678" s="109"/>
      <c r="J678" s="109"/>
      <c r="K678" s="109"/>
    </row>
    <row r="679" spans="1:11" x14ac:dyDescent="0.35">
      <c r="A679" s="110"/>
      <c r="B679" s="110"/>
      <c r="C679" s="110"/>
      <c r="D679" s="85"/>
      <c r="E679" s="114"/>
      <c r="F679" s="110"/>
      <c r="G679" s="85"/>
      <c r="H679" s="109"/>
      <c r="I679" s="109"/>
      <c r="J679" s="109"/>
      <c r="K679" s="109"/>
    </row>
    <row r="680" spans="1:11" x14ac:dyDescent="0.35">
      <c r="A680" s="110"/>
      <c r="B680" s="110"/>
      <c r="C680" s="110"/>
      <c r="D680" s="85"/>
      <c r="E680" s="114"/>
      <c r="F680" s="110"/>
      <c r="G680" s="85"/>
      <c r="H680" s="109"/>
      <c r="I680" s="109"/>
      <c r="J680" s="109"/>
      <c r="K680" s="109"/>
    </row>
    <row r="681" spans="1:11" x14ac:dyDescent="0.35">
      <c r="A681" s="110"/>
      <c r="B681" s="110"/>
      <c r="C681" s="110"/>
      <c r="D681" s="85"/>
      <c r="E681" s="114"/>
      <c r="F681" s="110"/>
      <c r="G681" s="85"/>
      <c r="H681" s="109"/>
      <c r="I681" s="109"/>
      <c r="J681" s="109"/>
      <c r="K681" s="109"/>
    </row>
    <row r="682" spans="1:11" x14ac:dyDescent="0.35">
      <c r="A682" s="110"/>
      <c r="B682" s="110"/>
      <c r="C682" s="110"/>
      <c r="D682" s="85"/>
      <c r="E682" s="114"/>
      <c r="F682" s="110"/>
      <c r="G682" s="85"/>
      <c r="H682" s="109"/>
      <c r="I682" s="109"/>
      <c r="J682" s="109"/>
      <c r="K682" s="109"/>
    </row>
    <row r="683" spans="1:11" x14ac:dyDescent="0.35">
      <c r="A683" s="110"/>
      <c r="B683" s="110"/>
      <c r="C683" s="110"/>
      <c r="D683" s="85"/>
      <c r="E683" s="114"/>
      <c r="F683" s="110"/>
      <c r="G683" s="85"/>
      <c r="H683" s="109"/>
      <c r="I683" s="109"/>
      <c r="J683" s="109"/>
      <c r="K683" s="109"/>
    </row>
    <row r="684" spans="1:11" x14ac:dyDescent="0.35">
      <c r="A684" s="110"/>
      <c r="B684" s="110"/>
      <c r="C684" s="110"/>
      <c r="D684" s="85"/>
      <c r="E684" s="114"/>
      <c r="F684" s="110"/>
      <c r="G684" s="85"/>
      <c r="H684" s="109"/>
      <c r="I684" s="109"/>
      <c r="J684" s="109"/>
      <c r="K684" s="109"/>
    </row>
    <row r="685" spans="1:11" x14ac:dyDescent="0.35">
      <c r="A685" s="110"/>
      <c r="B685" s="110"/>
      <c r="C685" s="110"/>
      <c r="D685" s="85"/>
      <c r="E685" s="114"/>
      <c r="F685" s="110"/>
      <c r="G685" s="85"/>
      <c r="H685" s="109"/>
      <c r="I685" s="109"/>
      <c r="J685" s="109"/>
      <c r="K685" s="109"/>
    </row>
    <row r="686" spans="1:11" x14ac:dyDescent="0.35">
      <c r="A686" s="110"/>
      <c r="B686" s="110"/>
      <c r="C686" s="110"/>
      <c r="D686" s="85"/>
      <c r="E686" s="114"/>
      <c r="F686" s="110"/>
      <c r="G686" s="85"/>
      <c r="H686" s="109"/>
      <c r="I686" s="109"/>
      <c r="J686" s="109"/>
      <c r="K686" s="109"/>
    </row>
    <row r="687" spans="1:11" x14ac:dyDescent="0.35">
      <c r="A687" s="110"/>
      <c r="B687" s="110"/>
      <c r="C687" s="110"/>
      <c r="D687" s="85"/>
      <c r="E687" s="114"/>
      <c r="F687" s="110"/>
      <c r="G687" s="85"/>
      <c r="H687" s="109"/>
      <c r="I687" s="109"/>
      <c r="J687" s="109"/>
      <c r="K687" s="109"/>
    </row>
    <row r="688" spans="1:11" x14ac:dyDescent="0.35">
      <c r="A688" s="110"/>
      <c r="B688" s="110"/>
      <c r="C688" s="110"/>
      <c r="D688" s="85"/>
      <c r="E688" s="114"/>
      <c r="F688" s="110"/>
      <c r="G688" s="85"/>
      <c r="H688" s="109"/>
      <c r="I688" s="109"/>
      <c r="J688" s="109"/>
      <c r="K688" s="109"/>
    </row>
    <row r="689" spans="1:11" x14ac:dyDescent="0.35">
      <c r="A689" s="110"/>
      <c r="B689" s="110"/>
      <c r="C689" s="110"/>
      <c r="D689" s="85"/>
      <c r="E689" s="114"/>
      <c r="F689" s="110"/>
      <c r="G689" s="85"/>
      <c r="H689" s="109"/>
      <c r="I689" s="109"/>
      <c r="J689" s="109"/>
      <c r="K689" s="109"/>
    </row>
    <row r="690" spans="1:11" x14ac:dyDescent="0.35">
      <c r="A690" s="110"/>
      <c r="B690" s="110"/>
      <c r="C690" s="110"/>
      <c r="D690" s="85"/>
      <c r="E690" s="114"/>
      <c r="F690" s="110"/>
      <c r="G690" s="85"/>
      <c r="H690" s="109"/>
      <c r="I690" s="109"/>
      <c r="J690" s="109"/>
      <c r="K690" s="109"/>
    </row>
    <row r="691" spans="1:11" x14ac:dyDescent="0.35">
      <c r="A691" s="110"/>
      <c r="B691" s="110"/>
      <c r="C691" s="110"/>
      <c r="D691" s="85"/>
      <c r="E691" s="114"/>
      <c r="F691" s="110"/>
      <c r="G691" s="85"/>
      <c r="H691" s="109"/>
      <c r="I691" s="109"/>
      <c r="J691" s="109"/>
      <c r="K691" s="109"/>
    </row>
    <row r="692" spans="1:11" x14ac:dyDescent="0.35">
      <c r="A692" s="110"/>
      <c r="B692" s="110"/>
      <c r="C692" s="110"/>
      <c r="D692" s="85"/>
      <c r="E692" s="114"/>
      <c r="F692" s="110"/>
      <c r="G692" s="85"/>
      <c r="H692" s="109"/>
      <c r="I692" s="109"/>
      <c r="J692" s="109"/>
      <c r="K692" s="109"/>
    </row>
    <row r="693" spans="1:11" x14ac:dyDescent="0.35">
      <c r="A693" s="110"/>
      <c r="B693" s="110"/>
      <c r="C693" s="110"/>
      <c r="D693" s="85"/>
      <c r="E693" s="114"/>
      <c r="F693" s="110"/>
      <c r="G693" s="85"/>
      <c r="H693" s="109"/>
      <c r="I693" s="109"/>
      <c r="J693" s="109"/>
      <c r="K693" s="109"/>
    </row>
    <row r="694" spans="1:11" x14ac:dyDescent="0.35">
      <c r="A694" s="110"/>
      <c r="B694" s="110"/>
      <c r="C694" s="110"/>
      <c r="D694" s="85"/>
      <c r="E694" s="114"/>
      <c r="F694" s="110"/>
      <c r="G694" s="85"/>
      <c r="H694" s="109"/>
      <c r="I694" s="109"/>
      <c r="J694" s="109"/>
      <c r="K694" s="109"/>
    </row>
    <row r="695" spans="1:11" x14ac:dyDescent="0.35">
      <c r="A695" s="110"/>
      <c r="B695" s="110"/>
      <c r="C695" s="110"/>
      <c r="D695" s="85"/>
      <c r="E695" s="114"/>
      <c r="F695" s="110"/>
      <c r="G695" s="85"/>
      <c r="H695" s="109"/>
      <c r="I695" s="109"/>
      <c r="J695" s="109"/>
      <c r="K695" s="109"/>
    </row>
    <row r="696" spans="1:11" x14ac:dyDescent="0.35">
      <c r="A696" s="110"/>
      <c r="B696" s="110"/>
      <c r="C696" s="110"/>
      <c r="D696" s="85"/>
      <c r="E696" s="114"/>
      <c r="F696" s="110"/>
      <c r="G696" s="85"/>
      <c r="H696" s="109"/>
      <c r="I696" s="109"/>
      <c r="J696" s="109"/>
      <c r="K696" s="109"/>
    </row>
    <row r="697" spans="1:11" x14ac:dyDescent="0.35">
      <c r="A697" s="110"/>
      <c r="B697" s="110"/>
      <c r="C697" s="110"/>
      <c r="D697" s="85"/>
      <c r="E697" s="114"/>
      <c r="F697" s="110"/>
      <c r="G697" s="85"/>
      <c r="H697" s="109"/>
      <c r="I697" s="109"/>
      <c r="J697" s="109"/>
      <c r="K697" s="109"/>
    </row>
    <row r="698" spans="1:11" x14ac:dyDescent="0.35">
      <c r="A698" s="110"/>
      <c r="B698" s="110"/>
      <c r="C698" s="110"/>
      <c r="D698" s="85"/>
      <c r="E698" s="114"/>
      <c r="F698" s="110"/>
      <c r="G698" s="85"/>
      <c r="H698" s="109"/>
      <c r="I698" s="109"/>
      <c r="J698" s="109"/>
      <c r="K698" s="109"/>
    </row>
    <row r="699" spans="1:11" x14ac:dyDescent="0.35">
      <c r="A699" s="110"/>
      <c r="B699" s="110"/>
      <c r="C699" s="110"/>
      <c r="D699" s="85"/>
      <c r="E699" s="114"/>
      <c r="F699" s="110"/>
      <c r="G699" s="85"/>
      <c r="H699" s="109"/>
      <c r="I699" s="109"/>
      <c r="J699" s="109"/>
      <c r="K699" s="109"/>
    </row>
    <row r="700" spans="1:11" x14ac:dyDescent="0.35">
      <c r="A700" s="110"/>
      <c r="B700" s="110"/>
      <c r="C700" s="110"/>
      <c r="D700" s="85"/>
      <c r="E700" s="114"/>
      <c r="F700" s="110"/>
      <c r="G700" s="85"/>
      <c r="H700" s="109"/>
      <c r="I700" s="109"/>
      <c r="J700" s="109"/>
      <c r="K700" s="109"/>
    </row>
    <row r="701" spans="1:11" x14ac:dyDescent="0.35">
      <c r="A701" s="110"/>
      <c r="B701" s="110"/>
      <c r="C701" s="110"/>
      <c r="D701" s="85"/>
      <c r="E701" s="114"/>
      <c r="F701" s="110"/>
      <c r="G701" s="85"/>
      <c r="H701" s="109"/>
      <c r="I701" s="109"/>
      <c r="J701" s="109"/>
      <c r="K701" s="109"/>
    </row>
    <row r="702" spans="1:11" x14ac:dyDescent="0.35">
      <c r="A702" s="110"/>
      <c r="B702" s="110"/>
      <c r="C702" s="110"/>
      <c r="D702" s="85"/>
      <c r="E702" s="114"/>
      <c r="F702" s="110"/>
      <c r="G702" s="85"/>
      <c r="H702" s="109"/>
      <c r="I702" s="109"/>
      <c r="J702" s="109"/>
      <c r="K702" s="109"/>
    </row>
    <row r="703" spans="1:11" x14ac:dyDescent="0.35">
      <c r="A703" s="110"/>
      <c r="B703" s="110"/>
      <c r="C703" s="110"/>
      <c r="D703" s="85"/>
      <c r="E703" s="114"/>
      <c r="F703" s="110"/>
      <c r="G703" s="85"/>
      <c r="H703" s="109"/>
      <c r="I703" s="109"/>
      <c r="J703" s="109"/>
      <c r="K703" s="109"/>
    </row>
    <row r="704" spans="1:11" x14ac:dyDescent="0.35">
      <c r="A704" s="110"/>
      <c r="B704" s="110"/>
      <c r="C704" s="110"/>
      <c r="D704" s="85"/>
      <c r="E704" s="114"/>
      <c r="F704" s="110"/>
      <c r="G704" s="85"/>
      <c r="H704" s="109"/>
      <c r="I704" s="109"/>
      <c r="J704" s="109"/>
      <c r="K704" s="109"/>
    </row>
    <row r="705" spans="1:11" x14ac:dyDescent="0.35">
      <c r="A705" s="110"/>
      <c r="B705" s="110"/>
      <c r="C705" s="110"/>
      <c r="D705" s="85"/>
      <c r="E705" s="114"/>
      <c r="F705" s="110"/>
      <c r="G705" s="85"/>
      <c r="H705" s="109"/>
      <c r="I705" s="109"/>
      <c r="J705" s="109"/>
      <c r="K705" s="109"/>
    </row>
    <row r="706" spans="1:11" x14ac:dyDescent="0.35">
      <c r="A706" s="110"/>
      <c r="B706" s="110"/>
      <c r="C706" s="110"/>
      <c r="D706" s="85"/>
      <c r="E706" s="114"/>
      <c r="F706" s="110"/>
      <c r="G706" s="85"/>
      <c r="H706" s="109"/>
      <c r="I706" s="109"/>
      <c r="J706" s="109"/>
      <c r="K706" s="109"/>
    </row>
    <row r="707" spans="1:11" x14ac:dyDescent="0.35">
      <c r="A707" s="110"/>
      <c r="B707" s="110"/>
      <c r="C707" s="110"/>
      <c r="D707" s="85"/>
      <c r="E707" s="114"/>
      <c r="F707" s="110"/>
      <c r="G707" s="85"/>
      <c r="H707" s="109"/>
      <c r="I707" s="109"/>
      <c r="J707" s="109"/>
      <c r="K707" s="109"/>
    </row>
    <row r="708" spans="1:11" x14ac:dyDescent="0.35">
      <c r="A708" s="110"/>
      <c r="B708" s="110"/>
      <c r="C708" s="110"/>
      <c r="D708" s="85"/>
      <c r="E708" s="114"/>
      <c r="F708" s="110"/>
      <c r="G708" s="85"/>
      <c r="H708" s="109"/>
      <c r="I708" s="109"/>
      <c r="J708" s="109"/>
      <c r="K708" s="109"/>
    </row>
    <row r="709" spans="1:11" x14ac:dyDescent="0.35">
      <c r="A709" s="110"/>
      <c r="B709" s="110"/>
      <c r="C709" s="110"/>
      <c r="D709" s="85"/>
      <c r="E709" s="114"/>
      <c r="F709" s="110"/>
      <c r="G709" s="85"/>
      <c r="H709" s="109"/>
      <c r="I709" s="109"/>
      <c r="J709" s="109"/>
      <c r="K709" s="109"/>
    </row>
    <row r="710" spans="1:11" x14ac:dyDescent="0.35">
      <c r="A710" s="110"/>
      <c r="B710" s="110"/>
      <c r="C710" s="110"/>
      <c r="D710" s="85"/>
      <c r="E710" s="114"/>
      <c r="F710" s="110"/>
      <c r="G710" s="85"/>
      <c r="H710" s="109"/>
      <c r="I710" s="109"/>
      <c r="J710" s="109"/>
      <c r="K710" s="109"/>
    </row>
    <row r="711" spans="1:11" x14ac:dyDescent="0.35">
      <c r="A711" s="110"/>
      <c r="B711" s="110"/>
      <c r="C711" s="110"/>
      <c r="D711" s="85"/>
      <c r="E711" s="114"/>
      <c r="F711" s="110"/>
      <c r="G711" s="85"/>
      <c r="H711" s="109"/>
      <c r="I711" s="109"/>
      <c r="J711" s="109"/>
      <c r="K711" s="109"/>
    </row>
    <row r="712" spans="1:11" x14ac:dyDescent="0.35">
      <c r="A712" s="110"/>
      <c r="B712" s="110"/>
      <c r="C712" s="110"/>
      <c r="D712" s="85"/>
      <c r="E712" s="114"/>
      <c r="F712" s="110"/>
      <c r="G712" s="85"/>
      <c r="H712" s="109"/>
      <c r="I712" s="109"/>
      <c r="J712" s="109"/>
      <c r="K712" s="109"/>
    </row>
    <row r="713" spans="1:11" x14ac:dyDescent="0.35">
      <c r="A713" s="110"/>
      <c r="B713" s="110"/>
      <c r="C713" s="110"/>
      <c r="D713" s="85"/>
      <c r="E713" s="114"/>
      <c r="F713" s="110"/>
      <c r="G713" s="85"/>
      <c r="H713" s="109"/>
      <c r="I713" s="109"/>
      <c r="J713" s="109"/>
      <c r="K713" s="109"/>
    </row>
    <row r="714" spans="1:11" x14ac:dyDescent="0.35">
      <c r="A714" s="110"/>
      <c r="B714" s="110"/>
      <c r="C714" s="110"/>
      <c r="D714" s="85"/>
      <c r="E714" s="114"/>
      <c r="F714" s="110"/>
      <c r="G714" s="85"/>
      <c r="H714" s="109"/>
      <c r="I714" s="109"/>
      <c r="J714" s="109"/>
      <c r="K714" s="109"/>
    </row>
    <row r="715" spans="1:11" x14ac:dyDescent="0.35">
      <c r="A715" s="110"/>
      <c r="B715" s="110"/>
      <c r="C715" s="110"/>
      <c r="D715" s="85"/>
      <c r="E715" s="114"/>
      <c r="F715" s="110"/>
      <c r="G715" s="85"/>
      <c r="H715" s="109"/>
      <c r="I715" s="109"/>
      <c r="J715" s="109"/>
      <c r="K715" s="109"/>
    </row>
    <row r="716" spans="1:11" x14ac:dyDescent="0.35">
      <c r="A716" s="110"/>
      <c r="B716" s="110"/>
      <c r="C716" s="110"/>
      <c r="D716" s="85"/>
      <c r="E716" s="114"/>
      <c r="F716" s="110"/>
      <c r="G716" s="85"/>
      <c r="H716" s="109"/>
      <c r="I716" s="109"/>
      <c r="J716" s="109"/>
      <c r="K716" s="109"/>
    </row>
    <row r="717" spans="1:11" x14ac:dyDescent="0.35">
      <c r="A717" s="110"/>
      <c r="B717" s="110"/>
      <c r="C717" s="110"/>
      <c r="D717" s="85"/>
      <c r="E717" s="114"/>
      <c r="F717" s="110"/>
      <c r="G717" s="85"/>
      <c r="H717" s="109"/>
      <c r="I717" s="109"/>
      <c r="J717" s="109"/>
      <c r="K717" s="109"/>
    </row>
    <row r="718" spans="1:11" x14ac:dyDescent="0.35">
      <c r="A718" s="110"/>
      <c r="B718" s="110"/>
      <c r="C718" s="110"/>
      <c r="D718" s="85"/>
      <c r="E718" s="114"/>
      <c r="F718" s="110"/>
      <c r="G718" s="85"/>
      <c r="H718" s="109"/>
      <c r="I718" s="109"/>
      <c r="J718" s="109"/>
      <c r="K718" s="109"/>
    </row>
    <row r="719" spans="1:11" x14ac:dyDescent="0.35">
      <c r="A719" s="110"/>
      <c r="B719" s="110"/>
      <c r="C719" s="110"/>
      <c r="D719" s="85"/>
      <c r="E719" s="114"/>
      <c r="F719" s="110"/>
      <c r="G719" s="85"/>
      <c r="H719" s="109"/>
      <c r="I719" s="109"/>
      <c r="J719" s="109"/>
      <c r="K719" s="109"/>
    </row>
    <row r="720" spans="1:11" x14ac:dyDescent="0.35">
      <c r="A720" s="110"/>
      <c r="B720" s="110"/>
      <c r="C720" s="110"/>
      <c r="D720" s="85"/>
      <c r="E720" s="114"/>
      <c r="F720" s="110"/>
      <c r="G720" s="85"/>
      <c r="H720" s="109"/>
      <c r="I720" s="109"/>
      <c r="J720" s="109"/>
      <c r="K720" s="109"/>
    </row>
    <row r="721" spans="1:11" x14ac:dyDescent="0.35">
      <c r="A721" s="110"/>
      <c r="B721" s="110"/>
      <c r="C721" s="110"/>
      <c r="D721" s="85"/>
      <c r="E721" s="114"/>
      <c r="F721" s="110"/>
      <c r="G721" s="85"/>
      <c r="H721" s="109"/>
      <c r="I721" s="109"/>
      <c r="J721" s="109"/>
      <c r="K721" s="109"/>
    </row>
    <row r="722" spans="1:11" x14ac:dyDescent="0.35">
      <c r="A722" s="110"/>
      <c r="B722" s="110"/>
      <c r="C722" s="110"/>
      <c r="D722" s="85"/>
      <c r="E722" s="114"/>
      <c r="F722" s="110"/>
      <c r="G722" s="85"/>
      <c r="H722" s="109"/>
      <c r="I722" s="109"/>
      <c r="J722" s="109"/>
      <c r="K722" s="109"/>
    </row>
    <row r="723" spans="1:11" x14ac:dyDescent="0.35">
      <c r="A723" s="110"/>
      <c r="B723" s="110"/>
      <c r="C723" s="110"/>
      <c r="D723" s="85"/>
      <c r="E723" s="114"/>
      <c r="F723" s="110"/>
      <c r="G723" s="85"/>
      <c r="H723" s="109"/>
      <c r="I723" s="109"/>
      <c r="J723" s="109"/>
      <c r="K723" s="109"/>
    </row>
    <row r="724" spans="1:11" x14ac:dyDescent="0.35">
      <c r="A724" s="110"/>
      <c r="B724" s="110"/>
      <c r="C724" s="110"/>
      <c r="D724" s="85"/>
      <c r="E724" s="114"/>
      <c r="F724" s="110"/>
      <c r="G724" s="85"/>
      <c r="H724" s="109"/>
      <c r="I724" s="109"/>
      <c r="J724" s="109"/>
      <c r="K724" s="109"/>
    </row>
    <row r="725" spans="1:11" x14ac:dyDescent="0.35">
      <c r="A725" s="110"/>
      <c r="B725" s="110"/>
      <c r="C725" s="110"/>
      <c r="D725" s="85"/>
      <c r="E725" s="114"/>
      <c r="F725" s="110"/>
      <c r="G725" s="85"/>
      <c r="H725" s="109"/>
      <c r="I725" s="109"/>
      <c r="J725" s="109"/>
      <c r="K725" s="109"/>
    </row>
    <row r="726" spans="1:11" x14ac:dyDescent="0.35">
      <c r="A726" s="110"/>
      <c r="B726" s="110"/>
      <c r="C726" s="110"/>
      <c r="D726" s="85"/>
      <c r="E726" s="114"/>
      <c r="F726" s="110"/>
      <c r="G726" s="85"/>
      <c r="H726" s="109"/>
      <c r="I726" s="109"/>
      <c r="J726" s="109"/>
      <c r="K726" s="109"/>
    </row>
    <row r="727" spans="1:11" x14ac:dyDescent="0.35">
      <c r="A727" s="110"/>
      <c r="B727" s="110"/>
      <c r="C727" s="110"/>
      <c r="D727" s="85"/>
      <c r="E727" s="114"/>
      <c r="F727" s="110"/>
      <c r="G727" s="85"/>
      <c r="H727" s="109"/>
      <c r="I727" s="109"/>
      <c r="J727" s="109"/>
      <c r="K727" s="109"/>
    </row>
    <row r="728" spans="1:11" x14ac:dyDescent="0.35">
      <c r="A728" s="110"/>
      <c r="B728" s="110"/>
      <c r="C728" s="110"/>
      <c r="D728" s="85"/>
      <c r="E728" s="114"/>
      <c r="F728" s="110"/>
      <c r="G728" s="85"/>
      <c r="H728" s="109"/>
      <c r="I728" s="109"/>
      <c r="J728" s="109"/>
      <c r="K728" s="109"/>
    </row>
    <row r="729" spans="1:11" x14ac:dyDescent="0.35">
      <c r="A729" s="110"/>
      <c r="B729" s="110"/>
      <c r="C729" s="110"/>
      <c r="D729" s="85"/>
      <c r="E729" s="114"/>
      <c r="F729" s="110"/>
      <c r="G729" s="85"/>
      <c r="H729" s="109"/>
      <c r="I729" s="109"/>
      <c r="J729" s="109"/>
      <c r="K729" s="109"/>
    </row>
    <row r="730" spans="1:11" x14ac:dyDescent="0.35">
      <c r="A730" s="110"/>
      <c r="B730" s="110"/>
      <c r="C730" s="110"/>
      <c r="D730" s="85"/>
      <c r="E730" s="114"/>
      <c r="F730" s="110"/>
      <c r="G730" s="85"/>
      <c r="H730" s="109"/>
      <c r="I730" s="109"/>
      <c r="J730" s="109"/>
      <c r="K730" s="109"/>
    </row>
    <row r="731" spans="1:11" x14ac:dyDescent="0.35">
      <c r="A731" s="110"/>
      <c r="B731" s="110"/>
      <c r="C731" s="110"/>
      <c r="D731" s="85"/>
      <c r="E731" s="114"/>
      <c r="F731" s="110"/>
      <c r="G731" s="85"/>
      <c r="H731" s="109"/>
      <c r="I731" s="109"/>
      <c r="J731" s="109"/>
      <c r="K731" s="109"/>
    </row>
    <row r="732" spans="1:11" x14ac:dyDescent="0.35">
      <c r="A732" s="110"/>
      <c r="B732" s="110"/>
      <c r="C732" s="110"/>
      <c r="D732" s="85"/>
      <c r="E732" s="114"/>
      <c r="F732" s="110"/>
      <c r="G732" s="85"/>
      <c r="H732" s="109"/>
      <c r="I732" s="109"/>
      <c r="J732" s="109"/>
      <c r="K732" s="109"/>
    </row>
    <row r="733" spans="1:11" x14ac:dyDescent="0.35">
      <c r="A733" s="110"/>
      <c r="B733" s="110"/>
      <c r="C733" s="110"/>
      <c r="D733" s="85"/>
      <c r="E733" s="114"/>
      <c r="F733" s="110"/>
      <c r="G733" s="85"/>
      <c r="H733" s="109"/>
      <c r="I733" s="109"/>
      <c r="J733" s="109"/>
      <c r="K733" s="109"/>
    </row>
    <row r="734" spans="1:11" x14ac:dyDescent="0.35">
      <c r="A734" s="110"/>
      <c r="B734" s="110"/>
      <c r="C734" s="110"/>
      <c r="D734" s="85"/>
      <c r="E734" s="114"/>
      <c r="F734" s="110"/>
      <c r="G734" s="85"/>
      <c r="H734" s="109"/>
      <c r="I734" s="109"/>
      <c r="J734" s="109"/>
      <c r="K734" s="109"/>
    </row>
    <row r="735" spans="1:11" x14ac:dyDescent="0.35">
      <c r="A735" s="110"/>
      <c r="B735" s="110"/>
      <c r="C735" s="110"/>
      <c r="D735" s="85"/>
      <c r="E735" s="114"/>
      <c r="F735" s="110"/>
      <c r="G735" s="85"/>
      <c r="H735" s="109"/>
      <c r="I735" s="109"/>
      <c r="J735" s="109"/>
      <c r="K735" s="109"/>
    </row>
    <row r="736" spans="1:11" x14ac:dyDescent="0.35">
      <c r="A736" s="110"/>
      <c r="B736" s="110"/>
      <c r="C736" s="110"/>
      <c r="D736" s="85"/>
      <c r="E736" s="114"/>
      <c r="F736" s="110"/>
      <c r="G736" s="85"/>
      <c r="H736" s="109"/>
      <c r="I736" s="109"/>
      <c r="J736" s="109"/>
      <c r="K736" s="109"/>
    </row>
    <row r="737" spans="1:11" x14ac:dyDescent="0.35">
      <c r="A737" s="110"/>
      <c r="B737" s="110"/>
      <c r="C737" s="110"/>
      <c r="D737" s="85"/>
      <c r="E737" s="114"/>
      <c r="F737" s="110"/>
      <c r="G737" s="85"/>
      <c r="H737" s="109"/>
      <c r="I737" s="109"/>
      <c r="J737" s="109"/>
      <c r="K737" s="109"/>
    </row>
    <row r="738" spans="1:11" x14ac:dyDescent="0.35">
      <c r="A738" s="110"/>
      <c r="B738" s="110"/>
      <c r="C738" s="110"/>
      <c r="D738" s="85"/>
      <c r="E738" s="114"/>
      <c r="F738" s="110"/>
      <c r="G738" s="85"/>
      <c r="H738" s="109"/>
      <c r="I738" s="109"/>
      <c r="J738" s="109"/>
      <c r="K738" s="109"/>
    </row>
    <row r="739" spans="1:11" x14ac:dyDescent="0.35">
      <c r="A739" s="110"/>
      <c r="B739" s="110"/>
      <c r="C739" s="110"/>
      <c r="D739" s="85"/>
      <c r="E739" s="114"/>
      <c r="F739" s="110"/>
      <c r="G739" s="85"/>
      <c r="H739" s="109"/>
      <c r="I739" s="109"/>
      <c r="J739" s="109"/>
      <c r="K739" s="109"/>
    </row>
    <row r="740" spans="1:11" x14ac:dyDescent="0.35">
      <c r="A740" s="110"/>
      <c r="B740" s="110"/>
      <c r="C740" s="110"/>
      <c r="D740" s="85"/>
      <c r="E740" s="114"/>
      <c r="F740" s="110"/>
      <c r="G740" s="85"/>
      <c r="H740" s="109"/>
      <c r="I740" s="109"/>
      <c r="J740" s="109"/>
      <c r="K740" s="109"/>
    </row>
    <row r="741" spans="1:11" x14ac:dyDescent="0.35">
      <c r="A741" s="110"/>
      <c r="B741" s="110"/>
      <c r="C741" s="110"/>
      <c r="D741" s="85"/>
      <c r="E741" s="114"/>
      <c r="F741" s="110"/>
      <c r="G741" s="85"/>
      <c r="H741" s="109"/>
      <c r="I741" s="109"/>
      <c r="J741" s="109"/>
      <c r="K741" s="109"/>
    </row>
    <row r="742" spans="1:11" x14ac:dyDescent="0.35">
      <c r="A742" s="110"/>
      <c r="B742" s="110"/>
      <c r="C742" s="110"/>
      <c r="D742" s="85"/>
      <c r="E742" s="114"/>
      <c r="F742" s="110"/>
      <c r="G742" s="85"/>
      <c r="H742" s="109"/>
      <c r="I742" s="109"/>
      <c r="J742" s="109"/>
      <c r="K742" s="109"/>
    </row>
    <row r="743" spans="1:11" x14ac:dyDescent="0.35">
      <c r="A743" s="110"/>
      <c r="B743" s="110"/>
      <c r="C743" s="110"/>
      <c r="D743" s="85"/>
      <c r="E743" s="114"/>
      <c r="F743" s="110"/>
      <c r="G743" s="85"/>
      <c r="H743" s="109"/>
      <c r="I743" s="109"/>
      <c r="J743" s="109"/>
      <c r="K743" s="109"/>
    </row>
    <row r="744" spans="1:11" x14ac:dyDescent="0.35">
      <c r="A744" s="110"/>
      <c r="B744" s="110"/>
      <c r="C744" s="110"/>
      <c r="D744" s="85"/>
      <c r="E744" s="114"/>
      <c r="F744" s="110"/>
      <c r="G744" s="85"/>
      <c r="H744" s="109"/>
      <c r="I744" s="109"/>
      <c r="J744" s="109"/>
      <c r="K744" s="109"/>
    </row>
    <row r="745" spans="1:11" x14ac:dyDescent="0.35">
      <c r="A745" s="110"/>
      <c r="B745" s="110"/>
      <c r="C745" s="110"/>
      <c r="D745" s="85"/>
      <c r="E745" s="114"/>
      <c r="F745" s="110"/>
      <c r="G745" s="85"/>
      <c r="H745" s="109"/>
      <c r="I745" s="109"/>
      <c r="J745" s="109"/>
      <c r="K745" s="109"/>
    </row>
    <row r="746" spans="1:11" x14ac:dyDescent="0.35">
      <c r="A746" s="110"/>
      <c r="B746" s="110"/>
      <c r="C746" s="110"/>
      <c r="D746" s="85"/>
      <c r="E746" s="114"/>
      <c r="F746" s="110"/>
      <c r="G746" s="85"/>
      <c r="H746" s="109"/>
      <c r="I746" s="109"/>
      <c r="J746" s="109"/>
      <c r="K746" s="109"/>
    </row>
    <row r="747" spans="1:11" x14ac:dyDescent="0.35">
      <c r="A747" s="110"/>
      <c r="B747" s="110"/>
      <c r="C747" s="110"/>
      <c r="D747" s="85"/>
      <c r="E747" s="114"/>
      <c r="F747" s="110"/>
      <c r="G747" s="85"/>
      <c r="H747" s="109"/>
      <c r="I747" s="109"/>
      <c r="J747" s="109"/>
      <c r="K747" s="109"/>
    </row>
    <row r="748" spans="1:11" x14ac:dyDescent="0.35">
      <c r="A748" s="110"/>
      <c r="B748" s="110"/>
      <c r="C748" s="110"/>
      <c r="D748" s="85"/>
      <c r="E748" s="114"/>
      <c r="F748" s="110"/>
      <c r="G748" s="85"/>
      <c r="H748" s="109"/>
      <c r="I748" s="109"/>
      <c r="J748" s="109"/>
      <c r="K748" s="109"/>
    </row>
    <row r="749" spans="1:11" x14ac:dyDescent="0.35">
      <c r="A749" s="110"/>
      <c r="B749" s="110"/>
      <c r="C749" s="110"/>
      <c r="D749" s="85"/>
      <c r="E749" s="114"/>
      <c r="F749" s="110"/>
      <c r="G749" s="85"/>
      <c r="H749" s="109"/>
      <c r="I749" s="109"/>
      <c r="J749" s="109"/>
      <c r="K749" s="109"/>
    </row>
    <row r="750" spans="1:11" x14ac:dyDescent="0.35">
      <c r="A750" s="110"/>
      <c r="B750" s="110"/>
      <c r="C750" s="110"/>
      <c r="D750" s="85"/>
      <c r="E750" s="114"/>
      <c r="F750" s="110"/>
      <c r="G750" s="85"/>
      <c r="H750" s="109"/>
      <c r="I750" s="109"/>
      <c r="J750" s="109"/>
      <c r="K750" s="109"/>
    </row>
    <row r="751" spans="1:11" x14ac:dyDescent="0.35">
      <c r="A751" s="110"/>
      <c r="B751" s="110"/>
      <c r="C751" s="110"/>
      <c r="D751" s="85"/>
      <c r="E751" s="114"/>
      <c r="F751" s="110"/>
      <c r="G751" s="85"/>
      <c r="H751" s="109"/>
      <c r="I751" s="109"/>
      <c r="J751" s="109"/>
      <c r="K751" s="109"/>
    </row>
    <row r="752" spans="1:11" x14ac:dyDescent="0.35">
      <c r="A752" s="110"/>
      <c r="B752" s="110"/>
      <c r="C752" s="110"/>
      <c r="D752" s="85"/>
      <c r="E752" s="114"/>
      <c r="F752" s="110"/>
      <c r="G752" s="85"/>
      <c r="H752" s="109"/>
      <c r="I752" s="109"/>
      <c r="J752" s="109"/>
      <c r="K752" s="109"/>
    </row>
    <row r="753" spans="1:11" x14ac:dyDescent="0.35">
      <c r="A753" s="110"/>
      <c r="B753" s="110"/>
      <c r="C753" s="110"/>
      <c r="D753" s="85"/>
      <c r="E753" s="114"/>
      <c r="F753" s="110"/>
      <c r="G753" s="85"/>
      <c r="H753" s="109"/>
      <c r="I753" s="109"/>
      <c r="J753" s="109"/>
      <c r="K753" s="109"/>
    </row>
    <row r="754" spans="1:11" x14ac:dyDescent="0.35">
      <c r="A754" s="110"/>
      <c r="B754" s="110"/>
      <c r="C754" s="110"/>
      <c r="D754" s="85"/>
      <c r="E754" s="114"/>
      <c r="F754" s="110"/>
      <c r="G754" s="85"/>
      <c r="H754" s="109"/>
      <c r="I754" s="109"/>
      <c r="J754" s="109"/>
      <c r="K754" s="109"/>
    </row>
    <row r="755" spans="1:11" x14ac:dyDescent="0.35">
      <c r="A755" s="110"/>
      <c r="B755" s="110"/>
      <c r="C755" s="110"/>
      <c r="D755" s="85"/>
      <c r="E755" s="114"/>
      <c r="F755" s="110"/>
      <c r="G755" s="85"/>
      <c r="H755" s="109"/>
      <c r="I755" s="109"/>
      <c r="J755" s="109"/>
      <c r="K755" s="109"/>
    </row>
    <row r="756" spans="1:11" x14ac:dyDescent="0.35">
      <c r="A756" s="110"/>
      <c r="B756" s="110"/>
      <c r="C756" s="110"/>
      <c r="D756" s="85"/>
      <c r="E756" s="114"/>
      <c r="F756" s="110"/>
      <c r="G756" s="85"/>
      <c r="H756" s="109"/>
      <c r="I756" s="109"/>
      <c r="J756" s="109"/>
      <c r="K756" s="109"/>
    </row>
    <row r="757" spans="1:11" x14ac:dyDescent="0.35">
      <c r="A757" s="110"/>
      <c r="B757" s="110"/>
      <c r="C757" s="110"/>
      <c r="D757" s="85"/>
      <c r="E757" s="114"/>
      <c r="F757" s="110"/>
      <c r="G757" s="85"/>
      <c r="H757" s="109"/>
      <c r="I757" s="109"/>
      <c r="J757" s="109"/>
      <c r="K757" s="109"/>
    </row>
    <row r="758" spans="1:11" x14ac:dyDescent="0.35">
      <c r="A758" s="110"/>
      <c r="B758" s="110"/>
      <c r="C758" s="110"/>
      <c r="D758" s="85"/>
      <c r="E758" s="114"/>
      <c r="F758" s="110"/>
      <c r="G758" s="85"/>
      <c r="H758" s="109"/>
      <c r="I758" s="109"/>
      <c r="J758" s="109"/>
      <c r="K758" s="109"/>
    </row>
    <row r="759" spans="1:11" x14ac:dyDescent="0.35">
      <c r="A759" s="110"/>
      <c r="B759" s="110"/>
      <c r="C759" s="110"/>
      <c r="D759" s="85"/>
      <c r="E759" s="114"/>
      <c r="F759" s="110"/>
      <c r="G759" s="85"/>
      <c r="H759" s="109"/>
      <c r="I759" s="109"/>
      <c r="J759" s="109"/>
      <c r="K759" s="109"/>
    </row>
    <row r="760" spans="1:11" x14ac:dyDescent="0.35">
      <c r="A760" s="110"/>
      <c r="B760" s="110"/>
      <c r="C760" s="110"/>
      <c r="D760" s="85"/>
      <c r="E760" s="114"/>
      <c r="F760" s="110"/>
      <c r="G760" s="85"/>
      <c r="H760" s="109"/>
      <c r="I760" s="109"/>
      <c r="J760" s="109"/>
      <c r="K760" s="109"/>
    </row>
    <row r="761" spans="1:11" x14ac:dyDescent="0.35">
      <c r="A761" s="110"/>
      <c r="B761" s="110"/>
      <c r="C761" s="110"/>
      <c r="D761" s="85"/>
      <c r="E761" s="114"/>
      <c r="F761" s="110"/>
      <c r="G761" s="85"/>
      <c r="H761" s="109"/>
      <c r="I761" s="109"/>
      <c r="J761" s="109"/>
      <c r="K761" s="109"/>
    </row>
    <row r="762" spans="1:11" x14ac:dyDescent="0.35">
      <c r="A762" s="110"/>
      <c r="B762" s="110"/>
      <c r="C762" s="110"/>
      <c r="D762" s="85"/>
      <c r="E762" s="114"/>
      <c r="F762" s="110"/>
      <c r="G762" s="85"/>
      <c r="H762" s="109"/>
      <c r="I762" s="109"/>
      <c r="J762" s="109"/>
      <c r="K762" s="109"/>
    </row>
    <row r="763" spans="1:11" x14ac:dyDescent="0.35">
      <c r="A763" s="110"/>
      <c r="B763" s="110"/>
      <c r="C763" s="110"/>
      <c r="D763" s="85"/>
      <c r="E763" s="114"/>
      <c r="F763" s="110"/>
      <c r="G763" s="85"/>
      <c r="H763" s="109"/>
      <c r="I763" s="109"/>
      <c r="J763" s="109"/>
      <c r="K763" s="109"/>
    </row>
    <row r="764" spans="1:11" x14ac:dyDescent="0.35">
      <c r="A764" s="110"/>
      <c r="B764" s="110"/>
      <c r="C764" s="110"/>
      <c r="D764" s="85"/>
      <c r="E764" s="114"/>
      <c r="F764" s="110"/>
      <c r="G764" s="85"/>
      <c r="H764" s="109"/>
      <c r="I764" s="109"/>
      <c r="J764" s="109"/>
      <c r="K764" s="109"/>
    </row>
    <row r="765" spans="1:11" x14ac:dyDescent="0.35">
      <c r="A765" s="110"/>
      <c r="B765" s="110"/>
      <c r="C765" s="110"/>
      <c r="D765" s="85"/>
      <c r="E765" s="114"/>
      <c r="F765" s="110"/>
      <c r="G765" s="85"/>
      <c r="H765" s="109"/>
      <c r="I765" s="109"/>
      <c r="J765" s="109"/>
      <c r="K765" s="109"/>
    </row>
    <row r="766" spans="1:11" x14ac:dyDescent="0.35">
      <c r="A766" s="110"/>
      <c r="B766" s="110"/>
      <c r="C766" s="110"/>
      <c r="D766" s="85"/>
      <c r="E766" s="114"/>
      <c r="F766" s="110"/>
      <c r="G766" s="85"/>
      <c r="H766" s="109"/>
      <c r="I766" s="109"/>
      <c r="J766" s="109"/>
      <c r="K766" s="109"/>
    </row>
    <row r="767" spans="1:11" x14ac:dyDescent="0.35">
      <c r="A767" s="110"/>
      <c r="B767" s="110"/>
      <c r="C767" s="110"/>
      <c r="D767" s="85"/>
      <c r="E767" s="114"/>
      <c r="F767" s="110"/>
      <c r="G767" s="85"/>
      <c r="H767" s="109"/>
      <c r="I767" s="109"/>
      <c r="J767" s="109"/>
      <c r="K767" s="109"/>
    </row>
    <row r="768" spans="1:11" x14ac:dyDescent="0.35">
      <c r="A768" s="110"/>
      <c r="B768" s="110"/>
      <c r="C768" s="110"/>
      <c r="D768" s="85"/>
      <c r="E768" s="114"/>
      <c r="F768" s="110"/>
      <c r="G768" s="85"/>
      <c r="H768" s="109"/>
      <c r="I768" s="109"/>
      <c r="J768" s="109"/>
      <c r="K768" s="109"/>
    </row>
    <row r="769" spans="1:11" x14ac:dyDescent="0.35">
      <c r="A769" s="110"/>
      <c r="B769" s="110"/>
      <c r="C769" s="110"/>
      <c r="D769" s="85"/>
      <c r="E769" s="114"/>
      <c r="F769" s="110"/>
      <c r="G769" s="85"/>
      <c r="H769" s="109"/>
      <c r="I769" s="109"/>
      <c r="J769" s="109"/>
      <c r="K769" s="109"/>
    </row>
    <row r="770" spans="1:11" x14ac:dyDescent="0.35">
      <c r="A770" s="110"/>
      <c r="B770" s="110"/>
      <c r="C770" s="110"/>
      <c r="D770" s="85"/>
      <c r="E770" s="114"/>
      <c r="F770" s="110"/>
      <c r="G770" s="85"/>
      <c r="H770" s="109"/>
      <c r="I770" s="109"/>
      <c r="J770" s="109"/>
      <c r="K770" s="109"/>
    </row>
    <row r="771" spans="1:11" x14ac:dyDescent="0.35">
      <c r="A771" s="110"/>
      <c r="B771" s="110"/>
      <c r="C771" s="110"/>
      <c r="D771" s="85"/>
      <c r="E771" s="114"/>
      <c r="F771" s="110"/>
      <c r="G771" s="85"/>
      <c r="H771" s="109"/>
      <c r="I771" s="109"/>
      <c r="J771" s="109"/>
      <c r="K771" s="109"/>
    </row>
    <row r="772" spans="1:11" x14ac:dyDescent="0.35">
      <c r="A772" s="110"/>
      <c r="B772" s="110"/>
      <c r="C772" s="110"/>
      <c r="D772" s="85"/>
      <c r="E772" s="114"/>
      <c r="F772" s="110"/>
      <c r="G772" s="85"/>
      <c r="H772" s="109"/>
      <c r="I772" s="109"/>
      <c r="J772" s="109"/>
      <c r="K772" s="109"/>
    </row>
    <row r="773" spans="1:11" x14ac:dyDescent="0.35">
      <c r="A773" s="110"/>
      <c r="B773" s="110"/>
      <c r="C773" s="110"/>
      <c r="D773" s="85"/>
      <c r="E773" s="114"/>
      <c r="F773" s="110"/>
      <c r="G773" s="85"/>
      <c r="H773" s="109"/>
      <c r="I773" s="109"/>
      <c r="J773" s="109"/>
      <c r="K773" s="109"/>
    </row>
    <row r="774" spans="1:11" x14ac:dyDescent="0.35">
      <c r="A774" s="110"/>
      <c r="B774" s="110"/>
      <c r="C774" s="110"/>
      <c r="D774" s="85"/>
      <c r="E774" s="114"/>
      <c r="F774" s="110"/>
      <c r="G774" s="85"/>
      <c r="H774" s="109"/>
      <c r="I774" s="109"/>
      <c r="J774" s="109"/>
      <c r="K774" s="109"/>
    </row>
    <row r="775" spans="1:11" x14ac:dyDescent="0.35">
      <c r="A775" s="110"/>
      <c r="B775" s="110"/>
      <c r="C775" s="110"/>
      <c r="D775" s="85"/>
      <c r="E775" s="114"/>
      <c r="F775" s="110"/>
      <c r="G775" s="85"/>
      <c r="H775" s="109"/>
      <c r="I775" s="109"/>
      <c r="J775" s="109"/>
      <c r="K775" s="109"/>
    </row>
    <row r="776" spans="1:11" x14ac:dyDescent="0.35">
      <c r="A776" s="110"/>
      <c r="B776" s="110"/>
      <c r="C776" s="110"/>
      <c r="D776" s="85"/>
      <c r="E776" s="114"/>
      <c r="F776" s="110"/>
      <c r="G776" s="85"/>
      <c r="H776" s="109"/>
      <c r="I776" s="109"/>
      <c r="J776" s="109"/>
      <c r="K776" s="109"/>
    </row>
    <row r="777" spans="1:11" x14ac:dyDescent="0.35">
      <c r="A777" s="110"/>
      <c r="B777" s="110"/>
      <c r="C777" s="110"/>
      <c r="D777" s="85"/>
      <c r="E777" s="114"/>
      <c r="F777" s="110"/>
      <c r="G777" s="85"/>
      <c r="H777" s="109"/>
      <c r="I777" s="109"/>
      <c r="J777" s="109"/>
      <c r="K777" s="109"/>
    </row>
    <row r="778" spans="1:11" x14ac:dyDescent="0.35">
      <c r="A778" s="110"/>
      <c r="B778" s="110"/>
      <c r="C778" s="110"/>
      <c r="D778" s="85"/>
      <c r="E778" s="114"/>
      <c r="F778" s="110"/>
      <c r="G778" s="85"/>
      <c r="H778" s="109"/>
      <c r="I778" s="109"/>
      <c r="J778" s="109"/>
      <c r="K778" s="109"/>
    </row>
    <row r="779" spans="1:11" x14ac:dyDescent="0.35">
      <c r="A779" s="110"/>
      <c r="B779" s="110"/>
      <c r="C779" s="110"/>
      <c r="D779" s="85"/>
      <c r="E779" s="114"/>
      <c r="F779" s="110"/>
      <c r="G779" s="85"/>
      <c r="H779" s="109"/>
      <c r="I779" s="109"/>
      <c r="J779" s="109"/>
      <c r="K779" s="109"/>
    </row>
    <row r="780" spans="1:11" x14ac:dyDescent="0.35">
      <c r="A780" s="110"/>
      <c r="B780" s="110"/>
      <c r="C780" s="110"/>
      <c r="D780" s="85"/>
      <c r="E780" s="114"/>
      <c r="F780" s="110"/>
      <c r="G780" s="85"/>
      <c r="H780" s="109"/>
      <c r="I780" s="109"/>
      <c r="J780" s="109"/>
      <c r="K780" s="109"/>
    </row>
    <row r="781" spans="1:11" x14ac:dyDescent="0.35">
      <c r="A781" s="110"/>
      <c r="B781" s="110"/>
      <c r="C781" s="110"/>
      <c r="D781" s="85"/>
      <c r="E781" s="114"/>
      <c r="F781" s="110"/>
      <c r="G781" s="85"/>
      <c r="H781" s="109"/>
      <c r="I781" s="109"/>
      <c r="J781" s="109"/>
      <c r="K781" s="109"/>
    </row>
    <row r="782" spans="1:11" x14ac:dyDescent="0.35">
      <c r="A782" s="110"/>
      <c r="B782" s="110"/>
      <c r="C782" s="110"/>
      <c r="D782" s="85"/>
      <c r="E782" s="114"/>
      <c r="F782" s="110"/>
      <c r="G782" s="85"/>
      <c r="H782" s="109"/>
      <c r="I782" s="109"/>
      <c r="J782" s="109"/>
      <c r="K782" s="109"/>
    </row>
    <row r="783" spans="1:11" x14ac:dyDescent="0.35">
      <c r="A783" s="110"/>
      <c r="B783" s="110"/>
      <c r="C783" s="110"/>
      <c r="D783" s="85"/>
      <c r="E783" s="114"/>
      <c r="F783" s="110"/>
      <c r="G783" s="85"/>
      <c r="H783" s="109"/>
      <c r="I783" s="109"/>
      <c r="J783" s="109"/>
      <c r="K783" s="109"/>
    </row>
    <row r="784" spans="1:11" x14ac:dyDescent="0.35">
      <c r="A784" s="110"/>
      <c r="B784" s="110"/>
      <c r="C784" s="110"/>
      <c r="D784" s="85"/>
      <c r="E784" s="114"/>
      <c r="F784" s="110"/>
      <c r="G784" s="85"/>
      <c r="H784" s="109"/>
      <c r="I784" s="109"/>
      <c r="J784" s="109"/>
      <c r="K784" s="109"/>
    </row>
    <row r="785" spans="1:11" x14ac:dyDescent="0.35">
      <c r="A785" s="110"/>
      <c r="B785" s="110"/>
      <c r="C785" s="110"/>
      <c r="D785" s="85"/>
      <c r="E785" s="114"/>
      <c r="F785" s="110"/>
      <c r="G785" s="85"/>
      <c r="H785" s="109"/>
      <c r="I785" s="109"/>
      <c r="J785" s="109"/>
      <c r="K785" s="109"/>
    </row>
    <row r="786" spans="1:11" x14ac:dyDescent="0.35">
      <c r="A786" s="110"/>
      <c r="B786" s="110"/>
      <c r="C786" s="110"/>
      <c r="D786" s="85"/>
      <c r="E786" s="114"/>
      <c r="F786" s="110"/>
      <c r="G786" s="85"/>
      <c r="H786" s="109"/>
      <c r="I786" s="109"/>
      <c r="J786" s="109"/>
      <c r="K786" s="109"/>
    </row>
    <row r="787" spans="1:11" x14ac:dyDescent="0.35">
      <c r="A787" s="110"/>
      <c r="B787" s="110"/>
      <c r="C787" s="110"/>
      <c r="D787" s="85"/>
      <c r="E787" s="114"/>
      <c r="F787" s="110"/>
      <c r="G787" s="85"/>
      <c r="H787" s="109"/>
      <c r="I787" s="109"/>
      <c r="J787" s="109"/>
      <c r="K787" s="109"/>
    </row>
    <row r="788" spans="1:11" x14ac:dyDescent="0.35">
      <c r="A788" s="110"/>
      <c r="B788" s="110"/>
      <c r="C788" s="110"/>
      <c r="D788" s="85"/>
      <c r="E788" s="114"/>
      <c r="F788" s="110"/>
      <c r="G788" s="85"/>
      <c r="H788" s="109"/>
      <c r="I788" s="109"/>
      <c r="J788" s="109"/>
      <c r="K788" s="109"/>
    </row>
    <row r="789" spans="1:11" x14ac:dyDescent="0.35">
      <c r="A789" s="110"/>
      <c r="B789" s="110"/>
      <c r="C789" s="110"/>
      <c r="D789" s="85"/>
      <c r="E789" s="114"/>
      <c r="F789" s="110"/>
      <c r="G789" s="85"/>
      <c r="H789" s="109"/>
      <c r="I789" s="109"/>
      <c r="J789" s="109"/>
      <c r="K789" s="109"/>
    </row>
    <row r="790" spans="1:11" x14ac:dyDescent="0.35">
      <c r="A790" s="110"/>
      <c r="B790" s="110"/>
      <c r="C790" s="110"/>
      <c r="D790" s="85"/>
      <c r="E790" s="114"/>
      <c r="F790" s="110"/>
      <c r="G790" s="85"/>
      <c r="H790" s="109"/>
      <c r="I790" s="109"/>
      <c r="J790" s="109"/>
      <c r="K790" s="109"/>
    </row>
    <row r="791" spans="1:11" x14ac:dyDescent="0.35">
      <c r="A791" s="110"/>
      <c r="B791" s="110"/>
      <c r="C791" s="110"/>
      <c r="D791" s="85"/>
      <c r="E791" s="114"/>
      <c r="F791" s="110"/>
      <c r="G791" s="85"/>
      <c r="H791" s="109"/>
      <c r="I791" s="109"/>
      <c r="J791" s="109"/>
      <c r="K791" s="109"/>
    </row>
    <row r="792" spans="1:11" x14ac:dyDescent="0.35">
      <c r="A792" s="110"/>
      <c r="B792" s="110"/>
      <c r="C792" s="110"/>
      <c r="D792" s="85"/>
      <c r="E792" s="114"/>
      <c r="F792" s="110"/>
      <c r="G792" s="85"/>
      <c r="H792" s="109"/>
      <c r="I792" s="109"/>
      <c r="J792" s="109"/>
      <c r="K792" s="109"/>
    </row>
    <row r="793" spans="1:11" x14ac:dyDescent="0.35">
      <c r="A793" s="110"/>
      <c r="B793" s="110"/>
      <c r="C793" s="110"/>
      <c r="D793" s="85"/>
      <c r="E793" s="114"/>
      <c r="F793" s="110"/>
      <c r="G793" s="85"/>
      <c r="H793" s="109"/>
      <c r="I793" s="109"/>
      <c r="J793" s="109"/>
      <c r="K793" s="109"/>
    </row>
    <row r="794" spans="1:11" x14ac:dyDescent="0.35">
      <c r="A794" s="110"/>
      <c r="B794" s="110"/>
      <c r="C794" s="110"/>
      <c r="D794" s="85"/>
      <c r="E794" s="114"/>
      <c r="F794" s="110"/>
      <c r="G794" s="85"/>
      <c r="H794" s="109"/>
      <c r="I794" s="109"/>
      <c r="J794" s="109"/>
      <c r="K794" s="109"/>
    </row>
    <row r="795" spans="1:11" x14ac:dyDescent="0.35">
      <c r="A795" s="110"/>
      <c r="B795" s="110"/>
      <c r="C795" s="110"/>
      <c r="D795" s="85"/>
      <c r="E795" s="114"/>
      <c r="F795" s="110"/>
      <c r="G795" s="85"/>
      <c r="H795" s="109"/>
      <c r="I795" s="109"/>
      <c r="J795" s="109"/>
      <c r="K795" s="109"/>
    </row>
    <row r="796" spans="1:11" x14ac:dyDescent="0.35">
      <c r="A796" s="110"/>
      <c r="B796" s="110"/>
      <c r="C796" s="110"/>
      <c r="D796" s="85"/>
      <c r="E796" s="114"/>
      <c r="F796" s="110"/>
      <c r="G796" s="85"/>
      <c r="H796" s="109"/>
      <c r="I796" s="109"/>
      <c r="J796" s="109"/>
      <c r="K796" s="109"/>
    </row>
    <row r="797" spans="1:11" x14ac:dyDescent="0.35">
      <c r="A797" s="110"/>
      <c r="B797" s="110"/>
      <c r="C797" s="110"/>
      <c r="D797" s="85"/>
      <c r="E797" s="114"/>
      <c r="F797" s="110"/>
      <c r="G797" s="85"/>
      <c r="H797" s="109"/>
      <c r="I797" s="109"/>
      <c r="J797" s="109"/>
      <c r="K797" s="109"/>
    </row>
    <row r="798" spans="1:11" x14ac:dyDescent="0.35">
      <c r="A798" s="110"/>
      <c r="B798" s="110"/>
      <c r="C798" s="110"/>
      <c r="D798" s="85"/>
      <c r="E798" s="114"/>
      <c r="F798" s="110"/>
      <c r="G798" s="85"/>
      <c r="H798" s="109"/>
      <c r="I798" s="109"/>
      <c r="J798" s="109"/>
      <c r="K798" s="109"/>
    </row>
    <row r="799" spans="1:11" x14ac:dyDescent="0.35">
      <c r="A799" s="110"/>
      <c r="B799" s="110"/>
      <c r="C799" s="110"/>
      <c r="D799" s="85"/>
      <c r="E799" s="114"/>
      <c r="F799" s="110"/>
      <c r="G799" s="85"/>
      <c r="H799" s="109"/>
      <c r="I799" s="109"/>
      <c r="J799" s="109"/>
      <c r="K799" s="109"/>
    </row>
    <row r="800" spans="1:11" x14ac:dyDescent="0.35">
      <c r="A800" s="110"/>
      <c r="B800" s="110"/>
      <c r="C800" s="110"/>
      <c r="D800" s="85"/>
      <c r="E800" s="114"/>
      <c r="F800" s="110"/>
      <c r="G800" s="85"/>
      <c r="H800" s="109"/>
      <c r="I800" s="109"/>
      <c r="J800" s="109"/>
      <c r="K800" s="109"/>
    </row>
    <row r="801" spans="1:11" x14ac:dyDescent="0.35">
      <c r="A801" s="110"/>
      <c r="B801" s="110"/>
      <c r="C801" s="110"/>
      <c r="D801" s="85"/>
      <c r="E801" s="114"/>
      <c r="F801" s="110"/>
      <c r="G801" s="85"/>
      <c r="H801" s="109"/>
      <c r="I801" s="109"/>
      <c r="J801" s="109"/>
      <c r="K801" s="109"/>
    </row>
    <row r="802" spans="1:11" x14ac:dyDescent="0.35">
      <c r="A802" s="110"/>
      <c r="B802" s="110"/>
      <c r="C802" s="110"/>
      <c r="D802" s="85"/>
      <c r="E802" s="114"/>
      <c r="F802" s="110"/>
      <c r="G802" s="85"/>
      <c r="H802" s="109"/>
      <c r="I802" s="109"/>
      <c r="J802" s="109"/>
      <c r="K802" s="109"/>
    </row>
    <row r="803" spans="1:11" x14ac:dyDescent="0.35">
      <c r="A803" s="110"/>
      <c r="B803" s="110"/>
      <c r="C803" s="110"/>
      <c r="D803" s="85"/>
      <c r="E803" s="114"/>
      <c r="F803" s="110"/>
      <c r="G803" s="85"/>
      <c r="H803" s="109"/>
      <c r="I803" s="109"/>
      <c r="J803" s="109"/>
      <c r="K803" s="109"/>
    </row>
    <row r="804" spans="1:11" x14ac:dyDescent="0.35">
      <c r="A804" s="110"/>
      <c r="B804" s="110"/>
      <c r="C804" s="110"/>
      <c r="D804" s="85"/>
      <c r="E804" s="114"/>
      <c r="F804" s="110"/>
      <c r="G804" s="85"/>
      <c r="H804" s="109"/>
      <c r="I804" s="109"/>
      <c r="J804" s="109"/>
      <c r="K804" s="109"/>
    </row>
    <row r="805" spans="1:11" x14ac:dyDescent="0.35">
      <c r="A805" s="110"/>
      <c r="B805" s="110"/>
      <c r="C805" s="110"/>
      <c r="D805" s="85"/>
      <c r="E805" s="114"/>
      <c r="F805" s="110"/>
      <c r="G805" s="85"/>
      <c r="H805" s="109"/>
      <c r="I805" s="109"/>
      <c r="J805" s="109"/>
      <c r="K805" s="109"/>
    </row>
    <row r="806" spans="1:11" x14ac:dyDescent="0.35">
      <c r="A806" s="110"/>
      <c r="B806" s="110"/>
      <c r="C806" s="110"/>
      <c r="D806" s="85"/>
      <c r="E806" s="114"/>
      <c r="F806" s="110"/>
      <c r="G806" s="85"/>
      <c r="H806" s="109"/>
      <c r="I806" s="109"/>
      <c r="J806" s="109"/>
      <c r="K806" s="109"/>
    </row>
    <row r="807" spans="1:11" x14ac:dyDescent="0.35">
      <c r="A807" s="110"/>
      <c r="B807" s="110"/>
      <c r="C807" s="110"/>
      <c r="D807" s="85"/>
      <c r="E807" s="114"/>
      <c r="F807" s="110"/>
      <c r="G807" s="85"/>
      <c r="H807" s="109"/>
      <c r="I807" s="109"/>
      <c r="J807" s="109"/>
      <c r="K807" s="109"/>
    </row>
    <row r="808" spans="1:11" x14ac:dyDescent="0.35">
      <c r="A808" s="110"/>
      <c r="B808" s="110"/>
      <c r="C808" s="110"/>
      <c r="D808" s="85"/>
      <c r="E808" s="114"/>
      <c r="F808" s="110"/>
      <c r="G808" s="85"/>
      <c r="H808" s="109"/>
      <c r="I808" s="109"/>
      <c r="J808" s="109"/>
      <c r="K808" s="109"/>
    </row>
    <row r="809" spans="1:11" x14ac:dyDescent="0.35">
      <c r="A809" s="110"/>
      <c r="B809" s="110"/>
      <c r="C809" s="110"/>
      <c r="D809" s="85"/>
      <c r="E809" s="114"/>
      <c r="F809" s="110"/>
      <c r="G809" s="85"/>
      <c r="H809" s="109"/>
      <c r="I809" s="109"/>
      <c r="J809" s="109"/>
      <c r="K809" s="109"/>
    </row>
    <row r="810" spans="1:11" x14ac:dyDescent="0.35">
      <c r="A810" s="110"/>
      <c r="B810" s="110"/>
      <c r="C810" s="110"/>
      <c r="D810" s="85"/>
      <c r="E810" s="114"/>
      <c r="F810" s="110"/>
      <c r="G810" s="85"/>
      <c r="H810" s="109"/>
      <c r="I810" s="109"/>
      <c r="J810" s="109"/>
      <c r="K810" s="109"/>
    </row>
    <row r="811" spans="1:11" x14ac:dyDescent="0.35">
      <c r="A811" s="110"/>
      <c r="B811" s="110"/>
      <c r="C811" s="110"/>
      <c r="D811" s="85"/>
      <c r="E811" s="114"/>
      <c r="F811" s="110"/>
      <c r="G811" s="85"/>
      <c r="H811" s="109"/>
      <c r="I811" s="109"/>
      <c r="J811" s="109"/>
      <c r="K811" s="109"/>
    </row>
    <row r="812" spans="1:11" x14ac:dyDescent="0.35">
      <c r="A812" s="110"/>
      <c r="B812" s="110"/>
      <c r="C812" s="110"/>
      <c r="D812" s="85"/>
      <c r="E812" s="114"/>
      <c r="F812" s="110"/>
      <c r="G812" s="85"/>
      <c r="H812" s="109"/>
      <c r="I812" s="109"/>
      <c r="J812" s="109"/>
      <c r="K812" s="109"/>
    </row>
    <row r="813" spans="1:11" x14ac:dyDescent="0.35">
      <c r="A813" s="110"/>
      <c r="B813" s="110"/>
      <c r="C813" s="110"/>
      <c r="D813" s="85"/>
      <c r="E813" s="114"/>
      <c r="F813" s="110"/>
      <c r="G813" s="85"/>
      <c r="H813" s="109"/>
      <c r="I813" s="109"/>
      <c r="J813" s="109"/>
      <c r="K813" s="109"/>
    </row>
    <row r="814" spans="1:11" x14ac:dyDescent="0.35">
      <c r="A814" s="110"/>
      <c r="B814" s="110"/>
      <c r="C814" s="110"/>
      <c r="D814" s="85"/>
      <c r="E814" s="114"/>
      <c r="F814" s="110"/>
      <c r="G814" s="85"/>
      <c r="H814" s="109"/>
      <c r="I814" s="109"/>
      <c r="J814" s="109"/>
      <c r="K814" s="109"/>
    </row>
    <row r="815" spans="1:11" x14ac:dyDescent="0.35">
      <c r="A815" s="110"/>
      <c r="B815" s="110"/>
      <c r="C815" s="110"/>
      <c r="D815" s="85"/>
      <c r="E815" s="114"/>
      <c r="F815" s="110"/>
      <c r="G815" s="85"/>
      <c r="H815" s="109"/>
      <c r="I815" s="109"/>
      <c r="J815" s="109"/>
      <c r="K815" s="109"/>
    </row>
    <row r="816" spans="1:11" x14ac:dyDescent="0.35">
      <c r="A816" s="110"/>
      <c r="B816" s="110"/>
      <c r="C816" s="110"/>
      <c r="D816" s="85"/>
      <c r="E816" s="114"/>
      <c r="F816" s="110"/>
      <c r="G816" s="85"/>
      <c r="H816" s="109"/>
      <c r="I816" s="109"/>
      <c r="J816" s="109"/>
      <c r="K816" s="109"/>
    </row>
    <row r="817" spans="1:11" x14ac:dyDescent="0.35">
      <c r="A817" s="110"/>
      <c r="B817" s="110"/>
      <c r="C817" s="110"/>
      <c r="D817" s="85"/>
      <c r="E817" s="114"/>
      <c r="F817" s="110"/>
      <c r="G817" s="85"/>
      <c r="H817" s="109"/>
      <c r="I817" s="109"/>
      <c r="J817" s="109"/>
      <c r="K817" s="109"/>
    </row>
    <row r="818" spans="1:11" x14ac:dyDescent="0.35">
      <c r="A818" s="110"/>
      <c r="B818" s="110"/>
      <c r="C818" s="110"/>
      <c r="D818" s="85"/>
      <c r="E818" s="114"/>
      <c r="F818" s="110"/>
      <c r="G818" s="85"/>
      <c r="H818" s="109"/>
      <c r="I818" s="109"/>
      <c r="J818" s="109"/>
      <c r="K818" s="109"/>
    </row>
    <row r="819" spans="1:11" x14ac:dyDescent="0.35">
      <c r="A819" s="110"/>
      <c r="B819" s="110"/>
      <c r="C819" s="110"/>
      <c r="D819" s="85"/>
      <c r="E819" s="114"/>
      <c r="F819" s="110"/>
      <c r="G819" s="85"/>
      <c r="H819" s="109"/>
      <c r="I819" s="109"/>
      <c r="J819" s="109"/>
      <c r="K819" s="109"/>
    </row>
    <row r="820" spans="1:11" x14ac:dyDescent="0.35">
      <c r="A820" s="110"/>
      <c r="B820" s="110"/>
      <c r="C820" s="110"/>
      <c r="D820" s="85"/>
      <c r="E820" s="114"/>
      <c r="F820" s="110"/>
      <c r="G820" s="85"/>
      <c r="H820" s="109"/>
      <c r="I820" s="109"/>
      <c r="J820" s="109"/>
      <c r="K820" s="109"/>
    </row>
    <row r="821" spans="1:11" x14ac:dyDescent="0.35">
      <c r="A821" s="110"/>
      <c r="B821" s="110"/>
      <c r="C821" s="110"/>
      <c r="D821" s="85"/>
      <c r="E821" s="114"/>
      <c r="F821" s="110"/>
      <c r="G821" s="85"/>
      <c r="H821" s="109"/>
      <c r="I821" s="109"/>
      <c r="J821" s="109"/>
      <c r="K821" s="109"/>
    </row>
    <row r="822" spans="1:11" x14ac:dyDescent="0.35">
      <c r="A822" s="110"/>
      <c r="B822" s="110"/>
      <c r="C822" s="110"/>
      <c r="D822" s="85"/>
      <c r="E822" s="114"/>
      <c r="F822" s="110"/>
      <c r="G822" s="85"/>
      <c r="H822" s="109"/>
      <c r="I822" s="109"/>
      <c r="J822" s="109"/>
      <c r="K822" s="109"/>
    </row>
    <row r="823" spans="1:11" x14ac:dyDescent="0.35">
      <c r="A823" s="110"/>
      <c r="B823" s="110"/>
      <c r="C823" s="110"/>
      <c r="D823" s="85"/>
      <c r="E823" s="114"/>
      <c r="F823" s="110"/>
      <c r="G823" s="85"/>
      <c r="H823" s="109"/>
      <c r="I823" s="109"/>
      <c r="J823" s="109"/>
      <c r="K823" s="109"/>
    </row>
    <row r="824" spans="1:11" x14ac:dyDescent="0.35">
      <c r="A824" s="110"/>
      <c r="B824" s="110"/>
      <c r="C824" s="110"/>
      <c r="D824" s="85"/>
      <c r="E824" s="114"/>
      <c r="F824" s="110"/>
      <c r="G824" s="85"/>
      <c r="H824" s="109"/>
      <c r="I824" s="109"/>
      <c r="J824" s="109"/>
      <c r="K824" s="109"/>
    </row>
    <row r="825" spans="1:11" x14ac:dyDescent="0.35">
      <c r="A825" s="110"/>
      <c r="B825" s="110"/>
      <c r="C825" s="110"/>
      <c r="D825" s="85"/>
      <c r="E825" s="114"/>
      <c r="F825" s="110"/>
      <c r="G825" s="85"/>
      <c r="H825" s="109"/>
      <c r="I825" s="109"/>
      <c r="J825" s="109"/>
      <c r="K825" s="109"/>
    </row>
    <row r="826" spans="1:11" x14ac:dyDescent="0.35">
      <c r="A826" s="110"/>
      <c r="B826" s="110"/>
      <c r="C826" s="110"/>
      <c r="D826" s="85"/>
      <c r="E826" s="114"/>
      <c r="F826" s="110"/>
      <c r="G826" s="85"/>
      <c r="H826" s="109"/>
      <c r="I826" s="109"/>
      <c r="J826" s="109"/>
      <c r="K826" s="109"/>
    </row>
    <row r="827" spans="1:11" x14ac:dyDescent="0.35">
      <c r="A827" s="110"/>
      <c r="B827" s="110"/>
      <c r="C827" s="110"/>
      <c r="D827" s="85"/>
      <c r="E827" s="114"/>
      <c r="F827" s="110"/>
      <c r="G827" s="85"/>
      <c r="H827" s="109"/>
      <c r="I827" s="109"/>
      <c r="J827" s="109"/>
      <c r="K827" s="109"/>
    </row>
    <row r="828" spans="1:11" x14ac:dyDescent="0.35">
      <c r="A828" s="110"/>
      <c r="B828" s="110"/>
      <c r="C828" s="110"/>
      <c r="D828" s="85"/>
      <c r="E828" s="114"/>
      <c r="F828" s="110"/>
      <c r="G828" s="85"/>
      <c r="H828" s="109"/>
      <c r="I828" s="109"/>
      <c r="J828" s="109"/>
      <c r="K828" s="109"/>
    </row>
    <row r="829" spans="1:11" x14ac:dyDescent="0.35">
      <c r="A829" s="110"/>
      <c r="B829" s="110"/>
      <c r="C829" s="110"/>
      <c r="D829" s="85"/>
      <c r="E829" s="114"/>
      <c r="F829" s="110"/>
      <c r="G829" s="85"/>
      <c r="H829" s="109"/>
      <c r="I829" s="109"/>
      <c r="J829" s="109"/>
      <c r="K829" s="109"/>
    </row>
    <row r="830" spans="1:11" x14ac:dyDescent="0.35">
      <c r="A830" s="110"/>
      <c r="B830" s="110"/>
      <c r="C830" s="110"/>
      <c r="D830" s="85"/>
      <c r="E830" s="114"/>
      <c r="F830" s="110"/>
      <c r="G830" s="85"/>
      <c r="H830" s="109"/>
      <c r="I830" s="109"/>
      <c r="J830" s="109"/>
      <c r="K830" s="109"/>
    </row>
    <row r="831" spans="1:11" x14ac:dyDescent="0.35">
      <c r="A831" s="110"/>
      <c r="B831" s="110"/>
      <c r="C831" s="110"/>
      <c r="D831" s="85"/>
      <c r="E831" s="114"/>
      <c r="F831" s="110"/>
      <c r="G831" s="85"/>
      <c r="H831" s="109"/>
      <c r="I831" s="109"/>
      <c r="J831" s="109"/>
      <c r="K831" s="109"/>
    </row>
    <row r="832" spans="1:11" x14ac:dyDescent="0.35">
      <c r="A832" s="110"/>
      <c r="B832" s="110"/>
      <c r="C832" s="110"/>
      <c r="D832" s="85"/>
      <c r="E832" s="114"/>
      <c r="F832" s="110"/>
      <c r="G832" s="85"/>
      <c r="H832" s="109"/>
      <c r="I832" s="109"/>
      <c r="J832" s="109"/>
      <c r="K832" s="109"/>
    </row>
    <row r="833" spans="1:11" x14ac:dyDescent="0.35">
      <c r="A833" s="110"/>
      <c r="B833" s="110"/>
      <c r="C833" s="110"/>
      <c r="D833" s="85"/>
      <c r="E833" s="114"/>
      <c r="F833" s="110"/>
      <c r="G833" s="85"/>
      <c r="H833" s="109"/>
      <c r="I833" s="109"/>
      <c r="J833" s="109"/>
      <c r="K833" s="109"/>
    </row>
    <row r="834" spans="1:11" x14ac:dyDescent="0.35">
      <c r="A834" s="110"/>
      <c r="B834" s="110"/>
      <c r="C834" s="110"/>
      <c r="D834" s="85"/>
      <c r="E834" s="114"/>
      <c r="F834" s="110"/>
      <c r="G834" s="85"/>
      <c r="H834" s="109"/>
      <c r="I834" s="109"/>
      <c r="J834" s="109"/>
      <c r="K834" s="109"/>
    </row>
    <row r="835" spans="1:11" x14ac:dyDescent="0.35">
      <c r="A835" s="110"/>
      <c r="B835" s="110"/>
      <c r="C835" s="110"/>
      <c r="D835" s="85"/>
      <c r="E835" s="114"/>
      <c r="F835" s="110"/>
      <c r="G835" s="85"/>
      <c r="H835" s="109"/>
      <c r="I835" s="109"/>
      <c r="J835" s="109"/>
      <c r="K835" s="109"/>
    </row>
    <row r="836" spans="1:11" x14ac:dyDescent="0.35">
      <c r="A836" s="110"/>
      <c r="B836" s="110"/>
      <c r="C836" s="110"/>
      <c r="D836" s="85"/>
      <c r="E836" s="114"/>
      <c r="F836" s="110"/>
      <c r="G836" s="85"/>
      <c r="H836" s="109"/>
      <c r="I836" s="109"/>
      <c r="J836" s="109"/>
      <c r="K836" s="109"/>
    </row>
    <row r="837" spans="1:11" x14ac:dyDescent="0.35">
      <c r="A837" s="110"/>
      <c r="B837" s="110"/>
      <c r="C837" s="110"/>
      <c r="D837" s="85"/>
      <c r="E837" s="114"/>
      <c r="F837" s="110"/>
      <c r="G837" s="85"/>
      <c r="H837" s="109"/>
      <c r="I837" s="109"/>
      <c r="J837" s="109"/>
      <c r="K837" s="109"/>
    </row>
    <row r="838" spans="1:11" x14ac:dyDescent="0.35">
      <c r="A838" s="110"/>
      <c r="B838" s="110"/>
      <c r="C838" s="110"/>
      <c r="D838" s="85"/>
      <c r="E838" s="114"/>
      <c r="F838" s="110"/>
      <c r="G838" s="85"/>
      <c r="H838" s="109"/>
      <c r="I838" s="109"/>
      <c r="J838" s="109"/>
      <c r="K838" s="109"/>
    </row>
    <row r="839" spans="1:11" x14ac:dyDescent="0.35">
      <c r="A839" s="110"/>
      <c r="B839" s="110"/>
      <c r="C839" s="110"/>
      <c r="D839" s="85"/>
      <c r="E839" s="114"/>
      <c r="F839" s="110"/>
      <c r="G839" s="85"/>
      <c r="H839" s="109"/>
      <c r="I839" s="109"/>
      <c r="J839" s="109"/>
      <c r="K839" s="109"/>
    </row>
    <row r="840" spans="1:11" x14ac:dyDescent="0.35">
      <c r="A840" s="110"/>
      <c r="B840" s="110"/>
      <c r="C840" s="110"/>
      <c r="D840" s="85"/>
      <c r="E840" s="114"/>
      <c r="F840" s="110"/>
      <c r="G840" s="85"/>
      <c r="H840" s="109"/>
      <c r="I840" s="109"/>
      <c r="J840" s="109"/>
      <c r="K840" s="109"/>
    </row>
    <row r="841" spans="1:11" x14ac:dyDescent="0.35">
      <c r="A841" s="110"/>
      <c r="B841" s="110"/>
      <c r="C841" s="110"/>
      <c r="D841" s="85"/>
      <c r="E841" s="114"/>
      <c r="F841" s="110"/>
      <c r="G841" s="85"/>
      <c r="H841" s="109"/>
      <c r="I841" s="109"/>
      <c r="J841" s="109"/>
      <c r="K841" s="109"/>
    </row>
    <row r="842" spans="1:11" x14ac:dyDescent="0.35">
      <c r="A842" s="110"/>
      <c r="B842" s="110"/>
      <c r="C842" s="110"/>
      <c r="D842" s="85"/>
      <c r="E842" s="114"/>
      <c r="F842" s="110"/>
      <c r="G842" s="85"/>
      <c r="H842" s="109"/>
      <c r="I842" s="109"/>
      <c r="J842" s="109"/>
      <c r="K842" s="109"/>
    </row>
    <row r="843" spans="1:11" x14ac:dyDescent="0.35">
      <c r="A843" s="110"/>
      <c r="B843" s="110"/>
      <c r="C843" s="110"/>
      <c r="D843" s="85"/>
      <c r="E843" s="114"/>
      <c r="F843" s="110"/>
      <c r="G843" s="85"/>
      <c r="H843" s="109"/>
      <c r="I843" s="109"/>
      <c r="J843" s="109"/>
      <c r="K843" s="109"/>
    </row>
    <row r="844" spans="1:11" x14ac:dyDescent="0.35">
      <c r="A844" s="110"/>
      <c r="B844" s="110"/>
      <c r="C844" s="110"/>
      <c r="D844" s="85"/>
      <c r="E844" s="114"/>
      <c r="F844" s="110"/>
      <c r="G844" s="85"/>
      <c r="H844" s="109"/>
      <c r="I844" s="109"/>
      <c r="J844" s="109"/>
      <c r="K844" s="109"/>
    </row>
    <row r="845" spans="1:11" x14ac:dyDescent="0.35">
      <c r="A845" s="110"/>
      <c r="B845" s="110"/>
      <c r="C845" s="110"/>
      <c r="D845" s="85"/>
      <c r="E845" s="114"/>
      <c r="F845" s="110"/>
      <c r="G845" s="85"/>
      <c r="H845" s="109"/>
      <c r="I845" s="109"/>
      <c r="J845" s="109"/>
      <c r="K845" s="109"/>
    </row>
    <row r="846" spans="1:11" x14ac:dyDescent="0.35">
      <c r="A846" s="110"/>
      <c r="B846" s="110"/>
      <c r="C846" s="110"/>
      <c r="D846" s="85"/>
      <c r="E846" s="114"/>
      <c r="F846" s="110"/>
      <c r="G846" s="85"/>
      <c r="H846" s="109"/>
      <c r="I846" s="109"/>
      <c r="J846" s="109"/>
      <c r="K846" s="109"/>
    </row>
    <row r="847" spans="1:11" x14ac:dyDescent="0.35">
      <c r="A847" s="110"/>
      <c r="B847" s="110"/>
      <c r="C847" s="110"/>
      <c r="D847" s="85"/>
      <c r="E847" s="114"/>
      <c r="F847" s="110"/>
      <c r="G847" s="85"/>
      <c r="H847" s="109"/>
      <c r="I847" s="109"/>
      <c r="J847" s="109"/>
      <c r="K847" s="109"/>
    </row>
    <row r="848" spans="1:11" x14ac:dyDescent="0.35">
      <c r="A848" s="110"/>
      <c r="B848" s="110"/>
      <c r="C848" s="110"/>
      <c r="D848" s="85"/>
      <c r="E848" s="114"/>
      <c r="F848" s="110"/>
      <c r="G848" s="85"/>
      <c r="H848" s="109"/>
      <c r="I848" s="109"/>
      <c r="J848" s="109"/>
      <c r="K848" s="109"/>
    </row>
    <row r="849" spans="1:11" x14ac:dyDescent="0.35">
      <c r="A849" s="110"/>
      <c r="B849" s="110"/>
      <c r="C849" s="110"/>
      <c r="D849" s="85"/>
      <c r="E849" s="114"/>
      <c r="F849" s="110"/>
      <c r="G849" s="85"/>
      <c r="H849" s="109"/>
      <c r="I849" s="109"/>
      <c r="J849" s="109"/>
      <c r="K849" s="109"/>
    </row>
    <row r="850" spans="1:11" x14ac:dyDescent="0.35">
      <c r="A850" s="110"/>
      <c r="B850" s="110"/>
      <c r="C850" s="110"/>
      <c r="D850" s="85"/>
      <c r="E850" s="114"/>
      <c r="F850" s="110"/>
      <c r="G850" s="85"/>
      <c r="H850" s="109"/>
      <c r="I850" s="109"/>
      <c r="J850" s="109"/>
      <c r="K850" s="109"/>
    </row>
    <row r="851" spans="1:11" x14ac:dyDescent="0.35">
      <c r="A851" s="110"/>
      <c r="B851" s="110"/>
      <c r="C851" s="110"/>
      <c r="D851" s="85"/>
      <c r="E851" s="114"/>
      <c r="F851" s="110"/>
      <c r="G851" s="85"/>
      <c r="H851" s="109"/>
      <c r="I851" s="109"/>
      <c r="J851" s="109"/>
      <c r="K851" s="109"/>
    </row>
    <row r="852" spans="1:11" x14ac:dyDescent="0.35">
      <c r="A852" s="110"/>
      <c r="B852" s="110"/>
      <c r="C852" s="110"/>
      <c r="D852" s="85"/>
      <c r="E852" s="114"/>
      <c r="F852" s="110"/>
      <c r="G852" s="85"/>
      <c r="H852" s="109"/>
      <c r="I852" s="109"/>
      <c r="J852" s="109"/>
      <c r="K852" s="109"/>
    </row>
    <row r="853" spans="1:11" x14ac:dyDescent="0.35">
      <c r="A853" s="110"/>
      <c r="B853" s="110"/>
      <c r="C853" s="110"/>
      <c r="D853" s="85"/>
      <c r="E853" s="114"/>
      <c r="F853" s="110"/>
      <c r="G853" s="85"/>
      <c r="H853" s="109"/>
      <c r="I853" s="109"/>
      <c r="J853" s="109"/>
      <c r="K853" s="109"/>
    </row>
    <row r="854" spans="1:11" x14ac:dyDescent="0.35">
      <c r="A854" s="110"/>
      <c r="B854" s="110"/>
      <c r="C854" s="110"/>
      <c r="D854" s="85"/>
      <c r="E854" s="114"/>
      <c r="F854" s="110"/>
      <c r="G854" s="85"/>
      <c r="H854" s="109"/>
      <c r="I854" s="109"/>
      <c r="J854" s="109"/>
      <c r="K854" s="109"/>
    </row>
    <row r="855" spans="1:11" x14ac:dyDescent="0.35">
      <c r="A855" s="110"/>
      <c r="B855" s="110"/>
      <c r="C855" s="110"/>
      <c r="D855" s="85"/>
      <c r="E855" s="114"/>
      <c r="F855" s="110"/>
      <c r="G855" s="85"/>
      <c r="H855" s="109"/>
      <c r="I855" s="109"/>
      <c r="J855" s="109"/>
      <c r="K855" s="109"/>
    </row>
    <row r="856" spans="1:11" x14ac:dyDescent="0.35">
      <c r="A856" s="110"/>
      <c r="B856" s="110"/>
      <c r="C856" s="110"/>
      <c r="D856" s="85"/>
      <c r="E856" s="114"/>
      <c r="F856" s="110"/>
      <c r="G856" s="85"/>
      <c r="H856" s="109"/>
      <c r="I856" s="109"/>
      <c r="J856" s="109"/>
      <c r="K856" s="109"/>
    </row>
    <row r="857" spans="1:11" x14ac:dyDescent="0.35">
      <c r="A857" s="110"/>
      <c r="B857" s="110"/>
      <c r="C857" s="110"/>
      <c r="D857" s="85"/>
      <c r="E857" s="114"/>
      <c r="F857" s="110"/>
      <c r="G857" s="85"/>
      <c r="H857" s="109"/>
      <c r="I857" s="109"/>
      <c r="J857" s="109"/>
      <c r="K857" s="109"/>
    </row>
    <row r="858" spans="1:11" x14ac:dyDescent="0.35">
      <c r="A858" s="110"/>
      <c r="B858" s="110"/>
      <c r="C858" s="110"/>
      <c r="D858" s="85"/>
      <c r="E858" s="114"/>
      <c r="F858" s="110"/>
      <c r="G858" s="85"/>
      <c r="H858" s="109"/>
      <c r="I858" s="109"/>
      <c r="J858" s="109"/>
      <c r="K858" s="109"/>
    </row>
    <row r="859" spans="1:11" x14ac:dyDescent="0.35">
      <c r="A859" s="110"/>
      <c r="B859" s="110"/>
      <c r="C859" s="110"/>
      <c r="D859" s="85"/>
      <c r="E859" s="114"/>
      <c r="F859" s="110"/>
      <c r="G859" s="85"/>
      <c r="H859" s="109"/>
      <c r="I859" s="109"/>
      <c r="J859" s="109"/>
      <c r="K859" s="109"/>
    </row>
    <row r="860" spans="1:11" x14ac:dyDescent="0.35">
      <c r="A860" s="110"/>
      <c r="B860" s="110"/>
      <c r="C860" s="110"/>
      <c r="D860" s="85"/>
      <c r="E860" s="114"/>
      <c r="F860" s="110"/>
      <c r="G860" s="85"/>
      <c r="H860" s="109"/>
      <c r="I860" s="109"/>
      <c r="J860" s="109"/>
      <c r="K860" s="109"/>
    </row>
    <row r="861" spans="1:11" x14ac:dyDescent="0.35">
      <c r="A861" s="110"/>
      <c r="B861" s="110"/>
      <c r="C861" s="110"/>
      <c r="D861" s="85"/>
      <c r="E861" s="114"/>
      <c r="F861" s="110"/>
      <c r="G861" s="85"/>
      <c r="H861" s="109"/>
      <c r="I861" s="109"/>
      <c r="J861" s="109"/>
      <c r="K861" s="109"/>
    </row>
    <row r="862" spans="1:11" x14ac:dyDescent="0.35">
      <c r="A862" s="110"/>
      <c r="B862" s="110"/>
      <c r="C862" s="110"/>
      <c r="D862" s="85"/>
      <c r="E862" s="114"/>
      <c r="F862" s="110"/>
      <c r="G862" s="85"/>
      <c r="H862" s="109"/>
      <c r="I862" s="109"/>
      <c r="J862" s="109"/>
      <c r="K862" s="109"/>
    </row>
    <row r="863" spans="1:11" x14ac:dyDescent="0.35">
      <c r="A863" s="110"/>
      <c r="B863" s="110"/>
      <c r="C863" s="110"/>
      <c r="D863" s="85"/>
      <c r="E863" s="114"/>
      <c r="F863" s="110"/>
      <c r="G863" s="85"/>
      <c r="H863" s="109"/>
      <c r="I863" s="109"/>
      <c r="J863" s="109"/>
      <c r="K863" s="109"/>
    </row>
    <row r="864" spans="1:11" x14ac:dyDescent="0.35">
      <c r="A864" s="110"/>
      <c r="B864" s="110"/>
      <c r="C864" s="110"/>
      <c r="D864" s="85"/>
      <c r="E864" s="114"/>
      <c r="F864" s="110"/>
      <c r="G864" s="85"/>
      <c r="H864" s="109"/>
      <c r="I864" s="109"/>
      <c r="J864" s="109"/>
      <c r="K864" s="109"/>
    </row>
    <row r="865" spans="1:11" x14ac:dyDescent="0.35">
      <c r="A865" s="110"/>
      <c r="B865" s="110"/>
      <c r="C865" s="110"/>
      <c r="D865" s="85"/>
      <c r="E865" s="114"/>
      <c r="F865" s="110"/>
      <c r="G865" s="85"/>
      <c r="H865" s="109"/>
      <c r="I865" s="109"/>
      <c r="J865" s="109"/>
      <c r="K865" s="109"/>
    </row>
    <row r="866" spans="1:11" x14ac:dyDescent="0.35">
      <c r="A866" s="110"/>
      <c r="B866" s="110"/>
      <c r="C866" s="110"/>
      <c r="D866" s="85"/>
      <c r="E866" s="114"/>
      <c r="F866" s="110"/>
      <c r="G866" s="85"/>
      <c r="H866" s="109"/>
      <c r="I866" s="109"/>
      <c r="J866" s="109"/>
      <c r="K866" s="109"/>
    </row>
    <row r="867" spans="1:11" x14ac:dyDescent="0.35">
      <c r="A867" s="110"/>
      <c r="B867" s="110"/>
      <c r="C867" s="110"/>
      <c r="D867" s="85"/>
      <c r="E867" s="114"/>
      <c r="F867" s="110"/>
      <c r="G867" s="85"/>
      <c r="H867" s="109"/>
      <c r="I867" s="109"/>
      <c r="J867" s="109"/>
      <c r="K867" s="109"/>
    </row>
    <row r="868" spans="1:11" x14ac:dyDescent="0.35">
      <c r="A868" s="110"/>
      <c r="B868" s="110"/>
      <c r="C868" s="110"/>
      <c r="D868" s="85"/>
      <c r="E868" s="114"/>
      <c r="F868" s="110"/>
      <c r="G868" s="85"/>
      <c r="H868" s="109"/>
      <c r="I868" s="109"/>
      <c r="J868" s="109"/>
      <c r="K868" s="109"/>
    </row>
    <row r="869" spans="1:11" x14ac:dyDescent="0.35">
      <c r="A869" s="110"/>
      <c r="B869" s="110"/>
      <c r="C869" s="110"/>
      <c r="D869" s="85"/>
      <c r="E869" s="114"/>
      <c r="F869" s="110"/>
      <c r="G869" s="85"/>
      <c r="H869" s="109"/>
      <c r="I869" s="109"/>
      <c r="J869" s="109"/>
      <c r="K869" s="109"/>
    </row>
    <row r="870" spans="1:11" x14ac:dyDescent="0.35">
      <c r="A870" s="110"/>
      <c r="B870" s="110"/>
      <c r="C870" s="110"/>
      <c r="D870" s="85"/>
      <c r="E870" s="114"/>
      <c r="F870" s="110"/>
      <c r="G870" s="85"/>
      <c r="H870" s="109"/>
      <c r="I870" s="109"/>
      <c r="J870" s="109"/>
      <c r="K870" s="109"/>
    </row>
    <row r="871" spans="1:11" x14ac:dyDescent="0.35">
      <c r="A871" s="110"/>
      <c r="B871" s="110"/>
      <c r="C871" s="110"/>
      <c r="D871" s="85"/>
      <c r="E871" s="114"/>
      <c r="F871" s="110"/>
      <c r="G871" s="85"/>
      <c r="H871" s="109"/>
      <c r="I871" s="109"/>
      <c r="J871" s="109"/>
      <c r="K871" s="109"/>
    </row>
    <row r="872" spans="1:11" x14ac:dyDescent="0.35">
      <c r="A872" s="110"/>
      <c r="B872" s="110"/>
      <c r="C872" s="110"/>
      <c r="D872" s="85"/>
      <c r="E872" s="114"/>
      <c r="F872" s="110"/>
      <c r="G872" s="85"/>
      <c r="H872" s="109"/>
      <c r="I872" s="109"/>
      <c r="J872" s="109"/>
      <c r="K872" s="109"/>
    </row>
    <row r="873" spans="1:11" x14ac:dyDescent="0.35">
      <c r="A873" s="110"/>
      <c r="B873" s="110"/>
      <c r="C873" s="110"/>
      <c r="D873" s="85"/>
      <c r="E873" s="114"/>
      <c r="F873" s="110"/>
      <c r="G873" s="85"/>
      <c r="H873" s="109"/>
      <c r="I873" s="109"/>
      <c r="J873" s="109"/>
      <c r="K873" s="109"/>
    </row>
    <row r="874" spans="1:11" x14ac:dyDescent="0.35">
      <c r="A874" s="110"/>
      <c r="B874" s="110"/>
      <c r="C874" s="110"/>
      <c r="D874" s="85"/>
      <c r="E874" s="114"/>
      <c r="F874" s="110"/>
      <c r="G874" s="85"/>
      <c r="H874" s="109"/>
      <c r="I874" s="109"/>
      <c r="J874" s="109"/>
      <c r="K874" s="109"/>
    </row>
    <row r="875" spans="1:11" x14ac:dyDescent="0.35">
      <c r="A875" s="110"/>
      <c r="B875" s="110"/>
      <c r="C875" s="110"/>
      <c r="D875" s="85"/>
      <c r="E875" s="114"/>
      <c r="F875" s="110"/>
      <c r="G875" s="85"/>
      <c r="H875" s="109"/>
      <c r="I875" s="109"/>
      <c r="J875" s="109"/>
      <c r="K875" s="109"/>
    </row>
    <row r="876" spans="1:11" x14ac:dyDescent="0.35">
      <c r="A876" s="110"/>
      <c r="B876" s="110"/>
      <c r="C876" s="110"/>
      <c r="D876" s="85"/>
      <c r="E876" s="114"/>
      <c r="F876" s="110"/>
      <c r="G876" s="85"/>
      <c r="H876" s="109"/>
      <c r="I876" s="109"/>
      <c r="J876" s="109"/>
      <c r="K876" s="109"/>
    </row>
    <row r="877" spans="1:11" x14ac:dyDescent="0.35">
      <c r="A877" s="110"/>
      <c r="B877" s="110"/>
      <c r="C877" s="110"/>
      <c r="D877" s="85"/>
      <c r="E877" s="114"/>
      <c r="F877" s="110"/>
      <c r="G877" s="85"/>
      <c r="H877" s="109"/>
      <c r="I877" s="109"/>
      <c r="J877" s="109"/>
      <c r="K877" s="109"/>
    </row>
    <row r="878" spans="1:11" x14ac:dyDescent="0.35">
      <c r="A878" s="110"/>
      <c r="B878" s="110"/>
      <c r="C878" s="110"/>
      <c r="D878" s="85"/>
      <c r="E878" s="114"/>
      <c r="F878" s="110"/>
      <c r="G878" s="85"/>
      <c r="H878" s="109"/>
      <c r="I878" s="109"/>
      <c r="J878" s="109"/>
      <c r="K878" s="109"/>
    </row>
    <row r="879" spans="1:11" x14ac:dyDescent="0.35">
      <c r="A879" s="110"/>
      <c r="B879" s="110"/>
      <c r="C879" s="110"/>
      <c r="D879" s="85"/>
      <c r="E879" s="114"/>
      <c r="F879" s="110"/>
      <c r="G879" s="85"/>
      <c r="H879" s="109"/>
      <c r="I879" s="109"/>
      <c r="J879" s="109"/>
      <c r="K879" s="109"/>
    </row>
    <row r="880" spans="1:11" x14ac:dyDescent="0.35">
      <c r="A880" s="110"/>
      <c r="B880" s="110"/>
      <c r="C880" s="110"/>
      <c r="D880" s="85"/>
      <c r="E880" s="114"/>
      <c r="F880" s="110"/>
      <c r="G880" s="85"/>
      <c r="H880" s="109"/>
      <c r="I880" s="109"/>
      <c r="J880" s="109"/>
      <c r="K880" s="109"/>
    </row>
    <row r="881" spans="1:11" x14ac:dyDescent="0.35">
      <c r="A881" s="110"/>
      <c r="B881" s="110"/>
      <c r="C881" s="110"/>
      <c r="D881" s="85"/>
      <c r="E881" s="114"/>
      <c r="F881" s="110"/>
      <c r="G881" s="85"/>
      <c r="H881" s="109"/>
      <c r="I881" s="109"/>
      <c r="J881" s="109"/>
      <c r="K881" s="109"/>
    </row>
    <row r="882" spans="1:11" x14ac:dyDescent="0.35">
      <c r="A882" s="110"/>
      <c r="B882" s="110"/>
      <c r="C882" s="110"/>
      <c r="D882" s="85"/>
      <c r="E882" s="114"/>
      <c r="F882" s="110"/>
      <c r="G882" s="85"/>
      <c r="H882" s="109"/>
      <c r="I882" s="109"/>
      <c r="J882" s="109"/>
      <c r="K882" s="109"/>
    </row>
    <row r="883" spans="1:11" x14ac:dyDescent="0.35">
      <c r="A883" s="110"/>
      <c r="B883" s="110"/>
      <c r="C883" s="110"/>
      <c r="D883" s="85"/>
      <c r="E883" s="114"/>
      <c r="F883" s="110"/>
      <c r="G883" s="85"/>
      <c r="H883" s="109"/>
      <c r="I883" s="109"/>
      <c r="J883" s="109"/>
      <c r="K883" s="109"/>
    </row>
    <row r="884" spans="1:11" x14ac:dyDescent="0.35">
      <c r="A884" s="110"/>
      <c r="B884" s="110"/>
      <c r="C884" s="110"/>
      <c r="D884" s="85"/>
      <c r="E884" s="114"/>
      <c r="F884" s="110"/>
      <c r="G884" s="85"/>
      <c r="H884" s="109"/>
      <c r="I884" s="109"/>
      <c r="J884" s="109"/>
      <c r="K884" s="109"/>
    </row>
    <row r="885" spans="1:11" x14ac:dyDescent="0.35">
      <c r="A885" s="110"/>
      <c r="B885" s="110"/>
      <c r="C885" s="110"/>
      <c r="D885" s="85"/>
      <c r="E885" s="114"/>
      <c r="F885" s="110"/>
      <c r="G885" s="85"/>
      <c r="H885" s="109"/>
      <c r="I885" s="109"/>
      <c r="J885" s="109"/>
      <c r="K885" s="109"/>
    </row>
    <row r="886" spans="1:11" x14ac:dyDescent="0.35">
      <c r="A886" s="110"/>
      <c r="B886" s="110"/>
      <c r="C886" s="110"/>
      <c r="D886" s="85"/>
      <c r="E886" s="114"/>
      <c r="F886" s="110"/>
      <c r="G886" s="85"/>
      <c r="H886" s="109"/>
      <c r="I886" s="109"/>
      <c r="J886" s="109"/>
      <c r="K886" s="109"/>
    </row>
    <row r="887" spans="1:11" x14ac:dyDescent="0.35">
      <c r="A887" s="110"/>
      <c r="B887" s="110"/>
      <c r="C887" s="110"/>
      <c r="D887" s="85"/>
      <c r="E887" s="114"/>
      <c r="F887" s="110"/>
      <c r="G887" s="85"/>
      <c r="H887" s="109"/>
      <c r="I887" s="109"/>
      <c r="J887" s="109"/>
      <c r="K887" s="109"/>
    </row>
    <row r="888" spans="1:11" x14ac:dyDescent="0.35">
      <c r="A888" s="110"/>
      <c r="B888" s="110"/>
      <c r="C888" s="110"/>
      <c r="D888" s="85"/>
      <c r="E888" s="114"/>
      <c r="F888" s="110"/>
      <c r="G888" s="85"/>
      <c r="H888" s="109"/>
      <c r="I888" s="109"/>
      <c r="J888" s="109"/>
      <c r="K888" s="109"/>
    </row>
    <row r="889" spans="1:11" x14ac:dyDescent="0.35">
      <c r="A889" s="110"/>
      <c r="B889" s="110"/>
      <c r="C889" s="110"/>
      <c r="D889" s="85"/>
      <c r="E889" s="114"/>
      <c r="F889" s="110"/>
      <c r="G889" s="85"/>
      <c r="H889" s="109"/>
      <c r="I889" s="109"/>
      <c r="J889" s="109"/>
      <c r="K889" s="109"/>
    </row>
    <row r="890" spans="1:11" x14ac:dyDescent="0.35">
      <c r="A890" s="110"/>
      <c r="B890" s="110"/>
      <c r="C890" s="110"/>
      <c r="D890" s="85"/>
      <c r="E890" s="114"/>
      <c r="F890" s="110"/>
      <c r="G890" s="85"/>
      <c r="H890" s="109"/>
      <c r="I890" s="109"/>
      <c r="J890" s="109"/>
      <c r="K890" s="109"/>
    </row>
    <row r="891" spans="1:11" x14ac:dyDescent="0.35">
      <c r="A891" s="110"/>
      <c r="B891" s="110"/>
      <c r="C891" s="110"/>
      <c r="D891" s="85"/>
      <c r="E891" s="114"/>
      <c r="F891" s="110"/>
      <c r="G891" s="85"/>
      <c r="H891" s="109"/>
      <c r="I891" s="109"/>
      <c r="J891" s="109"/>
      <c r="K891" s="109"/>
    </row>
    <row r="892" spans="1:11" x14ac:dyDescent="0.35">
      <c r="A892" s="110"/>
      <c r="B892" s="110"/>
      <c r="C892" s="110"/>
      <c r="D892" s="85"/>
      <c r="E892" s="114"/>
      <c r="F892" s="110"/>
      <c r="G892" s="85"/>
      <c r="H892" s="109"/>
      <c r="I892" s="109"/>
      <c r="J892" s="109"/>
      <c r="K892" s="109"/>
    </row>
    <row r="893" spans="1:11" x14ac:dyDescent="0.35">
      <c r="A893" s="110"/>
      <c r="B893" s="110"/>
      <c r="C893" s="110"/>
      <c r="D893" s="85"/>
      <c r="E893" s="114"/>
      <c r="F893" s="110"/>
      <c r="G893" s="85"/>
      <c r="H893" s="109"/>
      <c r="I893" s="109"/>
      <c r="J893" s="109"/>
      <c r="K893" s="109"/>
    </row>
    <row r="894" spans="1:11" x14ac:dyDescent="0.35">
      <c r="A894" s="110"/>
      <c r="B894" s="110"/>
      <c r="C894" s="110"/>
      <c r="D894" s="85"/>
      <c r="E894" s="114"/>
      <c r="F894" s="110"/>
      <c r="G894" s="85"/>
      <c r="H894" s="109"/>
      <c r="I894" s="109"/>
      <c r="J894" s="109"/>
      <c r="K894" s="109"/>
    </row>
    <row r="895" spans="1:11" x14ac:dyDescent="0.35">
      <c r="A895" s="110"/>
      <c r="B895" s="110"/>
      <c r="C895" s="110"/>
      <c r="D895" s="85"/>
      <c r="E895" s="114"/>
      <c r="F895" s="110"/>
      <c r="G895" s="85"/>
      <c r="H895" s="109"/>
      <c r="I895" s="109"/>
      <c r="J895" s="109"/>
      <c r="K895" s="109"/>
    </row>
    <row r="896" spans="1:11" x14ac:dyDescent="0.35">
      <c r="A896" s="110"/>
      <c r="B896" s="110"/>
      <c r="C896" s="110"/>
      <c r="D896" s="85"/>
      <c r="E896" s="114"/>
      <c r="F896" s="110"/>
      <c r="G896" s="85"/>
      <c r="H896" s="109"/>
      <c r="I896" s="109"/>
      <c r="J896" s="109"/>
      <c r="K896" s="109"/>
    </row>
    <row r="897" spans="1:11" x14ac:dyDescent="0.35">
      <c r="A897" s="110"/>
      <c r="B897" s="110"/>
      <c r="C897" s="110"/>
      <c r="D897" s="85"/>
      <c r="E897" s="114"/>
      <c r="F897" s="110"/>
      <c r="G897" s="85"/>
      <c r="H897" s="109"/>
      <c r="I897" s="109"/>
      <c r="J897" s="109"/>
      <c r="K897" s="109"/>
    </row>
    <row r="898" spans="1:11" x14ac:dyDescent="0.35">
      <c r="A898" s="110"/>
      <c r="B898" s="110"/>
      <c r="C898" s="110"/>
      <c r="D898" s="85"/>
      <c r="E898" s="114"/>
      <c r="F898" s="110"/>
      <c r="G898" s="85"/>
      <c r="H898" s="109"/>
      <c r="I898" s="109"/>
      <c r="J898" s="109"/>
      <c r="K898" s="109"/>
    </row>
    <row r="899" spans="1:11" x14ac:dyDescent="0.35">
      <c r="A899" s="110"/>
      <c r="B899" s="110"/>
      <c r="C899" s="110"/>
      <c r="D899" s="85"/>
      <c r="E899" s="114"/>
      <c r="F899" s="110"/>
      <c r="G899" s="85"/>
      <c r="H899" s="109"/>
      <c r="I899" s="109"/>
      <c r="J899" s="109"/>
      <c r="K899" s="109"/>
    </row>
    <row r="900" spans="1:11" x14ac:dyDescent="0.35">
      <c r="A900" s="110"/>
      <c r="B900" s="110"/>
      <c r="C900" s="110"/>
      <c r="D900" s="85"/>
      <c r="E900" s="114"/>
      <c r="F900" s="110"/>
      <c r="G900" s="85"/>
      <c r="H900" s="109"/>
      <c r="I900" s="109"/>
      <c r="J900" s="109"/>
      <c r="K900" s="109"/>
    </row>
    <row r="901" spans="1:11" x14ac:dyDescent="0.35">
      <c r="A901" s="110"/>
      <c r="B901" s="110"/>
      <c r="C901" s="110"/>
      <c r="D901" s="85"/>
      <c r="E901" s="114"/>
      <c r="F901" s="110"/>
      <c r="G901" s="85"/>
      <c r="H901" s="109"/>
      <c r="I901" s="109"/>
      <c r="J901" s="109"/>
      <c r="K901" s="109"/>
    </row>
    <row r="902" spans="1:11" x14ac:dyDescent="0.35">
      <c r="A902" s="110"/>
      <c r="B902" s="110"/>
      <c r="C902" s="110"/>
      <c r="D902" s="85"/>
      <c r="E902" s="114"/>
      <c r="F902" s="110"/>
      <c r="G902" s="85"/>
      <c r="H902" s="109"/>
      <c r="I902" s="109"/>
      <c r="J902" s="109"/>
      <c r="K902" s="109"/>
    </row>
    <row r="903" spans="1:11" x14ac:dyDescent="0.35">
      <c r="A903" s="110"/>
      <c r="B903" s="110"/>
      <c r="C903" s="110"/>
      <c r="D903" s="85"/>
      <c r="E903" s="114"/>
      <c r="F903" s="110"/>
      <c r="G903" s="85"/>
      <c r="H903" s="109"/>
      <c r="I903" s="109"/>
      <c r="J903" s="109"/>
      <c r="K903" s="109"/>
    </row>
    <row r="904" spans="1:11" x14ac:dyDescent="0.35">
      <c r="A904" s="110"/>
      <c r="B904" s="110"/>
      <c r="C904" s="110"/>
      <c r="D904" s="85"/>
      <c r="E904" s="114"/>
      <c r="F904" s="110"/>
      <c r="G904" s="85"/>
      <c r="H904" s="109"/>
      <c r="I904" s="109"/>
      <c r="J904" s="109"/>
      <c r="K904" s="109"/>
    </row>
    <row r="905" spans="1:11" x14ac:dyDescent="0.35">
      <c r="A905" s="110"/>
      <c r="B905" s="110"/>
      <c r="C905" s="110"/>
      <c r="D905" s="85"/>
      <c r="E905" s="114"/>
      <c r="F905" s="110"/>
      <c r="G905" s="85"/>
      <c r="H905" s="109"/>
      <c r="I905" s="109"/>
      <c r="J905" s="109"/>
      <c r="K905" s="109"/>
    </row>
    <row r="906" spans="1:11" x14ac:dyDescent="0.35">
      <c r="A906" s="110"/>
      <c r="B906" s="110"/>
      <c r="C906" s="110"/>
      <c r="D906" s="85"/>
      <c r="E906" s="114"/>
      <c r="F906" s="110"/>
      <c r="G906" s="85"/>
      <c r="H906" s="109"/>
      <c r="I906" s="109"/>
      <c r="J906" s="109"/>
      <c r="K906" s="109"/>
    </row>
    <row r="907" spans="1:11" x14ac:dyDescent="0.35">
      <c r="A907" s="110"/>
      <c r="B907" s="110"/>
      <c r="C907" s="110"/>
      <c r="D907" s="85"/>
      <c r="E907" s="114"/>
      <c r="F907" s="110"/>
      <c r="G907" s="85"/>
      <c r="H907" s="109"/>
      <c r="I907" s="109"/>
      <c r="J907" s="109"/>
      <c r="K907" s="109"/>
    </row>
    <row r="908" spans="1:11" x14ac:dyDescent="0.35">
      <c r="A908" s="110"/>
      <c r="B908" s="110"/>
      <c r="C908" s="110"/>
      <c r="D908" s="85"/>
      <c r="E908" s="114"/>
      <c r="F908" s="110"/>
      <c r="G908" s="85"/>
      <c r="H908" s="109"/>
      <c r="I908" s="109"/>
      <c r="J908" s="109"/>
      <c r="K908" s="109"/>
    </row>
    <row r="909" spans="1:11" x14ac:dyDescent="0.35">
      <c r="A909" s="110"/>
      <c r="B909" s="110"/>
      <c r="C909" s="110"/>
      <c r="D909" s="85"/>
      <c r="E909" s="114"/>
      <c r="F909" s="110"/>
      <c r="G909" s="85"/>
      <c r="H909" s="109"/>
      <c r="I909" s="109"/>
      <c r="J909" s="109"/>
      <c r="K909" s="109"/>
    </row>
    <row r="910" spans="1:11" x14ac:dyDescent="0.35">
      <c r="A910" s="110"/>
      <c r="B910" s="110"/>
      <c r="C910" s="110"/>
      <c r="D910" s="85"/>
      <c r="E910" s="114"/>
      <c r="F910" s="110"/>
      <c r="G910" s="85"/>
      <c r="H910" s="109"/>
      <c r="I910" s="109"/>
      <c r="J910" s="109"/>
      <c r="K910" s="109"/>
    </row>
    <row r="911" spans="1:11" x14ac:dyDescent="0.35">
      <c r="A911" s="110"/>
      <c r="B911" s="110"/>
      <c r="C911" s="110"/>
      <c r="D911" s="85"/>
      <c r="E911" s="114"/>
      <c r="F911" s="110"/>
      <c r="G911" s="85"/>
      <c r="H911" s="109"/>
      <c r="I911" s="109"/>
      <c r="J911" s="109"/>
      <c r="K911" s="109"/>
    </row>
    <row r="912" spans="1:11" x14ac:dyDescent="0.35">
      <c r="A912" s="110"/>
      <c r="B912" s="110"/>
      <c r="C912" s="110"/>
      <c r="D912" s="85"/>
      <c r="E912" s="114"/>
      <c r="F912" s="110"/>
      <c r="G912" s="85"/>
      <c r="H912" s="109"/>
      <c r="I912" s="109"/>
      <c r="J912" s="109"/>
      <c r="K912" s="109"/>
    </row>
    <row r="913" spans="1:11" x14ac:dyDescent="0.35">
      <c r="A913" s="110"/>
      <c r="B913" s="110"/>
      <c r="C913" s="110"/>
      <c r="D913" s="85"/>
      <c r="E913" s="114"/>
      <c r="F913" s="110"/>
      <c r="G913" s="85"/>
      <c r="H913" s="109"/>
      <c r="I913" s="109"/>
      <c r="J913" s="109"/>
      <c r="K913" s="109"/>
    </row>
    <row r="914" spans="1:11" x14ac:dyDescent="0.35">
      <c r="A914" s="110"/>
      <c r="B914" s="110"/>
      <c r="C914" s="110"/>
      <c r="D914" s="85"/>
      <c r="E914" s="114"/>
      <c r="F914" s="110"/>
      <c r="G914" s="85"/>
      <c r="H914" s="109"/>
      <c r="I914" s="109"/>
      <c r="J914" s="109"/>
      <c r="K914" s="109"/>
    </row>
    <row r="915" spans="1:11" x14ac:dyDescent="0.35">
      <c r="A915" s="110"/>
      <c r="B915" s="110"/>
      <c r="C915" s="110"/>
      <c r="D915" s="85"/>
      <c r="E915" s="114"/>
      <c r="F915" s="110"/>
      <c r="G915" s="85"/>
      <c r="H915" s="109"/>
      <c r="I915" s="109"/>
      <c r="J915" s="109"/>
      <c r="K915" s="109"/>
    </row>
    <row r="916" spans="1:11" x14ac:dyDescent="0.35">
      <c r="A916" s="110"/>
      <c r="B916" s="110"/>
      <c r="C916" s="110"/>
      <c r="D916" s="85"/>
      <c r="E916" s="114"/>
      <c r="F916" s="110"/>
      <c r="G916" s="85"/>
      <c r="H916" s="109"/>
      <c r="I916" s="109"/>
      <c r="J916" s="109"/>
      <c r="K916" s="109"/>
    </row>
    <row r="917" spans="1:11" x14ac:dyDescent="0.35">
      <c r="A917" s="110"/>
      <c r="B917" s="110"/>
      <c r="C917" s="110"/>
      <c r="D917" s="85"/>
      <c r="E917" s="114"/>
      <c r="F917" s="110"/>
      <c r="G917" s="85"/>
      <c r="H917" s="109"/>
      <c r="I917" s="109"/>
      <c r="J917" s="109"/>
      <c r="K917" s="109"/>
    </row>
    <row r="918" spans="1:11" x14ac:dyDescent="0.35">
      <c r="A918" s="110"/>
      <c r="B918" s="110"/>
      <c r="C918" s="110"/>
      <c r="D918" s="85"/>
      <c r="E918" s="114"/>
      <c r="F918" s="110"/>
      <c r="G918" s="85"/>
      <c r="H918" s="109"/>
      <c r="I918" s="109"/>
      <c r="J918" s="109"/>
      <c r="K918" s="109"/>
    </row>
    <row r="919" spans="1:11" x14ac:dyDescent="0.35">
      <c r="A919" s="110"/>
      <c r="B919" s="110"/>
      <c r="C919" s="110"/>
      <c r="D919" s="85"/>
      <c r="E919" s="114"/>
      <c r="F919" s="110"/>
      <c r="G919" s="85"/>
      <c r="H919" s="109"/>
      <c r="I919" s="109"/>
      <c r="J919" s="109"/>
      <c r="K919" s="109"/>
    </row>
    <row r="920" spans="1:11" x14ac:dyDescent="0.35">
      <c r="A920" s="110"/>
      <c r="B920" s="110"/>
      <c r="C920" s="110"/>
      <c r="D920" s="85"/>
      <c r="E920" s="114"/>
      <c r="F920" s="110"/>
      <c r="G920" s="85"/>
      <c r="H920" s="109"/>
      <c r="I920" s="109"/>
      <c r="J920" s="109"/>
      <c r="K920" s="109"/>
    </row>
    <row r="921" spans="1:11" x14ac:dyDescent="0.35">
      <c r="A921" s="110"/>
      <c r="B921" s="110"/>
      <c r="C921" s="110"/>
      <c r="D921" s="85"/>
      <c r="E921" s="114"/>
      <c r="F921" s="110"/>
      <c r="G921" s="85"/>
      <c r="H921" s="109"/>
      <c r="I921" s="109"/>
      <c r="J921" s="109"/>
      <c r="K921" s="109"/>
    </row>
    <row r="922" spans="1:11" x14ac:dyDescent="0.35">
      <c r="A922" s="110"/>
      <c r="B922" s="110"/>
      <c r="C922" s="110"/>
      <c r="D922" s="85"/>
      <c r="E922" s="114"/>
      <c r="F922" s="110"/>
      <c r="G922" s="85"/>
      <c r="H922" s="109"/>
      <c r="I922" s="109"/>
      <c r="J922" s="109"/>
      <c r="K922" s="109"/>
    </row>
    <row r="923" spans="1:11" x14ac:dyDescent="0.35">
      <c r="A923" s="110"/>
      <c r="B923" s="110"/>
      <c r="C923" s="110"/>
      <c r="D923" s="85"/>
      <c r="E923" s="114"/>
      <c r="F923" s="110"/>
      <c r="G923" s="85"/>
      <c r="H923" s="109"/>
      <c r="I923" s="109"/>
      <c r="J923" s="109"/>
      <c r="K923" s="109"/>
    </row>
    <row r="924" spans="1:11" x14ac:dyDescent="0.35">
      <c r="A924" s="110"/>
      <c r="B924" s="110"/>
      <c r="C924" s="110"/>
      <c r="D924" s="85"/>
      <c r="E924" s="114"/>
      <c r="F924" s="110"/>
      <c r="G924" s="85"/>
      <c r="H924" s="109"/>
      <c r="I924" s="109"/>
      <c r="J924" s="109"/>
      <c r="K924" s="109"/>
    </row>
    <row r="925" spans="1:11" x14ac:dyDescent="0.35">
      <c r="A925" s="110"/>
      <c r="B925" s="110"/>
      <c r="C925" s="110"/>
      <c r="D925" s="85"/>
      <c r="E925" s="114"/>
      <c r="F925" s="110"/>
      <c r="G925" s="85"/>
      <c r="H925" s="109"/>
      <c r="I925" s="109"/>
      <c r="J925" s="109"/>
      <c r="K925" s="109"/>
    </row>
    <row r="926" spans="1:11" x14ac:dyDescent="0.35">
      <c r="A926" s="110"/>
      <c r="B926" s="110"/>
      <c r="C926" s="110"/>
      <c r="D926" s="85"/>
      <c r="E926" s="114"/>
      <c r="F926" s="110"/>
      <c r="G926" s="85"/>
      <c r="H926" s="109"/>
      <c r="I926" s="109"/>
      <c r="J926" s="109"/>
      <c r="K926" s="109"/>
    </row>
    <row r="927" spans="1:11" x14ac:dyDescent="0.35">
      <c r="A927" s="110"/>
      <c r="B927" s="110"/>
      <c r="C927" s="110"/>
      <c r="D927" s="85"/>
      <c r="E927" s="114"/>
      <c r="F927" s="110"/>
      <c r="G927" s="85"/>
      <c r="H927" s="109"/>
      <c r="I927" s="109"/>
      <c r="J927" s="109"/>
      <c r="K927" s="109"/>
    </row>
    <row r="928" spans="1:11" x14ac:dyDescent="0.35">
      <c r="A928" s="110"/>
      <c r="B928" s="110"/>
      <c r="C928" s="110"/>
      <c r="D928" s="85"/>
      <c r="E928" s="114"/>
      <c r="F928" s="110"/>
      <c r="G928" s="85"/>
      <c r="H928" s="109"/>
      <c r="I928" s="109"/>
      <c r="J928" s="109"/>
      <c r="K928" s="109"/>
    </row>
    <row r="929" spans="1:11" x14ac:dyDescent="0.35">
      <c r="A929" s="110"/>
      <c r="B929" s="110"/>
      <c r="C929" s="110"/>
      <c r="D929" s="85"/>
      <c r="E929" s="114"/>
      <c r="F929" s="110"/>
      <c r="G929" s="85"/>
      <c r="H929" s="109"/>
      <c r="I929" s="109"/>
      <c r="J929" s="109"/>
      <c r="K929" s="109"/>
    </row>
    <row r="930" spans="1:11" x14ac:dyDescent="0.35">
      <c r="A930" s="110"/>
      <c r="B930" s="110"/>
      <c r="C930" s="110"/>
      <c r="D930" s="85"/>
      <c r="E930" s="114"/>
      <c r="F930" s="110"/>
      <c r="G930" s="85"/>
      <c r="H930" s="109"/>
      <c r="I930" s="109"/>
      <c r="J930" s="109"/>
      <c r="K930" s="109"/>
    </row>
    <row r="931" spans="1:11" x14ac:dyDescent="0.35">
      <c r="A931" s="110"/>
      <c r="B931" s="110"/>
      <c r="C931" s="110"/>
      <c r="D931" s="85"/>
      <c r="E931" s="114"/>
      <c r="F931" s="110"/>
      <c r="G931" s="85"/>
      <c r="H931" s="109"/>
      <c r="I931" s="109"/>
      <c r="J931" s="109"/>
      <c r="K931" s="109"/>
    </row>
    <row r="932" spans="1:11" x14ac:dyDescent="0.35">
      <c r="A932" s="110"/>
      <c r="B932" s="110"/>
      <c r="C932" s="110"/>
      <c r="D932" s="85"/>
      <c r="E932" s="114"/>
      <c r="F932" s="110"/>
      <c r="G932" s="85"/>
      <c r="H932" s="109"/>
      <c r="I932" s="109"/>
      <c r="J932" s="109"/>
      <c r="K932" s="109"/>
    </row>
    <row r="933" spans="1:11" x14ac:dyDescent="0.35">
      <c r="A933" s="110"/>
      <c r="B933" s="110"/>
      <c r="C933" s="110"/>
      <c r="D933" s="85"/>
      <c r="E933" s="114"/>
      <c r="F933" s="110"/>
      <c r="G933" s="85"/>
      <c r="H933" s="109"/>
      <c r="I933" s="109"/>
      <c r="J933" s="109"/>
      <c r="K933" s="109"/>
    </row>
    <row r="934" spans="1:11" x14ac:dyDescent="0.35">
      <c r="A934" s="110"/>
      <c r="B934" s="110"/>
      <c r="C934" s="110"/>
      <c r="D934" s="85"/>
      <c r="E934" s="114"/>
      <c r="F934" s="110"/>
      <c r="G934" s="85"/>
      <c r="H934" s="109"/>
      <c r="I934" s="109"/>
      <c r="J934" s="109"/>
      <c r="K934" s="109"/>
    </row>
    <row r="935" spans="1:11" x14ac:dyDescent="0.35">
      <c r="A935" s="110"/>
      <c r="B935" s="110"/>
      <c r="C935" s="110"/>
      <c r="D935" s="85"/>
      <c r="E935" s="114"/>
      <c r="F935" s="110"/>
      <c r="G935" s="85"/>
      <c r="H935" s="109"/>
      <c r="I935" s="109"/>
      <c r="J935" s="109"/>
      <c r="K935" s="109"/>
    </row>
    <row r="936" spans="1:11" x14ac:dyDescent="0.35">
      <c r="A936" s="110"/>
      <c r="B936" s="110"/>
      <c r="C936" s="110"/>
      <c r="D936" s="85"/>
      <c r="E936" s="114"/>
      <c r="F936" s="110"/>
      <c r="G936" s="85"/>
      <c r="H936" s="109"/>
      <c r="I936" s="109"/>
      <c r="J936" s="109"/>
      <c r="K936" s="109"/>
    </row>
    <row r="937" spans="1:11" x14ac:dyDescent="0.35">
      <c r="A937" s="110"/>
      <c r="B937" s="110"/>
      <c r="C937" s="110"/>
      <c r="D937" s="85"/>
      <c r="E937" s="114"/>
      <c r="F937" s="110"/>
      <c r="G937" s="85"/>
      <c r="H937" s="109"/>
      <c r="I937" s="109"/>
      <c r="J937" s="109"/>
      <c r="K937" s="109"/>
    </row>
    <row r="938" spans="1:11" x14ac:dyDescent="0.35">
      <c r="A938" s="110"/>
      <c r="B938" s="110"/>
      <c r="C938" s="110"/>
      <c r="D938" s="85"/>
      <c r="E938" s="114"/>
      <c r="F938" s="110"/>
      <c r="G938" s="85"/>
      <c r="H938" s="109"/>
      <c r="I938" s="109"/>
      <c r="J938" s="109"/>
      <c r="K938" s="109"/>
    </row>
    <row r="939" spans="1:11" x14ac:dyDescent="0.35">
      <c r="A939" s="110"/>
      <c r="B939" s="110"/>
      <c r="C939" s="110"/>
      <c r="D939" s="85"/>
      <c r="E939" s="114"/>
      <c r="F939" s="110"/>
      <c r="G939" s="85"/>
      <c r="H939" s="109"/>
      <c r="I939" s="109"/>
      <c r="J939" s="109"/>
      <c r="K939" s="109"/>
    </row>
    <row r="940" spans="1:11" x14ac:dyDescent="0.35">
      <c r="A940" s="110"/>
      <c r="B940" s="110"/>
      <c r="C940" s="110"/>
      <c r="D940" s="85"/>
      <c r="E940" s="114"/>
      <c r="F940" s="110"/>
      <c r="G940" s="85"/>
      <c r="H940" s="109"/>
      <c r="I940" s="109"/>
      <c r="J940" s="109"/>
      <c r="K940" s="109"/>
    </row>
    <row r="941" spans="1:11" x14ac:dyDescent="0.35">
      <c r="A941" s="110"/>
      <c r="B941" s="110"/>
      <c r="C941" s="110"/>
      <c r="D941" s="85"/>
      <c r="E941" s="114"/>
      <c r="F941" s="110"/>
      <c r="G941" s="85"/>
      <c r="H941" s="109"/>
      <c r="I941" s="109"/>
      <c r="J941" s="109"/>
      <c r="K941" s="109"/>
    </row>
    <row r="942" spans="1:11" x14ac:dyDescent="0.35">
      <c r="A942" s="110"/>
      <c r="B942" s="110"/>
      <c r="C942" s="110"/>
      <c r="D942" s="85"/>
      <c r="E942" s="114"/>
      <c r="F942" s="110"/>
      <c r="G942" s="85"/>
      <c r="H942" s="109"/>
      <c r="I942" s="109"/>
      <c r="J942" s="109"/>
      <c r="K942" s="109"/>
    </row>
    <row r="943" spans="1:11" x14ac:dyDescent="0.35">
      <c r="A943" s="110"/>
      <c r="B943" s="110"/>
      <c r="C943" s="110"/>
      <c r="D943" s="85"/>
      <c r="E943" s="114"/>
      <c r="F943" s="110"/>
      <c r="G943" s="85"/>
      <c r="H943" s="109"/>
      <c r="I943" s="109"/>
      <c r="J943" s="109"/>
      <c r="K943" s="109"/>
    </row>
    <row r="944" spans="1:11" x14ac:dyDescent="0.35">
      <c r="A944" s="110"/>
      <c r="B944" s="110"/>
      <c r="C944" s="110"/>
      <c r="D944" s="85"/>
      <c r="E944" s="114"/>
      <c r="F944" s="110"/>
      <c r="G944" s="85"/>
      <c r="H944" s="109"/>
      <c r="I944" s="109"/>
      <c r="J944" s="109"/>
      <c r="K944" s="109"/>
    </row>
    <row r="945" spans="1:11" x14ac:dyDescent="0.35">
      <c r="A945" s="110"/>
      <c r="B945" s="110"/>
      <c r="C945" s="110"/>
      <c r="D945" s="85"/>
      <c r="E945" s="114"/>
      <c r="F945" s="110"/>
      <c r="G945" s="85"/>
      <c r="H945" s="109"/>
      <c r="I945" s="109"/>
      <c r="J945" s="109"/>
      <c r="K945" s="109"/>
    </row>
    <row r="946" spans="1:11" x14ac:dyDescent="0.35">
      <c r="A946" s="110"/>
      <c r="B946" s="110"/>
      <c r="C946" s="110"/>
      <c r="D946" s="85"/>
      <c r="E946" s="114"/>
      <c r="F946" s="110"/>
      <c r="G946" s="85"/>
      <c r="H946" s="109"/>
      <c r="I946" s="109"/>
      <c r="J946" s="109"/>
      <c r="K946" s="109"/>
    </row>
    <row r="947" spans="1:11" x14ac:dyDescent="0.35">
      <c r="A947" s="110"/>
      <c r="B947" s="110"/>
      <c r="C947" s="110"/>
      <c r="D947" s="85"/>
      <c r="E947" s="114"/>
      <c r="F947" s="110"/>
      <c r="G947" s="85"/>
      <c r="H947" s="109"/>
      <c r="I947" s="109"/>
      <c r="J947" s="109"/>
      <c r="K947" s="109"/>
    </row>
    <row r="948" spans="1:11" x14ac:dyDescent="0.35">
      <c r="A948" s="110"/>
      <c r="B948" s="110"/>
      <c r="C948" s="110"/>
      <c r="D948" s="85"/>
      <c r="E948" s="114"/>
      <c r="F948" s="110"/>
      <c r="G948" s="85"/>
      <c r="H948" s="109"/>
      <c r="I948" s="109"/>
      <c r="J948" s="109"/>
      <c r="K948" s="109"/>
    </row>
    <row r="949" spans="1:11" x14ac:dyDescent="0.35">
      <c r="A949" s="110"/>
      <c r="B949" s="110"/>
      <c r="C949" s="110"/>
      <c r="D949" s="85"/>
      <c r="E949" s="114"/>
      <c r="F949" s="110"/>
      <c r="G949" s="85"/>
      <c r="H949" s="109"/>
      <c r="I949" s="109"/>
      <c r="J949" s="109"/>
      <c r="K949" s="109"/>
    </row>
    <row r="950" spans="1:11" x14ac:dyDescent="0.35">
      <c r="A950" s="110"/>
      <c r="B950" s="110"/>
      <c r="C950" s="110"/>
      <c r="D950" s="85"/>
      <c r="E950" s="114"/>
      <c r="F950" s="110"/>
      <c r="G950" s="85"/>
      <c r="H950" s="109"/>
      <c r="I950" s="109"/>
      <c r="J950" s="109"/>
      <c r="K950" s="109"/>
    </row>
    <row r="951" spans="1:11" x14ac:dyDescent="0.35">
      <c r="A951" s="110"/>
      <c r="B951" s="110"/>
      <c r="C951" s="110"/>
      <c r="D951" s="85"/>
      <c r="E951" s="114"/>
      <c r="F951" s="110"/>
      <c r="G951" s="85"/>
      <c r="H951" s="109"/>
      <c r="I951" s="109"/>
      <c r="J951" s="109"/>
      <c r="K951" s="109"/>
    </row>
    <row r="952" spans="1:11" x14ac:dyDescent="0.35">
      <c r="A952" s="110"/>
      <c r="B952" s="110"/>
      <c r="C952" s="110"/>
      <c r="D952" s="85"/>
      <c r="E952" s="114"/>
      <c r="F952" s="110"/>
      <c r="G952" s="85"/>
      <c r="H952" s="109"/>
      <c r="I952" s="109"/>
      <c r="J952" s="109"/>
      <c r="K952" s="109"/>
    </row>
    <row r="953" spans="1:11" x14ac:dyDescent="0.35">
      <c r="A953" s="110"/>
      <c r="B953" s="110"/>
      <c r="C953" s="110"/>
      <c r="D953" s="85"/>
      <c r="E953" s="114"/>
      <c r="F953" s="110"/>
      <c r="G953" s="85"/>
      <c r="H953" s="109"/>
      <c r="I953" s="109"/>
      <c r="J953" s="109"/>
      <c r="K953" s="109"/>
    </row>
    <row r="954" spans="1:11" x14ac:dyDescent="0.35">
      <c r="A954" s="110"/>
      <c r="B954" s="110"/>
      <c r="C954" s="110"/>
      <c r="D954" s="85"/>
      <c r="E954" s="114"/>
      <c r="F954" s="110"/>
      <c r="G954" s="85"/>
      <c r="H954" s="109"/>
      <c r="I954" s="109"/>
      <c r="J954" s="109"/>
      <c r="K954" s="109"/>
    </row>
    <row r="955" spans="1:11" x14ac:dyDescent="0.35">
      <c r="A955" s="110"/>
      <c r="B955" s="110"/>
      <c r="C955" s="110"/>
      <c r="D955" s="85"/>
      <c r="E955" s="114"/>
      <c r="F955" s="110"/>
      <c r="G955" s="85"/>
      <c r="H955" s="109"/>
      <c r="I955" s="109"/>
      <c r="J955" s="109"/>
      <c r="K955" s="109"/>
    </row>
    <row r="956" spans="1:11" x14ac:dyDescent="0.35">
      <c r="A956" s="110"/>
      <c r="B956" s="110"/>
      <c r="C956" s="110"/>
      <c r="D956" s="85"/>
      <c r="E956" s="114"/>
      <c r="F956" s="110"/>
      <c r="G956" s="85"/>
      <c r="H956" s="109"/>
      <c r="I956" s="109"/>
      <c r="J956" s="109"/>
      <c r="K956" s="109"/>
    </row>
    <row r="957" spans="1:11" x14ac:dyDescent="0.35">
      <c r="A957" s="110"/>
      <c r="B957" s="110"/>
      <c r="C957" s="110"/>
      <c r="D957" s="85"/>
      <c r="E957" s="114"/>
      <c r="F957" s="110"/>
      <c r="G957" s="85"/>
      <c r="H957" s="109"/>
      <c r="I957" s="109"/>
      <c r="J957" s="109"/>
      <c r="K957" s="109"/>
    </row>
    <row r="958" spans="1:11" x14ac:dyDescent="0.35">
      <c r="A958" s="110"/>
      <c r="B958" s="110"/>
      <c r="C958" s="110"/>
      <c r="D958" s="85"/>
      <c r="E958" s="114"/>
      <c r="F958" s="110"/>
      <c r="G958" s="85"/>
      <c r="H958" s="109"/>
      <c r="I958" s="109"/>
      <c r="J958" s="109"/>
      <c r="K958" s="109"/>
    </row>
    <row r="959" spans="1:11" x14ac:dyDescent="0.35">
      <c r="A959" s="110"/>
      <c r="B959" s="110"/>
      <c r="C959" s="110"/>
      <c r="D959" s="85"/>
      <c r="E959" s="114"/>
      <c r="F959" s="110"/>
      <c r="G959" s="85"/>
      <c r="H959" s="109"/>
      <c r="I959" s="109"/>
      <c r="J959" s="109"/>
      <c r="K959" s="109"/>
    </row>
    <row r="960" spans="1:11" x14ac:dyDescent="0.35">
      <c r="A960" s="110"/>
      <c r="B960" s="110"/>
      <c r="C960" s="110"/>
      <c r="D960" s="85"/>
      <c r="E960" s="114"/>
      <c r="F960" s="110"/>
      <c r="G960" s="85"/>
      <c r="H960" s="109"/>
      <c r="I960" s="109"/>
      <c r="J960" s="109"/>
      <c r="K960" s="109"/>
    </row>
    <row r="961" spans="1:11" x14ac:dyDescent="0.35">
      <c r="A961" s="110"/>
      <c r="B961" s="110"/>
      <c r="C961" s="110"/>
      <c r="D961" s="85"/>
      <c r="E961" s="114"/>
      <c r="F961" s="110"/>
      <c r="G961" s="85"/>
      <c r="H961" s="109"/>
      <c r="I961" s="109"/>
      <c r="J961" s="109"/>
      <c r="K961" s="109"/>
    </row>
    <row r="962" spans="1:11" x14ac:dyDescent="0.35">
      <c r="A962" s="110"/>
      <c r="B962" s="110"/>
      <c r="C962" s="110"/>
      <c r="D962" s="85"/>
      <c r="E962" s="114"/>
      <c r="F962" s="110"/>
      <c r="G962" s="85"/>
      <c r="H962" s="109"/>
      <c r="I962" s="109"/>
      <c r="J962" s="109"/>
      <c r="K962" s="109"/>
    </row>
    <row r="963" spans="1:11" x14ac:dyDescent="0.35">
      <c r="A963" s="110"/>
      <c r="B963" s="110"/>
      <c r="C963" s="110"/>
      <c r="D963" s="85"/>
      <c r="E963" s="114"/>
      <c r="F963" s="110"/>
      <c r="G963" s="85"/>
      <c r="H963" s="109"/>
      <c r="I963" s="109"/>
      <c r="J963" s="109"/>
      <c r="K963" s="109"/>
    </row>
    <row r="964" spans="1:11" x14ac:dyDescent="0.35">
      <c r="A964" s="110"/>
      <c r="B964" s="110"/>
      <c r="C964" s="110"/>
      <c r="D964" s="85"/>
      <c r="E964" s="114"/>
      <c r="F964" s="110"/>
      <c r="G964" s="85"/>
      <c r="H964" s="109"/>
      <c r="I964" s="109"/>
      <c r="J964" s="109"/>
      <c r="K964" s="109"/>
    </row>
    <row r="965" spans="1:11" x14ac:dyDescent="0.35">
      <c r="A965" s="110"/>
      <c r="B965" s="110"/>
      <c r="C965" s="110"/>
      <c r="D965" s="85"/>
      <c r="E965" s="114"/>
      <c r="F965" s="110"/>
      <c r="G965" s="85"/>
      <c r="H965" s="109"/>
      <c r="I965" s="109"/>
      <c r="J965" s="109"/>
      <c r="K965" s="109"/>
    </row>
    <row r="966" spans="1:11" x14ac:dyDescent="0.35">
      <c r="A966" s="110"/>
      <c r="B966" s="110"/>
      <c r="C966" s="110"/>
      <c r="D966" s="85"/>
      <c r="E966" s="114"/>
      <c r="F966" s="110"/>
      <c r="G966" s="85"/>
      <c r="H966" s="109"/>
      <c r="I966" s="109"/>
      <c r="J966" s="109"/>
      <c r="K966" s="109"/>
    </row>
    <row r="967" spans="1:11" x14ac:dyDescent="0.35">
      <c r="A967" s="110"/>
      <c r="B967" s="110"/>
      <c r="C967" s="110"/>
      <c r="D967" s="85"/>
      <c r="E967" s="114"/>
      <c r="F967" s="110"/>
      <c r="G967" s="85"/>
      <c r="H967" s="109"/>
      <c r="I967" s="109"/>
      <c r="J967" s="109"/>
      <c r="K967" s="109"/>
    </row>
    <row r="968" spans="1:11" x14ac:dyDescent="0.35">
      <c r="A968" s="110"/>
      <c r="B968" s="110"/>
      <c r="C968" s="110"/>
      <c r="D968" s="85"/>
      <c r="E968" s="114"/>
      <c r="F968" s="110"/>
      <c r="G968" s="85"/>
      <c r="H968" s="109"/>
      <c r="I968" s="109"/>
      <c r="J968" s="109"/>
      <c r="K968" s="109"/>
    </row>
    <row r="969" spans="1:11" x14ac:dyDescent="0.35">
      <c r="A969" s="110"/>
      <c r="B969" s="110"/>
      <c r="C969" s="110"/>
      <c r="D969" s="85"/>
      <c r="E969" s="114"/>
      <c r="F969" s="110"/>
      <c r="G969" s="85"/>
      <c r="H969" s="109"/>
      <c r="I969" s="109"/>
      <c r="J969" s="109"/>
      <c r="K969" s="109"/>
    </row>
    <row r="970" spans="1:11" x14ac:dyDescent="0.35">
      <c r="A970" s="110"/>
      <c r="B970" s="110"/>
      <c r="C970" s="110"/>
      <c r="D970" s="85"/>
      <c r="E970" s="114"/>
      <c r="F970" s="110"/>
      <c r="G970" s="85"/>
      <c r="H970" s="109"/>
      <c r="I970" s="109"/>
      <c r="J970" s="109"/>
      <c r="K970" s="109"/>
    </row>
    <row r="971" spans="1:11" x14ac:dyDescent="0.35">
      <c r="A971" s="110"/>
      <c r="B971" s="110"/>
      <c r="C971" s="110"/>
      <c r="D971" s="85"/>
      <c r="E971" s="114"/>
      <c r="F971" s="110"/>
      <c r="G971" s="85"/>
      <c r="H971" s="109"/>
      <c r="I971" s="109"/>
      <c r="J971" s="109"/>
      <c r="K971" s="109"/>
    </row>
    <row r="972" spans="1:11" x14ac:dyDescent="0.35">
      <c r="A972" s="110"/>
      <c r="B972" s="110"/>
      <c r="C972" s="110"/>
      <c r="D972" s="85"/>
      <c r="E972" s="114"/>
      <c r="F972" s="110"/>
      <c r="G972" s="85"/>
      <c r="H972" s="109"/>
      <c r="I972" s="109"/>
      <c r="J972" s="109"/>
      <c r="K972" s="109"/>
    </row>
    <row r="973" spans="1:11" x14ac:dyDescent="0.35">
      <c r="A973" s="110"/>
      <c r="B973" s="110"/>
      <c r="C973" s="110"/>
      <c r="D973" s="85"/>
      <c r="E973" s="114"/>
      <c r="F973" s="110"/>
      <c r="G973" s="85"/>
      <c r="H973" s="109"/>
      <c r="I973" s="109"/>
      <c r="J973" s="109"/>
      <c r="K973" s="109"/>
    </row>
    <row r="974" spans="1:11" x14ac:dyDescent="0.35">
      <c r="A974" s="110"/>
      <c r="B974" s="110"/>
      <c r="C974" s="110"/>
      <c r="D974" s="85"/>
      <c r="E974" s="114"/>
      <c r="F974" s="110"/>
      <c r="G974" s="85"/>
      <c r="H974" s="109"/>
      <c r="I974" s="109"/>
      <c r="J974" s="109"/>
      <c r="K974" s="109"/>
    </row>
    <row r="975" spans="1:11" x14ac:dyDescent="0.35">
      <c r="A975" s="110"/>
      <c r="B975" s="110"/>
      <c r="C975" s="110"/>
      <c r="D975" s="85"/>
      <c r="E975" s="114"/>
      <c r="F975" s="110"/>
      <c r="G975" s="85"/>
      <c r="H975" s="109"/>
      <c r="I975" s="109"/>
      <c r="J975" s="109"/>
      <c r="K975" s="109"/>
    </row>
    <row r="976" spans="1:11" x14ac:dyDescent="0.35">
      <c r="A976" s="110"/>
      <c r="B976" s="110"/>
      <c r="C976" s="110"/>
      <c r="D976" s="85"/>
      <c r="E976" s="114"/>
      <c r="F976" s="110"/>
      <c r="G976" s="85"/>
      <c r="H976" s="109"/>
      <c r="I976" s="109"/>
      <c r="J976" s="109"/>
      <c r="K976" s="109"/>
    </row>
    <row r="977" spans="1:11" x14ac:dyDescent="0.35">
      <c r="A977" s="110"/>
      <c r="B977" s="110"/>
      <c r="C977" s="110"/>
      <c r="D977" s="85"/>
      <c r="E977" s="114"/>
      <c r="F977" s="110"/>
      <c r="G977" s="85"/>
      <c r="H977" s="109"/>
      <c r="I977" s="109"/>
      <c r="J977" s="109"/>
      <c r="K977" s="109"/>
    </row>
    <row r="978" spans="1:11" x14ac:dyDescent="0.35">
      <c r="A978" s="110"/>
      <c r="B978" s="110"/>
      <c r="C978" s="110"/>
      <c r="D978" s="85"/>
      <c r="E978" s="114"/>
      <c r="F978" s="110"/>
      <c r="G978" s="85"/>
      <c r="H978" s="109"/>
      <c r="I978" s="109"/>
      <c r="J978" s="109"/>
      <c r="K978" s="109"/>
    </row>
    <row r="979" spans="1:11" x14ac:dyDescent="0.35">
      <c r="A979" s="110"/>
      <c r="B979" s="110"/>
      <c r="C979" s="110"/>
      <c r="D979" s="85"/>
      <c r="E979" s="114"/>
      <c r="F979" s="110"/>
      <c r="G979" s="85"/>
      <c r="H979" s="109"/>
      <c r="I979" s="109"/>
      <c r="J979" s="109"/>
      <c r="K979" s="109"/>
    </row>
    <row r="980" spans="1:11" x14ac:dyDescent="0.35">
      <c r="A980" s="110"/>
      <c r="B980" s="110"/>
      <c r="C980" s="110"/>
      <c r="D980" s="85"/>
      <c r="E980" s="114"/>
      <c r="F980" s="110"/>
      <c r="G980" s="85"/>
      <c r="H980" s="109"/>
      <c r="I980" s="109"/>
      <c r="J980" s="109"/>
      <c r="K980" s="109"/>
    </row>
    <row r="981" spans="1:11" x14ac:dyDescent="0.35">
      <c r="A981" s="110"/>
      <c r="B981" s="110"/>
      <c r="C981" s="110"/>
      <c r="D981" s="85"/>
      <c r="E981" s="114"/>
      <c r="F981" s="110"/>
      <c r="G981" s="85"/>
      <c r="H981" s="109"/>
      <c r="I981" s="109"/>
      <c r="J981" s="109"/>
      <c r="K981" s="109"/>
    </row>
    <row r="982" spans="1:11" x14ac:dyDescent="0.35">
      <c r="A982" s="110"/>
      <c r="B982" s="110"/>
      <c r="C982" s="110"/>
      <c r="D982" s="85"/>
      <c r="E982" s="114"/>
      <c r="F982" s="110"/>
      <c r="G982" s="85"/>
      <c r="H982" s="109"/>
      <c r="I982" s="109"/>
      <c r="J982" s="109"/>
      <c r="K982" s="109"/>
    </row>
    <row r="983" spans="1:11" x14ac:dyDescent="0.35">
      <c r="A983" s="110"/>
      <c r="B983" s="110"/>
      <c r="C983" s="110"/>
      <c r="D983" s="85"/>
      <c r="E983" s="114"/>
      <c r="F983" s="110"/>
      <c r="G983" s="85"/>
      <c r="H983" s="109"/>
      <c r="I983" s="109"/>
      <c r="J983" s="109"/>
      <c r="K983" s="109"/>
    </row>
    <row r="984" spans="1:11" x14ac:dyDescent="0.35">
      <c r="A984" s="110"/>
      <c r="B984" s="110"/>
      <c r="C984" s="110"/>
      <c r="D984" s="85"/>
      <c r="E984" s="114"/>
      <c r="F984" s="110"/>
      <c r="G984" s="85"/>
      <c r="H984" s="109"/>
      <c r="I984" s="109"/>
      <c r="J984" s="109"/>
      <c r="K984" s="109"/>
    </row>
    <row r="985" spans="1:11" x14ac:dyDescent="0.35">
      <c r="A985" s="110"/>
      <c r="B985" s="110"/>
      <c r="C985" s="110"/>
      <c r="D985" s="85"/>
      <c r="E985" s="114"/>
      <c r="F985" s="110"/>
      <c r="G985" s="85"/>
      <c r="H985" s="109"/>
      <c r="I985" s="109"/>
      <c r="J985" s="109"/>
      <c r="K985" s="109"/>
    </row>
    <row r="986" spans="1:11" x14ac:dyDescent="0.35">
      <c r="A986" s="110"/>
      <c r="B986" s="110"/>
      <c r="C986" s="110"/>
      <c r="D986" s="85"/>
      <c r="E986" s="114"/>
      <c r="F986" s="110"/>
      <c r="G986" s="85"/>
      <c r="H986" s="109"/>
      <c r="I986" s="109"/>
      <c r="J986" s="109"/>
      <c r="K986" s="109"/>
    </row>
    <row r="987" spans="1:11" x14ac:dyDescent="0.35">
      <c r="A987" s="110"/>
      <c r="B987" s="110"/>
      <c r="C987" s="110"/>
      <c r="D987" s="85"/>
      <c r="E987" s="114"/>
      <c r="F987" s="110"/>
      <c r="G987" s="85"/>
      <c r="H987" s="109"/>
      <c r="I987" s="109"/>
      <c r="J987" s="109"/>
      <c r="K987" s="109"/>
    </row>
    <row r="988" spans="1:11" x14ac:dyDescent="0.35">
      <c r="A988" s="110"/>
      <c r="B988" s="110"/>
      <c r="C988" s="110"/>
      <c r="D988" s="85"/>
      <c r="E988" s="114"/>
      <c r="F988" s="110"/>
      <c r="G988" s="85"/>
      <c r="H988" s="109"/>
      <c r="I988" s="109"/>
      <c r="J988" s="109"/>
      <c r="K988" s="109"/>
    </row>
    <row r="989" spans="1:11" x14ac:dyDescent="0.35">
      <c r="A989" s="110"/>
      <c r="B989" s="110"/>
      <c r="C989" s="110"/>
      <c r="D989" s="85"/>
      <c r="E989" s="114"/>
      <c r="F989" s="110"/>
      <c r="G989" s="85"/>
      <c r="H989" s="109"/>
      <c r="I989" s="109"/>
      <c r="J989" s="109"/>
      <c r="K989" s="109"/>
    </row>
    <row r="990" spans="1:11" x14ac:dyDescent="0.35">
      <c r="A990" s="110"/>
      <c r="B990" s="110"/>
      <c r="C990" s="110"/>
      <c r="D990" s="85"/>
      <c r="E990" s="114"/>
      <c r="F990" s="110"/>
      <c r="G990" s="85"/>
      <c r="H990" s="109"/>
      <c r="I990" s="109"/>
      <c r="J990" s="109"/>
      <c r="K990" s="109"/>
    </row>
    <row r="991" spans="1:11" x14ac:dyDescent="0.35">
      <c r="A991" s="110"/>
      <c r="B991" s="110"/>
      <c r="C991" s="110"/>
      <c r="D991" s="85"/>
      <c r="E991" s="114"/>
      <c r="F991" s="110"/>
      <c r="G991" s="85"/>
      <c r="H991" s="109"/>
      <c r="I991" s="109"/>
      <c r="J991" s="109"/>
      <c r="K991" s="109"/>
    </row>
    <row r="992" spans="1:11" x14ac:dyDescent="0.35">
      <c r="A992" s="110"/>
      <c r="B992" s="110"/>
      <c r="C992" s="110"/>
      <c r="D992" s="85"/>
      <c r="E992" s="114"/>
      <c r="F992" s="110"/>
      <c r="G992" s="85"/>
      <c r="H992" s="109"/>
      <c r="I992" s="109"/>
      <c r="J992" s="109"/>
      <c r="K992" s="109"/>
    </row>
    <row r="993" spans="1:11" x14ac:dyDescent="0.35">
      <c r="A993" s="110"/>
      <c r="B993" s="110"/>
      <c r="C993" s="110"/>
      <c r="D993" s="85"/>
      <c r="E993" s="114"/>
      <c r="F993" s="110"/>
      <c r="G993" s="85"/>
      <c r="H993" s="109"/>
      <c r="I993" s="109"/>
      <c r="J993" s="109"/>
      <c r="K993" s="109"/>
    </row>
    <row r="994" spans="1:11" x14ac:dyDescent="0.35">
      <c r="A994" s="110"/>
      <c r="B994" s="110"/>
      <c r="C994" s="110"/>
      <c r="D994" s="85"/>
      <c r="E994" s="114"/>
      <c r="F994" s="110"/>
      <c r="G994" s="85"/>
      <c r="H994" s="109"/>
      <c r="I994" s="109"/>
      <c r="J994" s="109"/>
      <c r="K994" s="109"/>
    </row>
    <row r="995" spans="1:11" x14ac:dyDescent="0.35">
      <c r="A995" s="110"/>
      <c r="B995" s="110"/>
      <c r="C995" s="110"/>
      <c r="D995" s="85"/>
      <c r="E995" s="114"/>
      <c r="F995" s="110"/>
      <c r="G995" s="85"/>
      <c r="H995" s="109"/>
      <c r="I995" s="109"/>
      <c r="J995" s="109"/>
      <c r="K995" s="109"/>
    </row>
    <row r="996" spans="1:11" x14ac:dyDescent="0.35">
      <c r="A996" s="110"/>
      <c r="B996" s="110"/>
      <c r="C996" s="110"/>
      <c r="D996" s="85"/>
      <c r="E996" s="114"/>
      <c r="F996" s="110"/>
      <c r="G996" s="85"/>
      <c r="H996" s="109"/>
      <c r="I996" s="109"/>
      <c r="J996" s="109"/>
      <c r="K996" s="109"/>
    </row>
    <row r="997" spans="1:11" x14ac:dyDescent="0.35">
      <c r="A997" s="110"/>
      <c r="B997" s="110"/>
      <c r="C997" s="110"/>
      <c r="D997" s="85"/>
      <c r="E997" s="114"/>
      <c r="F997" s="110"/>
      <c r="G997" s="85"/>
      <c r="H997" s="109"/>
      <c r="I997" s="109"/>
      <c r="J997" s="109"/>
      <c r="K997" s="109"/>
    </row>
    <row r="998" spans="1:11" x14ac:dyDescent="0.35">
      <c r="A998" s="110"/>
      <c r="B998" s="110"/>
      <c r="C998" s="110"/>
      <c r="D998" s="85"/>
      <c r="E998" s="114"/>
      <c r="F998" s="110"/>
      <c r="G998" s="85"/>
      <c r="H998" s="109"/>
      <c r="I998" s="109"/>
      <c r="J998" s="109"/>
      <c r="K998" s="109"/>
    </row>
    <row r="999" spans="1:11" x14ac:dyDescent="0.35">
      <c r="A999" s="110"/>
      <c r="B999" s="110"/>
      <c r="C999" s="110"/>
      <c r="D999" s="85"/>
      <c r="E999" s="114"/>
      <c r="F999" s="110"/>
      <c r="G999" s="85"/>
      <c r="H999" s="109"/>
      <c r="I999" s="109"/>
      <c r="J999" s="109"/>
      <c r="K999" s="109"/>
    </row>
    <row r="1000" spans="1:11" x14ac:dyDescent="0.35">
      <c r="A1000" s="110"/>
      <c r="B1000" s="110"/>
      <c r="C1000" s="110"/>
      <c r="D1000" s="85"/>
      <c r="E1000" s="114"/>
      <c r="F1000" s="110"/>
      <c r="G1000" s="85"/>
      <c r="H1000" s="109"/>
      <c r="I1000" s="109"/>
      <c r="J1000" s="109"/>
      <c r="K1000" s="109"/>
    </row>
    <row r="1001" spans="1:11" x14ac:dyDescent="0.35">
      <c r="A1001" s="110"/>
      <c r="B1001" s="110"/>
      <c r="C1001" s="110"/>
      <c r="D1001" s="85"/>
      <c r="E1001" s="114"/>
      <c r="F1001" s="110"/>
      <c r="G1001" s="85"/>
      <c r="H1001" s="109"/>
      <c r="I1001" s="109"/>
      <c r="J1001" s="109"/>
      <c r="K1001" s="109"/>
    </row>
    <row r="1002" spans="1:11" x14ac:dyDescent="0.35">
      <c r="A1002" s="110"/>
      <c r="B1002" s="110"/>
      <c r="C1002" s="110"/>
      <c r="D1002" s="85"/>
      <c r="E1002" s="114"/>
      <c r="F1002" s="110"/>
      <c r="G1002" s="85"/>
      <c r="H1002" s="109"/>
      <c r="I1002" s="109"/>
      <c r="J1002" s="109"/>
      <c r="K1002" s="109"/>
    </row>
    <row r="1003" spans="1:11" x14ac:dyDescent="0.35">
      <c r="A1003" s="110"/>
      <c r="B1003" s="110"/>
      <c r="C1003" s="110"/>
      <c r="D1003" s="85"/>
      <c r="E1003" s="114"/>
      <c r="F1003" s="110"/>
      <c r="G1003" s="85"/>
      <c r="H1003" s="109"/>
      <c r="I1003" s="109"/>
      <c r="J1003" s="109"/>
      <c r="K1003" s="109"/>
    </row>
    <row r="1004" spans="1:11" x14ac:dyDescent="0.35">
      <c r="A1004" s="110"/>
      <c r="B1004" s="110"/>
      <c r="C1004" s="110"/>
      <c r="D1004" s="85"/>
      <c r="E1004" s="114"/>
      <c r="F1004" s="110"/>
      <c r="G1004" s="85"/>
      <c r="H1004" s="109"/>
      <c r="I1004" s="109"/>
      <c r="J1004" s="109"/>
      <c r="K1004" s="109"/>
    </row>
  </sheetData>
  <sortState xmlns:xlrd2="http://schemas.microsoft.com/office/spreadsheetml/2017/richdata2" ref="D2:D18">
    <sortCondition ref="D2:D18"/>
  </sortState>
  <dataValidations count="2">
    <dataValidation type="list" allowBlank="1" showInputMessage="1" showErrorMessage="1" sqref="D2:D1004" xr:uid="{41E6862A-934A-481E-8347-4B5DED895814}">
      <formula1>"Customer Service, Incorrect Product, Invoices, Label Error, Late Delivery, No Delivery, Part Delivery, Product Damaged, Product Failure, Product Fault, Quality Assurance, Service Failure, Shelf Life / Expiry, Other"</formula1>
    </dataValidation>
    <dataValidation type="list" allowBlank="1" showInputMessage="1" showErrorMessage="1" sqref="G2:G1004" xr:uid="{DBF23FED-C3FC-4327-8087-6862BC14C769}">
      <formula1>"OPEN, CLOSED"</formula1>
    </dataValidation>
  </dataValidations>
  <pageMargins left="0.7" right="0.7" top="0.75" bottom="0.75" header="0.3" footer="0.3"/>
  <pageSetup paperSize="9" orientation="portrait" r:id="rId1"/>
</worksheet>
</file>

<file path=customXML/_rels/item2.xml.rels>&#65279;<?xml version="1.0" encoding="utf-8"?><Relationships xmlns="http://schemas.openxmlformats.org/package/2006/relationships"><Relationship Type="http://schemas.openxmlformats.org/officeDocument/2006/relationships/customXmlProps" Target="/customXML/itemProps2.xml" Id="Rd3c4172d526e4b2384ade4b889302c76" /></Relationships>
</file>

<file path=customXML/item2.xml><?xml version="1.0" encoding="utf-8"?>
<metadata xmlns="http://www.objective.com/ecm/document/metadata/E082C855B2CC4CE58E7448F960A4E632" version="1.0.0">
  <systemFields>
    <field name="Objective-Id">
      <value order="0">A2751534</value>
    </field>
    <field name="Objective-Title">
      <value order="0">Document No. 04d - KPI Reporting Tool</value>
    </field>
    <field name="Objective-Description">
      <value order="0"/>
    </field>
    <field name="Objective-CreationStamp">
      <value order="0">2023-09-06T15:10:57Z</value>
    </field>
    <field name="Objective-IsApproved">
      <value order="0">false</value>
    </field>
    <field name="Objective-IsPublished">
      <value order="0">true</value>
    </field>
    <field name="Objective-DatePublished">
      <value order="0">2023-10-24T09:35:47Z</value>
    </field>
    <field name="Objective-ModificationStamp">
      <value order="0">2023-10-24T09:35:47Z</value>
    </field>
    <field name="Objective-Owner">
      <value order="0">Concepcion, Anthony</value>
    </field>
    <field name="Objective-Path">
      <value order="0">Global Folder:02 Branded Medicines Projects and Contracts:02 Frameworks:22 Branded Team Pharmaceutical Projects 2024:CM/PHR/22/5686 - Aseptically Prepared Cytotoxic Medicines &amp; Monoclonal Antibodies:03 Tender:02 ITO Documents</value>
    </field>
    <field name="Objective-Parent">
      <value order="0">02 ITO Documents</value>
    </field>
    <field name="Objective-State">
      <value order="0">Published</value>
    </field>
    <field name="Objective-VersionId">
      <value order="0">vA4241716</value>
    </field>
    <field name="Objective-Version">
      <value order="0">7.0</value>
    </field>
    <field name="Objective-VersionNumber">
      <value order="0">7</value>
    </field>
    <field name="Objective-VersionComment">
      <value order="0"/>
    </field>
    <field name="Objective-FileNumber">
      <value order="0"/>
    </field>
    <field name="Objective-Classification">
      <value order="0"/>
    </field>
    <field name="Objective-Caveats">
      <value order="0"/>
    </field>
  </systemFields>
  <catalogues/>
</metadata>
</file>

<file path=customXML/itemProps2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E082C855B2CC4CE58E7448F960A4E63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KPI REQUIREMENTS</vt:lpstr>
      <vt:lpstr>KPI DASHBOARD</vt:lpstr>
      <vt:lpstr>KPI 01 </vt:lpstr>
      <vt:lpstr>KPI 02</vt:lpstr>
      <vt:lpstr>KPI 03</vt:lpstr>
      <vt:lpstr>KPI 04</vt:lpstr>
      <vt:lpstr>'KPI REQUIREMENTS'!Print_Area</vt:lpstr>
      <vt:lpstr>'KPI REQUIREMENTS'!Print_Titles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2012-02-06T11:39:54Z</cp:lastPrinted>
  <dcterms:created xsi:type="dcterms:W3CDTF">2006-09-16T00:00:00Z</dcterms:created>
  <dcterms:modified xsi:type="dcterms:W3CDTF">2023-10-24T09:35:34Z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A2751534</vt:lpwstr>
  </property>
  <property fmtid="{D5CDD505-2E9C-101B-9397-08002B2CF9AE}" pid="4" name="Objective-Title">
    <vt:lpwstr>Document No. 04d - KPI Reporting Tool</vt:lpwstr>
  </property>
  <property fmtid="{D5CDD505-2E9C-101B-9397-08002B2CF9AE}" pid="5" name="Objective-Description">
    <vt:lpwstr/>
  </property>
  <property fmtid="{D5CDD505-2E9C-101B-9397-08002B2CF9AE}" pid="6" name="Objective-CreationStamp">
    <vt:filetime>2023-09-06T15:10:57Z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2023-10-24T09:35:47Z</vt:filetime>
  </property>
  <property fmtid="{D5CDD505-2E9C-101B-9397-08002B2CF9AE}" pid="10" name="Objective-ModificationStamp">
    <vt:filetime>2023-10-24T09:35:47Z</vt:filetime>
  </property>
  <property fmtid="{D5CDD505-2E9C-101B-9397-08002B2CF9AE}" pid="11" name="Objective-Owner">
    <vt:lpwstr>Concepcion, Anthony</vt:lpwstr>
  </property>
  <property fmtid="{D5CDD505-2E9C-101B-9397-08002B2CF9AE}" pid="12" name="Objective-Path">
    <vt:lpwstr>Global Folder:02 Branded Medicines Projects and Contracts:02 Frameworks:22 Branded Team Pharmaceutical Projects 2024:CM/PHR/22/5686 - Aseptically Prepared Cytotoxic Medicines &amp; Monoclonal Antibodies:03 Tender:02 ITO Documents</vt:lpwstr>
  </property>
  <property fmtid="{D5CDD505-2E9C-101B-9397-08002B2CF9AE}" pid="13" name="Objective-Parent">
    <vt:lpwstr>02 ITO Documents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vA4241716</vt:lpwstr>
  </property>
  <property fmtid="{D5CDD505-2E9C-101B-9397-08002B2CF9AE}" pid="16" name="Objective-Version">
    <vt:lpwstr>7.0</vt:lpwstr>
  </property>
  <property fmtid="{D5CDD505-2E9C-101B-9397-08002B2CF9AE}" pid="17" name="Objective-VersionNumber">
    <vt:r8>7</vt:r8>
  </property>
  <property fmtid="{D5CDD505-2E9C-101B-9397-08002B2CF9AE}" pid="18" name="Objective-VersionComment">
    <vt:lpwstr/>
  </property>
  <property fmtid="{D5CDD505-2E9C-101B-9397-08002B2CF9AE}" pid="19" name="Objective-FileNumber">
    <vt:lpwstr/>
  </property>
  <property fmtid="{D5CDD505-2E9C-101B-9397-08002B2CF9AE}" pid="20" name="Objective-Classification">
    <vt:lpwstr/>
  </property>
  <property fmtid="{D5CDD505-2E9C-101B-9397-08002B2CF9AE}" pid="21" name="Objective-Caveats">
    <vt:lpwstr/>
  </property>
</Properties>
</file>