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HUB.NHS.UK\BOBICB\Home\Marita.Adams\Desktop\"/>
    </mc:Choice>
  </mc:AlternateContent>
  <xr:revisionPtr revIDLastSave="0" documentId="8_{9C25F905-6932-49CA-926B-21FB798ACC1D}" xr6:coauthVersionLast="47" xr6:coauthVersionMax="47" xr10:uidLastSave="{00000000-0000-0000-0000-000000000000}"/>
  <bookViews>
    <workbookView xWindow="-110" yWindow="-110" windowWidth="19420" windowHeight="10420" xr2:uid="{C0E1FDB9-E6D0-4B6F-BD90-9195F6E19D3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24" i="1"/>
  <c r="C39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24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5" i="1"/>
  <c r="H20" i="1"/>
</calcChain>
</file>

<file path=xl/sharedStrings.xml><?xml version="1.0" encoding="utf-8"?>
<sst xmlns="http://schemas.openxmlformats.org/spreadsheetml/2006/main" count="63" uniqueCount="25">
  <si>
    <t>Procedure</t>
  </si>
  <si>
    <t>Consultation</t>
  </si>
  <si>
    <t>Implant</t>
  </si>
  <si>
    <t>DEPO/ INJECT</t>
  </si>
  <si>
    <t>Mirena / IUS</t>
  </si>
  <si>
    <t>IUD</t>
  </si>
  <si>
    <t>Patch</t>
  </si>
  <si>
    <t>Chlamydia &amp; Gonorrhoea</t>
  </si>
  <si>
    <t>EMA - Pills by Post &amp; Pills by Collection, MIFE IN CLINIC.</t>
  </si>
  <si>
    <t>EVA/MVA under LA to 14 weeks + 6 days</t>
  </si>
  <si>
    <t>EVA/MVA under GA/CS  to 14 weeks + 6 days</t>
  </si>
  <si>
    <t>D&amp; E under GA/CS to 14 weeks + 6 days</t>
  </si>
  <si>
    <t>D&amp;E under GA/CS 15weeks + 0 days to 18 weeks +6 days</t>
  </si>
  <si>
    <t>D&amp;E under GA 19 + 0  and above</t>
  </si>
  <si>
    <t>Late medical</t>
  </si>
  <si>
    <t>Examination under Anaesthetic</t>
  </si>
  <si>
    <t>Total</t>
  </si>
  <si>
    <t xml:space="preserve"> Activity </t>
  </si>
  <si>
    <t xml:space="preserve">Unit Price </t>
  </si>
  <si>
    <t>FOT</t>
  </si>
  <si>
    <t>Buckinghamshire, Oxfordshire and Berkshire West (BOB) ICB</t>
  </si>
  <si>
    <t xml:space="preserve">Activity </t>
  </si>
  <si>
    <t xml:space="preserve"> FOT</t>
  </si>
  <si>
    <t>Frimley</t>
  </si>
  <si>
    <t>BOB &amp; Frimley Combined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</si>
</sst>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164" formatCode="&quot;£&quot;#,##0.00"/>
    <numFmt numFmtId="165" formatCode="&quot;£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theme="1"/>
      </patternFill>
    </fill>
    <fill>
      <patternFill patternType="solid">
        <fgColor theme="1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6" fontId="1" fillId="3" borderId="0" xfId="0" applyNumberFormat="1" applyFont="1" applyFill="1"/>
    <xf numFmtId="1" fontId="1" fillId="3" borderId="0" xfId="0" applyNumberFormat="1" applyFont="1" applyFill="1"/>
    <xf numFmtId="6" fontId="0" fillId="0" borderId="0" xfId="0" applyNumberFormat="1"/>
    <xf numFmtId="0" fontId="1" fillId="4" borderId="1" xfId="0" applyFont="1" applyFill="1" applyBorder="1" applyAlignment="1">
      <alignment wrapText="1"/>
    </xf>
    <xf numFmtId="0" fontId="0" fillId="5" borderId="1" xfId="0" applyFill="1" applyBorder="1"/>
    <xf numFmtId="0" fontId="1" fillId="3" borderId="1" xfId="0" applyFont="1" applyFill="1" applyBorder="1"/>
    <xf numFmtId="0" fontId="1" fillId="4" borderId="2" xfId="0" applyFont="1" applyFill="1" applyBorder="1" applyAlignment="1">
      <alignment wrapText="1"/>
    </xf>
    <xf numFmtId="0" fontId="0" fillId="0" borderId="3" xfId="0" applyBorder="1"/>
    <xf numFmtId="164" fontId="0" fillId="0" borderId="0" xfId="0" applyNumberFormat="1"/>
    <xf numFmtId="1" fontId="0" fillId="0" borderId="0" xfId="0" applyNumberFormat="1"/>
    <xf numFmtId="0" fontId="0" fillId="6" borderId="0" xfId="0" applyFill="1"/>
    <xf numFmtId="164" fontId="0" fillId="6" borderId="0" xfId="0" applyNumberFormat="1" applyFill="1"/>
    <xf numFmtId="6" fontId="2" fillId="3" borderId="0" xfId="0" applyNumberFormat="1" applyFont="1" applyFill="1"/>
    <xf numFmtId="165" fontId="1" fillId="3" borderId="0" xfId="0" applyNumberFormat="1" applyFont="1" applyFill="1"/>
    <xf numFmtId="1" fontId="0" fillId="0" borderId="3" xfId="0" applyNumberFormat="1" applyBorder="1"/>
    <xf numFmtId="6" fontId="0" fillId="0" borderId="3" xfId="0" applyNumberFormat="1" applyBorder="1"/>
    <xf numFmtId="165" fontId="0" fillId="0" borderId="3" xfId="0" applyNumberFormat="1" applyBorder="1"/>
    <xf numFmtId="0" fontId="3" fillId="2" borderId="2" xfId="0" applyFont="1" applyFill="1" applyBorder="1" applyAlignment="1">
      <alignment wrapText="1"/>
    </xf>
    <xf numFmtId="0" fontId="1" fillId="3" borderId="4" xfId="0" applyFont="1" applyFill="1" applyBorder="1"/>
    <xf numFmtId="1" fontId="1" fillId="3" borderId="4" xfId="0" applyNumberFormat="1" applyFont="1" applyFill="1" applyBorder="1"/>
    <xf numFmtId="0" fontId="4" fillId="0" borderId="0" xfId="0" applyFont="1"/>
    <xf numFmtId="0" fontId="4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FB5D3-541C-4376-937D-67A632EE426A}">
  <dimension ref="B2:O39"/>
  <sheetViews>
    <sheetView tabSelected="1" topLeftCell="B3" workbookViewId="0">
      <selection activeCell="C5" sqref="C5"/>
    </sheetView>
  </sheetViews>
  <sheetFormatPr defaultRowHeight="14.5" x14ac:dyDescent="0.35"/>
  <cols>
    <col min="2" max="2" width="48.26953125" bestFit="1" customWidth="1"/>
    <col min="5" max="5" width="9.90625" bestFit="1" customWidth="1"/>
    <col min="7" max="7" width="48.26953125" bestFit="1" customWidth="1"/>
    <col min="9" max="9" width="9.36328125" customWidth="1"/>
    <col min="10" max="10" width="8.6328125" style="9" customWidth="1"/>
    <col min="12" max="12" width="9.7265625" style="10" bestFit="1" customWidth="1"/>
    <col min="13" max="13" width="10.81640625" style="9" bestFit="1" customWidth="1"/>
  </cols>
  <sheetData>
    <row r="2" spans="2:15" ht="15.5" x14ac:dyDescent="0.35">
      <c r="B2" s="21" t="s">
        <v>20</v>
      </c>
      <c r="G2" s="21" t="s">
        <v>23</v>
      </c>
    </row>
    <row r="4" spans="2:15" ht="29" x14ac:dyDescent="0.35">
      <c r="B4" s="4" t="s">
        <v>0</v>
      </c>
      <c r="C4" s="7" t="s">
        <v>17</v>
      </c>
      <c r="D4" s="18" t="s">
        <v>18</v>
      </c>
      <c r="E4" s="18" t="s">
        <v>19</v>
      </c>
      <c r="G4" s="4" t="s">
        <v>0</v>
      </c>
      <c r="H4" s="7" t="s">
        <v>21</v>
      </c>
      <c r="I4" s="11" t="s">
        <v>18</v>
      </c>
      <c r="J4" s="12" t="s">
        <v>22</v>
      </c>
    </row>
    <row r="5" spans="2:15" x14ac:dyDescent="0.35">
      <c r="B5" s="5" t="s">
        <v>1</v>
      </c>
      <c r="C5" s="8">
        <v>7302</v>
      </c>
      <c r="D5" s="16">
        <v>122</v>
      </c>
      <c r="E5" s="16">
        <v>890844</v>
      </c>
      <c r="G5" s="5" t="s">
        <v>1</v>
      </c>
      <c r="H5" s="15">
        <v>2176</v>
      </c>
      <c r="I5" s="16">
        <v>122</v>
      </c>
      <c r="J5" s="17">
        <f>H5*I5</f>
        <v>265472</v>
      </c>
      <c r="O5" s="3"/>
    </row>
    <row r="6" spans="2:15" x14ac:dyDescent="0.35">
      <c r="B6" s="5" t="s">
        <v>2</v>
      </c>
      <c r="C6" s="8">
        <v>98</v>
      </c>
      <c r="D6" s="16">
        <v>115</v>
      </c>
      <c r="E6" s="16">
        <v>11270</v>
      </c>
      <c r="G6" s="5" t="s">
        <v>2</v>
      </c>
      <c r="H6" s="15">
        <v>34</v>
      </c>
      <c r="I6" s="16">
        <v>115</v>
      </c>
      <c r="J6" s="17">
        <f t="shared" ref="J6:J19" si="0">H6*I6</f>
        <v>3910</v>
      </c>
      <c r="O6" s="3"/>
    </row>
    <row r="7" spans="2:15" x14ac:dyDescent="0.35">
      <c r="B7" s="5" t="s">
        <v>3</v>
      </c>
      <c r="C7" s="8">
        <v>50</v>
      </c>
      <c r="D7" s="16">
        <v>10</v>
      </c>
      <c r="E7" s="16">
        <v>500</v>
      </c>
      <c r="G7" s="5" t="s">
        <v>3</v>
      </c>
      <c r="H7" s="15">
        <v>12</v>
      </c>
      <c r="I7" s="16">
        <v>10</v>
      </c>
      <c r="J7" s="17">
        <f t="shared" si="0"/>
        <v>120</v>
      </c>
      <c r="O7" s="3"/>
    </row>
    <row r="8" spans="2:15" x14ac:dyDescent="0.35">
      <c r="B8" s="5" t="s">
        <v>4</v>
      </c>
      <c r="C8" s="8">
        <v>86</v>
      </c>
      <c r="D8" s="16">
        <v>115</v>
      </c>
      <c r="E8" s="16">
        <v>9890</v>
      </c>
      <c r="G8" s="5" t="s">
        <v>4</v>
      </c>
      <c r="H8" s="15">
        <v>30</v>
      </c>
      <c r="I8" s="16">
        <v>115</v>
      </c>
      <c r="J8" s="17">
        <f t="shared" si="0"/>
        <v>3450</v>
      </c>
      <c r="O8" s="3"/>
    </row>
    <row r="9" spans="2:15" x14ac:dyDescent="0.35">
      <c r="B9" s="5" t="s">
        <v>5</v>
      </c>
      <c r="C9" s="8">
        <v>70</v>
      </c>
      <c r="D9" s="16">
        <v>35</v>
      </c>
      <c r="E9" s="16">
        <v>2450</v>
      </c>
      <c r="G9" s="5" t="s">
        <v>5</v>
      </c>
      <c r="H9" s="15">
        <v>30</v>
      </c>
      <c r="I9" s="16">
        <v>35</v>
      </c>
      <c r="J9" s="17">
        <f t="shared" si="0"/>
        <v>1050</v>
      </c>
      <c r="O9" s="3"/>
    </row>
    <row r="10" spans="2:15" x14ac:dyDescent="0.35">
      <c r="B10" s="5" t="s">
        <v>6</v>
      </c>
      <c r="C10" s="8">
        <v>22</v>
      </c>
      <c r="D10" s="16">
        <v>20</v>
      </c>
      <c r="E10" s="16">
        <v>440</v>
      </c>
      <c r="G10" s="5" t="s">
        <v>6</v>
      </c>
      <c r="H10" s="15">
        <v>2</v>
      </c>
      <c r="I10" s="16">
        <v>20</v>
      </c>
      <c r="J10" s="17">
        <f t="shared" si="0"/>
        <v>40</v>
      </c>
      <c r="O10" s="3"/>
    </row>
    <row r="11" spans="2:15" x14ac:dyDescent="0.35">
      <c r="B11" s="5" t="s">
        <v>7</v>
      </c>
      <c r="C11" s="8">
        <v>132</v>
      </c>
      <c r="D11" s="16">
        <v>19</v>
      </c>
      <c r="E11" s="16">
        <v>2508</v>
      </c>
      <c r="G11" s="5" t="s">
        <v>7</v>
      </c>
      <c r="H11" s="15">
        <v>0</v>
      </c>
      <c r="I11" s="16">
        <v>19</v>
      </c>
      <c r="J11" s="17">
        <f t="shared" si="0"/>
        <v>0</v>
      </c>
      <c r="O11" s="3"/>
    </row>
    <row r="12" spans="2:15" x14ac:dyDescent="0.35">
      <c r="B12" s="5" t="s">
        <v>8</v>
      </c>
      <c r="C12" s="8">
        <v>5468</v>
      </c>
      <c r="D12" s="16">
        <v>258</v>
      </c>
      <c r="E12" s="16">
        <v>1410744</v>
      </c>
      <c r="G12" s="5" t="s">
        <v>8</v>
      </c>
      <c r="H12" s="15">
        <v>1474</v>
      </c>
      <c r="I12" s="16">
        <v>258</v>
      </c>
      <c r="J12" s="17">
        <f t="shared" si="0"/>
        <v>380292</v>
      </c>
      <c r="O12" s="3"/>
    </row>
    <row r="13" spans="2:15" x14ac:dyDescent="0.35">
      <c r="B13" s="5" t="s">
        <v>9</v>
      </c>
      <c r="C13" s="8">
        <v>532</v>
      </c>
      <c r="D13" s="16">
        <v>500</v>
      </c>
      <c r="E13" s="16">
        <v>266000</v>
      </c>
      <c r="G13" s="5" t="s">
        <v>9</v>
      </c>
      <c r="H13" s="15">
        <v>210</v>
      </c>
      <c r="I13" s="16">
        <v>500</v>
      </c>
      <c r="J13" s="17">
        <f t="shared" si="0"/>
        <v>105000</v>
      </c>
      <c r="O13" s="3"/>
    </row>
    <row r="14" spans="2:15" x14ac:dyDescent="0.35">
      <c r="B14" s="5" t="s">
        <v>10</v>
      </c>
      <c r="C14" s="8">
        <v>24</v>
      </c>
      <c r="D14" s="16">
        <v>500</v>
      </c>
      <c r="E14" s="16">
        <v>12000</v>
      </c>
      <c r="G14" s="5" t="s">
        <v>10</v>
      </c>
      <c r="H14" s="15">
        <v>18</v>
      </c>
      <c r="I14" s="16">
        <v>500</v>
      </c>
      <c r="J14" s="17">
        <f t="shared" si="0"/>
        <v>9000</v>
      </c>
      <c r="O14" s="3"/>
    </row>
    <row r="15" spans="2:15" x14ac:dyDescent="0.35">
      <c r="B15" s="5" t="s">
        <v>11</v>
      </c>
      <c r="C15" s="8">
        <v>14</v>
      </c>
      <c r="D15" s="16">
        <v>700</v>
      </c>
      <c r="E15" s="16">
        <v>9800</v>
      </c>
      <c r="G15" s="5" t="s">
        <v>11</v>
      </c>
      <c r="H15" s="15">
        <v>2</v>
      </c>
      <c r="I15" s="16">
        <v>700</v>
      </c>
      <c r="J15" s="17">
        <f t="shared" si="0"/>
        <v>1400</v>
      </c>
      <c r="O15" s="3"/>
    </row>
    <row r="16" spans="2:15" x14ac:dyDescent="0.35">
      <c r="B16" s="5" t="s">
        <v>12</v>
      </c>
      <c r="C16" s="8">
        <v>126</v>
      </c>
      <c r="D16" s="16">
        <v>700</v>
      </c>
      <c r="E16" s="16">
        <v>88200</v>
      </c>
      <c r="G16" s="5" t="s">
        <v>12</v>
      </c>
      <c r="H16" s="15">
        <v>28</v>
      </c>
      <c r="I16" s="16">
        <v>700</v>
      </c>
      <c r="J16" s="17">
        <f t="shared" si="0"/>
        <v>19600</v>
      </c>
      <c r="O16" s="3"/>
    </row>
    <row r="17" spans="2:15" x14ac:dyDescent="0.35">
      <c r="B17" s="5" t="s">
        <v>13</v>
      </c>
      <c r="C17" s="8">
        <v>62</v>
      </c>
      <c r="D17" s="16">
        <v>1500</v>
      </c>
      <c r="E17" s="16">
        <v>93000</v>
      </c>
      <c r="G17" s="5" t="s">
        <v>13</v>
      </c>
      <c r="H17" s="15">
        <v>22</v>
      </c>
      <c r="I17" s="16">
        <v>1500</v>
      </c>
      <c r="J17" s="17">
        <f t="shared" si="0"/>
        <v>33000</v>
      </c>
      <c r="O17" s="3"/>
    </row>
    <row r="18" spans="2:15" x14ac:dyDescent="0.35">
      <c r="B18" s="5" t="s">
        <v>14</v>
      </c>
      <c r="C18" s="8">
        <v>0</v>
      </c>
      <c r="D18" s="16"/>
      <c r="E18" s="16">
        <v>0</v>
      </c>
      <c r="G18" s="5" t="s">
        <v>14</v>
      </c>
      <c r="H18" s="15">
        <v>0</v>
      </c>
      <c r="I18" s="16"/>
      <c r="J18" s="17">
        <f t="shared" si="0"/>
        <v>0</v>
      </c>
      <c r="O18" s="3"/>
    </row>
    <row r="19" spans="2:15" x14ac:dyDescent="0.35">
      <c r="B19" s="5" t="s">
        <v>15</v>
      </c>
      <c r="C19" s="8">
        <v>0</v>
      </c>
      <c r="D19" s="16"/>
      <c r="E19" s="16">
        <v>0</v>
      </c>
      <c r="G19" s="5" t="s">
        <v>15</v>
      </c>
      <c r="H19" s="15">
        <v>0</v>
      </c>
      <c r="I19" s="16"/>
      <c r="J19" s="17">
        <f t="shared" si="0"/>
        <v>0</v>
      </c>
      <c r="O19" s="3"/>
    </row>
    <row r="20" spans="2:15" x14ac:dyDescent="0.35">
      <c r="B20" s="6" t="s">
        <v>16</v>
      </c>
      <c r="C20" s="19">
        <v>13986</v>
      </c>
      <c r="D20" s="1"/>
      <c r="E20" s="1">
        <v>2797646</v>
      </c>
      <c r="G20" s="6" t="s">
        <v>16</v>
      </c>
      <c r="H20" s="2">
        <f>SUM(H5:H19)</f>
        <v>4038</v>
      </c>
      <c r="I20" s="13"/>
      <c r="J20" s="14">
        <v>822334</v>
      </c>
      <c r="O20" s="3"/>
    </row>
    <row r="22" spans="2:15" ht="15.5" x14ac:dyDescent="0.35">
      <c r="B22" s="22" t="s">
        <v>24</v>
      </c>
    </row>
    <row r="23" spans="2:15" ht="29" x14ac:dyDescent="0.35">
      <c r="B23" s="4" t="s">
        <v>0</v>
      </c>
      <c r="C23" s="7" t="s">
        <v>17</v>
      </c>
      <c r="D23" s="18" t="s">
        <v>18</v>
      </c>
      <c r="E23" s="18" t="s">
        <v>19</v>
      </c>
    </row>
    <row r="24" spans="2:15" x14ac:dyDescent="0.35">
      <c r="B24" s="5" t="s">
        <v>1</v>
      </c>
      <c r="C24" s="15">
        <f>C5+H5</f>
        <v>9478</v>
      </c>
      <c r="D24" s="16">
        <v>122</v>
      </c>
      <c r="E24" s="16">
        <f>E5+J5</f>
        <v>1156316</v>
      </c>
      <c r="G24" s="3"/>
    </row>
    <row r="25" spans="2:15" x14ac:dyDescent="0.35">
      <c r="B25" s="5" t="s">
        <v>2</v>
      </c>
      <c r="C25" s="15">
        <f t="shared" ref="C25:C38" si="1">C6+H6</f>
        <v>132</v>
      </c>
      <c r="D25" s="16">
        <v>115</v>
      </c>
      <c r="E25" s="16">
        <f t="shared" ref="E25:E38" si="2">E6+J6</f>
        <v>15180</v>
      </c>
      <c r="G25" s="3"/>
    </row>
    <row r="26" spans="2:15" x14ac:dyDescent="0.35">
      <c r="B26" s="5" t="s">
        <v>3</v>
      </c>
      <c r="C26" s="15">
        <f t="shared" si="1"/>
        <v>62</v>
      </c>
      <c r="D26" s="16">
        <v>10</v>
      </c>
      <c r="E26" s="16">
        <f t="shared" si="2"/>
        <v>620</v>
      </c>
      <c r="G26" s="3"/>
    </row>
    <row r="27" spans="2:15" x14ac:dyDescent="0.35">
      <c r="B27" s="5" t="s">
        <v>4</v>
      </c>
      <c r="C27" s="15">
        <f t="shared" si="1"/>
        <v>116</v>
      </c>
      <c r="D27" s="16">
        <v>115</v>
      </c>
      <c r="E27" s="16">
        <f t="shared" si="2"/>
        <v>13340</v>
      </c>
      <c r="G27" s="3"/>
    </row>
    <row r="28" spans="2:15" x14ac:dyDescent="0.35">
      <c r="B28" s="5" t="s">
        <v>5</v>
      </c>
      <c r="C28" s="15">
        <f t="shared" si="1"/>
        <v>100</v>
      </c>
      <c r="D28" s="16">
        <v>35</v>
      </c>
      <c r="E28" s="16">
        <f t="shared" si="2"/>
        <v>3500</v>
      </c>
      <c r="G28" s="3"/>
    </row>
    <row r="29" spans="2:15" x14ac:dyDescent="0.35">
      <c r="B29" s="5" t="s">
        <v>6</v>
      </c>
      <c r="C29" s="15">
        <f t="shared" si="1"/>
        <v>24</v>
      </c>
      <c r="D29" s="16">
        <v>20</v>
      </c>
      <c r="E29" s="16">
        <f t="shared" si="2"/>
        <v>480</v>
      </c>
      <c r="G29" s="3"/>
    </row>
    <row r="30" spans="2:15" x14ac:dyDescent="0.35">
      <c r="B30" s="5" t="s">
        <v>7</v>
      </c>
      <c r="C30" s="15">
        <f t="shared" si="1"/>
        <v>132</v>
      </c>
      <c r="D30" s="16">
        <v>19</v>
      </c>
      <c r="E30" s="16">
        <f t="shared" si="2"/>
        <v>2508</v>
      </c>
      <c r="G30" s="3"/>
    </row>
    <row r="31" spans="2:15" x14ac:dyDescent="0.35">
      <c r="B31" s="5" t="s">
        <v>8</v>
      </c>
      <c r="C31" s="15">
        <f t="shared" si="1"/>
        <v>6942</v>
      </c>
      <c r="D31" s="16">
        <v>258</v>
      </c>
      <c r="E31" s="16">
        <f t="shared" si="2"/>
        <v>1791036</v>
      </c>
      <c r="G31" s="3"/>
    </row>
    <row r="32" spans="2:15" x14ac:dyDescent="0.35">
      <c r="B32" s="5" t="s">
        <v>9</v>
      </c>
      <c r="C32" s="15">
        <f t="shared" si="1"/>
        <v>742</v>
      </c>
      <c r="D32" s="16">
        <v>500</v>
      </c>
      <c r="E32" s="16">
        <f t="shared" si="2"/>
        <v>371000</v>
      </c>
      <c r="G32" s="3"/>
    </row>
    <row r="33" spans="2:7" x14ac:dyDescent="0.35">
      <c r="B33" s="5" t="s">
        <v>10</v>
      </c>
      <c r="C33" s="15">
        <f t="shared" si="1"/>
        <v>42</v>
      </c>
      <c r="D33" s="16">
        <v>500</v>
      </c>
      <c r="E33" s="16">
        <f t="shared" si="2"/>
        <v>21000</v>
      </c>
      <c r="G33" s="3"/>
    </row>
    <row r="34" spans="2:7" x14ac:dyDescent="0.35">
      <c r="B34" s="5" t="s">
        <v>11</v>
      </c>
      <c r="C34" s="15">
        <f t="shared" si="1"/>
        <v>16</v>
      </c>
      <c r="D34" s="16">
        <v>700</v>
      </c>
      <c r="E34" s="16">
        <f t="shared" si="2"/>
        <v>11200</v>
      </c>
      <c r="G34" s="3"/>
    </row>
    <row r="35" spans="2:7" x14ac:dyDescent="0.35">
      <c r="B35" s="5" t="s">
        <v>12</v>
      </c>
      <c r="C35" s="15">
        <f t="shared" si="1"/>
        <v>154</v>
      </c>
      <c r="D35" s="16">
        <v>700</v>
      </c>
      <c r="E35" s="16">
        <f t="shared" si="2"/>
        <v>107800</v>
      </c>
      <c r="G35" s="3"/>
    </row>
    <row r="36" spans="2:7" x14ac:dyDescent="0.35">
      <c r="B36" s="5" t="s">
        <v>13</v>
      </c>
      <c r="C36" s="15">
        <f t="shared" si="1"/>
        <v>84</v>
      </c>
      <c r="D36" s="16">
        <v>1500</v>
      </c>
      <c r="E36" s="16">
        <f t="shared" si="2"/>
        <v>126000</v>
      </c>
      <c r="G36" s="3"/>
    </row>
    <row r="37" spans="2:7" x14ac:dyDescent="0.35">
      <c r="B37" s="5" t="s">
        <v>14</v>
      </c>
      <c r="C37" s="15">
        <f t="shared" si="1"/>
        <v>0</v>
      </c>
      <c r="D37" s="16"/>
      <c r="E37" s="16">
        <f t="shared" si="2"/>
        <v>0</v>
      </c>
      <c r="G37" s="3"/>
    </row>
    <row r="38" spans="2:7" x14ac:dyDescent="0.35">
      <c r="B38" s="5" t="s">
        <v>15</v>
      </c>
      <c r="C38" s="15">
        <f t="shared" si="1"/>
        <v>0</v>
      </c>
      <c r="D38" s="16"/>
      <c r="E38" s="16">
        <f t="shared" si="2"/>
        <v>0</v>
      </c>
      <c r="G38" s="3"/>
    </row>
    <row r="39" spans="2:7" x14ac:dyDescent="0.35">
      <c r="B39" s="6" t="s">
        <v>16</v>
      </c>
      <c r="C39" s="20">
        <f>SUM(C24:C38)</f>
        <v>18024</v>
      </c>
      <c r="D39" s="1"/>
      <c r="E39" s="1">
        <f>SUM(E24:E38)</f>
        <v>3619980</v>
      </c>
      <c r="G39" s="3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Adams Marita (NHS BOB ICB)</dc:creator>
  <cp:lastModifiedBy>Adams Marita (NHS BOB ICB)</cp:lastModifiedBy>
  <dcterms:created xsi:type="dcterms:W3CDTF">2023-03-30T10:00:12Z</dcterms:created>
  <dcterms:modified xsi:type="dcterms:W3CDTF">2023-03-31T07:55:30Z</dcterms:modified>
</cp:coreProperties>
</file>