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45" windowWidth="17715" windowHeight="11250" activeTab="5"/>
  </bookViews>
  <sheets>
    <sheet name="Header" sheetId="8" r:id="rId1"/>
    <sheet name="2013-14" sheetId="1" r:id="rId2"/>
    <sheet name="2014-15" sheetId="4" r:id="rId3"/>
    <sheet name="2015-16" sheetId="5" r:id="rId4"/>
    <sheet name="2016-17" sheetId="6" r:id="rId5"/>
    <sheet name="2017-18" sheetId="7" r:id="rId6"/>
  </sheets>
  <calcPr calcId="145621"/>
</workbook>
</file>

<file path=xl/calcChain.xml><?xml version="1.0" encoding="utf-8"?>
<calcChain xmlns="http://schemas.openxmlformats.org/spreadsheetml/2006/main">
  <c r="I17" i="7" l="1"/>
  <c r="H17" i="7"/>
  <c r="G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17" i="7" s="1"/>
  <c r="I43" i="6"/>
  <c r="H43" i="6"/>
  <c r="G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I26" i="5"/>
  <c r="H26" i="5"/>
  <c r="G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I35" i="4"/>
  <c r="H35" i="4"/>
  <c r="G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43" i="6" l="1"/>
  <c r="J26" i="5"/>
  <c r="J35" i="4"/>
  <c r="H38" i="1"/>
  <c r="I38" i="1"/>
  <c r="G3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4" i="1"/>
  <c r="J38" i="1" l="1"/>
</calcChain>
</file>

<file path=xl/sharedStrings.xml><?xml version="1.0" encoding="utf-8"?>
<sst xmlns="http://schemas.openxmlformats.org/spreadsheetml/2006/main" count="767" uniqueCount="276">
  <si>
    <t>Claim Ref</t>
  </si>
  <si>
    <t>Status</t>
  </si>
  <si>
    <t>Date of Loss</t>
  </si>
  <si>
    <t>Cause</t>
  </si>
  <si>
    <t>Paid</t>
  </si>
  <si>
    <t>Recovered</t>
  </si>
  <si>
    <t>Reserve</t>
  </si>
  <si>
    <t>093213002338</t>
  </si>
  <si>
    <t>Closed</t>
  </si>
  <si>
    <t>Theft</t>
  </si>
  <si>
    <t>WV3 0NY</t>
  </si>
  <si>
    <t>093213002418</t>
  </si>
  <si>
    <t>EoW</t>
  </si>
  <si>
    <t>WV3 0PG</t>
  </si>
  <si>
    <t>093213002633</t>
  </si>
  <si>
    <t>WV6 9AD</t>
  </si>
  <si>
    <t>093213003150</t>
  </si>
  <si>
    <t>WV8 1UY</t>
  </si>
  <si>
    <t>093213003745</t>
  </si>
  <si>
    <t>Storm/Flood</t>
  </si>
  <si>
    <t>WV1 4PY</t>
  </si>
  <si>
    <t>093213003762</t>
  </si>
  <si>
    <t>WV4 5EX</t>
  </si>
  <si>
    <t>093213004080</t>
  </si>
  <si>
    <t>WV111RA</t>
  </si>
  <si>
    <t>093213004505</t>
  </si>
  <si>
    <t>WV2 2PB</t>
  </si>
  <si>
    <t>093213004508</t>
  </si>
  <si>
    <t>WV4 4YL</t>
  </si>
  <si>
    <t>093213004587</t>
  </si>
  <si>
    <t>A/D &amp; M/D</t>
  </si>
  <si>
    <t>WV100RL</t>
  </si>
  <si>
    <t>093213004993</t>
  </si>
  <si>
    <t>WV6 9LZ</t>
  </si>
  <si>
    <t>093213005008</t>
  </si>
  <si>
    <t>A/D to Glass</t>
  </si>
  <si>
    <t>WV113BY</t>
  </si>
  <si>
    <t>093213005050</t>
  </si>
  <si>
    <t>WV4 4PD</t>
  </si>
  <si>
    <t>093213005181</t>
  </si>
  <si>
    <t>WV113DQ</t>
  </si>
  <si>
    <t>093213005215</t>
  </si>
  <si>
    <t>WV1 2JA</t>
  </si>
  <si>
    <t>093213005535</t>
  </si>
  <si>
    <t>WV6 0TR</t>
  </si>
  <si>
    <t>093213005629</t>
  </si>
  <si>
    <t>WV3 9BE</t>
  </si>
  <si>
    <t>093213005648</t>
  </si>
  <si>
    <t>WV106XA</t>
  </si>
  <si>
    <t>093214000318</t>
  </si>
  <si>
    <t>WV100RN</t>
  </si>
  <si>
    <t>093214000343</t>
  </si>
  <si>
    <t>WV109AA</t>
  </si>
  <si>
    <t>093214000935</t>
  </si>
  <si>
    <t>WV147EN</t>
  </si>
  <si>
    <t>093214001798</t>
  </si>
  <si>
    <t>WV100UL</t>
  </si>
  <si>
    <t>093214002260</t>
  </si>
  <si>
    <t>093214002290</t>
  </si>
  <si>
    <t>WV146LT</t>
  </si>
  <si>
    <t>093214002361</t>
  </si>
  <si>
    <t>WV113PE</t>
  </si>
  <si>
    <t>093214002413</t>
  </si>
  <si>
    <t>WV149BB</t>
  </si>
  <si>
    <t>093214002653</t>
  </si>
  <si>
    <t>WV140JA</t>
  </si>
  <si>
    <t>093214002658</t>
  </si>
  <si>
    <t>WV149PL</t>
  </si>
  <si>
    <t>093214002662</t>
  </si>
  <si>
    <t>WV1 1QF</t>
  </si>
  <si>
    <t>093214003034</t>
  </si>
  <si>
    <t>WV111EP</t>
  </si>
  <si>
    <t>093214002996</t>
  </si>
  <si>
    <t>WV8 1UJ</t>
  </si>
  <si>
    <t>093214003101</t>
  </si>
  <si>
    <t>WV100HU</t>
  </si>
  <si>
    <t>093214003138</t>
  </si>
  <si>
    <t>WV3 9BB</t>
  </si>
  <si>
    <t>093214003194</t>
  </si>
  <si>
    <t>WV4 6SU</t>
  </si>
  <si>
    <t>093214003409</t>
  </si>
  <si>
    <t>WV112EH</t>
  </si>
  <si>
    <t>093214003492</t>
  </si>
  <si>
    <t>093214003511</t>
  </si>
  <si>
    <t>WV4 4RF</t>
  </si>
  <si>
    <t>093214003558</t>
  </si>
  <si>
    <t>093214003841</t>
  </si>
  <si>
    <t>WV1 2TD</t>
  </si>
  <si>
    <t>093214003883</t>
  </si>
  <si>
    <t>WV8 1UU</t>
  </si>
  <si>
    <t>093214004322</t>
  </si>
  <si>
    <t>WV111EN</t>
  </si>
  <si>
    <t>093214005200</t>
  </si>
  <si>
    <t>WV2 2DG</t>
  </si>
  <si>
    <t>093214005532</t>
  </si>
  <si>
    <t>WV4 6DJ</t>
  </si>
  <si>
    <t>093214005535</t>
  </si>
  <si>
    <t>WV1 2LS</t>
  </si>
  <si>
    <t>093214005573</t>
  </si>
  <si>
    <t>WV6 8AF</t>
  </si>
  <si>
    <t>093214005440</t>
  </si>
  <si>
    <t>093214005606</t>
  </si>
  <si>
    <t>WV6 8QF</t>
  </si>
  <si>
    <t>093214005615</t>
  </si>
  <si>
    <t>WV4 4PZ</t>
  </si>
  <si>
    <t>093214005616</t>
  </si>
  <si>
    <t>WV4 4YJ</t>
  </si>
  <si>
    <t>093214005623</t>
  </si>
  <si>
    <t>WV3 9BL</t>
  </si>
  <si>
    <t>093214005629</t>
  </si>
  <si>
    <t>Fire</t>
  </si>
  <si>
    <t>WV149UH</t>
  </si>
  <si>
    <t>093215000074</t>
  </si>
  <si>
    <t>093215000088</t>
  </si>
  <si>
    <t>093215000128</t>
  </si>
  <si>
    <t>WV4 4PE</t>
  </si>
  <si>
    <t>093215000587</t>
  </si>
  <si>
    <t>WV1 2PU</t>
  </si>
  <si>
    <t>093215000530</t>
  </si>
  <si>
    <t>093215000994</t>
  </si>
  <si>
    <t>093215001021</t>
  </si>
  <si>
    <t>WV112PD</t>
  </si>
  <si>
    <t>093215001497</t>
  </si>
  <si>
    <t>WV100AP</t>
  </si>
  <si>
    <t>093215001532</t>
  </si>
  <si>
    <t>093215001559</t>
  </si>
  <si>
    <t>WV147EL</t>
  </si>
  <si>
    <t>093215001579</t>
  </si>
  <si>
    <t>WV147PG</t>
  </si>
  <si>
    <t>093215001788</t>
  </si>
  <si>
    <t>WV1 2TQ</t>
  </si>
  <si>
    <t>093215001866</t>
  </si>
  <si>
    <t>WV112HX</t>
  </si>
  <si>
    <t>093215001900</t>
  </si>
  <si>
    <t>WV100QB</t>
  </si>
  <si>
    <t>093215002187</t>
  </si>
  <si>
    <t>WV1 2LT</t>
  </si>
  <si>
    <t>093215002531</t>
  </si>
  <si>
    <t>WV1 1QH</t>
  </si>
  <si>
    <t>093215002659</t>
  </si>
  <si>
    <t>WV100UH</t>
  </si>
  <si>
    <t>093215002577</t>
  </si>
  <si>
    <t>WV9 5NX</t>
  </si>
  <si>
    <t>093215002607</t>
  </si>
  <si>
    <t>093215002739</t>
  </si>
  <si>
    <t>WV4 6SQ</t>
  </si>
  <si>
    <t>093215002749</t>
  </si>
  <si>
    <t>WV112NL</t>
  </si>
  <si>
    <t>093215003848</t>
  </si>
  <si>
    <t>WV149BQ</t>
  </si>
  <si>
    <t>093215004114</t>
  </si>
  <si>
    <t>WV3 9LD</t>
  </si>
  <si>
    <t>093215004179</t>
  </si>
  <si>
    <t>093215004539</t>
  </si>
  <si>
    <t>WV106HA</t>
  </si>
  <si>
    <t>093216000184</t>
  </si>
  <si>
    <t>093216000295</t>
  </si>
  <si>
    <t>WV113DF</t>
  </si>
  <si>
    <t>093216000523</t>
  </si>
  <si>
    <t>WV108QB</t>
  </si>
  <si>
    <t>093216000623</t>
  </si>
  <si>
    <t>WF140DF</t>
  </si>
  <si>
    <t>093216000781</t>
  </si>
  <si>
    <t>093216001026</t>
  </si>
  <si>
    <t>WV3 9LF</t>
  </si>
  <si>
    <t>093216001501</t>
  </si>
  <si>
    <t>Subsidence</t>
  </si>
  <si>
    <t>WV4 4YU</t>
  </si>
  <si>
    <t>093216001521</t>
  </si>
  <si>
    <t>093216001553</t>
  </si>
  <si>
    <t>093216001408</t>
  </si>
  <si>
    <t>093216001937</t>
  </si>
  <si>
    <t>WV140DF</t>
  </si>
  <si>
    <t>093216002000</t>
  </si>
  <si>
    <t>WV2 2LT</t>
  </si>
  <si>
    <t>093216002185</t>
  </si>
  <si>
    <t>093216002531</t>
  </si>
  <si>
    <t>WV108ED</t>
  </si>
  <si>
    <t>093216002709</t>
  </si>
  <si>
    <t>093216002758</t>
  </si>
  <si>
    <t>093216002826</t>
  </si>
  <si>
    <t>Pending</t>
  </si>
  <si>
    <t>WV8 1XW</t>
  </si>
  <si>
    <t>093216003067</t>
  </si>
  <si>
    <t>093216003095</t>
  </si>
  <si>
    <t>093216003100</t>
  </si>
  <si>
    <t>093216003111</t>
  </si>
  <si>
    <t>WV4 4RB</t>
  </si>
  <si>
    <t>093216003236</t>
  </si>
  <si>
    <t>WV112LF</t>
  </si>
  <si>
    <t>093216003242</t>
  </si>
  <si>
    <t>093216003800</t>
  </si>
  <si>
    <t>093216003668</t>
  </si>
  <si>
    <t>WV125UF</t>
  </si>
  <si>
    <t>093216003676</t>
  </si>
  <si>
    <t>WV111HB</t>
  </si>
  <si>
    <t>093216003813</t>
  </si>
  <si>
    <t>093216003846</t>
  </si>
  <si>
    <t>093216003917</t>
  </si>
  <si>
    <t>WV4 6SG</t>
  </si>
  <si>
    <t>093216003929</t>
  </si>
  <si>
    <t>WV112LH</t>
  </si>
  <si>
    <t>093216004028</t>
  </si>
  <si>
    <t>WV109BA</t>
  </si>
  <si>
    <t>093216004230</t>
  </si>
  <si>
    <t>WV4 4PY</t>
  </si>
  <si>
    <t>093216004511</t>
  </si>
  <si>
    <t>WV1 1SH</t>
  </si>
  <si>
    <t>093216004864</t>
  </si>
  <si>
    <t>093217000063</t>
  </si>
  <si>
    <t>WV106XF</t>
  </si>
  <si>
    <t>093217000092</t>
  </si>
  <si>
    <t>WV3 9AP</t>
  </si>
  <si>
    <t>093217000271</t>
  </si>
  <si>
    <t>WV100PR</t>
  </si>
  <si>
    <t>093217000506</t>
  </si>
  <si>
    <t>093217000794</t>
  </si>
  <si>
    <t>093217001047</t>
  </si>
  <si>
    <t>WV4 4PJ</t>
  </si>
  <si>
    <t>093217001165</t>
  </si>
  <si>
    <t>WV1 2PN</t>
  </si>
  <si>
    <t>093217001062</t>
  </si>
  <si>
    <t>WV1 2EQ</t>
  </si>
  <si>
    <t>093217001242</t>
  </si>
  <si>
    <t>WV4 6BZ</t>
  </si>
  <si>
    <t>093217001503</t>
  </si>
  <si>
    <t>WV111HE</t>
  </si>
  <si>
    <t>093217001514</t>
  </si>
  <si>
    <t>WV113RE</t>
  </si>
  <si>
    <t>093217001900</t>
  </si>
  <si>
    <t>WV108RF</t>
  </si>
  <si>
    <t>093217001901</t>
  </si>
  <si>
    <t>093217004357</t>
  </si>
  <si>
    <t>093217002274</t>
  </si>
  <si>
    <t>WV113DJ</t>
  </si>
  <si>
    <t>093217002298</t>
  </si>
  <si>
    <t>WV106QN</t>
  </si>
  <si>
    <t>093217002321</t>
  </si>
  <si>
    <t>093217002797</t>
  </si>
  <si>
    <t>WV147EH</t>
  </si>
  <si>
    <t>093217002843</t>
  </si>
  <si>
    <t>WV111EY</t>
  </si>
  <si>
    <t>093217002858</t>
  </si>
  <si>
    <t>WV4 4YR</t>
  </si>
  <si>
    <t>093217002883</t>
  </si>
  <si>
    <t>093217002895</t>
  </si>
  <si>
    <t>WV4 4LH</t>
  </si>
  <si>
    <t>093217002924</t>
  </si>
  <si>
    <t>WV6 0TY</t>
  </si>
  <si>
    <t>093217002937</t>
  </si>
  <si>
    <t>WV147NE</t>
  </si>
  <si>
    <t>093217002941</t>
  </si>
  <si>
    <t>093217003185</t>
  </si>
  <si>
    <t>WV111EZ</t>
  </si>
  <si>
    <t>093217003207</t>
  </si>
  <si>
    <t>093217003675</t>
  </si>
  <si>
    <t>WV4 4YH</t>
  </si>
  <si>
    <t>093217004203</t>
  </si>
  <si>
    <t>Post code</t>
  </si>
  <si>
    <t>Address</t>
  </si>
  <si>
    <t>Total</t>
  </si>
  <si>
    <t>01/04/2013 - 31/03/2014</t>
  </si>
  <si>
    <t>01/04/2014 - 31/03/2015</t>
  </si>
  <si>
    <t>01/04/2015 - 31/03/2016</t>
  </si>
  <si>
    <t>Notified</t>
  </si>
  <si>
    <t>Policy No.</t>
  </si>
  <si>
    <t>#####################REDACTED##################</t>
  </si>
  <si>
    <t>01/04/2016 - 31/03/2017</t>
  </si>
  <si>
    <t>01/04/2017 - 31/03/2018</t>
  </si>
  <si>
    <t>Source</t>
  </si>
  <si>
    <t>Period</t>
  </si>
  <si>
    <t>Date Produced</t>
  </si>
  <si>
    <t>Ocaso</t>
  </si>
  <si>
    <t>1st April 2013 to 31st March 2017 (Full Periods)</t>
  </si>
  <si>
    <t>1st April 2017 to date produced</t>
  </si>
  <si>
    <t>13th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</si>
</sst>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0" fillId="2" borderId="0" xfId="0" applyFill="1"/>
    <xf numFmtId="14" fontId="0" fillId="2" borderId="0" xfId="0" applyNumberFormat="1" applyFill="1" applyAlignment="1" applyProtection="1">
      <alignment vertical="center"/>
    </xf>
    <xf numFmtId="14" fontId="1" fillId="2" borderId="0" xfId="0" applyNumberFormat="1" applyFont="1" applyFill="1" applyAlignment="1" applyProtection="1">
      <alignment vertical="center"/>
    </xf>
    <xf numFmtId="14" fontId="0" fillId="2" borderId="1" xfId="0" applyNumberFormat="1" applyFill="1" applyBorder="1" applyAlignment="1" applyProtection="1">
      <alignment vertical="center"/>
    </xf>
    <xf numFmtId="0" fontId="0" fillId="2" borderId="1" xfId="0" applyFill="1" applyBorder="1"/>
    <xf numFmtId="164" fontId="0" fillId="2" borderId="1" xfId="0" applyNumberForma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K14"/>
  <sheetViews>
    <sheetView workbookViewId="0">
      <selection activeCell="G20" sqref="G20"/>
    </sheetView>
  </sheetViews>
  <sheetFormatPr defaultRowHeight="15" x14ac:dyDescent="0.25"/>
  <cols>
    <col min="1" max="3" width="9.140625" style="3"/>
    <col min="4" max="4" width="3.85546875" style="3" customWidth="1"/>
    <col min="5" max="5" width="20.42578125" style="3" customWidth="1"/>
    <col min="6" max="16384" width="9.140625" style="3"/>
  </cols>
  <sheetData>
    <row r="6" spans="4:11" ht="15.75" thickBot="1" x14ac:dyDescent="0.3"/>
    <row r="7" spans="4:11" x14ac:dyDescent="0.25">
      <c r="D7" s="12"/>
      <c r="E7" s="13"/>
      <c r="F7" s="13"/>
      <c r="G7" s="13"/>
      <c r="H7" s="13"/>
      <c r="I7" s="13"/>
      <c r="J7" s="13"/>
      <c r="K7" s="14"/>
    </row>
    <row r="8" spans="4:11" x14ac:dyDescent="0.25">
      <c r="D8" s="15"/>
      <c r="E8" s="21" t="s">
        <v>269</v>
      </c>
      <c r="F8" s="21" t="s">
        <v>272</v>
      </c>
      <c r="G8" s="21"/>
      <c r="H8" s="16"/>
      <c r="I8" s="16"/>
      <c r="J8" s="16"/>
      <c r="K8" s="17"/>
    </row>
    <row r="9" spans="4:11" x14ac:dyDescent="0.25">
      <c r="D9" s="15"/>
      <c r="E9" s="21"/>
      <c r="F9" s="21"/>
      <c r="G9" s="21"/>
      <c r="H9" s="16"/>
      <c r="I9" s="16"/>
      <c r="J9" s="16"/>
      <c r="K9" s="17"/>
    </row>
    <row r="10" spans="4:11" x14ac:dyDescent="0.25">
      <c r="D10" s="15"/>
      <c r="E10" s="21" t="s">
        <v>270</v>
      </c>
      <c r="F10" s="21" t="s">
        <v>273</v>
      </c>
      <c r="G10" s="21"/>
      <c r="H10" s="16"/>
      <c r="I10" s="16"/>
      <c r="J10" s="16"/>
      <c r="K10" s="17"/>
    </row>
    <row r="11" spans="4:11" x14ac:dyDescent="0.25">
      <c r="D11" s="15"/>
      <c r="E11" s="21"/>
      <c r="F11" s="21" t="s">
        <v>274</v>
      </c>
      <c r="G11" s="21"/>
      <c r="H11" s="16"/>
      <c r="I11" s="16"/>
      <c r="J11" s="16"/>
      <c r="K11" s="17"/>
    </row>
    <row r="12" spans="4:11" x14ac:dyDescent="0.25">
      <c r="D12" s="15"/>
      <c r="E12" s="21"/>
      <c r="F12" s="21"/>
      <c r="G12" s="21"/>
      <c r="H12" s="16"/>
      <c r="I12" s="16"/>
      <c r="J12" s="16"/>
      <c r="K12" s="17"/>
    </row>
    <row r="13" spans="4:11" x14ac:dyDescent="0.25">
      <c r="D13" s="15"/>
      <c r="E13" s="21" t="s">
        <v>271</v>
      </c>
      <c r="F13" s="21" t="s">
        <v>275</v>
      </c>
      <c r="G13" s="21"/>
      <c r="H13" s="16"/>
      <c r="I13" s="16"/>
      <c r="J13" s="16"/>
      <c r="K13" s="17"/>
    </row>
    <row r="14" spans="4:11" ht="15.75" thickBot="1" x14ac:dyDescent="0.3">
      <c r="D14" s="18"/>
      <c r="E14" s="19"/>
      <c r="F14" s="19"/>
      <c r="G14" s="19"/>
      <c r="H14" s="19"/>
      <c r="I14" s="19"/>
      <c r="J14" s="19"/>
      <c r="K14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workbookViewId="0">
      <selection activeCell="A151" sqref="A39:XFD151"/>
    </sheetView>
  </sheetViews>
  <sheetFormatPr defaultRowHeight="15" x14ac:dyDescent="0.25"/>
  <cols>
    <col min="1" max="1" width="10.7109375" style="3" bestFit="1" customWidth="1"/>
    <col min="2" max="2" width="13.140625" style="3" bestFit="1" customWidth="1"/>
    <col min="3" max="4" width="9.140625" style="3"/>
    <col min="5" max="5" width="11.5703125" style="3" bestFit="1" customWidth="1"/>
    <col min="6" max="6" width="12.140625" style="3" bestFit="1" customWidth="1"/>
    <col min="7" max="7" width="11.140625" style="3" bestFit="1" customWidth="1"/>
    <col min="8" max="8" width="10.42578125" style="3" bestFit="1" customWidth="1"/>
    <col min="9" max="9" width="10.140625" style="3" bestFit="1" customWidth="1"/>
    <col min="10" max="10" width="11.140625" style="3" bestFit="1" customWidth="1"/>
    <col min="11" max="11" width="15.42578125" style="3" bestFit="1" customWidth="1"/>
    <col min="12" max="12" width="63.28515625" style="3" bestFit="1" customWidth="1"/>
    <col min="13" max="16384" width="9.140625" style="3"/>
  </cols>
  <sheetData>
    <row r="2" spans="1:12" x14ac:dyDescent="0.25">
      <c r="A2" s="1" t="s">
        <v>261</v>
      </c>
      <c r="B2" s="1"/>
      <c r="C2" s="1"/>
      <c r="D2" s="1"/>
      <c r="E2" s="1"/>
      <c r="F2" s="1"/>
      <c r="G2" s="2"/>
      <c r="H2" s="2"/>
      <c r="I2" s="2"/>
      <c r="J2" s="2"/>
      <c r="K2" s="1"/>
      <c r="L2" s="1"/>
    </row>
    <row r="3" spans="1:12" x14ac:dyDescent="0.25">
      <c r="A3" s="9" t="s">
        <v>264</v>
      </c>
      <c r="B3" s="9" t="s">
        <v>0</v>
      </c>
      <c r="C3" s="9" t="s">
        <v>1</v>
      </c>
      <c r="D3" s="9" t="s">
        <v>265</v>
      </c>
      <c r="E3" s="9" t="s">
        <v>2</v>
      </c>
      <c r="F3" s="9" t="s">
        <v>3</v>
      </c>
      <c r="G3" s="10" t="s">
        <v>4</v>
      </c>
      <c r="H3" s="10" t="s">
        <v>5</v>
      </c>
      <c r="I3" s="10" t="s">
        <v>6</v>
      </c>
      <c r="J3" s="10" t="s">
        <v>260</v>
      </c>
      <c r="K3" s="9" t="s">
        <v>258</v>
      </c>
      <c r="L3" s="9" t="s">
        <v>259</v>
      </c>
    </row>
    <row r="4" spans="1:12" x14ac:dyDescent="0.25">
      <c r="A4" s="6">
        <v>41387</v>
      </c>
      <c r="B4" s="7" t="s">
        <v>11</v>
      </c>
      <c r="C4" s="7" t="s">
        <v>8</v>
      </c>
      <c r="D4" s="7">
        <v>267956</v>
      </c>
      <c r="E4" s="6">
        <v>41372</v>
      </c>
      <c r="F4" s="7" t="s">
        <v>12</v>
      </c>
      <c r="G4" s="8">
        <v>51.35</v>
      </c>
      <c r="H4" s="8">
        <v>0</v>
      </c>
      <c r="I4" s="8">
        <v>0</v>
      </c>
      <c r="J4" s="8">
        <f>G4-H4+I4</f>
        <v>51.35</v>
      </c>
      <c r="K4" s="7" t="s">
        <v>13</v>
      </c>
      <c r="L4" s="11" t="s">
        <v>266</v>
      </c>
    </row>
    <row r="5" spans="1:12" x14ac:dyDescent="0.25">
      <c r="A5" s="6">
        <v>41379</v>
      </c>
      <c r="B5" s="7" t="s">
        <v>7</v>
      </c>
      <c r="C5" s="7" t="s">
        <v>8</v>
      </c>
      <c r="D5" s="7">
        <v>267956</v>
      </c>
      <c r="E5" s="6">
        <v>41377</v>
      </c>
      <c r="F5" s="7" t="s">
        <v>9</v>
      </c>
      <c r="G5" s="8">
        <v>2546.54</v>
      </c>
      <c r="H5" s="8">
        <v>0</v>
      </c>
      <c r="I5" s="8">
        <v>0</v>
      </c>
      <c r="J5" s="8">
        <f t="shared" ref="J5:J37" si="0">G5-H5+I5</f>
        <v>2546.54</v>
      </c>
      <c r="K5" s="7" t="s">
        <v>10</v>
      </c>
      <c r="L5" s="11" t="s">
        <v>266</v>
      </c>
    </row>
    <row r="6" spans="1:12" x14ac:dyDescent="0.25">
      <c r="A6" s="6">
        <v>41402</v>
      </c>
      <c r="B6" s="7" t="s">
        <v>14</v>
      </c>
      <c r="C6" s="7" t="s">
        <v>8</v>
      </c>
      <c r="D6" s="7">
        <v>267956</v>
      </c>
      <c r="E6" s="6">
        <v>41397</v>
      </c>
      <c r="F6" s="7" t="s">
        <v>12</v>
      </c>
      <c r="G6" s="8">
        <v>186.35</v>
      </c>
      <c r="H6" s="8">
        <v>0</v>
      </c>
      <c r="I6" s="8">
        <v>0</v>
      </c>
      <c r="J6" s="8">
        <f t="shared" si="0"/>
        <v>186.35</v>
      </c>
      <c r="K6" s="7" t="s">
        <v>15</v>
      </c>
      <c r="L6" s="11" t="s">
        <v>266</v>
      </c>
    </row>
    <row r="7" spans="1:12" x14ac:dyDescent="0.25">
      <c r="A7" s="6">
        <v>41479</v>
      </c>
      <c r="B7" s="7" t="s">
        <v>18</v>
      </c>
      <c r="C7" s="7" t="s">
        <v>8</v>
      </c>
      <c r="D7" s="7">
        <v>267956</v>
      </c>
      <c r="E7" s="6">
        <v>41423</v>
      </c>
      <c r="F7" s="7" t="s">
        <v>19</v>
      </c>
      <c r="G7" s="8">
        <v>411.62</v>
      </c>
      <c r="H7" s="8">
        <v>0</v>
      </c>
      <c r="I7" s="8">
        <v>0</v>
      </c>
      <c r="J7" s="8">
        <f t="shared" si="0"/>
        <v>411.62</v>
      </c>
      <c r="K7" s="7" t="s">
        <v>20</v>
      </c>
      <c r="L7" s="11" t="s">
        <v>266</v>
      </c>
    </row>
    <row r="8" spans="1:12" x14ac:dyDescent="0.25">
      <c r="A8" s="6">
        <v>41428</v>
      </c>
      <c r="B8" s="7" t="s">
        <v>16</v>
      </c>
      <c r="C8" s="7" t="s">
        <v>8</v>
      </c>
      <c r="D8" s="7">
        <v>267956</v>
      </c>
      <c r="E8" s="6">
        <v>41428</v>
      </c>
      <c r="F8" s="7" t="s">
        <v>12</v>
      </c>
      <c r="G8" s="8">
        <v>1550.62</v>
      </c>
      <c r="H8" s="8">
        <v>0</v>
      </c>
      <c r="I8" s="8">
        <v>0</v>
      </c>
      <c r="J8" s="8">
        <f t="shared" si="0"/>
        <v>1550.62</v>
      </c>
      <c r="K8" s="7" t="s">
        <v>17</v>
      </c>
      <c r="L8" s="11" t="s">
        <v>266</v>
      </c>
    </row>
    <row r="9" spans="1:12" x14ac:dyDescent="0.25">
      <c r="A9" s="6">
        <v>41484</v>
      </c>
      <c r="B9" s="7" t="s">
        <v>21</v>
      </c>
      <c r="C9" s="7" t="s">
        <v>8</v>
      </c>
      <c r="D9" s="7">
        <v>267956</v>
      </c>
      <c r="E9" s="6">
        <v>41482</v>
      </c>
      <c r="F9" s="7" t="s">
        <v>12</v>
      </c>
      <c r="G9" s="8">
        <v>51.35</v>
      </c>
      <c r="H9" s="8">
        <v>0</v>
      </c>
      <c r="I9" s="8">
        <v>0</v>
      </c>
      <c r="J9" s="8">
        <f t="shared" si="0"/>
        <v>51.35</v>
      </c>
      <c r="K9" s="7" t="s">
        <v>22</v>
      </c>
      <c r="L9" s="11" t="s">
        <v>266</v>
      </c>
    </row>
    <row r="10" spans="1:12" x14ac:dyDescent="0.25">
      <c r="A10" s="6">
        <v>41494</v>
      </c>
      <c r="B10" s="7" t="s">
        <v>23</v>
      </c>
      <c r="C10" s="7" t="s">
        <v>8</v>
      </c>
      <c r="D10" s="7">
        <v>267956</v>
      </c>
      <c r="E10" s="6">
        <v>41488</v>
      </c>
      <c r="F10" s="7" t="s">
        <v>12</v>
      </c>
      <c r="G10" s="8">
        <v>1826.35</v>
      </c>
      <c r="H10" s="8">
        <v>0</v>
      </c>
      <c r="I10" s="8">
        <v>0</v>
      </c>
      <c r="J10" s="8">
        <f t="shared" si="0"/>
        <v>1826.35</v>
      </c>
      <c r="K10" s="7" t="s">
        <v>24</v>
      </c>
      <c r="L10" s="11" t="s">
        <v>266</v>
      </c>
    </row>
    <row r="11" spans="1:12" x14ac:dyDescent="0.25">
      <c r="A11" s="6">
        <v>41523</v>
      </c>
      <c r="B11" s="7" t="s">
        <v>27</v>
      </c>
      <c r="C11" s="7" t="s">
        <v>8</v>
      </c>
      <c r="D11" s="7">
        <v>267956</v>
      </c>
      <c r="E11" s="6">
        <v>41491</v>
      </c>
      <c r="F11" s="7" t="s">
        <v>12</v>
      </c>
      <c r="G11" s="8">
        <v>1789.04</v>
      </c>
      <c r="H11" s="8">
        <v>0</v>
      </c>
      <c r="I11" s="8">
        <v>0</v>
      </c>
      <c r="J11" s="8">
        <f t="shared" si="0"/>
        <v>1789.04</v>
      </c>
      <c r="K11" s="7" t="s">
        <v>28</v>
      </c>
      <c r="L11" s="11" t="s">
        <v>266</v>
      </c>
    </row>
    <row r="12" spans="1:12" x14ac:dyDescent="0.25">
      <c r="A12" s="6">
        <v>41555</v>
      </c>
      <c r="B12" s="7" t="s">
        <v>34</v>
      </c>
      <c r="C12" s="7" t="s">
        <v>8</v>
      </c>
      <c r="D12" s="7">
        <v>267956</v>
      </c>
      <c r="E12" s="6">
        <v>41493</v>
      </c>
      <c r="F12" s="7" t="s">
        <v>35</v>
      </c>
      <c r="G12" s="8">
        <v>256</v>
      </c>
      <c r="H12" s="8">
        <v>0</v>
      </c>
      <c r="I12" s="8">
        <v>0</v>
      </c>
      <c r="J12" s="8">
        <f t="shared" si="0"/>
        <v>256</v>
      </c>
      <c r="K12" s="7" t="s">
        <v>36</v>
      </c>
      <c r="L12" s="11" t="s">
        <v>266</v>
      </c>
    </row>
    <row r="13" spans="1:12" x14ac:dyDescent="0.25">
      <c r="A13" s="6">
        <v>41522</v>
      </c>
      <c r="B13" s="7" t="s">
        <v>25</v>
      </c>
      <c r="C13" s="7" t="s">
        <v>8</v>
      </c>
      <c r="D13" s="7">
        <v>267956</v>
      </c>
      <c r="E13" s="6">
        <v>41508</v>
      </c>
      <c r="F13" s="7" t="s">
        <v>12</v>
      </c>
      <c r="G13" s="8">
        <v>3452.32</v>
      </c>
      <c r="H13" s="8">
        <v>0</v>
      </c>
      <c r="I13" s="8">
        <v>0</v>
      </c>
      <c r="J13" s="8">
        <f t="shared" si="0"/>
        <v>3452.32</v>
      </c>
      <c r="K13" s="7" t="s">
        <v>26</v>
      </c>
      <c r="L13" s="11" t="s">
        <v>266</v>
      </c>
    </row>
    <row r="14" spans="1:12" x14ac:dyDescent="0.25">
      <c r="A14" s="6">
        <v>41733</v>
      </c>
      <c r="B14" s="7" t="s">
        <v>68</v>
      </c>
      <c r="C14" s="7" t="s">
        <v>8</v>
      </c>
      <c r="D14" s="7">
        <v>267956</v>
      </c>
      <c r="E14" s="6">
        <v>41528</v>
      </c>
      <c r="F14" s="7" t="s">
        <v>12</v>
      </c>
      <c r="G14" s="8">
        <v>61.62</v>
      </c>
      <c r="H14" s="8">
        <v>0</v>
      </c>
      <c r="I14" s="8">
        <v>0</v>
      </c>
      <c r="J14" s="8">
        <f t="shared" si="0"/>
        <v>61.62</v>
      </c>
      <c r="K14" s="7" t="s">
        <v>69</v>
      </c>
      <c r="L14" s="11" t="s">
        <v>266</v>
      </c>
    </row>
    <row r="15" spans="1:12" x14ac:dyDescent="0.25">
      <c r="A15" s="6">
        <v>41540</v>
      </c>
      <c r="B15" s="7" t="s">
        <v>29</v>
      </c>
      <c r="C15" s="7" t="s">
        <v>8</v>
      </c>
      <c r="D15" s="7">
        <v>267956</v>
      </c>
      <c r="E15" s="6">
        <v>41531</v>
      </c>
      <c r="F15" s="7" t="s">
        <v>30</v>
      </c>
      <c r="G15" s="8">
        <v>1615.78</v>
      </c>
      <c r="H15" s="8">
        <v>0</v>
      </c>
      <c r="I15" s="8">
        <v>0</v>
      </c>
      <c r="J15" s="8">
        <f t="shared" si="0"/>
        <v>1615.78</v>
      </c>
      <c r="K15" s="7" t="s">
        <v>31</v>
      </c>
      <c r="L15" s="11" t="s">
        <v>266</v>
      </c>
    </row>
    <row r="16" spans="1:12" x14ac:dyDescent="0.25">
      <c r="A16" s="6">
        <v>41551</v>
      </c>
      <c r="B16" s="7" t="s">
        <v>32</v>
      </c>
      <c r="C16" s="7" t="s">
        <v>8</v>
      </c>
      <c r="D16" s="7">
        <v>267956</v>
      </c>
      <c r="E16" s="6">
        <v>41550</v>
      </c>
      <c r="F16" s="7" t="s">
        <v>12</v>
      </c>
      <c r="G16" s="8">
        <v>731.35</v>
      </c>
      <c r="H16" s="8">
        <v>0</v>
      </c>
      <c r="I16" s="8">
        <v>0</v>
      </c>
      <c r="J16" s="8">
        <f t="shared" si="0"/>
        <v>731.35</v>
      </c>
      <c r="K16" s="7" t="s">
        <v>33</v>
      </c>
      <c r="L16" s="11" t="s">
        <v>266</v>
      </c>
    </row>
    <row r="17" spans="1:12" x14ac:dyDescent="0.25">
      <c r="A17" s="6">
        <v>41559</v>
      </c>
      <c r="B17" s="7" t="s">
        <v>37</v>
      </c>
      <c r="C17" s="7" t="s">
        <v>8</v>
      </c>
      <c r="D17" s="7">
        <v>267956</v>
      </c>
      <c r="E17" s="6">
        <v>41554</v>
      </c>
      <c r="F17" s="7" t="s">
        <v>35</v>
      </c>
      <c r="G17" s="8">
        <v>629.54999999999995</v>
      </c>
      <c r="H17" s="8">
        <v>0</v>
      </c>
      <c r="I17" s="8">
        <v>0</v>
      </c>
      <c r="J17" s="8">
        <f t="shared" si="0"/>
        <v>629.54999999999995</v>
      </c>
      <c r="K17" s="7" t="s">
        <v>38</v>
      </c>
      <c r="L17" s="11" t="s">
        <v>266</v>
      </c>
    </row>
    <row r="18" spans="1:12" x14ac:dyDescent="0.25">
      <c r="A18" s="6">
        <v>41578</v>
      </c>
      <c r="B18" s="7" t="s">
        <v>41</v>
      </c>
      <c r="C18" s="7" t="s">
        <v>8</v>
      </c>
      <c r="D18" s="7">
        <v>267956</v>
      </c>
      <c r="E18" s="6">
        <v>41557</v>
      </c>
      <c r="F18" s="7" t="s">
        <v>30</v>
      </c>
      <c r="G18" s="8">
        <v>61.62</v>
      </c>
      <c r="H18" s="8">
        <v>0</v>
      </c>
      <c r="I18" s="8">
        <v>0</v>
      </c>
      <c r="J18" s="8">
        <f t="shared" si="0"/>
        <v>61.62</v>
      </c>
      <c r="K18" s="7" t="s">
        <v>42</v>
      </c>
      <c r="L18" s="11" t="s">
        <v>266</v>
      </c>
    </row>
    <row r="19" spans="1:12" x14ac:dyDescent="0.25">
      <c r="A19" s="6">
        <v>41576</v>
      </c>
      <c r="B19" s="7" t="s">
        <v>39</v>
      </c>
      <c r="C19" s="7" t="s">
        <v>8</v>
      </c>
      <c r="D19" s="7">
        <v>267956</v>
      </c>
      <c r="E19" s="6">
        <v>41575</v>
      </c>
      <c r="F19" s="7" t="s">
        <v>12</v>
      </c>
      <c r="G19" s="8">
        <v>387.35</v>
      </c>
      <c r="H19" s="8">
        <v>0</v>
      </c>
      <c r="I19" s="8">
        <v>0</v>
      </c>
      <c r="J19" s="8">
        <f t="shared" si="0"/>
        <v>387.35</v>
      </c>
      <c r="K19" s="7" t="s">
        <v>40</v>
      </c>
      <c r="L19" s="11" t="s">
        <v>266</v>
      </c>
    </row>
    <row r="20" spans="1:12" x14ac:dyDescent="0.25">
      <c r="A20" s="6">
        <v>41806</v>
      </c>
      <c r="B20" s="7" t="s">
        <v>82</v>
      </c>
      <c r="C20" s="7" t="s">
        <v>8</v>
      </c>
      <c r="D20" s="7">
        <v>267956</v>
      </c>
      <c r="E20" s="6">
        <v>41579</v>
      </c>
      <c r="F20" s="7" t="s">
        <v>12</v>
      </c>
      <c r="G20" s="8">
        <v>61.62</v>
      </c>
      <c r="H20" s="8">
        <v>0</v>
      </c>
      <c r="I20" s="8">
        <v>0</v>
      </c>
      <c r="J20" s="8">
        <f t="shared" si="0"/>
        <v>61.62</v>
      </c>
      <c r="K20" s="7" t="s">
        <v>67</v>
      </c>
      <c r="L20" s="11" t="s">
        <v>266</v>
      </c>
    </row>
    <row r="21" spans="1:12" x14ac:dyDescent="0.25">
      <c r="A21" s="6">
        <v>41584</v>
      </c>
      <c r="B21" s="7" t="s">
        <v>43</v>
      </c>
      <c r="C21" s="7" t="s">
        <v>8</v>
      </c>
      <c r="D21" s="7">
        <v>267956</v>
      </c>
      <c r="E21" s="6">
        <v>41583</v>
      </c>
      <c r="F21" s="7" t="s">
        <v>9</v>
      </c>
      <c r="G21" s="8">
        <v>1564.71</v>
      </c>
      <c r="H21" s="8">
        <v>0</v>
      </c>
      <c r="I21" s="8">
        <v>0</v>
      </c>
      <c r="J21" s="8">
        <f t="shared" si="0"/>
        <v>1564.71</v>
      </c>
      <c r="K21" s="7" t="s">
        <v>44</v>
      </c>
      <c r="L21" s="11" t="s">
        <v>266</v>
      </c>
    </row>
    <row r="22" spans="1:12" x14ac:dyDescent="0.25">
      <c r="A22" s="6">
        <v>41618</v>
      </c>
      <c r="B22" s="7" t="s">
        <v>51</v>
      </c>
      <c r="C22" s="7" t="s">
        <v>8</v>
      </c>
      <c r="D22" s="7">
        <v>267956</v>
      </c>
      <c r="E22" s="6">
        <v>41583</v>
      </c>
      <c r="F22" s="7" t="s">
        <v>30</v>
      </c>
      <c r="G22" s="8">
        <v>1391.35</v>
      </c>
      <c r="H22" s="8">
        <v>620</v>
      </c>
      <c r="I22" s="8">
        <v>0</v>
      </c>
      <c r="J22" s="8">
        <f t="shared" si="0"/>
        <v>771.34999999999991</v>
      </c>
      <c r="K22" s="7" t="s">
        <v>52</v>
      </c>
      <c r="L22" s="11" t="s">
        <v>266</v>
      </c>
    </row>
    <row r="23" spans="1:12" x14ac:dyDescent="0.25">
      <c r="A23" s="6">
        <v>41597</v>
      </c>
      <c r="B23" s="7" t="s">
        <v>45</v>
      </c>
      <c r="C23" s="7" t="s">
        <v>8</v>
      </c>
      <c r="D23" s="7">
        <v>267956</v>
      </c>
      <c r="E23" s="6">
        <v>41585</v>
      </c>
      <c r="F23" s="7" t="s">
        <v>12</v>
      </c>
      <c r="G23" s="8">
        <v>546.35</v>
      </c>
      <c r="H23" s="8">
        <v>0</v>
      </c>
      <c r="I23" s="8">
        <v>0</v>
      </c>
      <c r="J23" s="8">
        <f t="shared" si="0"/>
        <v>546.35</v>
      </c>
      <c r="K23" s="7" t="s">
        <v>46</v>
      </c>
      <c r="L23" s="11" t="s">
        <v>266</v>
      </c>
    </row>
    <row r="24" spans="1:12" x14ac:dyDescent="0.25">
      <c r="A24" s="6">
        <v>41599</v>
      </c>
      <c r="B24" s="7" t="s">
        <v>47</v>
      </c>
      <c r="C24" s="7" t="s">
        <v>8</v>
      </c>
      <c r="D24" s="7">
        <v>267956</v>
      </c>
      <c r="E24" s="6">
        <v>41589</v>
      </c>
      <c r="F24" s="7" t="s">
        <v>30</v>
      </c>
      <c r="G24" s="8">
        <v>51.35</v>
      </c>
      <c r="H24" s="8">
        <v>0</v>
      </c>
      <c r="I24" s="8">
        <v>0</v>
      </c>
      <c r="J24" s="8">
        <f t="shared" si="0"/>
        <v>51.35</v>
      </c>
      <c r="K24" s="7" t="s">
        <v>48</v>
      </c>
      <c r="L24" s="11" t="s">
        <v>266</v>
      </c>
    </row>
    <row r="25" spans="1:12" x14ac:dyDescent="0.25">
      <c r="A25" s="6">
        <v>41617</v>
      </c>
      <c r="B25" s="7" t="s">
        <v>49</v>
      </c>
      <c r="C25" s="7" t="s">
        <v>8</v>
      </c>
      <c r="D25" s="7">
        <v>267956</v>
      </c>
      <c r="E25" s="6">
        <v>41615</v>
      </c>
      <c r="F25" s="7" t="s">
        <v>12</v>
      </c>
      <c r="G25" s="8">
        <v>51.35</v>
      </c>
      <c r="H25" s="8">
        <v>0</v>
      </c>
      <c r="I25" s="8">
        <v>0</v>
      </c>
      <c r="J25" s="8">
        <f t="shared" si="0"/>
        <v>51.35</v>
      </c>
      <c r="K25" s="7" t="s">
        <v>50</v>
      </c>
      <c r="L25" s="11" t="s">
        <v>266</v>
      </c>
    </row>
    <row r="26" spans="1:12" x14ac:dyDescent="0.25">
      <c r="A26" s="6">
        <v>41647</v>
      </c>
      <c r="B26" s="7" t="s">
        <v>53</v>
      </c>
      <c r="C26" s="7" t="s">
        <v>8</v>
      </c>
      <c r="D26" s="7">
        <v>267956</v>
      </c>
      <c r="E26" s="6">
        <v>41628</v>
      </c>
      <c r="F26" s="7" t="s">
        <v>35</v>
      </c>
      <c r="G26" s="8">
        <v>261.35000000000002</v>
      </c>
      <c r="H26" s="8">
        <v>0</v>
      </c>
      <c r="I26" s="8">
        <v>0</v>
      </c>
      <c r="J26" s="8">
        <f t="shared" si="0"/>
        <v>261.35000000000002</v>
      </c>
      <c r="K26" s="7" t="s">
        <v>54</v>
      </c>
      <c r="L26" s="11" t="s">
        <v>266</v>
      </c>
    </row>
    <row r="27" spans="1:12" x14ac:dyDescent="0.25">
      <c r="A27" s="6">
        <v>41771</v>
      </c>
      <c r="B27" s="7" t="s">
        <v>72</v>
      </c>
      <c r="C27" s="7" t="s">
        <v>8</v>
      </c>
      <c r="D27" s="7">
        <v>267956</v>
      </c>
      <c r="E27" s="6">
        <v>41640</v>
      </c>
      <c r="F27" s="7" t="s">
        <v>30</v>
      </c>
      <c r="G27" s="8">
        <v>51.35</v>
      </c>
      <c r="H27" s="8">
        <v>0</v>
      </c>
      <c r="I27" s="8">
        <v>0</v>
      </c>
      <c r="J27" s="8">
        <f t="shared" si="0"/>
        <v>51.35</v>
      </c>
      <c r="K27" s="7" t="s">
        <v>73</v>
      </c>
      <c r="L27" s="11" t="s">
        <v>266</v>
      </c>
    </row>
    <row r="28" spans="1:12" x14ac:dyDescent="0.25">
      <c r="A28" s="6">
        <v>42499</v>
      </c>
      <c r="B28" s="7" t="s">
        <v>175</v>
      </c>
      <c r="C28" s="7" t="s">
        <v>8</v>
      </c>
      <c r="D28" s="7">
        <v>267956</v>
      </c>
      <c r="E28" s="6">
        <v>41640</v>
      </c>
      <c r="F28" s="7" t="s">
        <v>30</v>
      </c>
      <c r="G28" s="8">
        <v>61.62</v>
      </c>
      <c r="H28" s="8">
        <v>0</v>
      </c>
      <c r="I28" s="8">
        <v>0</v>
      </c>
      <c r="J28" s="8">
        <f t="shared" si="0"/>
        <v>61.62</v>
      </c>
      <c r="K28" s="7" t="s">
        <v>164</v>
      </c>
      <c r="L28" s="11" t="s">
        <v>266</v>
      </c>
    </row>
    <row r="29" spans="1:12" x14ac:dyDescent="0.25">
      <c r="A29" s="6">
        <v>41695</v>
      </c>
      <c r="B29" s="7" t="s">
        <v>55</v>
      </c>
      <c r="C29" s="7" t="s">
        <v>8</v>
      </c>
      <c r="D29" s="7">
        <v>267956</v>
      </c>
      <c r="E29" s="6">
        <v>41674</v>
      </c>
      <c r="F29" s="7" t="s">
        <v>30</v>
      </c>
      <c r="G29" s="8">
        <v>151.62</v>
      </c>
      <c r="H29" s="8">
        <v>0</v>
      </c>
      <c r="I29" s="8">
        <v>0</v>
      </c>
      <c r="J29" s="8">
        <f t="shared" si="0"/>
        <v>151.62</v>
      </c>
      <c r="K29" s="7" t="s">
        <v>56</v>
      </c>
      <c r="L29" s="11" t="s">
        <v>266</v>
      </c>
    </row>
    <row r="30" spans="1:12" x14ac:dyDescent="0.25">
      <c r="A30" s="6">
        <v>41705</v>
      </c>
      <c r="B30" s="7" t="s">
        <v>57</v>
      </c>
      <c r="C30" s="7" t="s">
        <v>8</v>
      </c>
      <c r="D30" s="7">
        <v>267956</v>
      </c>
      <c r="E30" s="6">
        <v>41692</v>
      </c>
      <c r="F30" s="7" t="s">
        <v>19</v>
      </c>
      <c r="G30" s="8">
        <v>51.35</v>
      </c>
      <c r="H30" s="8">
        <v>0</v>
      </c>
      <c r="I30" s="8">
        <v>0</v>
      </c>
      <c r="J30" s="8">
        <f t="shared" si="0"/>
        <v>51.35</v>
      </c>
      <c r="K30" s="7" t="s">
        <v>40</v>
      </c>
      <c r="L30" s="11" t="s">
        <v>266</v>
      </c>
    </row>
    <row r="31" spans="1:12" x14ac:dyDescent="0.25">
      <c r="A31" s="6">
        <v>41765</v>
      </c>
      <c r="B31" s="7" t="s">
        <v>70</v>
      </c>
      <c r="C31" s="7" t="s">
        <v>8</v>
      </c>
      <c r="D31" s="7">
        <v>267956</v>
      </c>
      <c r="E31" s="6">
        <v>41698</v>
      </c>
      <c r="F31" s="7" t="s">
        <v>19</v>
      </c>
      <c r="G31" s="8">
        <v>51.35</v>
      </c>
      <c r="H31" s="8">
        <v>0</v>
      </c>
      <c r="I31" s="8">
        <v>0</v>
      </c>
      <c r="J31" s="8">
        <f t="shared" si="0"/>
        <v>51.35</v>
      </c>
      <c r="K31" s="7" t="s">
        <v>71</v>
      </c>
      <c r="L31" s="11" t="s">
        <v>266</v>
      </c>
    </row>
    <row r="32" spans="1:12" x14ac:dyDescent="0.25">
      <c r="A32" s="6">
        <v>41710</v>
      </c>
      <c r="B32" s="7" t="s">
        <v>58</v>
      </c>
      <c r="C32" s="7" t="s">
        <v>8</v>
      </c>
      <c r="D32" s="7">
        <v>267956</v>
      </c>
      <c r="E32" s="6">
        <v>41710</v>
      </c>
      <c r="F32" s="7" t="s">
        <v>35</v>
      </c>
      <c r="G32" s="8">
        <v>991.89</v>
      </c>
      <c r="H32" s="8">
        <v>0</v>
      </c>
      <c r="I32" s="8">
        <v>0</v>
      </c>
      <c r="J32" s="8">
        <f t="shared" si="0"/>
        <v>991.89</v>
      </c>
      <c r="K32" s="7" t="s">
        <v>59</v>
      </c>
      <c r="L32" s="11" t="s">
        <v>266</v>
      </c>
    </row>
    <row r="33" spans="1:12" x14ac:dyDescent="0.25">
      <c r="A33" s="6">
        <v>41719</v>
      </c>
      <c r="B33" s="7" t="s">
        <v>60</v>
      </c>
      <c r="C33" s="7" t="s">
        <v>8</v>
      </c>
      <c r="D33" s="7">
        <v>267956</v>
      </c>
      <c r="E33" s="6">
        <v>41712</v>
      </c>
      <c r="F33" s="7" t="s">
        <v>12</v>
      </c>
      <c r="G33" s="8">
        <v>331.62</v>
      </c>
      <c r="H33" s="8">
        <v>0</v>
      </c>
      <c r="I33" s="8">
        <v>0</v>
      </c>
      <c r="J33" s="8">
        <f t="shared" si="0"/>
        <v>331.62</v>
      </c>
      <c r="K33" s="7" t="s">
        <v>61</v>
      </c>
      <c r="L33" s="11" t="s">
        <v>266</v>
      </c>
    </row>
    <row r="34" spans="1:12" x14ac:dyDescent="0.25">
      <c r="A34" s="6">
        <v>41773</v>
      </c>
      <c r="B34" s="7" t="s">
        <v>74</v>
      </c>
      <c r="C34" s="7" t="s">
        <v>8</v>
      </c>
      <c r="D34" s="7">
        <v>267956</v>
      </c>
      <c r="E34" s="6">
        <v>41713</v>
      </c>
      <c r="F34" s="7" t="s">
        <v>12</v>
      </c>
      <c r="G34" s="8">
        <v>663.75</v>
      </c>
      <c r="H34" s="8">
        <v>0</v>
      </c>
      <c r="I34" s="8">
        <v>0</v>
      </c>
      <c r="J34" s="8">
        <f t="shared" si="0"/>
        <v>663.75</v>
      </c>
      <c r="K34" s="7" t="s">
        <v>75</v>
      </c>
      <c r="L34" s="11" t="s">
        <v>266</v>
      </c>
    </row>
    <row r="35" spans="1:12" x14ac:dyDescent="0.25">
      <c r="A35" s="6">
        <v>41808</v>
      </c>
      <c r="B35" s="7" t="s">
        <v>83</v>
      </c>
      <c r="C35" s="7" t="s">
        <v>8</v>
      </c>
      <c r="D35" s="7">
        <v>267956</v>
      </c>
      <c r="E35" s="6">
        <v>41716</v>
      </c>
      <c r="F35" s="7" t="s">
        <v>12</v>
      </c>
      <c r="G35" s="8">
        <v>171.35</v>
      </c>
      <c r="H35" s="8">
        <v>0</v>
      </c>
      <c r="I35" s="8">
        <v>0</v>
      </c>
      <c r="J35" s="8">
        <f t="shared" si="0"/>
        <v>171.35</v>
      </c>
      <c r="K35" s="7" t="s">
        <v>84</v>
      </c>
      <c r="L35" s="11" t="s">
        <v>266</v>
      </c>
    </row>
    <row r="36" spans="1:12" x14ac:dyDescent="0.25">
      <c r="A36" s="6">
        <v>41726</v>
      </c>
      <c r="B36" s="7" t="s">
        <v>62</v>
      </c>
      <c r="C36" s="7" t="s">
        <v>8</v>
      </c>
      <c r="D36" s="7">
        <v>267956</v>
      </c>
      <c r="E36" s="6">
        <v>41724</v>
      </c>
      <c r="F36" s="7" t="s">
        <v>30</v>
      </c>
      <c r="G36" s="8">
        <v>51.35</v>
      </c>
      <c r="H36" s="8">
        <v>0</v>
      </c>
      <c r="I36" s="8">
        <v>0</v>
      </c>
      <c r="J36" s="8">
        <f t="shared" si="0"/>
        <v>51.35</v>
      </c>
      <c r="K36" s="7" t="s">
        <v>63</v>
      </c>
      <c r="L36" s="11" t="s">
        <v>266</v>
      </c>
    </row>
    <row r="37" spans="1:12" x14ac:dyDescent="0.25">
      <c r="A37" s="6">
        <v>41732</v>
      </c>
      <c r="B37" s="7" t="s">
        <v>64</v>
      </c>
      <c r="C37" s="7" t="s">
        <v>8</v>
      </c>
      <c r="D37" s="7">
        <v>267956</v>
      </c>
      <c r="E37" s="6">
        <v>41724</v>
      </c>
      <c r="F37" s="7" t="s">
        <v>12</v>
      </c>
      <c r="G37" s="8">
        <v>529.35</v>
      </c>
      <c r="H37" s="8">
        <v>0</v>
      </c>
      <c r="I37" s="8">
        <v>0</v>
      </c>
      <c r="J37" s="8">
        <f t="shared" si="0"/>
        <v>529.35</v>
      </c>
      <c r="K37" s="7" t="s">
        <v>65</v>
      </c>
      <c r="L37" s="11" t="s">
        <v>266</v>
      </c>
    </row>
    <row r="38" spans="1:12" x14ac:dyDescent="0.25">
      <c r="A38" s="5"/>
      <c r="B38" s="1"/>
      <c r="C38" s="1"/>
      <c r="D38" s="1"/>
      <c r="E38" s="5"/>
      <c r="F38" s="1"/>
      <c r="G38" s="2">
        <f>SUM(G4:G37)</f>
        <v>22643.489999999983</v>
      </c>
      <c r="H38" s="2">
        <f t="shared" ref="H38:J38" si="1">SUM(H4:H37)</f>
        <v>620</v>
      </c>
      <c r="I38" s="2">
        <f t="shared" si="1"/>
        <v>0</v>
      </c>
      <c r="J38" s="2">
        <f t="shared" si="1"/>
        <v>22023.489999999983</v>
      </c>
      <c r="K38" s="1"/>
      <c r="L38" s="1"/>
    </row>
  </sheetData>
  <sortState ref="A2:K140">
    <sortCondition ref="E1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topLeftCell="A17" workbookViewId="0">
      <selection activeCell="A36" sqref="A36:XFD115"/>
    </sheetView>
  </sheetViews>
  <sheetFormatPr defaultRowHeight="15" x14ac:dyDescent="0.25"/>
  <cols>
    <col min="1" max="1" width="10.7109375" style="3" bestFit="1" customWidth="1"/>
    <col min="2" max="2" width="13.140625" style="3" bestFit="1" customWidth="1"/>
    <col min="3" max="4" width="9.140625" style="3"/>
    <col min="5" max="5" width="11.5703125" style="3" bestFit="1" customWidth="1"/>
    <col min="6" max="6" width="12.140625" style="3" bestFit="1" customWidth="1"/>
    <col min="7" max="7" width="11.140625" style="3" bestFit="1" customWidth="1"/>
    <col min="8" max="8" width="10.42578125" style="3" bestFit="1" customWidth="1"/>
    <col min="9" max="9" width="10.140625" style="3" bestFit="1" customWidth="1"/>
    <col min="10" max="10" width="11.140625" style="3" bestFit="1" customWidth="1"/>
    <col min="11" max="11" width="15.42578125" style="3" bestFit="1" customWidth="1"/>
    <col min="12" max="12" width="63.28515625" style="3" bestFit="1" customWidth="1"/>
    <col min="13" max="16384" width="9.140625" style="3"/>
  </cols>
  <sheetData>
    <row r="2" spans="1:12" x14ac:dyDescent="0.25">
      <c r="A2" s="1" t="s">
        <v>262</v>
      </c>
      <c r="B2" s="1"/>
      <c r="C2" s="1"/>
      <c r="D2" s="1"/>
      <c r="E2" s="1"/>
      <c r="F2" s="1"/>
      <c r="G2" s="2"/>
      <c r="H2" s="2"/>
      <c r="I2" s="2"/>
      <c r="J2" s="2"/>
      <c r="K2" s="1"/>
      <c r="L2" s="1"/>
    </row>
    <row r="3" spans="1:12" x14ac:dyDescent="0.25">
      <c r="A3" s="9" t="s">
        <v>264</v>
      </c>
      <c r="B3" s="9" t="s">
        <v>0</v>
      </c>
      <c r="C3" s="9" t="s">
        <v>1</v>
      </c>
      <c r="D3" s="9" t="s">
        <v>265</v>
      </c>
      <c r="E3" s="9" t="s">
        <v>2</v>
      </c>
      <c r="F3" s="9" t="s">
        <v>3</v>
      </c>
      <c r="G3" s="10" t="s">
        <v>4</v>
      </c>
      <c r="H3" s="10" t="s">
        <v>5</v>
      </c>
      <c r="I3" s="10" t="s">
        <v>6</v>
      </c>
      <c r="J3" s="10" t="s">
        <v>260</v>
      </c>
      <c r="K3" s="9" t="s">
        <v>258</v>
      </c>
      <c r="L3" s="9" t="s">
        <v>259</v>
      </c>
    </row>
    <row r="4" spans="1:12" x14ac:dyDescent="0.25">
      <c r="A4" s="6">
        <v>41733</v>
      </c>
      <c r="B4" s="7" t="s">
        <v>66</v>
      </c>
      <c r="C4" s="7" t="s">
        <v>8</v>
      </c>
      <c r="D4" s="7">
        <v>267956</v>
      </c>
      <c r="E4" s="6">
        <v>41731</v>
      </c>
      <c r="F4" s="7" t="s">
        <v>12</v>
      </c>
      <c r="G4" s="8">
        <v>2551.35</v>
      </c>
      <c r="H4" s="8">
        <v>0</v>
      </c>
      <c r="I4" s="8">
        <v>0</v>
      </c>
      <c r="J4" s="8">
        <f t="shared" ref="J4:J34" si="0">G4-H4+I4</f>
        <v>2551.35</v>
      </c>
      <c r="K4" s="7" t="s">
        <v>67</v>
      </c>
      <c r="L4" s="11" t="s">
        <v>266</v>
      </c>
    </row>
    <row r="5" spans="1:12" x14ac:dyDescent="0.25">
      <c r="A5" s="6">
        <v>41780</v>
      </c>
      <c r="B5" s="7" t="s">
        <v>76</v>
      </c>
      <c r="C5" s="7" t="s">
        <v>8</v>
      </c>
      <c r="D5" s="7">
        <v>267956</v>
      </c>
      <c r="E5" s="6">
        <v>41779</v>
      </c>
      <c r="F5" s="7" t="s">
        <v>12</v>
      </c>
      <c r="G5" s="8">
        <v>956.35</v>
      </c>
      <c r="H5" s="8">
        <v>0</v>
      </c>
      <c r="I5" s="8">
        <v>0</v>
      </c>
      <c r="J5" s="8">
        <f t="shared" si="0"/>
        <v>956.35</v>
      </c>
      <c r="K5" s="7" t="s">
        <v>77</v>
      </c>
      <c r="L5" s="11" t="s">
        <v>266</v>
      </c>
    </row>
    <row r="6" spans="1:12" x14ac:dyDescent="0.25">
      <c r="A6" s="6">
        <v>41788</v>
      </c>
      <c r="B6" s="7" t="s">
        <v>78</v>
      </c>
      <c r="C6" s="7" t="s">
        <v>8</v>
      </c>
      <c r="D6" s="7">
        <v>267956</v>
      </c>
      <c r="E6" s="6">
        <v>41788</v>
      </c>
      <c r="F6" s="7" t="s">
        <v>19</v>
      </c>
      <c r="G6" s="8">
        <v>51.35</v>
      </c>
      <c r="H6" s="8">
        <v>0</v>
      </c>
      <c r="I6" s="8">
        <v>0</v>
      </c>
      <c r="J6" s="8">
        <f t="shared" si="0"/>
        <v>51.35</v>
      </c>
      <c r="K6" s="7" t="s">
        <v>79</v>
      </c>
      <c r="L6" s="11" t="s">
        <v>266</v>
      </c>
    </row>
    <row r="7" spans="1:12" x14ac:dyDescent="0.25">
      <c r="A7" s="6">
        <v>41792</v>
      </c>
      <c r="B7" s="7" t="s">
        <v>80</v>
      </c>
      <c r="C7" s="7" t="s">
        <v>8</v>
      </c>
      <c r="D7" s="7">
        <v>267956</v>
      </c>
      <c r="E7" s="6">
        <v>41790</v>
      </c>
      <c r="F7" s="7" t="s">
        <v>12</v>
      </c>
      <c r="G7" s="8">
        <v>51.35</v>
      </c>
      <c r="H7" s="8">
        <v>0</v>
      </c>
      <c r="I7" s="8">
        <v>0</v>
      </c>
      <c r="J7" s="8">
        <f t="shared" si="0"/>
        <v>51.35</v>
      </c>
      <c r="K7" s="7" t="s">
        <v>81</v>
      </c>
      <c r="L7" s="11" t="s">
        <v>266</v>
      </c>
    </row>
    <row r="8" spans="1:12" x14ac:dyDescent="0.25">
      <c r="A8" s="6">
        <v>41816</v>
      </c>
      <c r="B8" s="7" t="s">
        <v>85</v>
      </c>
      <c r="C8" s="7" t="s">
        <v>8</v>
      </c>
      <c r="D8" s="7">
        <v>267956</v>
      </c>
      <c r="E8" s="6">
        <v>41792</v>
      </c>
      <c r="F8" s="7" t="s">
        <v>9</v>
      </c>
      <c r="G8" s="8">
        <v>231.35</v>
      </c>
      <c r="H8" s="8">
        <v>90</v>
      </c>
      <c r="I8" s="8">
        <v>0</v>
      </c>
      <c r="J8" s="8">
        <f t="shared" si="0"/>
        <v>141.35</v>
      </c>
      <c r="K8" s="7" t="s">
        <v>36</v>
      </c>
      <c r="L8" s="11" t="s">
        <v>266</v>
      </c>
    </row>
    <row r="9" spans="1:12" x14ac:dyDescent="0.25">
      <c r="A9" s="6">
        <v>41831</v>
      </c>
      <c r="B9" s="7" t="s">
        <v>86</v>
      </c>
      <c r="C9" s="7" t="s">
        <v>8</v>
      </c>
      <c r="D9" s="7">
        <v>267956</v>
      </c>
      <c r="E9" s="6">
        <v>41826</v>
      </c>
      <c r="F9" s="7" t="s">
        <v>12</v>
      </c>
      <c r="G9" s="8">
        <v>12655.28</v>
      </c>
      <c r="H9" s="8">
        <v>0</v>
      </c>
      <c r="I9" s="8">
        <v>0</v>
      </c>
      <c r="J9" s="8">
        <f t="shared" si="0"/>
        <v>12655.28</v>
      </c>
      <c r="K9" s="7" t="s">
        <v>87</v>
      </c>
      <c r="L9" s="11" t="s">
        <v>266</v>
      </c>
    </row>
    <row r="10" spans="1:12" x14ac:dyDescent="0.25">
      <c r="A10" s="6">
        <v>41864</v>
      </c>
      <c r="B10" s="7" t="s">
        <v>90</v>
      </c>
      <c r="C10" s="7" t="s">
        <v>8</v>
      </c>
      <c r="D10" s="7">
        <v>267956</v>
      </c>
      <c r="E10" s="6">
        <v>41836</v>
      </c>
      <c r="F10" s="7" t="s">
        <v>12</v>
      </c>
      <c r="G10" s="8">
        <v>911.62</v>
      </c>
      <c r="H10" s="8">
        <v>0</v>
      </c>
      <c r="I10" s="8">
        <v>0</v>
      </c>
      <c r="J10" s="8">
        <f t="shared" si="0"/>
        <v>911.62</v>
      </c>
      <c r="K10" s="7" t="s">
        <v>91</v>
      </c>
      <c r="L10" s="11" t="s">
        <v>266</v>
      </c>
    </row>
    <row r="11" spans="1:12" x14ac:dyDescent="0.25">
      <c r="A11" s="6">
        <v>41841</v>
      </c>
      <c r="B11" s="7" t="s">
        <v>88</v>
      </c>
      <c r="C11" s="7" t="s">
        <v>8</v>
      </c>
      <c r="D11" s="7">
        <v>267956</v>
      </c>
      <c r="E11" s="6">
        <v>41840</v>
      </c>
      <c r="F11" s="7" t="s">
        <v>12</v>
      </c>
      <c r="G11" s="8">
        <v>60942.48</v>
      </c>
      <c r="H11" s="8">
        <v>23855.45</v>
      </c>
      <c r="I11" s="8">
        <v>0</v>
      </c>
      <c r="J11" s="8">
        <f t="shared" si="0"/>
        <v>37087.03</v>
      </c>
      <c r="K11" s="7" t="s">
        <v>89</v>
      </c>
      <c r="L11" s="11" t="s">
        <v>266</v>
      </c>
    </row>
    <row r="12" spans="1:12" x14ac:dyDescent="0.25">
      <c r="A12" s="6">
        <v>41963</v>
      </c>
      <c r="B12" s="7" t="s">
        <v>105</v>
      </c>
      <c r="C12" s="7" t="s">
        <v>8</v>
      </c>
      <c r="D12" s="7">
        <v>267956</v>
      </c>
      <c r="E12" s="6">
        <v>41871</v>
      </c>
      <c r="F12" s="7" t="s">
        <v>12</v>
      </c>
      <c r="G12" s="8">
        <v>61.62</v>
      </c>
      <c r="H12" s="8">
        <v>0</v>
      </c>
      <c r="I12" s="8">
        <v>0</v>
      </c>
      <c r="J12" s="8">
        <f t="shared" si="0"/>
        <v>61.62</v>
      </c>
      <c r="K12" s="7" t="s">
        <v>106</v>
      </c>
      <c r="L12" s="11" t="s">
        <v>266</v>
      </c>
    </row>
    <row r="13" spans="1:12" x14ac:dyDescent="0.25">
      <c r="A13" s="6">
        <v>42096</v>
      </c>
      <c r="B13" s="7" t="s">
        <v>131</v>
      </c>
      <c r="C13" s="7" t="s">
        <v>8</v>
      </c>
      <c r="D13" s="7">
        <v>267956</v>
      </c>
      <c r="E13" s="6">
        <v>41883</v>
      </c>
      <c r="F13" s="7" t="s">
        <v>12</v>
      </c>
      <c r="G13" s="8">
        <v>61.62</v>
      </c>
      <c r="H13" s="8">
        <v>0</v>
      </c>
      <c r="I13" s="8">
        <v>0</v>
      </c>
      <c r="J13" s="8">
        <f t="shared" si="0"/>
        <v>61.62</v>
      </c>
      <c r="K13" s="7" t="s">
        <v>132</v>
      </c>
      <c r="L13" s="11" t="s">
        <v>266</v>
      </c>
    </row>
    <row r="14" spans="1:12" x14ac:dyDescent="0.25">
      <c r="A14" s="6">
        <v>41953</v>
      </c>
      <c r="B14" s="7" t="s">
        <v>96</v>
      </c>
      <c r="C14" s="7" t="s">
        <v>8</v>
      </c>
      <c r="D14" s="7">
        <v>267956</v>
      </c>
      <c r="E14" s="6">
        <v>41888</v>
      </c>
      <c r="F14" s="7" t="s">
        <v>12</v>
      </c>
      <c r="G14" s="8">
        <v>926.35</v>
      </c>
      <c r="H14" s="8">
        <v>0</v>
      </c>
      <c r="I14" s="8">
        <v>0</v>
      </c>
      <c r="J14" s="8">
        <f t="shared" si="0"/>
        <v>926.35</v>
      </c>
      <c r="K14" s="7" t="s">
        <v>97</v>
      </c>
      <c r="L14" s="11" t="s">
        <v>266</v>
      </c>
    </row>
    <row r="15" spans="1:12" x14ac:dyDescent="0.25">
      <c r="A15" s="6">
        <v>41963</v>
      </c>
      <c r="B15" s="7" t="s">
        <v>103</v>
      </c>
      <c r="C15" s="7" t="s">
        <v>8</v>
      </c>
      <c r="D15" s="7">
        <v>267956</v>
      </c>
      <c r="E15" s="6">
        <v>41912</v>
      </c>
      <c r="F15" s="7" t="s">
        <v>12</v>
      </c>
      <c r="G15" s="8">
        <v>436.35</v>
      </c>
      <c r="H15" s="8">
        <v>150</v>
      </c>
      <c r="I15" s="8">
        <v>0</v>
      </c>
      <c r="J15" s="8">
        <f t="shared" si="0"/>
        <v>286.35000000000002</v>
      </c>
      <c r="K15" s="7" t="s">
        <v>104</v>
      </c>
      <c r="L15" s="11" t="s">
        <v>266</v>
      </c>
    </row>
    <row r="16" spans="1:12" x14ac:dyDescent="0.25">
      <c r="A16" s="6">
        <v>41974</v>
      </c>
      <c r="B16" s="7" t="s">
        <v>112</v>
      </c>
      <c r="C16" s="7" t="s">
        <v>8</v>
      </c>
      <c r="D16" s="7">
        <v>267956</v>
      </c>
      <c r="E16" s="6">
        <v>41925</v>
      </c>
      <c r="F16" s="7" t="s">
        <v>12</v>
      </c>
      <c r="G16" s="8">
        <v>2179.96</v>
      </c>
      <c r="H16" s="8">
        <v>0</v>
      </c>
      <c r="I16" s="8">
        <v>0</v>
      </c>
      <c r="J16" s="8">
        <f t="shared" si="0"/>
        <v>2179.96</v>
      </c>
      <c r="K16" s="7" t="s">
        <v>15</v>
      </c>
      <c r="L16" s="11" t="s">
        <v>266</v>
      </c>
    </row>
    <row r="17" spans="1:12" x14ac:dyDescent="0.25">
      <c r="A17" s="6">
        <v>41934</v>
      </c>
      <c r="B17" s="7" t="s">
        <v>92</v>
      </c>
      <c r="C17" s="7" t="s">
        <v>8</v>
      </c>
      <c r="D17" s="7">
        <v>267956</v>
      </c>
      <c r="E17" s="6">
        <v>41933</v>
      </c>
      <c r="F17" s="7" t="s">
        <v>30</v>
      </c>
      <c r="G17" s="8">
        <v>630.15</v>
      </c>
      <c r="H17" s="8">
        <v>0</v>
      </c>
      <c r="I17" s="8">
        <v>0</v>
      </c>
      <c r="J17" s="8">
        <f t="shared" si="0"/>
        <v>630.15</v>
      </c>
      <c r="K17" s="7" t="s">
        <v>93</v>
      </c>
      <c r="L17" s="11" t="s">
        <v>266</v>
      </c>
    </row>
    <row r="18" spans="1:12" x14ac:dyDescent="0.25">
      <c r="A18" s="6">
        <v>41953</v>
      </c>
      <c r="B18" s="7" t="s">
        <v>94</v>
      </c>
      <c r="C18" s="7" t="s">
        <v>8</v>
      </c>
      <c r="D18" s="7">
        <v>267956</v>
      </c>
      <c r="E18" s="6">
        <v>41936</v>
      </c>
      <c r="F18" s="7" t="s">
        <v>30</v>
      </c>
      <c r="G18" s="8">
        <v>51.35</v>
      </c>
      <c r="H18" s="8">
        <v>0</v>
      </c>
      <c r="I18" s="8">
        <v>0</v>
      </c>
      <c r="J18" s="8">
        <f t="shared" si="0"/>
        <v>51.35</v>
      </c>
      <c r="K18" s="7" t="s">
        <v>95</v>
      </c>
      <c r="L18" s="11" t="s">
        <v>266</v>
      </c>
    </row>
    <row r="19" spans="1:12" x14ac:dyDescent="0.25">
      <c r="A19" s="6">
        <v>41961</v>
      </c>
      <c r="B19" s="7" t="s">
        <v>101</v>
      </c>
      <c r="C19" s="7" t="s">
        <v>8</v>
      </c>
      <c r="D19" s="7">
        <v>267956</v>
      </c>
      <c r="E19" s="6">
        <v>41953</v>
      </c>
      <c r="F19" s="7" t="s">
        <v>12</v>
      </c>
      <c r="G19" s="8">
        <v>51.35</v>
      </c>
      <c r="H19" s="8">
        <v>0</v>
      </c>
      <c r="I19" s="8">
        <v>0</v>
      </c>
      <c r="J19" s="8">
        <f t="shared" si="0"/>
        <v>51.35</v>
      </c>
      <c r="K19" s="7" t="s">
        <v>102</v>
      </c>
      <c r="L19" s="11" t="s">
        <v>266</v>
      </c>
    </row>
    <row r="20" spans="1:12" x14ac:dyDescent="0.25">
      <c r="A20" s="6">
        <v>41957</v>
      </c>
      <c r="B20" s="7" t="s">
        <v>98</v>
      </c>
      <c r="C20" s="7" t="s">
        <v>8</v>
      </c>
      <c r="D20" s="7">
        <v>267956</v>
      </c>
      <c r="E20" s="6">
        <v>41956</v>
      </c>
      <c r="F20" s="7" t="s">
        <v>12</v>
      </c>
      <c r="G20" s="8">
        <v>16111.41</v>
      </c>
      <c r="H20" s="8">
        <v>0</v>
      </c>
      <c r="I20" s="8">
        <v>0</v>
      </c>
      <c r="J20" s="8">
        <f t="shared" si="0"/>
        <v>16111.41</v>
      </c>
      <c r="K20" s="7" t="s">
        <v>99</v>
      </c>
      <c r="L20" s="11" t="s">
        <v>266</v>
      </c>
    </row>
    <row r="21" spans="1:12" x14ac:dyDescent="0.25">
      <c r="A21" s="6">
        <v>41960</v>
      </c>
      <c r="B21" s="7" t="s">
        <v>100</v>
      </c>
      <c r="C21" s="7" t="s">
        <v>8</v>
      </c>
      <c r="D21" s="7">
        <v>267956</v>
      </c>
      <c r="E21" s="6">
        <v>41956</v>
      </c>
      <c r="F21" s="7" t="s">
        <v>12</v>
      </c>
      <c r="G21" s="8">
        <v>51.35</v>
      </c>
      <c r="H21" s="8">
        <v>0</v>
      </c>
      <c r="I21" s="8">
        <v>0</v>
      </c>
      <c r="J21" s="8">
        <f t="shared" si="0"/>
        <v>51.35</v>
      </c>
      <c r="K21" s="7" t="s">
        <v>99</v>
      </c>
      <c r="L21" s="11" t="s">
        <v>266</v>
      </c>
    </row>
    <row r="22" spans="1:12" x14ac:dyDescent="0.25">
      <c r="A22" s="6">
        <v>41964</v>
      </c>
      <c r="B22" s="7" t="s">
        <v>107</v>
      </c>
      <c r="C22" s="7" t="s">
        <v>8</v>
      </c>
      <c r="D22" s="7">
        <v>267956</v>
      </c>
      <c r="E22" s="6">
        <v>41964</v>
      </c>
      <c r="F22" s="7" t="s">
        <v>30</v>
      </c>
      <c r="G22" s="8">
        <v>51.35</v>
      </c>
      <c r="H22" s="8">
        <v>0</v>
      </c>
      <c r="I22" s="8">
        <v>0</v>
      </c>
      <c r="J22" s="8">
        <f t="shared" si="0"/>
        <v>51.35</v>
      </c>
      <c r="K22" s="7" t="s">
        <v>108</v>
      </c>
      <c r="L22" s="11" t="s">
        <v>266</v>
      </c>
    </row>
    <row r="23" spans="1:12" x14ac:dyDescent="0.25">
      <c r="A23" s="6">
        <v>41967</v>
      </c>
      <c r="B23" s="7" t="s">
        <v>109</v>
      </c>
      <c r="C23" s="7" t="s">
        <v>8</v>
      </c>
      <c r="D23" s="7">
        <v>267956</v>
      </c>
      <c r="E23" s="6">
        <v>41965</v>
      </c>
      <c r="F23" s="7" t="s">
        <v>110</v>
      </c>
      <c r="G23" s="8">
        <v>34216.42</v>
      </c>
      <c r="H23" s="8">
        <v>0</v>
      </c>
      <c r="I23" s="8">
        <v>0</v>
      </c>
      <c r="J23" s="8">
        <f t="shared" si="0"/>
        <v>34216.42</v>
      </c>
      <c r="K23" s="7" t="s">
        <v>111</v>
      </c>
      <c r="L23" s="11" t="s">
        <v>266</v>
      </c>
    </row>
    <row r="24" spans="1:12" x14ac:dyDescent="0.25">
      <c r="A24" s="6">
        <v>41977</v>
      </c>
      <c r="B24" s="7" t="s">
        <v>113</v>
      </c>
      <c r="C24" s="7" t="s">
        <v>8</v>
      </c>
      <c r="D24" s="7">
        <v>267956</v>
      </c>
      <c r="E24" s="6">
        <v>41974</v>
      </c>
      <c r="F24" s="7" t="s">
        <v>12</v>
      </c>
      <c r="G24" s="8">
        <v>560.35</v>
      </c>
      <c r="H24" s="8">
        <v>0</v>
      </c>
      <c r="I24" s="8">
        <v>0</v>
      </c>
      <c r="J24" s="8">
        <f t="shared" si="0"/>
        <v>560.35</v>
      </c>
      <c r="K24" s="7" t="s">
        <v>13</v>
      </c>
      <c r="L24" s="11" t="s">
        <v>266</v>
      </c>
    </row>
    <row r="25" spans="1:12" x14ac:dyDescent="0.25">
      <c r="A25" s="6">
        <v>41991</v>
      </c>
      <c r="B25" s="7" t="s">
        <v>114</v>
      </c>
      <c r="C25" s="7" t="s">
        <v>8</v>
      </c>
      <c r="D25" s="7">
        <v>267956</v>
      </c>
      <c r="E25" s="6">
        <v>41990</v>
      </c>
      <c r="F25" s="7" t="s">
        <v>30</v>
      </c>
      <c r="G25" s="8">
        <v>61.62</v>
      </c>
      <c r="H25" s="8">
        <v>0</v>
      </c>
      <c r="I25" s="8">
        <v>0</v>
      </c>
      <c r="J25" s="8">
        <f t="shared" si="0"/>
        <v>61.62</v>
      </c>
      <c r="K25" s="7" t="s">
        <v>115</v>
      </c>
      <c r="L25" s="11" t="s">
        <v>266</v>
      </c>
    </row>
    <row r="26" spans="1:12" x14ac:dyDescent="0.25">
      <c r="A26" s="6">
        <v>42065</v>
      </c>
      <c r="B26" s="7" t="s">
        <v>122</v>
      </c>
      <c r="C26" s="7" t="s">
        <v>8</v>
      </c>
      <c r="D26" s="7">
        <v>267956</v>
      </c>
      <c r="E26" s="6">
        <v>41991</v>
      </c>
      <c r="F26" s="7" t="s">
        <v>12</v>
      </c>
      <c r="G26" s="8">
        <v>276.62</v>
      </c>
      <c r="H26" s="8">
        <v>0</v>
      </c>
      <c r="I26" s="8">
        <v>0</v>
      </c>
      <c r="J26" s="8">
        <f t="shared" si="0"/>
        <v>276.62</v>
      </c>
      <c r="K26" s="7" t="s">
        <v>123</v>
      </c>
      <c r="L26" s="11" t="s">
        <v>266</v>
      </c>
    </row>
    <row r="27" spans="1:12" x14ac:dyDescent="0.25">
      <c r="A27" s="6">
        <v>42011</v>
      </c>
      <c r="B27" s="7" t="s">
        <v>116</v>
      </c>
      <c r="C27" s="7" t="s">
        <v>8</v>
      </c>
      <c r="D27" s="7">
        <v>267956</v>
      </c>
      <c r="E27" s="6">
        <v>41998</v>
      </c>
      <c r="F27" s="7" t="s">
        <v>30</v>
      </c>
      <c r="G27" s="8">
        <v>61.62</v>
      </c>
      <c r="H27" s="8">
        <v>0</v>
      </c>
      <c r="I27" s="8">
        <v>0</v>
      </c>
      <c r="J27" s="8">
        <f t="shared" si="0"/>
        <v>61.62</v>
      </c>
      <c r="K27" s="7" t="s">
        <v>117</v>
      </c>
      <c r="L27" s="11" t="s">
        <v>266</v>
      </c>
    </row>
    <row r="28" spans="1:12" x14ac:dyDescent="0.25">
      <c r="A28" s="6">
        <v>42081</v>
      </c>
      <c r="B28" s="7" t="s">
        <v>127</v>
      </c>
      <c r="C28" s="7" t="s">
        <v>8</v>
      </c>
      <c r="D28" s="7">
        <v>267956</v>
      </c>
      <c r="E28" s="6">
        <v>42009</v>
      </c>
      <c r="F28" s="7" t="s">
        <v>30</v>
      </c>
      <c r="G28" s="8">
        <v>2072.2600000000002</v>
      </c>
      <c r="H28" s="8">
        <v>0</v>
      </c>
      <c r="I28" s="8">
        <v>0</v>
      </c>
      <c r="J28" s="8">
        <f t="shared" si="0"/>
        <v>2072.2600000000002</v>
      </c>
      <c r="K28" s="7" t="s">
        <v>128</v>
      </c>
      <c r="L28" s="11" t="s">
        <v>266</v>
      </c>
    </row>
    <row r="29" spans="1:12" x14ac:dyDescent="0.25">
      <c r="A29" s="6">
        <v>42020</v>
      </c>
      <c r="B29" s="7" t="s">
        <v>118</v>
      </c>
      <c r="C29" s="7" t="s">
        <v>8</v>
      </c>
      <c r="D29" s="7">
        <v>267956</v>
      </c>
      <c r="E29" s="6">
        <v>42019</v>
      </c>
      <c r="F29" s="7" t="s">
        <v>30</v>
      </c>
      <c r="G29" s="8">
        <v>584.02</v>
      </c>
      <c r="H29" s="8">
        <v>0</v>
      </c>
      <c r="I29" s="8">
        <v>0</v>
      </c>
      <c r="J29" s="8">
        <f t="shared" si="0"/>
        <v>584.02</v>
      </c>
      <c r="K29" s="7" t="s">
        <v>75</v>
      </c>
      <c r="L29" s="11" t="s">
        <v>266</v>
      </c>
    </row>
    <row r="30" spans="1:12" x14ac:dyDescent="0.25">
      <c r="A30" s="6">
        <v>42044</v>
      </c>
      <c r="B30" s="7" t="s">
        <v>119</v>
      </c>
      <c r="C30" s="7" t="s">
        <v>8</v>
      </c>
      <c r="D30" s="7">
        <v>267956</v>
      </c>
      <c r="E30" s="6">
        <v>42041</v>
      </c>
      <c r="F30" s="7" t="s">
        <v>12</v>
      </c>
      <c r="G30" s="8">
        <v>721.29</v>
      </c>
      <c r="H30" s="8">
        <v>0</v>
      </c>
      <c r="I30" s="8">
        <v>0</v>
      </c>
      <c r="J30" s="8">
        <f t="shared" si="0"/>
        <v>721.29</v>
      </c>
      <c r="K30" s="7" t="s">
        <v>46</v>
      </c>
      <c r="L30" s="11" t="s">
        <v>266</v>
      </c>
    </row>
    <row r="31" spans="1:12" x14ac:dyDescent="0.25">
      <c r="A31" s="6">
        <v>42051</v>
      </c>
      <c r="B31" s="7" t="s">
        <v>120</v>
      </c>
      <c r="C31" s="7" t="s">
        <v>8</v>
      </c>
      <c r="D31" s="7">
        <v>267956</v>
      </c>
      <c r="E31" s="6">
        <v>42044</v>
      </c>
      <c r="F31" s="7" t="s">
        <v>30</v>
      </c>
      <c r="G31" s="8">
        <v>61.62</v>
      </c>
      <c r="H31" s="8">
        <v>0</v>
      </c>
      <c r="I31" s="8">
        <v>0</v>
      </c>
      <c r="J31" s="8">
        <f t="shared" si="0"/>
        <v>61.62</v>
      </c>
      <c r="K31" s="7" t="s">
        <v>121</v>
      </c>
      <c r="L31" s="11" t="s">
        <v>266</v>
      </c>
    </row>
    <row r="32" spans="1:12" x14ac:dyDescent="0.25">
      <c r="A32" s="6">
        <v>42072</v>
      </c>
      <c r="B32" s="7" t="s">
        <v>124</v>
      </c>
      <c r="C32" s="7" t="s">
        <v>8</v>
      </c>
      <c r="D32" s="7">
        <v>267956</v>
      </c>
      <c r="E32" s="6">
        <v>42067</v>
      </c>
      <c r="F32" s="7" t="s">
        <v>30</v>
      </c>
      <c r="G32" s="8">
        <v>286.95</v>
      </c>
      <c r="H32" s="8">
        <v>0</v>
      </c>
      <c r="I32" s="8">
        <v>0</v>
      </c>
      <c r="J32" s="8">
        <f t="shared" si="0"/>
        <v>286.95</v>
      </c>
      <c r="K32" s="7" t="s">
        <v>63</v>
      </c>
      <c r="L32" s="11" t="s">
        <v>266</v>
      </c>
    </row>
    <row r="33" spans="1:12" x14ac:dyDescent="0.25">
      <c r="A33" s="6">
        <v>42095</v>
      </c>
      <c r="B33" s="7" t="s">
        <v>129</v>
      </c>
      <c r="C33" s="7" t="s">
        <v>8</v>
      </c>
      <c r="D33" s="7">
        <v>267956</v>
      </c>
      <c r="E33" s="6">
        <v>42074</v>
      </c>
      <c r="F33" s="7" t="s">
        <v>30</v>
      </c>
      <c r="G33" s="8">
        <v>581.35</v>
      </c>
      <c r="H33" s="8">
        <v>0</v>
      </c>
      <c r="I33" s="8">
        <v>0</v>
      </c>
      <c r="J33" s="8">
        <f t="shared" si="0"/>
        <v>581.35</v>
      </c>
      <c r="K33" s="7" t="s">
        <v>130</v>
      </c>
      <c r="L33" s="11" t="s">
        <v>266</v>
      </c>
    </row>
    <row r="34" spans="1:12" x14ac:dyDescent="0.25">
      <c r="A34" s="6">
        <v>42079</v>
      </c>
      <c r="B34" s="7" t="s">
        <v>125</v>
      </c>
      <c r="C34" s="7" t="s">
        <v>8</v>
      </c>
      <c r="D34" s="7">
        <v>267956</v>
      </c>
      <c r="E34" s="6">
        <v>42077</v>
      </c>
      <c r="F34" s="7" t="s">
        <v>12</v>
      </c>
      <c r="G34" s="8">
        <v>51.35</v>
      </c>
      <c r="H34" s="8">
        <v>0</v>
      </c>
      <c r="I34" s="8">
        <v>0</v>
      </c>
      <c r="J34" s="8">
        <f t="shared" si="0"/>
        <v>51.35</v>
      </c>
      <c r="K34" s="7" t="s">
        <v>126</v>
      </c>
      <c r="L34" s="11" t="s">
        <v>266</v>
      </c>
    </row>
    <row r="35" spans="1:12" x14ac:dyDescent="0.25">
      <c r="A35" s="4"/>
      <c r="E35" s="4"/>
      <c r="G35" s="2">
        <f>SUM(G4:G34)</f>
        <v>138499.46000000005</v>
      </c>
      <c r="H35" s="2">
        <f t="shared" ref="H35:J35" si="1">SUM(H4:H34)</f>
        <v>24095.45</v>
      </c>
      <c r="I35" s="2">
        <f t="shared" si="1"/>
        <v>0</v>
      </c>
      <c r="J35" s="2">
        <f t="shared" si="1"/>
        <v>114404.01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workbookViewId="0">
      <selection activeCell="A27" sqref="A27:XFD137"/>
    </sheetView>
  </sheetViews>
  <sheetFormatPr defaultRowHeight="15" x14ac:dyDescent="0.25"/>
  <cols>
    <col min="1" max="1" width="10.7109375" style="3" bestFit="1" customWidth="1"/>
    <col min="2" max="2" width="13.140625" style="3" bestFit="1" customWidth="1"/>
    <col min="3" max="4" width="9.140625" style="3"/>
    <col min="5" max="5" width="11.5703125" style="3" bestFit="1" customWidth="1"/>
    <col min="6" max="6" width="12.140625" style="3" bestFit="1" customWidth="1"/>
    <col min="7" max="7" width="11.140625" style="3" bestFit="1" customWidth="1"/>
    <col min="8" max="8" width="10.42578125" style="3" bestFit="1" customWidth="1"/>
    <col min="9" max="9" width="10.140625" style="3" bestFit="1" customWidth="1"/>
    <col min="10" max="10" width="11.140625" style="3" bestFit="1" customWidth="1"/>
    <col min="11" max="11" width="15.42578125" style="3" bestFit="1" customWidth="1"/>
    <col min="12" max="12" width="63.28515625" style="3" bestFit="1" customWidth="1"/>
    <col min="13" max="16384" width="9.140625" style="3"/>
  </cols>
  <sheetData>
    <row r="2" spans="1:12" x14ac:dyDescent="0.25">
      <c r="A2" s="1" t="s">
        <v>263</v>
      </c>
      <c r="B2" s="1"/>
      <c r="C2" s="1"/>
      <c r="D2" s="1"/>
      <c r="E2" s="1"/>
      <c r="F2" s="1"/>
      <c r="G2" s="2"/>
      <c r="H2" s="2"/>
      <c r="I2" s="2"/>
      <c r="J2" s="2"/>
      <c r="K2" s="1"/>
      <c r="L2" s="1"/>
    </row>
    <row r="3" spans="1:12" x14ac:dyDescent="0.25">
      <c r="A3" s="9" t="s">
        <v>264</v>
      </c>
      <c r="B3" s="9" t="s">
        <v>0</v>
      </c>
      <c r="C3" s="9" t="s">
        <v>1</v>
      </c>
      <c r="D3" s="9" t="s">
        <v>265</v>
      </c>
      <c r="E3" s="9" t="s">
        <v>2</v>
      </c>
      <c r="F3" s="9" t="s">
        <v>3</v>
      </c>
      <c r="G3" s="10" t="s">
        <v>4</v>
      </c>
      <c r="H3" s="10" t="s">
        <v>5</v>
      </c>
      <c r="I3" s="10" t="s">
        <v>6</v>
      </c>
      <c r="J3" s="10" t="s">
        <v>260</v>
      </c>
      <c r="K3" s="9" t="s">
        <v>258</v>
      </c>
      <c r="L3" s="9" t="s">
        <v>259</v>
      </c>
    </row>
    <row r="4" spans="1:12" x14ac:dyDescent="0.25">
      <c r="A4" s="6">
        <v>42107</v>
      </c>
      <c r="B4" s="7" t="s">
        <v>133</v>
      </c>
      <c r="C4" s="7" t="s">
        <v>8</v>
      </c>
      <c r="D4" s="7">
        <v>267956</v>
      </c>
      <c r="E4" s="6">
        <v>42097</v>
      </c>
      <c r="F4" s="7" t="s">
        <v>12</v>
      </c>
      <c r="G4" s="8">
        <v>7527.43</v>
      </c>
      <c r="H4" s="8">
        <v>0</v>
      </c>
      <c r="I4" s="8">
        <v>0</v>
      </c>
      <c r="J4" s="8">
        <f t="shared" ref="J4:J25" si="0">G4-H4+I4</f>
        <v>7527.43</v>
      </c>
      <c r="K4" s="7" t="s">
        <v>134</v>
      </c>
      <c r="L4" s="11" t="s">
        <v>266</v>
      </c>
    </row>
    <row r="5" spans="1:12" x14ac:dyDescent="0.25">
      <c r="A5" s="6">
        <v>42136</v>
      </c>
      <c r="B5" s="7" t="s">
        <v>135</v>
      </c>
      <c r="C5" s="7" t="s">
        <v>8</v>
      </c>
      <c r="D5" s="7">
        <v>267956</v>
      </c>
      <c r="E5" s="6">
        <v>42134</v>
      </c>
      <c r="F5" s="7" t="s">
        <v>12</v>
      </c>
      <c r="G5" s="8">
        <v>369.76</v>
      </c>
      <c r="H5" s="8">
        <v>0</v>
      </c>
      <c r="I5" s="8">
        <v>0</v>
      </c>
      <c r="J5" s="8">
        <f t="shared" si="0"/>
        <v>369.76</v>
      </c>
      <c r="K5" s="7" t="s">
        <v>136</v>
      </c>
      <c r="L5" s="11" t="s">
        <v>266</v>
      </c>
    </row>
    <row r="6" spans="1:12" x14ac:dyDescent="0.25">
      <c r="A6" s="6">
        <v>42156</v>
      </c>
      <c r="B6" s="7" t="s">
        <v>137</v>
      </c>
      <c r="C6" s="7" t="s">
        <v>8</v>
      </c>
      <c r="D6" s="7">
        <v>267956</v>
      </c>
      <c r="E6" s="6">
        <v>42142</v>
      </c>
      <c r="F6" s="7" t="s">
        <v>12</v>
      </c>
      <c r="G6" s="8">
        <v>176.35</v>
      </c>
      <c r="H6" s="8">
        <v>0</v>
      </c>
      <c r="I6" s="8">
        <v>0</v>
      </c>
      <c r="J6" s="8">
        <f t="shared" si="0"/>
        <v>176.35</v>
      </c>
      <c r="K6" s="7" t="s">
        <v>138</v>
      </c>
      <c r="L6" s="11" t="s">
        <v>266</v>
      </c>
    </row>
    <row r="7" spans="1:12" x14ac:dyDescent="0.25">
      <c r="A7" s="6">
        <v>42181</v>
      </c>
      <c r="B7" s="7" t="s">
        <v>144</v>
      </c>
      <c r="C7" s="7" t="s">
        <v>8</v>
      </c>
      <c r="D7" s="7">
        <v>267956</v>
      </c>
      <c r="E7" s="6">
        <v>42160</v>
      </c>
      <c r="F7" s="7" t="s">
        <v>12</v>
      </c>
      <c r="G7" s="8">
        <v>76862.66</v>
      </c>
      <c r="H7" s="8">
        <v>131</v>
      </c>
      <c r="I7" s="8">
        <v>0</v>
      </c>
      <c r="J7" s="8">
        <f t="shared" si="0"/>
        <v>76731.66</v>
      </c>
      <c r="K7" s="7" t="s">
        <v>145</v>
      </c>
      <c r="L7" s="11" t="s">
        <v>266</v>
      </c>
    </row>
    <row r="8" spans="1:12" x14ac:dyDescent="0.25">
      <c r="A8" s="6">
        <v>42166</v>
      </c>
      <c r="B8" s="7" t="s">
        <v>139</v>
      </c>
      <c r="C8" s="7" t="s">
        <v>8</v>
      </c>
      <c r="D8" s="7">
        <v>267956</v>
      </c>
      <c r="E8" s="6">
        <v>42165</v>
      </c>
      <c r="F8" s="7" t="s">
        <v>110</v>
      </c>
      <c r="G8" s="8">
        <v>13428.55</v>
      </c>
      <c r="H8" s="8">
        <v>0</v>
      </c>
      <c r="I8" s="8">
        <v>0</v>
      </c>
      <c r="J8" s="8">
        <f t="shared" si="0"/>
        <v>13428.55</v>
      </c>
      <c r="K8" s="7" t="s">
        <v>140</v>
      </c>
      <c r="L8" s="11" t="s">
        <v>266</v>
      </c>
    </row>
    <row r="9" spans="1:12" x14ac:dyDescent="0.25">
      <c r="A9" s="6">
        <v>42167</v>
      </c>
      <c r="B9" s="7" t="s">
        <v>141</v>
      </c>
      <c r="C9" s="7" t="s">
        <v>8</v>
      </c>
      <c r="D9" s="7">
        <v>267956</v>
      </c>
      <c r="E9" s="6">
        <v>42167</v>
      </c>
      <c r="F9" s="7" t="s">
        <v>9</v>
      </c>
      <c r="G9" s="8">
        <v>974.15</v>
      </c>
      <c r="H9" s="8">
        <v>0</v>
      </c>
      <c r="I9" s="8">
        <v>0</v>
      </c>
      <c r="J9" s="8">
        <f t="shared" si="0"/>
        <v>974.15</v>
      </c>
      <c r="K9" s="7" t="s">
        <v>142</v>
      </c>
      <c r="L9" s="11" t="s">
        <v>266</v>
      </c>
    </row>
    <row r="10" spans="1:12" x14ac:dyDescent="0.25">
      <c r="A10" s="6">
        <v>42178</v>
      </c>
      <c r="B10" s="7" t="s">
        <v>143</v>
      </c>
      <c r="C10" s="7" t="s">
        <v>8</v>
      </c>
      <c r="D10" s="7">
        <v>267956</v>
      </c>
      <c r="E10" s="6">
        <v>42177</v>
      </c>
      <c r="F10" s="7" t="s">
        <v>35</v>
      </c>
      <c r="G10" s="8">
        <v>256</v>
      </c>
      <c r="H10" s="8">
        <v>0</v>
      </c>
      <c r="I10" s="8">
        <v>0</v>
      </c>
      <c r="J10" s="8">
        <f t="shared" si="0"/>
        <v>256</v>
      </c>
      <c r="K10" s="7" t="s">
        <v>15</v>
      </c>
      <c r="L10" s="11" t="s">
        <v>266</v>
      </c>
    </row>
    <row r="11" spans="1:12" x14ac:dyDescent="0.25">
      <c r="A11" s="6">
        <v>42184</v>
      </c>
      <c r="B11" s="7" t="s">
        <v>146</v>
      </c>
      <c r="C11" s="7" t="s">
        <v>8</v>
      </c>
      <c r="D11" s="7">
        <v>267956</v>
      </c>
      <c r="E11" s="6">
        <v>42179</v>
      </c>
      <c r="F11" s="7" t="s">
        <v>35</v>
      </c>
      <c r="G11" s="8">
        <v>803.73</v>
      </c>
      <c r="H11" s="8">
        <v>0</v>
      </c>
      <c r="I11" s="8">
        <v>0</v>
      </c>
      <c r="J11" s="8">
        <f t="shared" si="0"/>
        <v>803.73</v>
      </c>
      <c r="K11" s="7" t="s">
        <v>147</v>
      </c>
      <c r="L11" s="11" t="s">
        <v>266</v>
      </c>
    </row>
    <row r="12" spans="1:12" x14ac:dyDescent="0.25">
      <c r="A12" s="6">
        <v>42272</v>
      </c>
      <c r="B12" s="7" t="s">
        <v>148</v>
      </c>
      <c r="C12" s="7" t="s">
        <v>8</v>
      </c>
      <c r="D12" s="7">
        <v>267956</v>
      </c>
      <c r="E12" s="6">
        <v>42272</v>
      </c>
      <c r="F12" s="7" t="s">
        <v>12</v>
      </c>
      <c r="G12" s="8">
        <v>51.35</v>
      </c>
      <c r="H12" s="8">
        <v>0</v>
      </c>
      <c r="I12" s="8">
        <v>0</v>
      </c>
      <c r="J12" s="8">
        <f t="shared" si="0"/>
        <v>51.35</v>
      </c>
      <c r="K12" s="7" t="s">
        <v>149</v>
      </c>
      <c r="L12" s="11" t="s">
        <v>266</v>
      </c>
    </row>
    <row r="13" spans="1:12" x14ac:dyDescent="0.25">
      <c r="A13" s="6">
        <v>42279</v>
      </c>
      <c r="B13" s="7" t="s">
        <v>150</v>
      </c>
      <c r="C13" s="7" t="s">
        <v>8</v>
      </c>
      <c r="D13" s="7">
        <v>267956</v>
      </c>
      <c r="E13" s="6">
        <v>42278</v>
      </c>
      <c r="F13" s="7" t="s">
        <v>30</v>
      </c>
      <c r="G13" s="8">
        <v>371.35</v>
      </c>
      <c r="H13" s="8">
        <v>0</v>
      </c>
      <c r="I13" s="8">
        <v>0</v>
      </c>
      <c r="J13" s="8">
        <f t="shared" si="0"/>
        <v>371.35</v>
      </c>
      <c r="K13" s="7" t="s">
        <v>151</v>
      </c>
      <c r="L13" s="11" t="s">
        <v>266</v>
      </c>
    </row>
    <row r="14" spans="1:12" x14ac:dyDescent="0.25">
      <c r="A14" s="6">
        <v>42296</v>
      </c>
      <c r="B14" s="7" t="s">
        <v>152</v>
      </c>
      <c r="C14" s="7" t="s">
        <v>8</v>
      </c>
      <c r="D14" s="7">
        <v>267956</v>
      </c>
      <c r="E14" s="6">
        <v>42295</v>
      </c>
      <c r="F14" s="7" t="s">
        <v>30</v>
      </c>
      <c r="G14" s="8">
        <v>285.35000000000002</v>
      </c>
      <c r="H14" s="8">
        <v>0</v>
      </c>
      <c r="I14" s="8">
        <v>0</v>
      </c>
      <c r="J14" s="8">
        <f t="shared" si="0"/>
        <v>285.35000000000002</v>
      </c>
      <c r="K14" s="7" t="s">
        <v>77</v>
      </c>
      <c r="L14" s="11" t="s">
        <v>266</v>
      </c>
    </row>
    <row r="15" spans="1:12" x14ac:dyDescent="0.25">
      <c r="A15" s="6">
        <v>42397</v>
      </c>
      <c r="B15" s="7" t="s">
        <v>162</v>
      </c>
      <c r="C15" s="7" t="s">
        <v>8</v>
      </c>
      <c r="D15" s="7">
        <v>267956</v>
      </c>
      <c r="E15" s="6">
        <v>42302</v>
      </c>
      <c r="F15" s="7" t="s">
        <v>30</v>
      </c>
      <c r="G15" s="8">
        <v>61.62</v>
      </c>
      <c r="H15" s="8">
        <v>0</v>
      </c>
      <c r="I15" s="8">
        <v>0</v>
      </c>
      <c r="J15" s="8">
        <f t="shared" si="0"/>
        <v>61.62</v>
      </c>
      <c r="K15" s="7" t="s">
        <v>22</v>
      </c>
      <c r="L15" s="11" t="s">
        <v>266</v>
      </c>
    </row>
    <row r="16" spans="1:12" x14ac:dyDescent="0.25">
      <c r="A16" s="6">
        <v>42324</v>
      </c>
      <c r="B16" s="7" t="s">
        <v>153</v>
      </c>
      <c r="C16" s="7" t="s">
        <v>8</v>
      </c>
      <c r="D16" s="7">
        <v>267956</v>
      </c>
      <c r="E16" s="6">
        <v>42319</v>
      </c>
      <c r="F16" s="7" t="s">
        <v>30</v>
      </c>
      <c r="G16" s="8">
        <v>51.35</v>
      </c>
      <c r="H16" s="8">
        <v>0</v>
      </c>
      <c r="I16" s="8">
        <v>0</v>
      </c>
      <c r="J16" s="8">
        <f t="shared" si="0"/>
        <v>51.35</v>
      </c>
      <c r="K16" s="7" t="s">
        <v>154</v>
      </c>
      <c r="L16" s="11" t="s">
        <v>266</v>
      </c>
    </row>
    <row r="17" spans="1:12" x14ac:dyDescent="0.25">
      <c r="A17" s="6">
        <v>42339</v>
      </c>
      <c r="B17" s="7" t="s">
        <v>155</v>
      </c>
      <c r="C17" s="7" t="s">
        <v>8</v>
      </c>
      <c r="D17" s="7">
        <v>267956</v>
      </c>
      <c r="E17" s="6">
        <v>42337</v>
      </c>
      <c r="F17" s="7" t="s">
        <v>12</v>
      </c>
      <c r="G17" s="8">
        <v>1865.41</v>
      </c>
      <c r="H17" s="8">
        <v>0</v>
      </c>
      <c r="I17" s="8">
        <v>0</v>
      </c>
      <c r="J17" s="8">
        <f t="shared" si="0"/>
        <v>1865.41</v>
      </c>
      <c r="K17" s="7" t="s">
        <v>102</v>
      </c>
      <c r="L17" s="11" t="s">
        <v>266</v>
      </c>
    </row>
    <row r="18" spans="1:12" x14ac:dyDescent="0.25">
      <c r="A18" s="6">
        <v>42375</v>
      </c>
      <c r="B18" s="7" t="s">
        <v>160</v>
      </c>
      <c r="C18" s="7" t="s">
        <v>8</v>
      </c>
      <c r="D18" s="7">
        <v>267956</v>
      </c>
      <c r="E18" s="6">
        <v>42341</v>
      </c>
      <c r="F18" s="7" t="s">
        <v>35</v>
      </c>
      <c r="G18" s="8">
        <v>399.4</v>
      </c>
      <c r="H18" s="8">
        <v>0</v>
      </c>
      <c r="I18" s="8">
        <v>0</v>
      </c>
      <c r="J18" s="8">
        <f t="shared" si="0"/>
        <v>399.4</v>
      </c>
      <c r="K18" s="7" t="s">
        <v>161</v>
      </c>
      <c r="L18" s="11" t="s">
        <v>266</v>
      </c>
    </row>
    <row r="19" spans="1:12" x14ac:dyDescent="0.25">
      <c r="A19" s="6">
        <v>42373</v>
      </c>
      <c r="B19" s="7" t="s">
        <v>158</v>
      </c>
      <c r="C19" s="7" t="s">
        <v>8</v>
      </c>
      <c r="D19" s="7">
        <v>267956</v>
      </c>
      <c r="E19" s="6">
        <v>42353</v>
      </c>
      <c r="F19" s="7" t="s">
        <v>30</v>
      </c>
      <c r="G19" s="8">
        <v>1291.3499999999999</v>
      </c>
      <c r="H19" s="8">
        <v>0</v>
      </c>
      <c r="I19" s="8">
        <v>0</v>
      </c>
      <c r="J19" s="8">
        <f t="shared" si="0"/>
        <v>1291.3499999999999</v>
      </c>
      <c r="K19" s="7" t="s">
        <v>159</v>
      </c>
      <c r="L19" s="11" t="s">
        <v>266</v>
      </c>
    </row>
    <row r="20" spans="1:12" x14ac:dyDescent="0.25">
      <c r="A20" s="6">
        <v>42359</v>
      </c>
      <c r="B20" s="7" t="s">
        <v>156</v>
      </c>
      <c r="C20" s="7" t="s">
        <v>8</v>
      </c>
      <c r="D20" s="7">
        <v>267956</v>
      </c>
      <c r="E20" s="6">
        <v>42356</v>
      </c>
      <c r="F20" s="7" t="s">
        <v>30</v>
      </c>
      <c r="G20" s="8">
        <v>1029.6199999999999</v>
      </c>
      <c r="H20" s="8">
        <v>0</v>
      </c>
      <c r="I20" s="8">
        <v>0</v>
      </c>
      <c r="J20" s="8">
        <f t="shared" si="0"/>
        <v>1029.6199999999999</v>
      </c>
      <c r="K20" s="7" t="s">
        <v>157</v>
      </c>
      <c r="L20" s="11" t="s">
        <v>266</v>
      </c>
    </row>
    <row r="21" spans="1:12" x14ac:dyDescent="0.25">
      <c r="A21" s="6">
        <v>42409</v>
      </c>
      <c r="B21" s="7" t="s">
        <v>163</v>
      </c>
      <c r="C21" s="7" t="s">
        <v>8</v>
      </c>
      <c r="D21" s="7">
        <v>267956</v>
      </c>
      <c r="E21" s="6">
        <v>42373</v>
      </c>
      <c r="F21" s="7" t="s">
        <v>30</v>
      </c>
      <c r="G21" s="8">
        <v>1361.62</v>
      </c>
      <c r="H21" s="8">
        <v>0</v>
      </c>
      <c r="I21" s="8">
        <v>0</v>
      </c>
      <c r="J21" s="8">
        <f t="shared" si="0"/>
        <v>1361.62</v>
      </c>
      <c r="K21" s="7" t="s">
        <v>164</v>
      </c>
      <c r="L21" s="11" t="s">
        <v>266</v>
      </c>
    </row>
    <row r="22" spans="1:12" x14ac:dyDescent="0.25">
      <c r="A22" s="6">
        <v>42452</v>
      </c>
      <c r="B22" s="7" t="s">
        <v>169</v>
      </c>
      <c r="C22" s="7" t="s">
        <v>8</v>
      </c>
      <c r="D22" s="7">
        <v>267956</v>
      </c>
      <c r="E22" s="6">
        <v>42408</v>
      </c>
      <c r="F22" s="7" t="s">
        <v>30</v>
      </c>
      <c r="G22" s="8">
        <v>356.35</v>
      </c>
      <c r="H22" s="8">
        <v>0</v>
      </c>
      <c r="I22" s="8">
        <v>0</v>
      </c>
      <c r="J22" s="8">
        <f t="shared" si="0"/>
        <v>356.35</v>
      </c>
      <c r="K22" s="7" t="s">
        <v>54</v>
      </c>
      <c r="L22" s="11" t="s">
        <v>266</v>
      </c>
    </row>
    <row r="23" spans="1:12" x14ac:dyDescent="0.25">
      <c r="A23" s="6">
        <v>42444</v>
      </c>
      <c r="B23" s="7" t="s">
        <v>165</v>
      </c>
      <c r="C23" s="7" t="s">
        <v>8</v>
      </c>
      <c r="D23" s="7">
        <v>267956</v>
      </c>
      <c r="E23" s="6">
        <v>42423</v>
      </c>
      <c r="F23" s="7" t="s">
        <v>166</v>
      </c>
      <c r="G23" s="8">
        <v>51.35</v>
      </c>
      <c r="H23" s="8">
        <v>0</v>
      </c>
      <c r="I23" s="8">
        <v>0</v>
      </c>
      <c r="J23" s="8">
        <f t="shared" si="0"/>
        <v>51.35</v>
      </c>
      <c r="K23" s="7" t="s">
        <v>167</v>
      </c>
      <c r="L23" s="11" t="s">
        <v>266</v>
      </c>
    </row>
    <row r="24" spans="1:12" x14ac:dyDescent="0.25">
      <c r="A24" s="6">
        <v>42447</v>
      </c>
      <c r="B24" s="7" t="s">
        <v>168</v>
      </c>
      <c r="C24" s="7" t="s">
        <v>8</v>
      </c>
      <c r="D24" s="7">
        <v>267956</v>
      </c>
      <c r="E24" s="6">
        <v>42438</v>
      </c>
      <c r="F24" s="7" t="s">
        <v>12</v>
      </c>
      <c r="G24" s="8">
        <v>29477.02</v>
      </c>
      <c r="H24" s="8">
        <v>0</v>
      </c>
      <c r="I24" s="8">
        <v>0</v>
      </c>
      <c r="J24" s="8">
        <f t="shared" si="0"/>
        <v>29477.02</v>
      </c>
      <c r="K24" s="7" t="s">
        <v>145</v>
      </c>
      <c r="L24" s="11" t="s">
        <v>266</v>
      </c>
    </row>
    <row r="25" spans="1:12" x14ac:dyDescent="0.25">
      <c r="A25" s="6">
        <v>42453</v>
      </c>
      <c r="B25" s="7" t="s">
        <v>170</v>
      </c>
      <c r="C25" s="7" t="s">
        <v>8</v>
      </c>
      <c r="D25" s="7">
        <v>267956</v>
      </c>
      <c r="E25" s="6">
        <v>42453</v>
      </c>
      <c r="F25" s="7" t="s">
        <v>12</v>
      </c>
      <c r="G25" s="8">
        <v>51.35</v>
      </c>
      <c r="H25" s="8">
        <v>0</v>
      </c>
      <c r="I25" s="8">
        <v>0</v>
      </c>
      <c r="J25" s="8">
        <f t="shared" si="0"/>
        <v>51.35</v>
      </c>
      <c r="K25" s="7" t="s">
        <v>67</v>
      </c>
      <c r="L25" s="11" t="s">
        <v>266</v>
      </c>
    </row>
    <row r="26" spans="1:12" x14ac:dyDescent="0.25">
      <c r="A26" s="5"/>
      <c r="B26" s="1"/>
      <c r="C26" s="1"/>
      <c r="D26" s="1"/>
      <c r="E26" s="5"/>
      <c r="F26" s="1"/>
      <c r="G26" s="2">
        <f>SUM(G4:G25)</f>
        <v>137103.12000000002</v>
      </c>
      <c r="H26" s="2">
        <f t="shared" ref="H26:J26" si="1">SUM(H4:H25)</f>
        <v>131</v>
      </c>
      <c r="I26" s="2">
        <f t="shared" si="1"/>
        <v>0</v>
      </c>
      <c r="J26" s="2">
        <f t="shared" si="1"/>
        <v>136972.12000000002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topLeftCell="A31" workbookViewId="0">
      <selection activeCell="A44" sqref="A44:XFD58"/>
    </sheetView>
  </sheetViews>
  <sheetFormatPr defaultRowHeight="15" x14ac:dyDescent="0.25"/>
  <cols>
    <col min="1" max="1" width="10.7109375" style="3" bestFit="1" customWidth="1"/>
    <col min="2" max="2" width="13.140625" style="3" bestFit="1" customWidth="1"/>
    <col min="3" max="4" width="9.140625" style="3"/>
    <col min="5" max="5" width="11.5703125" style="3" bestFit="1" customWidth="1"/>
    <col min="6" max="6" width="12.140625" style="3" bestFit="1" customWidth="1"/>
    <col min="7" max="7" width="11.140625" style="3" bestFit="1" customWidth="1"/>
    <col min="8" max="8" width="10.42578125" style="3" bestFit="1" customWidth="1"/>
    <col min="9" max="9" width="10.140625" style="3" bestFit="1" customWidth="1"/>
    <col min="10" max="10" width="11.140625" style="3" bestFit="1" customWidth="1"/>
    <col min="11" max="11" width="15.42578125" style="3" bestFit="1" customWidth="1"/>
    <col min="12" max="12" width="63.28515625" style="3" bestFit="1" customWidth="1"/>
    <col min="13" max="16384" width="9.140625" style="3"/>
  </cols>
  <sheetData>
    <row r="2" spans="1:12" x14ac:dyDescent="0.25">
      <c r="A2" s="1" t="s">
        <v>267</v>
      </c>
      <c r="B2" s="1"/>
      <c r="C2" s="1"/>
      <c r="D2" s="1"/>
      <c r="E2" s="1"/>
      <c r="F2" s="1"/>
      <c r="G2" s="2"/>
      <c r="H2" s="2"/>
      <c r="I2" s="2"/>
      <c r="J2" s="2"/>
      <c r="K2" s="1"/>
      <c r="L2" s="1"/>
    </row>
    <row r="3" spans="1:12" x14ac:dyDescent="0.25">
      <c r="A3" s="9" t="s">
        <v>264</v>
      </c>
      <c r="B3" s="9" t="s">
        <v>0</v>
      </c>
      <c r="C3" s="9" t="s">
        <v>1</v>
      </c>
      <c r="D3" s="9" t="s">
        <v>265</v>
      </c>
      <c r="E3" s="9" t="s">
        <v>2</v>
      </c>
      <c r="F3" s="9" t="s">
        <v>3</v>
      </c>
      <c r="G3" s="10" t="s">
        <v>4</v>
      </c>
      <c r="H3" s="10" t="s">
        <v>5</v>
      </c>
      <c r="I3" s="10" t="s">
        <v>6</v>
      </c>
      <c r="J3" s="10" t="s">
        <v>260</v>
      </c>
      <c r="K3" s="9" t="s">
        <v>258</v>
      </c>
      <c r="L3" s="9" t="s">
        <v>259</v>
      </c>
    </row>
    <row r="4" spans="1:12" x14ac:dyDescent="0.25">
      <c r="A4" s="6">
        <v>42480</v>
      </c>
      <c r="B4" s="7" t="s">
        <v>171</v>
      </c>
      <c r="C4" s="7" t="s">
        <v>8</v>
      </c>
      <c r="D4" s="7">
        <v>267956</v>
      </c>
      <c r="E4" s="6">
        <v>42476</v>
      </c>
      <c r="F4" s="7" t="s">
        <v>19</v>
      </c>
      <c r="G4" s="8">
        <v>101.35</v>
      </c>
      <c r="H4" s="8">
        <v>0</v>
      </c>
      <c r="I4" s="8">
        <v>0</v>
      </c>
      <c r="J4" s="8">
        <f t="shared" ref="J4:J42" si="0">G4-H4+I4</f>
        <v>101.35</v>
      </c>
      <c r="K4" s="7" t="s">
        <v>172</v>
      </c>
      <c r="L4" s="11" t="s">
        <v>266</v>
      </c>
    </row>
    <row r="5" spans="1:12" x14ac:dyDescent="0.25">
      <c r="A5" s="6">
        <v>42489</v>
      </c>
      <c r="B5" s="7" t="s">
        <v>173</v>
      </c>
      <c r="C5" s="7" t="s">
        <v>8</v>
      </c>
      <c r="D5" s="7">
        <v>267956</v>
      </c>
      <c r="E5" s="6">
        <v>42483</v>
      </c>
      <c r="F5" s="7" t="s">
        <v>30</v>
      </c>
      <c r="G5" s="8">
        <v>51.35</v>
      </c>
      <c r="H5" s="8">
        <v>0</v>
      </c>
      <c r="I5" s="8">
        <v>0</v>
      </c>
      <c r="J5" s="8">
        <f t="shared" si="0"/>
        <v>51.35</v>
      </c>
      <c r="K5" s="7" t="s">
        <v>174</v>
      </c>
      <c r="L5" s="11" t="s">
        <v>266</v>
      </c>
    </row>
    <row r="6" spans="1:12" x14ac:dyDescent="0.25">
      <c r="A6" s="6">
        <v>42608</v>
      </c>
      <c r="B6" s="7" t="s">
        <v>192</v>
      </c>
      <c r="C6" s="7" t="s">
        <v>8</v>
      </c>
      <c r="D6" s="7">
        <v>267956</v>
      </c>
      <c r="E6" s="6">
        <v>42497</v>
      </c>
      <c r="F6" s="7" t="s">
        <v>30</v>
      </c>
      <c r="G6" s="8">
        <v>51.35</v>
      </c>
      <c r="H6" s="8">
        <v>0</v>
      </c>
      <c r="I6" s="8">
        <v>0</v>
      </c>
      <c r="J6" s="8">
        <f t="shared" si="0"/>
        <v>51.35</v>
      </c>
      <c r="K6" s="7" t="s">
        <v>193</v>
      </c>
      <c r="L6" s="11" t="s">
        <v>266</v>
      </c>
    </row>
    <row r="7" spans="1:12" x14ac:dyDescent="0.25">
      <c r="A7" s="6">
        <v>42564</v>
      </c>
      <c r="B7" s="7" t="s">
        <v>186</v>
      </c>
      <c r="C7" s="7" t="s">
        <v>8</v>
      </c>
      <c r="D7" s="7">
        <v>267956</v>
      </c>
      <c r="E7" s="6">
        <v>42498</v>
      </c>
      <c r="F7" s="7" t="s">
        <v>12</v>
      </c>
      <c r="G7" s="8">
        <v>3184.71</v>
      </c>
      <c r="H7" s="8">
        <v>0</v>
      </c>
      <c r="I7" s="8">
        <v>0</v>
      </c>
      <c r="J7" s="8">
        <f t="shared" si="0"/>
        <v>3184.71</v>
      </c>
      <c r="K7" s="7" t="s">
        <v>187</v>
      </c>
      <c r="L7" s="11" t="s">
        <v>266</v>
      </c>
    </row>
    <row r="8" spans="1:12" x14ac:dyDescent="0.25">
      <c r="A8" s="6">
        <v>42522</v>
      </c>
      <c r="B8" s="7" t="s">
        <v>176</v>
      </c>
      <c r="C8" s="7" t="s">
        <v>8</v>
      </c>
      <c r="D8" s="7">
        <v>267956</v>
      </c>
      <c r="E8" s="6">
        <v>42515</v>
      </c>
      <c r="F8" s="7" t="s">
        <v>12</v>
      </c>
      <c r="G8" s="8">
        <v>737.34</v>
      </c>
      <c r="H8" s="8">
        <v>0</v>
      </c>
      <c r="I8" s="8">
        <v>0</v>
      </c>
      <c r="J8" s="8">
        <f t="shared" si="0"/>
        <v>737.34</v>
      </c>
      <c r="K8" s="7" t="s">
        <v>177</v>
      </c>
      <c r="L8" s="11" t="s">
        <v>266</v>
      </c>
    </row>
    <row r="9" spans="1:12" x14ac:dyDescent="0.25">
      <c r="A9" s="6">
        <v>42772</v>
      </c>
      <c r="B9" s="7" t="s">
        <v>217</v>
      </c>
      <c r="C9" s="7" t="s">
        <v>8</v>
      </c>
      <c r="D9" s="7">
        <v>267956</v>
      </c>
      <c r="E9" s="6">
        <v>42531</v>
      </c>
      <c r="F9" s="7" t="s">
        <v>30</v>
      </c>
      <c r="G9" s="8">
        <v>51.35</v>
      </c>
      <c r="H9" s="8">
        <v>0</v>
      </c>
      <c r="I9" s="8">
        <v>0</v>
      </c>
      <c r="J9" s="8">
        <f t="shared" si="0"/>
        <v>51.35</v>
      </c>
      <c r="K9" s="7" t="s">
        <v>218</v>
      </c>
      <c r="L9" s="11" t="s">
        <v>266</v>
      </c>
    </row>
    <row r="10" spans="1:12" x14ac:dyDescent="0.25">
      <c r="A10" s="6">
        <v>42544</v>
      </c>
      <c r="B10" s="7" t="s">
        <v>179</v>
      </c>
      <c r="C10" s="7" t="s">
        <v>8</v>
      </c>
      <c r="D10" s="7">
        <v>267956</v>
      </c>
      <c r="E10" s="6">
        <v>42537</v>
      </c>
      <c r="F10" s="7" t="s">
        <v>12</v>
      </c>
      <c r="G10" s="8">
        <v>1574.33</v>
      </c>
      <c r="H10" s="8">
        <v>0</v>
      </c>
      <c r="I10" s="8">
        <v>0</v>
      </c>
      <c r="J10" s="8">
        <f t="shared" si="0"/>
        <v>1574.33</v>
      </c>
      <c r="K10" s="7" t="s">
        <v>42</v>
      </c>
      <c r="L10" s="11" t="s">
        <v>266</v>
      </c>
    </row>
    <row r="11" spans="1:12" x14ac:dyDescent="0.25">
      <c r="A11" s="6">
        <v>42541</v>
      </c>
      <c r="B11" s="7" t="s">
        <v>178</v>
      </c>
      <c r="C11" s="7" t="s">
        <v>8</v>
      </c>
      <c r="D11" s="7">
        <v>267956</v>
      </c>
      <c r="E11" s="6">
        <v>42538</v>
      </c>
      <c r="F11" s="7" t="s">
        <v>12</v>
      </c>
      <c r="G11" s="8">
        <v>1856.71</v>
      </c>
      <c r="H11" s="8">
        <v>0</v>
      </c>
      <c r="I11" s="8">
        <v>0</v>
      </c>
      <c r="J11" s="8">
        <f t="shared" si="0"/>
        <v>1856.71</v>
      </c>
      <c r="K11" s="7" t="s">
        <v>79</v>
      </c>
      <c r="L11" s="11" t="s">
        <v>266</v>
      </c>
    </row>
    <row r="12" spans="1:12" x14ac:dyDescent="0.25">
      <c r="A12" s="6">
        <v>42550</v>
      </c>
      <c r="B12" s="7" t="s">
        <v>180</v>
      </c>
      <c r="C12" s="7" t="s">
        <v>181</v>
      </c>
      <c r="D12" s="7">
        <v>267956</v>
      </c>
      <c r="E12" s="6">
        <v>42542</v>
      </c>
      <c r="F12" s="7" t="s">
        <v>12</v>
      </c>
      <c r="G12" s="8">
        <v>18538.900000000001</v>
      </c>
      <c r="H12" s="8">
        <v>0</v>
      </c>
      <c r="I12" s="8">
        <v>730</v>
      </c>
      <c r="J12" s="8">
        <f t="shared" si="0"/>
        <v>19268.900000000001</v>
      </c>
      <c r="K12" s="7" t="s">
        <v>182</v>
      </c>
      <c r="L12" s="11" t="s">
        <v>266</v>
      </c>
    </row>
    <row r="13" spans="1:12" x14ac:dyDescent="0.25">
      <c r="A13" s="6">
        <v>42557</v>
      </c>
      <c r="B13" s="7" t="s">
        <v>183</v>
      </c>
      <c r="C13" s="7" t="s">
        <v>8</v>
      </c>
      <c r="D13" s="7">
        <v>267956</v>
      </c>
      <c r="E13" s="6">
        <v>42556</v>
      </c>
      <c r="F13" s="7" t="s">
        <v>12</v>
      </c>
      <c r="G13" s="8">
        <v>1289.95</v>
      </c>
      <c r="H13" s="8">
        <v>0</v>
      </c>
      <c r="I13" s="8">
        <v>0</v>
      </c>
      <c r="J13" s="8">
        <f t="shared" si="0"/>
        <v>1289.95</v>
      </c>
      <c r="K13" s="7" t="s">
        <v>79</v>
      </c>
      <c r="L13" s="11" t="s">
        <v>266</v>
      </c>
    </row>
    <row r="14" spans="1:12" x14ac:dyDescent="0.25">
      <c r="A14" s="6">
        <v>42562</v>
      </c>
      <c r="B14" s="7" t="s">
        <v>184</v>
      </c>
      <c r="C14" s="7" t="s">
        <v>8</v>
      </c>
      <c r="D14" s="7">
        <v>267956</v>
      </c>
      <c r="E14" s="6">
        <v>42559</v>
      </c>
      <c r="F14" s="7" t="s">
        <v>35</v>
      </c>
      <c r="G14" s="8">
        <v>256</v>
      </c>
      <c r="H14" s="8">
        <v>0</v>
      </c>
      <c r="I14" s="8">
        <v>0</v>
      </c>
      <c r="J14" s="8">
        <f t="shared" si="0"/>
        <v>256</v>
      </c>
      <c r="K14" s="7" t="s">
        <v>140</v>
      </c>
      <c r="L14" s="11" t="s">
        <v>266</v>
      </c>
    </row>
    <row r="15" spans="1:12" x14ac:dyDescent="0.25">
      <c r="A15" s="6">
        <v>42562</v>
      </c>
      <c r="B15" s="7" t="s">
        <v>185</v>
      </c>
      <c r="C15" s="7" t="s">
        <v>8</v>
      </c>
      <c r="D15" s="7">
        <v>267956</v>
      </c>
      <c r="E15" s="6">
        <v>42559</v>
      </c>
      <c r="F15" s="7" t="s">
        <v>12</v>
      </c>
      <c r="G15" s="8">
        <v>101.35</v>
      </c>
      <c r="H15" s="8">
        <v>0</v>
      </c>
      <c r="I15" s="8">
        <v>0</v>
      </c>
      <c r="J15" s="8">
        <f t="shared" si="0"/>
        <v>101.35</v>
      </c>
      <c r="K15" s="7" t="s">
        <v>136</v>
      </c>
      <c r="L15" s="11" t="s">
        <v>266</v>
      </c>
    </row>
    <row r="16" spans="1:12" x14ac:dyDescent="0.25">
      <c r="A16" s="6">
        <v>42579</v>
      </c>
      <c r="B16" s="7" t="s">
        <v>190</v>
      </c>
      <c r="C16" s="7" t="s">
        <v>181</v>
      </c>
      <c r="D16" s="7">
        <v>267956</v>
      </c>
      <c r="E16" s="6">
        <v>42570</v>
      </c>
      <c r="F16" s="7" t="s">
        <v>12</v>
      </c>
      <c r="G16" s="8">
        <v>211.35</v>
      </c>
      <c r="H16" s="8">
        <v>0</v>
      </c>
      <c r="I16" s="8">
        <v>619.12</v>
      </c>
      <c r="J16" s="8">
        <f t="shared" si="0"/>
        <v>830.47</v>
      </c>
      <c r="K16" s="7" t="s">
        <v>106</v>
      </c>
      <c r="L16" s="11" t="s">
        <v>266</v>
      </c>
    </row>
    <row r="17" spans="1:12" x14ac:dyDescent="0.25">
      <c r="A17" s="6">
        <v>42578</v>
      </c>
      <c r="B17" s="7" t="s">
        <v>188</v>
      </c>
      <c r="C17" s="7" t="s">
        <v>8</v>
      </c>
      <c r="D17" s="7">
        <v>267956</v>
      </c>
      <c r="E17" s="6">
        <v>42575</v>
      </c>
      <c r="F17" s="7" t="s">
        <v>30</v>
      </c>
      <c r="G17" s="8">
        <v>176.35</v>
      </c>
      <c r="H17" s="8">
        <v>0</v>
      </c>
      <c r="I17" s="8">
        <v>0</v>
      </c>
      <c r="J17" s="8">
        <f t="shared" si="0"/>
        <v>176.35</v>
      </c>
      <c r="K17" s="7" t="s">
        <v>189</v>
      </c>
      <c r="L17" s="11" t="s">
        <v>266</v>
      </c>
    </row>
    <row r="18" spans="1:12" x14ac:dyDescent="0.25">
      <c r="A18" s="6">
        <v>42639</v>
      </c>
      <c r="B18" s="7" t="s">
        <v>202</v>
      </c>
      <c r="C18" s="7" t="s">
        <v>8</v>
      </c>
      <c r="D18" s="7">
        <v>267956</v>
      </c>
      <c r="E18" s="6">
        <v>42600</v>
      </c>
      <c r="F18" s="7" t="s">
        <v>110</v>
      </c>
      <c r="G18" s="8">
        <v>2009.77</v>
      </c>
      <c r="H18" s="8">
        <v>0</v>
      </c>
      <c r="I18" s="8">
        <v>0</v>
      </c>
      <c r="J18" s="8">
        <f t="shared" si="0"/>
        <v>2009.77</v>
      </c>
      <c r="K18" s="7" t="s">
        <v>203</v>
      </c>
      <c r="L18" s="11" t="s">
        <v>266</v>
      </c>
    </row>
    <row r="19" spans="1:12" x14ac:dyDescent="0.25">
      <c r="A19" s="6">
        <v>42604</v>
      </c>
      <c r="B19" s="7" t="s">
        <v>191</v>
      </c>
      <c r="C19" s="7" t="s">
        <v>8</v>
      </c>
      <c r="D19" s="7">
        <v>267956</v>
      </c>
      <c r="E19" s="6">
        <v>42603</v>
      </c>
      <c r="F19" s="7" t="s">
        <v>12</v>
      </c>
      <c r="G19" s="8">
        <v>55189.31</v>
      </c>
      <c r="H19" s="8">
        <v>0</v>
      </c>
      <c r="I19" s="8">
        <v>0</v>
      </c>
      <c r="J19" s="8">
        <f t="shared" si="0"/>
        <v>55189.31</v>
      </c>
      <c r="K19" s="7" t="s">
        <v>164</v>
      </c>
      <c r="L19" s="11" t="s">
        <v>266</v>
      </c>
    </row>
    <row r="20" spans="1:12" x14ac:dyDescent="0.25">
      <c r="A20" s="6">
        <v>42647</v>
      </c>
      <c r="B20" s="7" t="s">
        <v>204</v>
      </c>
      <c r="C20" s="7" t="s">
        <v>8</v>
      </c>
      <c r="D20" s="7">
        <v>267956</v>
      </c>
      <c r="E20" s="6">
        <v>42605</v>
      </c>
      <c r="F20" s="7" t="s">
        <v>12</v>
      </c>
      <c r="G20" s="8">
        <v>3850.73</v>
      </c>
      <c r="H20" s="8">
        <v>0</v>
      </c>
      <c r="I20" s="8">
        <v>0</v>
      </c>
      <c r="J20" s="8">
        <f t="shared" si="0"/>
        <v>3850.73</v>
      </c>
      <c r="K20" s="7" t="s">
        <v>205</v>
      </c>
      <c r="L20" s="11" t="s">
        <v>266</v>
      </c>
    </row>
    <row r="21" spans="1:12" x14ac:dyDescent="0.25">
      <c r="A21" s="6">
        <v>42612</v>
      </c>
      <c r="B21" s="7" t="s">
        <v>194</v>
      </c>
      <c r="C21" s="7" t="s">
        <v>8</v>
      </c>
      <c r="D21" s="7">
        <v>267956</v>
      </c>
      <c r="E21" s="6">
        <v>42611</v>
      </c>
      <c r="F21" s="7" t="s">
        <v>30</v>
      </c>
      <c r="G21" s="8">
        <v>51.35</v>
      </c>
      <c r="H21" s="8">
        <v>0</v>
      </c>
      <c r="I21" s="8">
        <v>0</v>
      </c>
      <c r="J21" s="8">
        <f t="shared" si="0"/>
        <v>51.35</v>
      </c>
      <c r="K21" s="7" t="s">
        <v>195</v>
      </c>
      <c r="L21" s="11" t="s">
        <v>266</v>
      </c>
    </row>
    <row r="22" spans="1:12" x14ac:dyDescent="0.25">
      <c r="A22" s="6">
        <v>42618</v>
      </c>
      <c r="B22" s="7" t="s">
        <v>196</v>
      </c>
      <c r="C22" s="7" t="s">
        <v>8</v>
      </c>
      <c r="D22" s="7">
        <v>267956</v>
      </c>
      <c r="E22" s="6">
        <v>42618</v>
      </c>
      <c r="F22" s="7" t="s">
        <v>30</v>
      </c>
      <c r="G22" s="8">
        <v>51.35</v>
      </c>
      <c r="H22" s="8">
        <v>0</v>
      </c>
      <c r="I22" s="8">
        <v>0</v>
      </c>
      <c r="J22" s="8">
        <f t="shared" si="0"/>
        <v>51.35</v>
      </c>
      <c r="K22" s="7" t="s">
        <v>31</v>
      </c>
      <c r="L22" s="11" t="s">
        <v>266</v>
      </c>
    </row>
    <row r="23" spans="1:12" x14ac:dyDescent="0.25">
      <c r="A23" s="6">
        <v>42622</v>
      </c>
      <c r="B23" s="7" t="s">
        <v>197</v>
      </c>
      <c r="C23" s="7" t="s">
        <v>8</v>
      </c>
      <c r="D23" s="7">
        <v>267956</v>
      </c>
      <c r="E23" s="6">
        <v>42619</v>
      </c>
      <c r="F23" s="7" t="s">
        <v>30</v>
      </c>
      <c r="G23" s="8">
        <v>351.35</v>
      </c>
      <c r="H23" s="8">
        <v>0</v>
      </c>
      <c r="I23" s="8">
        <v>0</v>
      </c>
      <c r="J23" s="8">
        <f t="shared" si="0"/>
        <v>351.35</v>
      </c>
      <c r="K23" s="7" t="s">
        <v>106</v>
      </c>
      <c r="L23" s="11" t="s">
        <v>266</v>
      </c>
    </row>
    <row r="24" spans="1:12" x14ac:dyDescent="0.25">
      <c r="A24" s="6">
        <v>42625</v>
      </c>
      <c r="B24" s="7" t="s">
        <v>198</v>
      </c>
      <c r="C24" s="7" t="s">
        <v>8</v>
      </c>
      <c r="D24" s="7">
        <v>267956</v>
      </c>
      <c r="E24" s="6">
        <v>42623</v>
      </c>
      <c r="F24" s="7" t="s">
        <v>12</v>
      </c>
      <c r="G24" s="8">
        <v>4161.62</v>
      </c>
      <c r="H24" s="8">
        <v>2050</v>
      </c>
      <c r="I24" s="8">
        <v>0</v>
      </c>
      <c r="J24" s="8">
        <f t="shared" si="0"/>
        <v>2111.62</v>
      </c>
      <c r="K24" s="7" t="s">
        <v>199</v>
      </c>
      <c r="L24" s="11" t="s">
        <v>266</v>
      </c>
    </row>
    <row r="25" spans="1:12" x14ac:dyDescent="0.25">
      <c r="A25" s="6">
        <v>42627</v>
      </c>
      <c r="B25" s="7" t="s">
        <v>200</v>
      </c>
      <c r="C25" s="7" t="s">
        <v>8</v>
      </c>
      <c r="D25" s="7">
        <v>267956</v>
      </c>
      <c r="E25" s="6">
        <v>42626</v>
      </c>
      <c r="F25" s="7" t="s">
        <v>30</v>
      </c>
      <c r="G25" s="8">
        <v>51.35</v>
      </c>
      <c r="H25" s="8">
        <v>0</v>
      </c>
      <c r="I25" s="8">
        <v>0</v>
      </c>
      <c r="J25" s="8">
        <f t="shared" si="0"/>
        <v>51.35</v>
      </c>
      <c r="K25" s="7" t="s">
        <v>201</v>
      </c>
      <c r="L25" s="11" t="s">
        <v>266</v>
      </c>
    </row>
    <row r="26" spans="1:12" x14ac:dyDescent="0.25">
      <c r="A26" s="6">
        <v>42674</v>
      </c>
      <c r="B26" s="7" t="s">
        <v>206</v>
      </c>
      <c r="C26" s="7" t="s">
        <v>8</v>
      </c>
      <c r="D26" s="7">
        <v>267956</v>
      </c>
      <c r="E26" s="6">
        <v>42667</v>
      </c>
      <c r="F26" s="7" t="s">
        <v>12</v>
      </c>
      <c r="G26" s="8">
        <v>4906.54</v>
      </c>
      <c r="H26" s="8">
        <v>0</v>
      </c>
      <c r="I26" s="8">
        <v>0</v>
      </c>
      <c r="J26" s="8">
        <f t="shared" si="0"/>
        <v>4906.54</v>
      </c>
      <c r="K26" s="7" t="s">
        <v>207</v>
      </c>
      <c r="L26" s="11" t="s">
        <v>266</v>
      </c>
    </row>
    <row r="27" spans="1:12" x14ac:dyDescent="0.25">
      <c r="A27" s="6">
        <v>42675</v>
      </c>
      <c r="B27" s="7" t="s">
        <v>208</v>
      </c>
      <c r="C27" s="7" t="s">
        <v>8</v>
      </c>
      <c r="D27" s="7">
        <v>267956</v>
      </c>
      <c r="E27" s="6">
        <v>42674</v>
      </c>
      <c r="F27" s="7" t="s">
        <v>12</v>
      </c>
      <c r="G27" s="8">
        <v>15229.59</v>
      </c>
      <c r="H27" s="8">
        <v>0</v>
      </c>
      <c r="I27" s="8">
        <v>0</v>
      </c>
      <c r="J27" s="8">
        <f t="shared" si="0"/>
        <v>15229.59</v>
      </c>
      <c r="K27" s="7" t="s">
        <v>15</v>
      </c>
      <c r="L27" s="11" t="s">
        <v>266</v>
      </c>
    </row>
    <row r="28" spans="1:12" x14ac:dyDescent="0.25">
      <c r="A28" s="6">
        <v>42843</v>
      </c>
      <c r="B28" s="7" t="s">
        <v>229</v>
      </c>
      <c r="C28" s="7" t="s">
        <v>8</v>
      </c>
      <c r="D28" s="7">
        <v>267956</v>
      </c>
      <c r="E28" s="6">
        <v>42674</v>
      </c>
      <c r="F28" s="7" t="s">
        <v>30</v>
      </c>
      <c r="G28" s="8">
        <v>51.35</v>
      </c>
      <c r="H28" s="8">
        <v>0</v>
      </c>
      <c r="I28" s="8">
        <v>0</v>
      </c>
      <c r="J28" s="8">
        <f t="shared" si="0"/>
        <v>51.35</v>
      </c>
      <c r="K28" s="7" t="s">
        <v>230</v>
      </c>
      <c r="L28" s="11" t="s">
        <v>266</v>
      </c>
    </row>
    <row r="29" spans="1:12" x14ac:dyDescent="0.25">
      <c r="A29" s="6">
        <v>42740</v>
      </c>
      <c r="B29" s="7" t="s">
        <v>215</v>
      </c>
      <c r="C29" s="7" t="s">
        <v>8</v>
      </c>
      <c r="D29" s="7">
        <v>267956</v>
      </c>
      <c r="E29" s="6">
        <v>42684</v>
      </c>
      <c r="F29" s="7" t="s">
        <v>12</v>
      </c>
      <c r="G29" s="8">
        <v>176.35</v>
      </c>
      <c r="H29" s="8">
        <v>0</v>
      </c>
      <c r="I29" s="8">
        <v>0</v>
      </c>
      <c r="J29" s="8">
        <f t="shared" si="0"/>
        <v>176.35</v>
      </c>
      <c r="K29" s="7" t="s">
        <v>99</v>
      </c>
      <c r="L29" s="11" t="s">
        <v>266</v>
      </c>
    </row>
    <row r="30" spans="1:12" x14ac:dyDescent="0.25">
      <c r="A30" s="6">
        <v>42724</v>
      </c>
      <c r="B30" s="7" t="s">
        <v>211</v>
      </c>
      <c r="C30" s="7" t="s">
        <v>8</v>
      </c>
      <c r="D30" s="7">
        <v>267956</v>
      </c>
      <c r="E30" s="6">
        <v>42694</v>
      </c>
      <c r="F30" s="7" t="s">
        <v>30</v>
      </c>
      <c r="G30" s="8">
        <v>51.35</v>
      </c>
      <c r="H30" s="8">
        <v>0</v>
      </c>
      <c r="I30" s="8">
        <v>0</v>
      </c>
      <c r="J30" s="8">
        <f t="shared" si="0"/>
        <v>51.35</v>
      </c>
      <c r="K30" s="7" t="s">
        <v>212</v>
      </c>
      <c r="L30" s="11" t="s">
        <v>266</v>
      </c>
    </row>
    <row r="31" spans="1:12" x14ac:dyDescent="0.25">
      <c r="A31" s="6">
        <v>42710</v>
      </c>
      <c r="B31" s="7" t="s">
        <v>209</v>
      </c>
      <c r="C31" s="7" t="s">
        <v>8</v>
      </c>
      <c r="D31" s="7">
        <v>267956</v>
      </c>
      <c r="E31" s="6">
        <v>42709</v>
      </c>
      <c r="F31" s="7" t="s">
        <v>30</v>
      </c>
      <c r="G31" s="8">
        <v>176.35</v>
      </c>
      <c r="H31" s="8">
        <v>0</v>
      </c>
      <c r="I31" s="8">
        <v>0</v>
      </c>
      <c r="J31" s="8">
        <f t="shared" si="0"/>
        <v>176.35</v>
      </c>
      <c r="K31" s="7" t="s">
        <v>210</v>
      </c>
      <c r="L31" s="11" t="s">
        <v>266</v>
      </c>
    </row>
    <row r="32" spans="1:12" x14ac:dyDescent="0.25">
      <c r="A32" s="6">
        <v>42775</v>
      </c>
      <c r="B32" s="7" t="s">
        <v>221</v>
      </c>
      <c r="C32" s="7" t="s">
        <v>8</v>
      </c>
      <c r="D32" s="7">
        <v>267956</v>
      </c>
      <c r="E32" s="6">
        <v>42719</v>
      </c>
      <c r="F32" s="7" t="s">
        <v>30</v>
      </c>
      <c r="G32" s="8">
        <v>51.35</v>
      </c>
      <c r="H32" s="8">
        <v>0</v>
      </c>
      <c r="I32" s="8">
        <v>0</v>
      </c>
      <c r="J32" s="8">
        <f t="shared" si="0"/>
        <v>51.35</v>
      </c>
      <c r="K32" s="7" t="s">
        <v>222</v>
      </c>
      <c r="L32" s="11" t="s">
        <v>266</v>
      </c>
    </row>
    <row r="33" spans="1:12" x14ac:dyDescent="0.25">
      <c r="A33" s="6">
        <v>42732</v>
      </c>
      <c r="B33" s="7" t="s">
        <v>213</v>
      </c>
      <c r="C33" s="7" t="s">
        <v>8</v>
      </c>
      <c r="D33" s="7">
        <v>267956</v>
      </c>
      <c r="E33" s="6">
        <v>42720</v>
      </c>
      <c r="F33" s="7" t="s">
        <v>30</v>
      </c>
      <c r="G33" s="8">
        <v>399.4</v>
      </c>
      <c r="H33" s="8">
        <v>0</v>
      </c>
      <c r="I33" s="8">
        <v>0</v>
      </c>
      <c r="J33" s="8">
        <f t="shared" si="0"/>
        <v>399.4</v>
      </c>
      <c r="K33" s="7" t="s">
        <v>214</v>
      </c>
      <c r="L33" s="11" t="s">
        <v>266</v>
      </c>
    </row>
    <row r="34" spans="1:12" x14ac:dyDescent="0.25">
      <c r="A34" s="6">
        <v>42863</v>
      </c>
      <c r="B34" s="7" t="s">
        <v>233</v>
      </c>
      <c r="C34" s="7" t="s">
        <v>8</v>
      </c>
      <c r="D34" s="7">
        <v>267956</v>
      </c>
      <c r="E34" s="6">
        <v>42750</v>
      </c>
      <c r="F34" s="7" t="s">
        <v>30</v>
      </c>
      <c r="G34" s="8">
        <v>51.35</v>
      </c>
      <c r="H34" s="8">
        <v>0</v>
      </c>
      <c r="I34" s="8">
        <v>0</v>
      </c>
      <c r="J34" s="8">
        <f t="shared" si="0"/>
        <v>51.35</v>
      </c>
      <c r="K34" s="7" t="s">
        <v>234</v>
      </c>
      <c r="L34" s="11" t="s">
        <v>266</v>
      </c>
    </row>
    <row r="35" spans="1:12" x14ac:dyDescent="0.25">
      <c r="A35" s="6">
        <v>42765</v>
      </c>
      <c r="B35" s="7" t="s">
        <v>216</v>
      </c>
      <c r="C35" s="7" t="s">
        <v>8</v>
      </c>
      <c r="D35" s="7">
        <v>267956</v>
      </c>
      <c r="E35" s="6">
        <v>42752</v>
      </c>
      <c r="F35" s="7" t="s">
        <v>9</v>
      </c>
      <c r="G35" s="8">
        <v>1527.85</v>
      </c>
      <c r="H35" s="8">
        <v>0</v>
      </c>
      <c r="I35" s="8">
        <v>0</v>
      </c>
      <c r="J35" s="8">
        <f t="shared" si="0"/>
        <v>1527.85</v>
      </c>
      <c r="K35" s="7" t="s">
        <v>10</v>
      </c>
      <c r="L35" s="11" t="s">
        <v>266</v>
      </c>
    </row>
    <row r="36" spans="1:12" x14ac:dyDescent="0.25">
      <c r="A36" s="6">
        <v>42773</v>
      </c>
      <c r="B36" s="7" t="s">
        <v>219</v>
      </c>
      <c r="C36" s="7" t="s">
        <v>181</v>
      </c>
      <c r="D36" s="7">
        <v>267956</v>
      </c>
      <c r="E36" s="6">
        <v>42772</v>
      </c>
      <c r="F36" s="7" t="s">
        <v>12</v>
      </c>
      <c r="G36" s="8">
        <v>7160.8</v>
      </c>
      <c r="H36" s="8">
        <v>0</v>
      </c>
      <c r="I36" s="8">
        <v>20903.349999999999</v>
      </c>
      <c r="J36" s="8">
        <f t="shared" si="0"/>
        <v>28064.149999999998</v>
      </c>
      <c r="K36" s="7" t="s">
        <v>220</v>
      </c>
      <c r="L36" s="11" t="s">
        <v>266</v>
      </c>
    </row>
    <row r="37" spans="1:12" x14ac:dyDescent="0.25">
      <c r="A37" s="6">
        <v>42783</v>
      </c>
      <c r="B37" s="7" t="s">
        <v>223</v>
      </c>
      <c r="C37" s="7" t="s">
        <v>181</v>
      </c>
      <c r="D37" s="7">
        <v>267956</v>
      </c>
      <c r="E37" s="6">
        <v>42777</v>
      </c>
      <c r="F37" s="7" t="s">
        <v>12</v>
      </c>
      <c r="G37" s="8">
        <v>6960.76</v>
      </c>
      <c r="H37" s="8">
        <v>0</v>
      </c>
      <c r="I37" s="8">
        <v>32000</v>
      </c>
      <c r="J37" s="8">
        <f t="shared" si="0"/>
        <v>38960.76</v>
      </c>
      <c r="K37" s="7" t="s">
        <v>224</v>
      </c>
      <c r="L37" s="11" t="s">
        <v>266</v>
      </c>
    </row>
    <row r="38" spans="1:12" x14ac:dyDescent="0.25">
      <c r="A38" s="6">
        <v>42797</v>
      </c>
      <c r="B38" s="7" t="s">
        <v>225</v>
      </c>
      <c r="C38" s="7" t="s">
        <v>8</v>
      </c>
      <c r="D38" s="7">
        <v>267956</v>
      </c>
      <c r="E38" s="6">
        <v>42785</v>
      </c>
      <c r="F38" s="7" t="s">
        <v>30</v>
      </c>
      <c r="G38" s="8">
        <v>280.35000000000002</v>
      </c>
      <c r="H38" s="8">
        <v>0</v>
      </c>
      <c r="I38" s="8">
        <v>0</v>
      </c>
      <c r="J38" s="8">
        <f t="shared" si="0"/>
        <v>280.35000000000002</v>
      </c>
      <c r="K38" s="7" t="s">
        <v>226</v>
      </c>
      <c r="L38" s="11" t="s">
        <v>266</v>
      </c>
    </row>
    <row r="39" spans="1:12" x14ac:dyDescent="0.25">
      <c r="A39" s="6">
        <v>42899</v>
      </c>
      <c r="B39" s="7" t="s">
        <v>242</v>
      </c>
      <c r="C39" s="7" t="s">
        <v>8</v>
      </c>
      <c r="D39" s="7">
        <v>267956</v>
      </c>
      <c r="E39" s="6">
        <v>42795</v>
      </c>
      <c r="F39" s="7" t="s">
        <v>30</v>
      </c>
      <c r="G39" s="8">
        <v>90.35</v>
      </c>
      <c r="H39" s="8">
        <v>0</v>
      </c>
      <c r="I39" s="8">
        <v>0</v>
      </c>
      <c r="J39" s="8">
        <f t="shared" si="0"/>
        <v>90.35</v>
      </c>
      <c r="K39" s="7" t="s">
        <v>243</v>
      </c>
      <c r="L39" s="11" t="s">
        <v>266</v>
      </c>
    </row>
    <row r="40" spans="1:12" x14ac:dyDescent="0.25">
      <c r="A40" s="6">
        <v>42800</v>
      </c>
      <c r="B40" s="7" t="s">
        <v>227</v>
      </c>
      <c r="C40" s="7" t="s">
        <v>8</v>
      </c>
      <c r="D40" s="7">
        <v>267956</v>
      </c>
      <c r="E40" s="6">
        <v>42798</v>
      </c>
      <c r="F40" s="7" t="s">
        <v>30</v>
      </c>
      <c r="G40" s="8">
        <v>86.85</v>
      </c>
      <c r="H40" s="8">
        <v>0</v>
      </c>
      <c r="I40" s="8">
        <v>0</v>
      </c>
      <c r="J40" s="8">
        <f t="shared" si="0"/>
        <v>86.85</v>
      </c>
      <c r="K40" s="7" t="s">
        <v>228</v>
      </c>
      <c r="L40" s="11" t="s">
        <v>266</v>
      </c>
    </row>
    <row r="41" spans="1:12" x14ac:dyDescent="0.25">
      <c r="A41" s="6">
        <v>42843</v>
      </c>
      <c r="B41" s="7" t="s">
        <v>231</v>
      </c>
      <c r="C41" s="7" t="s">
        <v>8</v>
      </c>
      <c r="D41" s="7">
        <v>267956</v>
      </c>
      <c r="E41" s="6">
        <v>42801</v>
      </c>
      <c r="F41" s="7" t="s">
        <v>30</v>
      </c>
      <c r="G41" s="8">
        <v>51.35</v>
      </c>
      <c r="H41" s="8">
        <v>0</v>
      </c>
      <c r="I41" s="8">
        <v>0</v>
      </c>
      <c r="J41" s="8">
        <f t="shared" si="0"/>
        <v>51.35</v>
      </c>
      <c r="K41" s="7" t="s">
        <v>230</v>
      </c>
      <c r="L41" s="11" t="s">
        <v>266</v>
      </c>
    </row>
    <row r="42" spans="1:12" x14ac:dyDescent="0.25">
      <c r="A42" s="6">
        <v>42843</v>
      </c>
      <c r="B42" s="7" t="s">
        <v>232</v>
      </c>
      <c r="C42" s="7" t="s">
        <v>181</v>
      </c>
      <c r="D42" s="7">
        <v>267956</v>
      </c>
      <c r="E42" s="6">
        <v>42813</v>
      </c>
      <c r="F42" s="7" t="s">
        <v>30</v>
      </c>
      <c r="G42" s="8">
        <v>90</v>
      </c>
      <c r="H42" s="8">
        <v>0</v>
      </c>
      <c r="I42" s="8">
        <v>1328.62</v>
      </c>
      <c r="J42" s="8">
        <f t="shared" si="0"/>
        <v>1418.62</v>
      </c>
      <c r="K42" s="7" t="s">
        <v>230</v>
      </c>
      <c r="L42" s="11" t="s">
        <v>266</v>
      </c>
    </row>
    <row r="43" spans="1:12" x14ac:dyDescent="0.25">
      <c r="A43" s="5"/>
      <c r="B43" s="1"/>
      <c r="C43" s="1"/>
      <c r="D43" s="1"/>
      <c r="E43" s="5"/>
      <c r="F43" s="1"/>
      <c r="G43" s="2">
        <f>SUM(G4:G42)</f>
        <v>131241.16000000006</v>
      </c>
      <c r="H43" s="2">
        <f t="shared" ref="H43:J43" si="1">SUM(H4:H42)</f>
        <v>2050</v>
      </c>
      <c r="I43" s="2">
        <f t="shared" si="1"/>
        <v>55581.090000000004</v>
      </c>
      <c r="J43" s="2">
        <f t="shared" si="1"/>
        <v>184772.25000000006</v>
      </c>
      <c r="K43" s="1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abSelected="1" workbookViewId="0">
      <selection activeCell="F23" sqref="F23"/>
    </sheetView>
  </sheetViews>
  <sheetFormatPr defaultRowHeight="15" x14ac:dyDescent="0.25"/>
  <cols>
    <col min="1" max="1" width="10.7109375" style="3" bestFit="1" customWidth="1"/>
    <col min="2" max="2" width="13.140625" style="3" bestFit="1" customWidth="1"/>
    <col min="3" max="4" width="9.140625" style="3"/>
    <col min="5" max="5" width="11.5703125" style="3" bestFit="1" customWidth="1"/>
    <col min="6" max="6" width="12.140625" style="3" bestFit="1" customWidth="1"/>
    <col min="7" max="7" width="11.140625" style="3" bestFit="1" customWidth="1"/>
    <col min="8" max="8" width="10.42578125" style="3" bestFit="1" customWidth="1"/>
    <col min="9" max="9" width="10.140625" style="3" bestFit="1" customWidth="1"/>
    <col min="10" max="10" width="11.140625" style="3" bestFit="1" customWidth="1"/>
    <col min="11" max="11" width="15.42578125" style="3" bestFit="1" customWidth="1"/>
    <col min="12" max="12" width="63.28515625" style="3" bestFit="1" customWidth="1"/>
    <col min="13" max="16384" width="9.140625" style="3"/>
  </cols>
  <sheetData>
    <row r="2" spans="1:12" x14ac:dyDescent="0.25">
      <c r="A2" s="1" t="s">
        <v>268</v>
      </c>
      <c r="B2" s="1"/>
      <c r="C2" s="1"/>
      <c r="D2" s="1"/>
      <c r="E2" s="1"/>
      <c r="F2" s="1"/>
      <c r="G2" s="2"/>
      <c r="H2" s="2"/>
      <c r="I2" s="2"/>
      <c r="J2" s="2"/>
      <c r="K2" s="1"/>
      <c r="L2" s="1"/>
    </row>
    <row r="3" spans="1:12" x14ac:dyDescent="0.25">
      <c r="A3" s="9" t="s">
        <v>264</v>
      </c>
      <c r="B3" s="9" t="s">
        <v>0</v>
      </c>
      <c r="C3" s="9" t="s">
        <v>1</v>
      </c>
      <c r="D3" s="9" t="s">
        <v>265</v>
      </c>
      <c r="E3" s="9" t="s">
        <v>2</v>
      </c>
      <c r="F3" s="9" t="s">
        <v>3</v>
      </c>
      <c r="G3" s="10" t="s">
        <v>4</v>
      </c>
      <c r="H3" s="10" t="s">
        <v>5</v>
      </c>
      <c r="I3" s="10" t="s">
        <v>6</v>
      </c>
      <c r="J3" s="10" t="s">
        <v>260</v>
      </c>
      <c r="K3" s="9" t="s">
        <v>258</v>
      </c>
      <c r="L3" s="9" t="s">
        <v>259</v>
      </c>
    </row>
    <row r="4" spans="1:12" x14ac:dyDescent="0.25">
      <c r="A4" s="6">
        <v>42920</v>
      </c>
      <c r="B4" s="7" t="s">
        <v>252</v>
      </c>
      <c r="C4" s="7" t="s">
        <v>181</v>
      </c>
      <c r="D4" s="7">
        <v>267956</v>
      </c>
      <c r="E4" s="6">
        <v>42856</v>
      </c>
      <c r="F4" s="7" t="s">
        <v>12</v>
      </c>
      <c r="G4" s="8">
        <v>125</v>
      </c>
      <c r="H4" s="8">
        <v>0</v>
      </c>
      <c r="I4" s="8">
        <v>20000</v>
      </c>
      <c r="J4" s="8">
        <f t="shared" ref="J4:J6" si="0">G4-H4+I4</f>
        <v>20125</v>
      </c>
      <c r="K4" s="7" t="s">
        <v>253</v>
      </c>
      <c r="L4" s="11" t="s">
        <v>266</v>
      </c>
    </row>
    <row r="5" spans="1:12" x14ac:dyDescent="0.25">
      <c r="A5" s="6">
        <v>42870</v>
      </c>
      <c r="B5" s="7" t="s">
        <v>235</v>
      </c>
      <c r="C5" s="7" t="s">
        <v>181</v>
      </c>
      <c r="D5" s="7">
        <v>267956</v>
      </c>
      <c r="E5" s="6">
        <v>42866</v>
      </c>
      <c r="F5" s="7" t="s">
        <v>12</v>
      </c>
      <c r="G5" s="8">
        <v>125</v>
      </c>
      <c r="H5" s="8">
        <v>0</v>
      </c>
      <c r="I5" s="8">
        <v>16100</v>
      </c>
      <c r="J5" s="8">
        <f t="shared" si="0"/>
        <v>16225</v>
      </c>
      <c r="K5" s="7" t="s">
        <v>236</v>
      </c>
      <c r="L5" s="11" t="s">
        <v>266</v>
      </c>
    </row>
    <row r="6" spans="1:12" x14ac:dyDescent="0.25">
      <c r="A6" s="6">
        <v>42877</v>
      </c>
      <c r="B6" s="7" t="s">
        <v>237</v>
      </c>
      <c r="C6" s="7" t="s">
        <v>8</v>
      </c>
      <c r="D6" s="7">
        <v>267956</v>
      </c>
      <c r="E6" s="6">
        <v>42870</v>
      </c>
      <c r="F6" s="7" t="s">
        <v>30</v>
      </c>
      <c r="G6" s="8">
        <v>51.35</v>
      </c>
      <c r="H6" s="8">
        <v>0</v>
      </c>
      <c r="I6" s="8">
        <v>0</v>
      </c>
      <c r="J6" s="8">
        <f t="shared" si="0"/>
        <v>51.35</v>
      </c>
      <c r="K6" s="7" t="s">
        <v>38</v>
      </c>
      <c r="L6" s="11" t="s">
        <v>266</v>
      </c>
    </row>
    <row r="7" spans="1:12" x14ac:dyDescent="0.25">
      <c r="A7" s="6">
        <v>42912</v>
      </c>
      <c r="B7" s="7" t="s">
        <v>251</v>
      </c>
      <c r="C7" s="7" t="s">
        <v>8</v>
      </c>
      <c r="D7" s="7">
        <v>267956</v>
      </c>
      <c r="E7" s="6">
        <v>42877</v>
      </c>
      <c r="F7" s="7" t="s">
        <v>30</v>
      </c>
      <c r="G7" s="8">
        <v>1464.4</v>
      </c>
      <c r="H7" s="8">
        <v>0</v>
      </c>
      <c r="I7" s="8">
        <v>0</v>
      </c>
      <c r="J7" s="8">
        <f t="shared" ref="J7:J16" si="1">G7-H7+I7</f>
        <v>1464.4</v>
      </c>
      <c r="K7" s="7" t="s">
        <v>207</v>
      </c>
      <c r="L7" s="11" t="s">
        <v>266</v>
      </c>
    </row>
    <row r="8" spans="1:12" x14ac:dyDescent="0.25">
      <c r="A8" s="6">
        <v>42887</v>
      </c>
      <c r="B8" s="7" t="s">
        <v>238</v>
      </c>
      <c r="C8" s="7" t="s">
        <v>8</v>
      </c>
      <c r="D8" s="7">
        <v>267956</v>
      </c>
      <c r="E8" s="6">
        <v>42885</v>
      </c>
      <c r="F8" s="7" t="s">
        <v>30</v>
      </c>
      <c r="G8" s="8">
        <v>1225.3499999999999</v>
      </c>
      <c r="H8" s="8">
        <v>0</v>
      </c>
      <c r="I8" s="8">
        <v>0</v>
      </c>
      <c r="J8" s="8">
        <f t="shared" si="1"/>
        <v>1225.3499999999999</v>
      </c>
      <c r="K8" s="7" t="s">
        <v>239</v>
      </c>
      <c r="L8" s="11" t="s">
        <v>266</v>
      </c>
    </row>
    <row r="9" spans="1:12" x14ac:dyDescent="0.25">
      <c r="A9" s="6">
        <v>42894</v>
      </c>
      <c r="B9" s="7" t="s">
        <v>240</v>
      </c>
      <c r="C9" s="7" t="s">
        <v>181</v>
      </c>
      <c r="D9" s="7">
        <v>267956</v>
      </c>
      <c r="E9" s="6">
        <v>42891</v>
      </c>
      <c r="F9" s="7" t="s">
        <v>30</v>
      </c>
      <c r="G9" s="8">
        <v>0</v>
      </c>
      <c r="H9" s="8">
        <v>0</v>
      </c>
      <c r="I9" s="8">
        <v>1500</v>
      </c>
      <c r="J9" s="8">
        <f t="shared" si="1"/>
        <v>1500</v>
      </c>
      <c r="K9" s="7" t="s">
        <v>241</v>
      </c>
      <c r="L9" s="11" t="s">
        <v>266</v>
      </c>
    </row>
    <row r="10" spans="1:12" x14ac:dyDescent="0.25">
      <c r="A10" s="6">
        <v>42905</v>
      </c>
      <c r="B10" s="7" t="s">
        <v>245</v>
      </c>
      <c r="C10" s="7" t="s">
        <v>8</v>
      </c>
      <c r="D10" s="7">
        <v>267956</v>
      </c>
      <c r="E10" s="6">
        <v>42897</v>
      </c>
      <c r="F10" s="7" t="s">
        <v>12</v>
      </c>
      <c r="G10" s="8">
        <v>176.35</v>
      </c>
      <c r="H10" s="8">
        <v>0</v>
      </c>
      <c r="I10" s="8">
        <v>0</v>
      </c>
      <c r="J10" s="8">
        <f t="shared" si="1"/>
        <v>176.35</v>
      </c>
      <c r="K10" s="7" t="s">
        <v>246</v>
      </c>
      <c r="L10" s="11" t="s">
        <v>266</v>
      </c>
    </row>
    <row r="11" spans="1:12" x14ac:dyDescent="0.25">
      <c r="A11" s="6">
        <v>42901</v>
      </c>
      <c r="B11" s="7" t="s">
        <v>244</v>
      </c>
      <c r="C11" s="7" t="s">
        <v>8</v>
      </c>
      <c r="D11" s="7">
        <v>267956</v>
      </c>
      <c r="E11" s="6">
        <v>42899</v>
      </c>
      <c r="F11" s="7" t="s">
        <v>30</v>
      </c>
      <c r="G11" s="8">
        <v>1503.17</v>
      </c>
      <c r="H11" s="8">
        <v>0</v>
      </c>
      <c r="I11" s="8">
        <v>0</v>
      </c>
      <c r="J11" s="8">
        <f t="shared" si="1"/>
        <v>1503.17</v>
      </c>
      <c r="K11" s="7" t="s">
        <v>67</v>
      </c>
      <c r="L11" s="11" t="s">
        <v>266</v>
      </c>
    </row>
    <row r="12" spans="1:12" x14ac:dyDescent="0.25">
      <c r="A12" s="6">
        <v>42908</v>
      </c>
      <c r="B12" s="7" t="s">
        <v>247</v>
      </c>
      <c r="C12" s="7" t="s">
        <v>8</v>
      </c>
      <c r="D12" s="7">
        <v>267956</v>
      </c>
      <c r="E12" s="6">
        <v>42901</v>
      </c>
      <c r="F12" s="7" t="s">
        <v>30</v>
      </c>
      <c r="G12" s="8">
        <v>986.49</v>
      </c>
      <c r="H12" s="8">
        <v>0</v>
      </c>
      <c r="I12" s="8">
        <v>0</v>
      </c>
      <c r="J12" s="8">
        <f t="shared" si="1"/>
        <v>986.49</v>
      </c>
      <c r="K12" s="7" t="s">
        <v>248</v>
      </c>
      <c r="L12" s="11" t="s">
        <v>266</v>
      </c>
    </row>
    <row r="13" spans="1:12" x14ac:dyDescent="0.25">
      <c r="A13" s="6">
        <v>42909</v>
      </c>
      <c r="B13" s="7" t="s">
        <v>249</v>
      </c>
      <c r="C13" s="7" t="s">
        <v>181</v>
      </c>
      <c r="D13" s="7">
        <v>267956</v>
      </c>
      <c r="E13" s="6">
        <v>42907</v>
      </c>
      <c r="F13" s="7" t="s">
        <v>30</v>
      </c>
      <c r="G13" s="8">
        <v>315.35000000000002</v>
      </c>
      <c r="H13" s="8">
        <v>0</v>
      </c>
      <c r="I13" s="8">
        <v>648.92999999999995</v>
      </c>
      <c r="J13" s="8">
        <f t="shared" si="1"/>
        <v>964.28</v>
      </c>
      <c r="K13" s="7" t="s">
        <v>250</v>
      </c>
      <c r="L13" s="11" t="s">
        <v>266</v>
      </c>
    </row>
    <row r="14" spans="1:12" x14ac:dyDescent="0.25">
      <c r="A14" s="6">
        <v>42954</v>
      </c>
      <c r="B14" s="7" t="s">
        <v>255</v>
      </c>
      <c r="C14" s="7" t="s">
        <v>181</v>
      </c>
      <c r="D14" s="7">
        <v>267956</v>
      </c>
      <c r="E14" s="6">
        <v>42926</v>
      </c>
      <c r="F14" s="7" t="s">
        <v>30</v>
      </c>
      <c r="G14" s="8">
        <v>0</v>
      </c>
      <c r="H14" s="8">
        <v>0</v>
      </c>
      <c r="I14" s="8">
        <v>1500</v>
      </c>
      <c r="J14" s="8">
        <f t="shared" si="1"/>
        <v>1500</v>
      </c>
      <c r="K14" s="7" t="s">
        <v>256</v>
      </c>
      <c r="L14" s="11" t="s">
        <v>266</v>
      </c>
    </row>
    <row r="15" spans="1:12" x14ac:dyDescent="0.25">
      <c r="A15" s="6">
        <v>42928</v>
      </c>
      <c r="B15" s="7" t="s">
        <v>254</v>
      </c>
      <c r="C15" s="7" t="s">
        <v>8</v>
      </c>
      <c r="D15" s="7">
        <v>267956</v>
      </c>
      <c r="E15" s="6">
        <v>42928</v>
      </c>
      <c r="F15" s="7" t="s">
        <v>12</v>
      </c>
      <c r="G15" s="8">
        <v>51.35</v>
      </c>
      <c r="H15" s="8">
        <v>0</v>
      </c>
      <c r="I15" s="8">
        <v>0</v>
      </c>
      <c r="J15" s="8">
        <f t="shared" si="1"/>
        <v>51.35</v>
      </c>
      <c r="K15" s="7" t="s">
        <v>199</v>
      </c>
      <c r="L15" s="11" t="s">
        <v>266</v>
      </c>
    </row>
    <row r="16" spans="1:12" x14ac:dyDescent="0.25">
      <c r="A16" s="6">
        <v>43003</v>
      </c>
      <c r="B16" s="7" t="s">
        <v>257</v>
      </c>
      <c r="C16" s="7" t="s">
        <v>181</v>
      </c>
      <c r="D16" s="7">
        <v>267956</v>
      </c>
      <c r="E16" s="6">
        <v>42996</v>
      </c>
      <c r="F16" s="7" t="s">
        <v>12</v>
      </c>
      <c r="G16" s="8">
        <v>0</v>
      </c>
      <c r="H16" s="8">
        <v>0</v>
      </c>
      <c r="I16" s="8">
        <v>2000</v>
      </c>
      <c r="J16" s="8">
        <f t="shared" si="1"/>
        <v>2000</v>
      </c>
      <c r="K16" s="7" t="s">
        <v>212</v>
      </c>
      <c r="L16" s="11" t="s">
        <v>266</v>
      </c>
    </row>
    <row r="17" spans="7:10" x14ac:dyDescent="0.25">
      <c r="G17" s="2">
        <f>SUM(G4:G16)</f>
        <v>6023.81</v>
      </c>
      <c r="H17" s="2">
        <f t="shared" ref="H17:J17" si="2">SUM(H4:H16)</f>
        <v>0</v>
      </c>
      <c r="I17" s="2">
        <f t="shared" si="2"/>
        <v>41748.93</v>
      </c>
      <c r="J17" s="2">
        <f t="shared" si="2"/>
        <v>47772.739999999991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Header</vt:lpstr>
      <vt:lpstr>2013-14</vt:lpstr>
      <vt:lpstr>2014-15</vt:lpstr>
      <vt:lpstr>2015-16</vt:lpstr>
      <vt:lpstr>2016-17</vt:lpstr>
      <vt:lpstr>2017-18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o32c</dc:creator>
  <cp:lastModifiedBy>Geoff Dunn</cp:lastModifiedBy>
  <dcterms:created xsi:type="dcterms:W3CDTF">2017-11-10T14:41:26Z</dcterms:created>
  <dcterms:modified xsi:type="dcterms:W3CDTF">2017-11-25T09:23:09Z</dcterms:modified>
</cp:coreProperties>
</file>