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.sharepoint.com/sites/Hydrogen/Shared Documents/General/Industrial Hydrogen Accelerator/5. ITT and competition launch/3 Other launch documents/Project Cost Breakdown Form/Stream 2A/"/>
    </mc:Choice>
  </mc:AlternateContent>
  <xr:revisionPtr revIDLastSave="26" documentId="8_{AB12B05B-C772-413B-A2E8-028B9ABF9862}" xr6:coauthVersionLast="47" xr6:coauthVersionMax="47" xr10:uidLastSave="{103D74A4-EC94-4DDE-ACE8-B0B821515D54}"/>
  <workbookProtection workbookAlgorithmName="SHA-512" workbookHashValue="GrfAxM6YRx1zhVuFcJeMOx1gnunG7e811NLu5kgOYDOUtZWPDXSYJuGDVrPK9rzJXJomubOBIL5IpEbVg8JlZg==" workbookSaltValue="8y9VD3xNInJjheyt4w1W4A==" workbookSpinCount="100000" lockStructure="1"/>
  <bookViews>
    <workbookView xWindow="-30828" yWindow="-4284" windowWidth="30936" windowHeight="16896" firstSheet="2" activeTab="9" xr2:uid="{00000000-000D-0000-FFFF-FFFF00000000}"/>
  </bookViews>
  <sheets>
    <sheet name="Summary" sheetId="1" r:id="rId1"/>
    <sheet name="backend of summary" sheetId="22" state="hidden" r:id="rId2"/>
    <sheet name="Labour &amp; Overhead Costs" sheetId="16" r:id="rId3"/>
    <sheet name="Material Costs" sheetId="3" r:id="rId4"/>
    <sheet name="Capital Equipment" sheetId="15" r:id="rId5"/>
    <sheet name="Sub-Contract Costs" sheetId="14" r:id="rId6"/>
    <sheet name="Travel &amp; Subsistence" sheetId="6" r:id="rId7"/>
    <sheet name="Other Costs" sheetId="13" r:id="rId8"/>
    <sheet name="Partner Breakdown" sheetId="28" r:id="rId9"/>
    <sheet name="Project Location" sheetId="11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6" l="1"/>
  <c r="M19" i="16" s="1"/>
  <c r="Q19" i="16" s="1"/>
  <c r="U19" i="16" s="1"/>
  <c r="K20" i="16"/>
  <c r="M20" i="16" s="1"/>
  <c r="Q20" i="16" s="1"/>
  <c r="K21" i="16"/>
  <c r="M21" i="16" s="1"/>
  <c r="Q21" i="16" s="1"/>
  <c r="K22" i="16"/>
  <c r="M22" i="16" s="1"/>
  <c r="Q22" i="16" s="1"/>
  <c r="K23" i="16"/>
  <c r="M23" i="16" s="1"/>
  <c r="Q23" i="16" s="1"/>
  <c r="K24" i="16"/>
  <c r="M24" i="16" s="1"/>
  <c r="Q24" i="16" s="1"/>
  <c r="K25" i="16"/>
  <c r="M25" i="16" s="1"/>
  <c r="Q25" i="16" s="1"/>
  <c r="K26" i="16"/>
  <c r="M26" i="16" s="1"/>
  <c r="Q26" i="16" s="1"/>
  <c r="U26" i="16" s="1"/>
  <c r="K27" i="16"/>
  <c r="M27" i="16" s="1"/>
  <c r="Q27" i="16" s="1"/>
  <c r="U27" i="16" s="1"/>
  <c r="K28" i="16"/>
  <c r="M28" i="16" s="1"/>
  <c r="Q28" i="16" s="1"/>
  <c r="K29" i="16"/>
  <c r="M29" i="16" s="1"/>
  <c r="Q29" i="16" s="1"/>
  <c r="K30" i="16"/>
  <c r="M30" i="16" s="1"/>
  <c r="Q30" i="16" s="1"/>
  <c r="K31" i="16"/>
  <c r="M31" i="16"/>
  <c r="Q31" i="16" s="1"/>
  <c r="K32" i="16"/>
  <c r="M32" i="16"/>
  <c r="Q32" i="16" s="1"/>
  <c r="K33" i="16"/>
  <c r="M33" i="16" s="1"/>
  <c r="Q33" i="16" s="1"/>
  <c r="K34" i="16"/>
  <c r="M34" i="16"/>
  <c r="Q34" i="16"/>
  <c r="U34" i="16" s="1"/>
  <c r="K35" i="16"/>
  <c r="M35" i="16" s="1"/>
  <c r="Q35" i="16" s="1"/>
  <c r="U35" i="16" s="1"/>
  <c r="K36" i="16"/>
  <c r="M36" i="16" s="1"/>
  <c r="Q36" i="16" s="1"/>
  <c r="K37" i="16"/>
  <c r="M37" i="16" s="1"/>
  <c r="Q37" i="16" s="1"/>
  <c r="K38" i="16"/>
  <c r="M38" i="16" s="1"/>
  <c r="Q38" i="16" s="1"/>
  <c r="K39" i="16"/>
  <c r="M39" i="16"/>
  <c r="Q39" i="16" s="1"/>
  <c r="K40" i="16"/>
  <c r="M40" i="16" s="1"/>
  <c r="Q40" i="16" s="1"/>
  <c r="K41" i="16"/>
  <c r="M41" i="16"/>
  <c r="Q41" i="16"/>
  <c r="U41" i="16" s="1"/>
  <c r="K42" i="16"/>
  <c r="M42" i="16" s="1"/>
  <c r="Q42" i="16" s="1"/>
  <c r="U42" i="16" s="1"/>
  <c r="K43" i="16"/>
  <c r="M43" i="16"/>
  <c r="Q43" i="16"/>
  <c r="U43" i="16" s="1"/>
  <c r="K44" i="16"/>
  <c r="M44" i="16" s="1"/>
  <c r="Q44" i="16" s="1"/>
  <c r="K45" i="16"/>
  <c r="M45" i="16" s="1"/>
  <c r="Q45" i="16" s="1"/>
  <c r="K46" i="16"/>
  <c r="M46" i="16"/>
  <c r="Q46" i="16" s="1"/>
  <c r="K47" i="16"/>
  <c r="M47" i="16" s="1"/>
  <c r="Q47" i="16" s="1"/>
  <c r="K48" i="16"/>
  <c r="M48" i="16" s="1"/>
  <c r="Q48" i="16" s="1"/>
  <c r="K49" i="16"/>
  <c r="M49" i="16"/>
  <c r="Q49" i="16" s="1"/>
  <c r="K50" i="16"/>
  <c r="M50" i="16" s="1"/>
  <c r="Q50" i="16" s="1"/>
  <c r="U50" i="16" s="1"/>
  <c r="K51" i="16"/>
  <c r="M51" i="16"/>
  <c r="Q51" i="16" s="1"/>
  <c r="U51" i="16" s="1"/>
  <c r="K52" i="16"/>
  <c r="M52" i="16" s="1"/>
  <c r="Q52" i="16" s="1"/>
  <c r="K53" i="16"/>
  <c r="M53" i="16" s="1"/>
  <c r="Q53" i="16" s="1"/>
  <c r="K54" i="16"/>
  <c r="M54" i="16" s="1"/>
  <c r="Q54" i="16" s="1"/>
  <c r="K55" i="16"/>
  <c r="M55" i="16" s="1"/>
  <c r="Q55" i="16" s="1"/>
  <c r="K56" i="16"/>
  <c r="M56" i="16"/>
  <c r="Q56" i="16" s="1"/>
  <c r="K57" i="16"/>
  <c r="M57" i="16" s="1"/>
  <c r="Q57" i="16" s="1"/>
  <c r="K58" i="16"/>
  <c r="M58" i="16" s="1"/>
  <c r="Q58" i="16" s="1"/>
  <c r="U58" i="16" s="1"/>
  <c r="K18" i="16"/>
  <c r="I13" i="16"/>
  <c r="I66" i="16"/>
  <c r="U57" i="16" l="1"/>
  <c r="W57" i="16" s="1"/>
  <c r="U49" i="16"/>
  <c r="W49" i="16" s="1"/>
  <c r="U25" i="16"/>
  <c r="W25" i="16" s="1"/>
  <c r="U54" i="16"/>
  <c r="W54" i="16" s="1"/>
  <c r="U30" i="16"/>
  <c r="W30" i="16" s="1"/>
  <c r="U22" i="16"/>
  <c r="W22" i="16" s="1"/>
  <c r="U46" i="16"/>
  <c r="W46" i="16" s="1"/>
  <c r="U33" i="16"/>
  <c r="W33" i="16" s="1"/>
  <c r="W41" i="16"/>
  <c r="U38" i="16"/>
  <c r="W38" i="16" s="1"/>
  <c r="U56" i="16"/>
  <c r="W56" i="16"/>
  <c r="U53" i="16"/>
  <c r="W53" i="16"/>
  <c r="U28" i="16"/>
  <c r="W28" i="16" s="1"/>
  <c r="U52" i="16"/>
  <c r="W52" i="16" s="1"/>
  <c r="U31" i="16"/>
  <c r="W31" i="16" s="1"/>
  <c r="U55" i="16"/>
  <c r="W55" i="16" s="1"/>
  <c r="U40" i="16"/>
  <c r="W40" i="16"/>
  <c r="U37" i="16"/>
  <c r="W37" i="16" s="1"/>
  <c r="U36" i="16"/>
  <c r="W36" i="16" s="1"/>
  <c r="U21" i="16"/>
  <c r="W21" i="16" s="1"/>
  <c r="U48" i="16"/>
  <c r="W48" i="16" s="1"/>
  <c r="U39" i="16"/>
  <c r="W39" i="16" s="1"/>
  <c r="U24" i="16"/>
  <c r="W24" i="16"/>
  <c r="U45" i="16"/>
  <c r="W45" i="16"/>
  <c r="U20" i="16"/>
  <c r="W20" i="16" s="1"/>
  <c r="U44" i="16"/>
  <c r="W44" i="16" s="1"/>
  <c r="U23" i="16"/>
  <c r="W23" i="16" s="1"/>
  <c r="U47" i="16"/>
  <c r="W47" i="16" s="1"/>
  <c r="U32" i="16"/>
  <c r="W32" i="16" s="1"/>
  <c r="U29" i="16"/>
  <c r="W29" i="16" s="1"/>
  <c r="W58" i="16"/>
  <c r="W50" i="16"/>
  <c r="W42" i="16"/>
  <c r="W34" i="16"/>
  <c r="W26" i="16"/>
  <c r="W51" i="16"/>
  <c r="W43" i="16"/>
  <c r="W35" i="16"/>
  <c r="W27" i="16"/>
  <c r="W19" i="16"/>
  <c r="M18" i="16"/>
  <c r="Q18" i="16" s="1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U18" i="16" l="1"/>
  <c r="W18" i="16" s="1"/>
  <c r="I8" i="3"/>
  <c r="K27" i="11" l="1"/>
  <c r="F23" i="28"/>
  <c r="C7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M9" i="15" l="1"/>
  <c r="M26" i="15"/>
  <c r="M27" i="15"/>
  <c r="C10" i="11"/>
  <c r="I9" i="3"/>
  <c r="M10" i="15"/>
  <c r="H30" i="13"/>
  <c r="K31" i="14" l="1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8" i="15"/>
  <c r="E25" i="1" l="1"/>
  <c r="M29" i="15"/>
  <c r="L4" i="22"/>
  <c r="K4" i="22"/>
  <c r="J4" i="22"/>
  <c r="L3" i="22"/>
  <c r="K3" i="22"/>
  <c r="J3" i="22"/>
  <c r="I3" i="22"/>
  <c r="H3" i="22"/>
  <c r="G3" i="22"/>
  <c r="F3" i="22"/>
  <c r="E3" i="22"/>
  <c r="D3" i="22"/>
  <c r="C3" i="22"/>
  <c r="B3" i="22"/>
  <c r="C16" i="11"/>
  <c r="C17" i="11"/>
  <c r="C18" i="11"/>
  <c r="C19" i="11"/>
  <c r="C20" i="11"/>
  <c r="C21" i="11"/>
  <c r="C22" i="11"/>
  <c r="C23" i="11"/>
  <c r="C24" i="11"/>
  <c r="C25" i="11"/>
  <c r="C26" i="11"/>
  <c r="C27" i="11"/>
  <c r="C15" i="11"/>
  <c r="E23" i="1" l="1"/>
  <c r="E4" i="22" s="1"/>
  <c r="I8" i="6"/>
  <c r="I9" i="6"/>
  <c r="I7" i="16" l="1"/>
  <c r="E29" i="1" l="1"/>
  <c r="H4" i="22" l="1"/>
  <c r="F4" i="22"/>
  <c r="I28" i="6"/>
  <c r="I30" i="6" s="1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60" i="3" s="1"/>
  <c r="E21" i="1" s="1"/>
  <c r="E27" i="1" l="1"/>
  <c r="G4" i="22" s="1"/>
  <c r="Q60" i="16"/>
  <c r="D4" i="22"/>
  <c r="E17" i="1" l="1"/>
  <c r="U60" i="16"/>
  <c r="W60" i="16"/>
  <c r="E19" i="1" l="1"/>
  <c r="C4" i="22" s="1"/>
  <c r="B4" i="22"/>
  <c r="E31" i="1" l="1"/>
  <c r="G17" i="1" s="1"/>
  <c r="I4" i="22" l="1"/>
  <c r="D10" i="11"/>
  <c r="L22" i="11" s="1"/>
  <c r="G27" i="1"/>
  <c r="G19" i="1"/>
  <c r="G25" i="1"/>
  <c r="G23" i="1"/>
  <c r="D7" i="28"/>
  <c r="G11" i="28" s="1"/>
  <c r="G29" i="1"/>
  <c r="G21" i="1"/>
  <c r="L19" i="11" l="1"/>
  <c r="L20" i="11"/>
  <c r="L18" i="11"/>
  <c r="L16" i="11"/>
  <c r="L15" i="11"/>
  <c r="L26" i="11"/>
  <c r="L23" i="11"/>
  <c r="L21" i="11"/>
  <c r="L17" i="11"/>
  <c r="G17" i="28"/>
  <c r="G18" i="28"/>
  <c r="G15" i="28"/>
  <c r="G22" i="28"/>
  <c r="L25" i="11"/>
  <c r="G16" i="28"/>
  <c r="L24" i="11"/>
  <c r="G14" i="28"/>
  <c r="G12" i="28"/>
  <c r="G21" i="28"/>
  <c r="G19" i="28"/>
  <c r="G20" i="28"/>
  <c r="G13" i="28"/>
</calcChain>
</file>

<file path=xl/sharedStrings.xml><?xml version="1.0" encoding="utf-8"?>
<sst xmlns="http://schemas.openxmlformats.org/spreadsheetml/2006/main" count="221" uniqueCount="132">
  <si>
    <t>Energy Entrepreneurs Fund - Finance Form</t>
  </si>
  <si>
    <t>BEIS - Initial cost breakdown form V1.23</t>
  </si>
  <si>
    <r>
      <t xml:space="preserve">Instructions: </t>
    </r>
    <r>
      <rPr>
        <sz val="10"/>
        <color theme="1"/>
        <rFont val="Constantia"/>
        <family val="1"/>
      </rPr>
      <t xml:space="preserve">Please provide information where requested on this summary sheet. 
The six following sheets for the proposed project need details provided on the separate sheets: Labour &amp; Overhead Costs; Material Costs; Capital Equipment; Sub-Contract Costs; Travel &amp; Subsistence; &amp; Other Costs. 
</t>
    </r>
    <r>
      <rPr>
        <b/>
        <sz val="10"/>
        <color theme="3" tint="0.39997558519241921"/>
        <rFont val="Constantia"/>
        <family val="1"/>
      </rPr>
      <t xml:space="preserve">N.B Additional information can be found for most cells by clicking on the relevant cell. </t>
    </r>
    <r>
      <rPr>
        <sz val="10"/>
        <color theme="3" tint="0.39997558519241921"/>
        <rFont val="Constantia"/>
        <family val="1"/>
      </rPr>
      <t xml:space="preserve">
</t>
    </r>
    <r>
      <rPr>
        <b/>
        <sz val="10"/>
        <color theme="0" tint="-0.499984740745262"/>
        <rFont val="Constantia"/>
        <family val="1"/>
      </rPr>
      <t>Grey cells generally contain formulas and information should not be entered into these.</t>
    </r>
  </si>
  <si>
    <t>Project Title:</t>
  </si>
  <si>
    <t>Lead Organisation (Project Co-ordinator):</t>
  </si>
  <si>
    <t>% of total project costs</t>
  </si>
  <si>
    <t>Total Labour Costs, exc Overheads</t>
  </si>
  <si>
    <t>Total Overhead Costs</t>
  </si>
  <si>
    <t>Total Material Costs</t>
  </si>
  <si>
    <t>Total Capital Equipment Costs</t>
  </si>
  <si>
    <t>Total Sub Contract Costs</t>
  </si>
  <si>
    <t xml:space="preserve">Total Travel &amp; Subsistence Costs </t>
  </si>
  <si>
    <t>Total Other Costs</t>
  </si>
  <si>
    <t>Total Project Costs</t>
  </si>
  <si>
    <t>grants only</t>
  </si>
  <si>
    <t xml:space="preserve">Labour  &amp; Overhead Costs </t>
  </si>
  <si>
    <t>Working Year</t>
  </si>
  <si>
    <t>days</t>
  </si>
  <si>
    <t>Assumed Number of Working Days per Year</t>
  </si>
  <si>
    <t>Labour Costs</t>
  </si>
  <si>
    <t>Name</t>
  </si>
  <si>
    <t>Position, Grade or Role within the project</t>
  </si>
  <si>
    <t>Annual Gross Salary  (£)</t>
  </si>
  <si>
    <t>Additional Annual Employer Contributions* (£)</t>
  </si>
  <si>
    <t>Total Annual Employer costs (£)</t>
  </si>
  <si>
    <t>Daily Cost Rate (£/Day)</t>
  </si>
  <si>
    <t>Number of Days Spent on Project</t>
  </si>
  <si>
    <t>Project Labour Cost 
exc Overheads(£)</t>
  </si>
  <si>
    <t>Overhead Percentage (%)</t>
  </si>
  <si>
    <t>Overhead Cost (£)</t>
  </si>
  <si>
    <t>Total Project Labour Cost
inc Overheads (£)</t>
  </si>
  <si>
    <t>e.g</t>
  </si>
  <si>
    <t>Joe Bloggs</t>
  </si>
  <si>
    <t>Senior Engineer</t>
  </si>
  <si>
    <t>*includes Employer National Insurance Contribution, Employer Pension Contribution, Employee Benefits etc</t>
  </si>
  <si>
    <t>Total:</t>
  </si>
  <si>
    <t>Overhead Calculations</t>
  </si>
  <si>
    <t>Average overhead percentage:</t>
  </si>
  <si>
    <t>Please provide a breakdown, with supporting data, of the cost elements which make up your overhead rate (profit must not be included in the eligible costs for this Competition).</t>
  </si>
  <si>
    <t xml:space="preserve">Material Costs </t>
  </si>
  <si>
    <t>Please provide a breakdown of the materials you expect to consume during the project</t>
  </si>
  <si>
    <t>Item</t>
  </si>
  <si>
    <t>Quantity</t>
  </si>
  <si>
    <t>Cost per unit (£)</t>
  </si>
  <si>
    <t>Total</t>
  </si>
  <si>
    <t xml:space="preserve">Capital Equipment Breakdown </t>
  </si>
  <si>
    <t>Please provide a breakdown of capital equipment you will buy and use for the project</t>
  </si>
  <si>
    <t>Capital equipment description and use within the project</t>
  </si>
  <si>
    <t>New purchase or existing item</t>
  </si>
  <si>
    <t xml:space="preserve">Net Price Value of item at project start or purchase price </t>
  </si>
  <si>
    <t>Residual value at project end</t>
  </si>
  <si>
    <t>Utilisation</t>
  </si>
  <si>
    <t>Net cost to project</t>
  </si>
  <si>
    <t>e.g.</t>
  </si>
  <si>
    <t>Laptop for new staff member</t>
  </si>
  <si>
    <t>New Purchase</t>
  </si>
  <si>
    <t>Please Select</t>
  </si>
  <si>
    <t>Total Capital Equipment Costs:</t>
  </si>
  <si>
    <t xml:space="preserve">Sub-Contract Costs </t>
  </si>
  <si>
    <t>Please provide details of any subcontract costs that you expect to incur during the project - this covers work to be delivered by companies which are not a part of the formal project consortium.</t>
  </si>
  <si>
    <t>Company to whom subcontract will be made</t>
  </si>
  <si>
    <t>Country where work will be carried out</t>
  </si>
  <si>
    <t>Role in the project and/or description of work to be carried out</t>
  </si>
  <si>
    <t>Justification for using the sub-contractor</t>
  </si>
  <si>
    <t>Cost (£)</t>
  </si>
  <si>
    <t>UKCRM (UK Centre for Risk and Mitigation)</t>
  </si>
  <si>
    <t>UK</t>
  </si>
  <si>
    <t>Risk Management - Will assist on all aspects of risk and mitigation</t>
  </si>
  <si>
    <t>The company did not have any staff experienced enough to take on the role</t>
  </si>
  <si>
    <t>Total Sub-Contract Cost:</t>
  </si>
  <si>
    <t xml:space="preserve">Travel and Subsistence Costs 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</si>
  <si>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</si>
  <si>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</si>
  <si>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</si>
  <si>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</si>
  <si>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Site visit for technical site surveys (including overnight stay)</t>
  </si>
  <si>
    <t xml:space="preserve">Total Travel &amp; Subsistence Cost: </t>
  </si>
  <si>
    <t>Other Costs (If applicable)</t>
  </si>
  <si>
    <t>Please enter estimates of any other costs that do not fit within the other cost headings</t>
  </si>
  <si>
    <t xml:space="preserve">Description of the cost </t>
  </si>
  <si>
    <t>Justification for the cost</t>
  </si>
  <si>
    <t>Total Cost (£)</t>
  </si>
  <si>
    <t>Cost breakdown by partner (if applicable)</t>
  </si>
  <si>
    <t>If this is a collaborative project please enter the total cost split per lead organisation and partner</t>
  </si>
  <si>
    <t>Project Title (name pulls through from summary tab)</t>
  </si>
  <si>
    <t>Organisation Name</t>
  </si>
  <si>
    <t>Organisation Role</t>
  </si>
  <si>
    <t>% total cost to be spent by organisation</t>
  </si>
  <si>
    <t>Total project costs per organisation (£)</t>
  </si>
  <si>
    <t>e.g. Project X</t>
  </si>
  <si>
    <t xml:space="preserve">eg. XYZ Energy Ltd </t>
  </si>
  <si>
    <t>e.g Partner</t>
  </si>
  <si>
    <t>e.g. 50%</t>
  </si>
  <si>
    <t>eg. £500,000 (this will pull through automatically based on column F input)</t>
  </si>
  <si>
    <t>Please input name Lead organisation</t>
  </si>
  <si>
    <t>Lead Organisation</t>
  </si>
  <si>
    <t>Please input name partner</t>
  </si>
  <si>
    <t>Partner</t>
  </si>
  <si>
    <t>add more rows if applicable</t>
  </si>
  <si>
    <t>check cell should be 100%</t>
  </si>
  <si>
    <t>Cost breakdown by project location</t>
  </si>
  <si>
    <t>What are we looking for and why?</t>
  </si>
  <si>
    <r>
      <t>It is a requirement for BEIS to report on how much</t>
    </r>
    <r>
      <rPr>
        <b/>
        <sz val="12"/>
        <color theme="1"/>
        <rFont val="Constantia"/>
        <family val="1"/>
      </rPr>
      <t xml:space="preserve"> BEIS spend</t>
    </r>
    <r>
      <rPr>
        <sz val="12"/>
        <color theme="1"/>
        <rFont val="Constantia"/>
        <family val="1"/>
      </rPr>
      <t xml:space="preserve"> is being allocated to each UK region and constituency.   </t>
    </r>
  </si>
  <si>
    <t>To do this we require you to provide an estimated breakdown of total eligible project costs by location/s where the actual project activity is taking place, which could be a different location to the registered address details given in the application form.  This needs to be completed for the Lead Organisation and any other project Partners.</t>
  </si>
  <si>
    <t xml:space="preserve">If more than one location, please provide an estimate of the total eligible project costs at each location. </t>
  </si>
  <si>
    <t>If the main activity per Lead organisation and Partner is not in the UK please state the country.</t>
  </si>
  <si>
    <t xml:space="preserve">Organisation Role 
</t>
  </si>
  <si>
    <t xml:space="preserve">First line of address 
</t>
  </si>
  <si>
    <t>UK Region</t>
  </si>
  <si>
    <t xml:space="preserve">Postcode 
</t>
  </si>
  <si>
    <t>If Location is not in the UK please provide the Country</t>
  </si>
  <si>
    <t>Please describe the main activity at this location</t>
  </si>
  <si>
    <t>% total cost to be spent in respective location</t>
  </si>
  <si>
    <t>Total project costs in respective location (£)</t>
  </si>
  <si>
    <t>eg. Lead Organisation</t>
  </si>
  <si>
    <t>e.g. Hendon Central Powerplant, Wykeham Road</t>
  </si>
  <si>
    <t xml:space="preserve">South East </t>
  </si>
  <si>
    <t>eg. NW4 2SU</t>
  </si>
  <si>
    <t>N/A</t>
  </si>
  <si>
    <t xml:space="preserve">eg. Powerplant in North London, carbon capture prototype testing </t>
  </si>
  <si>
    <t>eg. £500,000 (this will pull through automatically based on column K input)</t>
  </si>
  <si>
    <t>Please input name</t>
  </si>
  <si>
    <t>Choose Region</t>
  </si>
  <si>
    <t>check cell should be 0%</t>
  </si>
  <si>
    <t xml:space="preserve">Number of Public Holidays in the year </t>
  </si>
  <si>
    <t>Average Annual Absence (Holiday,Training,Illness etc.)</t>
  </si>
  <si>
    <t>Full Time Working Days per Year</t>
  </si>
  <si>
    <t>Service charge for lab equipment</t>
  </si>
  <si>
    <t>X equipment is needed to measure Y for Z WP.</t>
  </si>
  <si>
    <t>Organisation</t>
  </si>
  <si>
    <t>XYZ Ltd</t>
  </si>
  <si>
    <t xml:space="preserve"> Bio-oil X litres for Y 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</si>
</sst>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"/>
    <numFmt numFmtId="166" formatCode="0.0%"/>
  </numFmts>
  <fonts count="3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Constantia"/>
      <family val="1"/>
    </font>
    <font>
      <sz val="11"/>
      <color theme="1"/>
      <name val="Constantia"/>
      <family val="1"/>
    </font>
    <font>
      <b/>
      <sz val="11"/>
      <color theme="1"/>
      <name val="Constantia"/>
      <family val="1"/>
    </font>
    <font>
      <b/>
      <sz val="10"/>
      <name val="Constantia"/>
      <family val="1"/>
    </font>
    <font>
      <b/>
      <sz val="10"/>
      <color theme="0"/>
      <name val="Constantia"/>
      <family val="1"/>
    </font>
    <font>
      <sz val="10"/>
      <color theme="1"/>
      <name val="Constantia"/>
      <family val="1"/>
    </font>
    <font>
      <sz val="10"/>
      <color theme="0"/>
      <name val="Constantia"/>
      <family val="1"/>
    </font>
    <font>
      <b/>
      <sz val="11"/>
      <color theme="0"/>
      <name val="Constantia"/>
      <family val="1"/>
    </font>
    <font>
      <b/>
      <sz val="12"/>
      <color theme="0"/>
      <name val="Constantia"/>
      <family val="1"/>
    </font>
    <font>
      <b/>
      <sz val="14"/>
      <color theme="0"/>
      <name val="Constantia"/>
      <family val="1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u/>
      <sz val="12"/>
      <color theme="1"/>
      <name val="Constantia"/>
      <family val="1"/>
    </font>
    <font>
      <b/>
      <u/>
      <sz val="10"/>
      <color theme="1"/>
      <name val="Constantia"/>
      <family val="1"/>
    </font>
    <font>
      <i/>
      <sz val="10"/>
      <name val="Constantia"/>
      <family val="1"/>
    </font>
    <font>
      <i/>
      <sz val="10"/>
      <color theme="1"/>
      <name val="Constantia"/>
      <family val="1"/>
    </font>
    <font>
      <sz val="10"/>
      <color theme="3" tint="0.39997558519241921"/>
      <name val="Constantia"/>
      <family val="1"/>
    </font>
    <font>
      <b/>
      <sz val="10"/>
      <color theme="3" tint="0.39997558519241921"/>
      <name val="Constantia"/>
      <family val="1"/>
    </font>
    <font>
      <b/>
      <sz val="10"/>
      <color theme="0" tint="-0.499984740745262"/>
      <name val="Constantia"/>
      <family val="1"/>
    </font>
    <font>
      <b/>
      <sz val="8"/>
      <color theme="0"/>
      <name val="Constantia"/>
      <family val="1"/>
    </font>
    <font>
      <sz val="10"/>
      <name val="Constantia"/>
      <family val="1"/>
    </font>
    <font>
      <i/>
      <sz val="10"/>
      <color theme="0"/>
      <name val="Constantia"/>
      <family val="1"/>
    </font>
    <font>
      <i/>
      <sz val="9"/>
      <color theme="0"/>
      <name val="Constantia"/>
      <family val="1"/>
    </font>
    <font>
      <b/>
      <i/>
      <sz val="10"/>
      <color theme="0"/>
      <name val="Constantia"/>
      <family val="1"/>
    </font>
    <font>
      <sz val="10"/>
      <color theme="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</font>
    <font>
      <sz val="11"/>
      <color rgb="FF3F3F76"/>
      <name val="Constantia"/>
      <family val="1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rgb="FF3F3F3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3F3F3F"/>
      </left>
      <right style="medium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rgb="FF3F3F3F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3" fillId="2" borderId="16" applyNumberFormat="0" applyAlignment="0" applyProtection="0"/>
    <xf numFmtId="9" fontId="6" fillId="0" borderId="0" applyFont="0" applyFill="0" applyBorder="0" applyAlignment="0" applyProtection="0"/>
    <xf numFmtId="0" fontId="32" fillId="12" borderId="54" applyNumberFormat="0" applyAlignment="0" applyProtection="0"/>
    <xf numFmtId="0" fontId="1" fillId="15" borderId="0" applyNumberFormat="0" applyBorder="0" applyAlignment="0" applyProtection="0"/>
    <xf numFmtId="0" fontId="34" fillId="16" borderId="54" applyNumberFormat="0" applyAlignment="0" applyProtection="0"/>
  </cellStyleXfs>
  <cellXfs count="403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0" xfId="0" applyFill="1"/>
    <xf numFmtId="0" fontId="0" fillId="4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7" xfId="0" applyFill="1" applyBorder="1"/>
    <xf numFmtId="0" fontId="0" fillId="5" borderId="0" xfId="0" applyFill="1"/>
    <xf numFmtId="0" fontId="0" fillId="5" borderId="0" xfId="0" applyFill="1" applyBorder="1"/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/>
    <xf numFmtId="9" fontId="0" fillId="0" borderId="0" xfId="0" applyNumberFormat="1" applyFill="1"/>
    <xf numFmtId="9" fontId="0" fillId="4" borderId="0" xfId="0" applyNumberFormat="1" applyFill="1"/>
    <xf numFmtId="164" fontId="0" fillId="0" borderId="0" xfId="0" applyNumberFormat="1" applyFill="1"/>
    <xf numFmtId="164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2" fillId="5" borderId="0" xfId="0" applyFont="1" applyFill="1" applyBorder="1"/>
    <xf numFmtId="0" fontId="13" fillId="5" borderId="0" xfId="0" applyFont="1" applyFill="1" applyBorder="1"/>
    <xf numFmtId="0" fontId="11" fillId="7" borderId="9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 wrapText="1"/>
    </xf>
    <xf numFmtId="0" fontId="11" fillId="7" borderId="9" xfId="0" applyFont="1" applyFill="1" applyBorder="1"/>
    <xf numFmtId="0" fontId="7" fillId="4" borderId="9" xfId="0" applyFont="1" applyFill="1" applyBorder="1" applyAlignment="1">
      <alignment horizontal="center" vertical="center"/>
    </xf>
    <xf numFmtId="0" fontId="11" fillId="7" borderId="0" xfId="0" applyFont="1" applyFill="1" applyBorder="1"/>
    <xf numFmtId="0" fontId="4" fillId="0" borderId="0" xfId="0" applyFont="1" applyAlignment="1">
      <alignment horizontal="center" vertical="center"/>
    </xf>
    <xf numFmtId="0" fontId="7" fillId="5" borderId="0" xfId="0" applyFont="1" applyFill="1" applyBorder="1"/>
    <xf numFmtId="0" fontId="9" fillId="5" borderId="0" xfId="0" applyFont="1" applyFill="1" applyBorder="1"/>
    <xf numFmtId="0" fontId="9" fillId="5" borderId="0" xfId="0" applyFont="1" applyFill="1" applyBorder="1" applyAlignment="1">
      <alignment horizontal="left"/>
    </xf>
    <xf numFmtId="164" fontId="10" fillId="5" borderId="0" xfId="1" applyNumberFormat="1" applyFont="1" applyFill="1" applyBorder="1"/>
    <xf numFmtId="0" fontId="13" fillId="7" borderId="8" xfId="0" applyFont="1" applyFill="1" applyBorder="1"/>
    <xf numFmtId="0" fontId="13" fillId="7" borderId="2" xfId="0" applyFont="1" applyFill="1" applyBorder="1"/>
    <xf numFmtId="0" fontId="12" fillId="0" borderId="2" xfId="0" applyFont="1" applyFill="1" applyBorder="1"/>
    <xf numFmtId="0" fontId="7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9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12" fillId="5" borderId="0" xfId="0" applyFont="1" applyFill="1" applyBorder="1" applyAlignment="1">
      <alignment wrapText="1"/>
    </xf>
    <xf numFmtId="9" fontId="12" fillId="5" borderId="0" xfId="0" applyNumberFormat="1" applyFont="1" applyFill="1" applyBorder="1"/>
    <xf numFmtId="164" fontId="12" fillId="5" borderId="0" xfId="0" applyNumberFormat="1" applyFont="1" applyFill="1" applyBorder="1"/>
    <xf numFmtId="0" fontId="20" fillId="5" borderId="0" xfId="0" applyFont="1" applyFill="1" applyBorder="1"/>
    <xf numFmtId="0" fontId="12" fillId="0" borderId="2" xfId="0" applyFont="1" applyFill="1" applyBorder="1" applyAlignment="1">
      <alignment horizontal="left" vertical="center"/>
    </xf>
    <xf numFmtId="9" fontId="7" fillId="4" borderId="32" xfId="0" applyNumberFormat="1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vertical="center"/>
    </xf>
    <xf numFmtId="0" fontId="10" fillId="5" borderId="0" xfId="0" applyFont="1" applyFill="1" applyBorder="1"/>
    <xf numFmtId="0" fontId="8" fillId="5" borderId="0" xfId="0" applyFont="1" applyFill="1" applyBorder="1" applyAlignment="1">
      <alignment horizontal="left" wrapText="1"/>
    </xf>
    <xf numFmtId="0" fontId="9" fillId="5" borderId="0" xfId="0" applyFont="1" applyFill="1" applyBorder="1" applyAlignment="1">
      <alignment horizontal="right" wrapText="1"/>
    </xf>
    <xf numFmtId="0" fontId="12" fillId="5" borderId="1" xfId="0" applyFont="1" applyFill="1" applyBorder="1" applyAlignment="1">
      <alignment wrapText="1"/>
    </xf>
    <xf numFmtId="0" fontId="8" fillId="5" borderId="2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wrapText="1"/>
    </xf>
    <xf numFmtId="0" fontId="12" fillId="4" borderId="6" xfId="0" applyFont="1" applyFill="1" applyBorder="1"/>
    <xf numFmtId="0" fontId="12" fillId="4" borderId="7" xfId="0" applyFont="1" applyFill="1" applyBorder="1" applyAlignment="1">
      <alignment wrapText="1"/>
    </xf>
    <xf numFmtId="0" fontId="12" fillId="4" borderId="0" xfId="0" applyFont="1" applyFill="1" applyBorder="1"/>
    <xf numFmtId="0" fontId="12" fillId="4" borderId="1" xfId="0" applyFont="1" applyFill="1" applyBorder="1" applyAlignment="1">
      <alignment wrapText="1"/>
    </xf>
    <xf numFmtId="0" fontId="9" fillId="4" borderId="4" xfId="0" applyFont="1" applyFill="1" applyBorder="1" applyAlignment="1">
      <alignment horizontal="left" wrapText="1"/>
    </xf>
    <xf numFmtId="0" fontId="7" fillId="4" borderId="8" xfId="0" applyFont="1" applyFill="1" applyBorder="1"/>
    <xf numFmtId="0" fontId="11" fillId="5" borderId="2" xfId="0" applyFont="1" applyFill="1" applyBorder="1"/>
    <xf numFmtId="0" fontId="10" fillId="4" borderId="2" xfId="0" applyFont="1" applyFill="1" applyBorder="1"/>
    <xf numFmtId="0" fontId="10" fillId="5" borderId="2" xfId="0" applyFont="1" applyFill="1" applyBorder="1"/>
    <xf numFmtId="0" fontId="9" fillId="7" borderId="0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right" wrapText="1"/>
    </xf>
    <xf numFmtId="0" fontId="7" fillId="7" borderId="0" xfId="0" applyFont="1" applyFill="1" applyBorder="1" applyAlignment="1">
      <alignment horizontal="right" vertical="center"/>
    </xf>
    <xf numFmtId="164" fontId="10" fillId="7" borderId="0" xfId="1" applyNumberFormat="1" applyFont="1" applyFill="1" applyBorder="1"/>
    <xf numFmtId="0" fontId="7" fillId="4" borderId="9" xfId="0" applyFont="1" applyFill="1" applyBorder="1"/>
    <xf numFmtId="0" fontId="10" fillId="0" borderId="0" xfId="0" applyFont="1" applyFill="1" applyBorder="1"/>
    <xf numFmtId="0" fontId="10" fillId="5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0" fontId="4" fillId="0" borderId="3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left" vertical="center"/>
    </xf>
    <xf numFmtId="0" fontId="10" fillId="0" borderId="2" xfId="0" applyFont="1" applyFill="1" applyBorder="1"/>
    <xf numFmtId="0" fontId="7" fillId="0" borderId="2" xfId="0" applyFont="1" applyFill="1" applyBorder="1"/>
    <xf numFmtId="0" fontId="20" fillId="0" borderId="2" xfId="0" applyFont="1" applyFill="1" applyBorder="1"/>
    <xf numFmtId="0" fontId="10" fillId="4" borderId="9" xfId="0" applyFont="1" applyFill="1" applyBorder="1" applyAlignment="1">
      <alignment horizontal="center" vertical="center"/>
    </xf>
    <xf numFmtId="0" fontId="12" fillId="5" borderId="0" xfId="0" applyFont="1" applyFill="1"/>
    <xf numFmtId="0" fontId="12" fillId="5" borderId="0" xfId="0" applyFont="1" applyFill="1" applyAlignment="1">
      <alignment wrapText="1"/>
    </xf>
    <xf numFmtId="0" fontId="12" fillId="4" borderId="0" xfId="0" applyFont="1" applyFill="1"/>
    <xf numFmtId="0" fontId="18" fillId="7" borderId="8" xfId="0" applyFont="1" applyFill="1" applyBorder="1"/>
    <xf numFmtId="0" fontId="18" fillId="7" borderId="6" xfId="0" applyFont="1" applyFill="1" applyBorder="1"/>
    <xf numFmtId="0" fontId="18" fillId="7" borderId="6" xfId="0" applyFont="1" applyFill="1" applyBorder="1" applyAlignment="1">
      <alignment wrapText="1"/>
    </xf>
    <xf numFmtId="0" fontId="18" fillId="7" borderId="7" xfId="0" applyFont="1" applyFill="1" applyBorder="1"/>
    <xf numFmtId="0" fontId="18" fillId="7" borderId="2" xfId="0" applyFont="1" applyFill="1" applyBorder="1"/>
    <xf numFmtId="0" fontId="18" fillId="7" borderId="0" xfId="0" applyFont="1" applyFill="1" applyBorder="1"/>
    <xf numFmtId="0" fontId="18" fillId="7" borderId="0" xfId="0" applyFont="1" applyFill="1" applyBorder="1" applyAlignment="1">
      <alignment wrapText="1"/>
    </xf>
    <xf numFmtId="0" fontId="18" fillId="7" borderId="1" xfId="0" applyFont="1" applyFill="1" applyBorder="1"/>
    <xf numFmtId="0" fontId="12" fillId="5" borderId="2" xfId="0" applyFont="1" applyFill="1" applyBorder="1"/>
    <xf numFmtId="0" fontId="12" fillId="5" borderId="1" xfId="0" applyFont="1" applyFill="1" applyBorder="1"/>
    <xf numFmtId="0" fontId="12" fillId="7" borderId="2" xfId="0" applyFont="1" applyFill="1" applyBorder="1"/>
    <xf numFmtId="0" fontId="12" fillId="7" borderId="0" xfId="0" applyFont="1" applyFill="1" applyBorder="1"/>
    <xf numFmtId="0" fontId="12" fillId="7" borderId="0" xfId="0" applyFont="1" applyFill="1" applyBorder="1" applyAlignment="1">
      <alignment wrapText="1"/>
    </xf>
    <xf numFmtId="0" fontId="12" fillId="7" borderId="1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0" fontId="27" fillId="5" borderId="0" xfId="0" applyFont="1" applyFill="1" applyBorder="1"/>
    <xf numFmtId="0" fontId="12" fillId="7" borderId="0" xfId="0" applyFont="1" applyFill="1"/>
    <xf numFmtId="0" fontId="12" fillId="5" borderId="3" xfId="0" applyFont="1" applyFill="1" applyBorder="1"/>
    <xf numFmtId="0" fontId="12" fillId="5" borderId="4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15" fillId="7" borderId="8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164" fontId="12" fillId="4" borderId="11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 applyProtection="1">
      <alignment wrapText="1"/>
      <protection locked="0"/>
    </xf>
    <xf numFmtId="164" fontId="12" fillId="4" borderId="12" xfId="0" applyNumberFormat="1" applyFont="1" applyFill="1" applyBorder="1" applyAlignment="1" applyProtection="1">
      <alignment wrapText="1"/>
      <protection locked="0"/>
    </xf>
    <xf numFmtId="0" fontId="12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164" fontId="12" fillId="4" borderId="11" xfId="0" applyNumberFormat="1" applyFont="1" applyFill="1" applyBorder="1" applyAlignment="1" applyProtection="1">
      <alignment horizontal="center"/>
      <protection locked="0"/>
    </xf>
    <xf numFmtId="164" fontId="12" fillId="4" borderId="12" xfId="0" applyNumberFormat="1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>
      <alignment horizontal="right"/>
    </xf>
    <xf numFmtId="164" fontId="12" fillId="4" borderId="10" xfId="0" applyNumberFormat="1" applyFont="1" applyFill="1" applyBorder="1" applyAlignment="1" applyProtection="1">
      <alignment horizontal="right"/>
      <protection locked="0"/>
    </xf>
    <xf numFmtId="0" fontId="11" fillId="7" borderId="24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wrapText="1"/>
    </xf>
    <xf numFmtId="0" fontId="26" fillId="7" borderId="24" xfId="0" applyFont="1" applyFill="1" applyBorder="1" applyAlignment="1">
      <alignment horizontal="center" wrapText="1"/>
    </xf>
    <xf numFmtId="0" fontId="12" fillId="5" borderId="48" xfId="0" applyFont="1" applyFill="1" applyBorder="1"/>
    <xf numFmtId="0" fontId="12" fillId="5" borderId="50" xfId="0" applyFont="1" applyFill="1" applyBorder="1"/>
    <xf numFmtId="0" fontId="12" fillId="5" borderId="51" xfId="0" applyFont="1" applyFill="1" applyBorder="1"/>
    <xf numFmtId="164" fontId="12" fillId="5" borderId="24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12" fillId="4" borderId="24" xfId="0" applyFont="1" applyFill="1" applyBorder="1" applyAlignment="1" applyProtection="1">
      <alignment wrapText="1"/>
      <protection locked="0"/>
    </xf>
    <xf numFmtId="0" fontId="12" fillId="4" borderId="26" xfId="0" applyFont="1" applyFill="1" applyBorder="1" applyAlignment="1" applyProtection="1">
      <alignment horizontal="left" vertical="center" wrapText="1"/>
      <protection locked="0"/>
    </xf>
    <xf numFmtId="0" fontId="12" fillId="4" borderId="27" xfId="0" applyFont="1" applyFill="1" applyBorder="1" applyAlignment="1" applyProtection="1">
      <alignment horizontal="left" vertical="center" wrapText="1"/>
      <protection locked="0"/>
    </xf>
    <xf numFmtId="0" fontId="12" fillId="4" borderId="39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Protection="1">
      <protection locked="0"/>
    </xf>
    <xf numFmtId="1" fontId="12" fillId="4" borderId="11" xfId="0" applyNumberFormat="1" applyFont="1" applyFill="1" applyBorder="1" applyProtection="1">
      <protection locked="0"/>
    </xf>
    <xf numFmtId="1" fontId="12" fillId="4" borderId="12" xfId="0" applyNumberFormat="1" applyFont="1" applyFill="1" applyBorder="1" applyProtection="1">
      <protection locked="0"/>
    </xf>
    <xf numFmtId="0" fontId="12" fillId="4" borderId="28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Alignment="1" applyProtection="1">
      <alignment horizontal="right"/>
      <protection locked="0"/>
    </xf>
    <xf numFmtId="1" fontId="12" fillId="4" borderId="11" xfId="0" applyNumberFormat="1" applyFont="1" applyFill="1" applyBorder="1" applyAlignment="1" applyProtection="1">
      <alignment horizontal="center"/>
      <protection locked="0"/>
    </xf>
    <xf numFmtId="1" fontId="12" fillId="4" borderId="12" xfId="0" applyNumberFormat="1" applyFont="1" applyFill="1" applyBorder="1" applyAlignment="1" applyProtection="1">
      <alignment horizontal="center"/>
      <protection locked="0"/>
    </xf>
    <xf numFmtId="164" fontId="12" fillId="4" borderId="10" xfId="0" applyNumberFormat="1" applyFont="1" applyFill="1" applyBorder="1" applyAlignment="1" applyProtection="1">
      <alignment wrapText="1"/>
      <protection locked="0"/>
    </xf>
    <xf numFmtId="164" fontId="12" fillId="4" borderId="24" xfId="0" applyNumberFormat="1" applyFont="1" applyFill="1" applyBorder="1" applyAlignment="1" applyProtection="1">
      <alignment wrapText="1"/>
      <protection locked="0"/>
    </xf>
    <xf numFmtId="1" fontId="12" fillId="4" borderId="24" xfId="0" applyNumberFormat="1" applyFont="1" applyFill="1" applyBorder="1" applyProtection="1">
      <protection locked="0"/>
    </xf>
    <xf numFmtId="0" fontId="12" fillId="4" borderId="24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Protection="1">
      <protection locked="0"/>
    </xf>
    <xf numFmtId="0" fontId="22" fillId="4" borderId="40" xfId="0" applyFont="1" applyFill="1" applyBorder="1" applyProtection="1">
      <protection locked="0"/>
    </xf>
    <xf numFmtId="0" fontId="12" fillId="5" borderId="49" xfId="0" applyFont="1" applyFill="1" applyBorder="1"/>
    <xf numFmtId="0" fontId="17" fillId="0" borderId="0" xfId="0" applyFont="1" applyBorder="1" applyAlignment="1">
      <alignment horizontal="left" vertical="center"/>
    </xf>
    <xf numFmtId="0" fontId="12" fillId="0" borderId="0" xfId="0" applyFont="1" applyBorder="1"/>
    <xf numFmtId="0" fontId="19" fillId="8" borderId="0" xfId="0" applyFont="1" applyFill="1" applyBorder="1"/>
    <xf numFmtId="0" fontId="28" fillId="10" borderId="28" xfId="0" applyFont="1" applyFill="1" applyBorder="1" applyAlignment="1" applyProtection="1">
      <alignment horizontal="left" vertical="center" wrapText="1"/>
      <protection locked="0"/>
    </xf>
    <xf numFmtId="164" fontId="30" fillId="10" borderId="10" xfId="1" applyNumberFormat="1" applyFont="1" applyFill="1" applyBorder="1"/>
    <xf numFmtId="0" fontId="11" fillId="10" borderId="9" xfId="0" applyFont="1" applyFill="1" applyBorder="1" applyAlignment="1">
      <alignment horizontal="center" vertical="center"/>
    </xf>
    <xf numFmtId="0" fontId="28" fillId="10" borderId="41" xfId="0" applyFont="1" applyFill="1" applyBorder="1" applyAlignment="1">
      <alignment horizontal="center"/>
    </xf>
    <xf numFmtId="164" fontId="28" fillId="10" borderId="41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left" vertical="center"/>
    </xf>
    <xf numFmtId="0" fontId="7" fillId="4" borderId="43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164" fontId="11" fillId="2" borderId="16" xfId="1" applyNumberFormat="1" applyFont="1" applyProtection="1"/>
    <xf numFmtId="0" fontId="28" fillId="10" borderId="10" xfId="0" applyFont="1" applyFill="1" applyBorder="1" applyProtection="1"/>
    <xf numFmtId="164" fontId="28" fillId="10" borderId="10" xfId="0" applyNumberFormat="1" applyFont="1" applyFill="1" applyBorder="1" applyProtection="1"/>
    <xf numFmtId="164" fontId="10" fillId="9" borderId="10" xfId="1" applyNumberFormat="1" applyFont="1" applyFill="1" applyBorder="1" applyProtection="1"/>
    <xf numFmtId="164" fontId="19" fillId="8" borderId="0" xfId="0" applyNumberFormat="1" applyFont="1" applyFill="1" applyBorder="1" applyProtection="1"/>
    <xf numFmtId="0" fontId="12" fillId="5" borderId="4" xfId="0" applyFont="1" applyFill="1" applyBorder="1" applyAlignment="1">
      <alignment horizontal="center"/>
    </xf>
    <xf numFmtId="2" fontId="2" fillId="0" borderId="0" xfId="0" applyNumberFormat="1" applyFont="1" applyBorder="1" applyProtection="1">
      <protection locked="0"/>
    </xf>
    <xf numFmtId="9" fontId="0" fillId="0" borderId="0" xfId="0" applyNumberFormat="1" applyFill="1" applyBorder="1" applyProtection="1">
      <protection locked="0"/>
    </xf>
    <xf numFmtId="0" fontId="12" fillId="5" borderId="0" xfId="0" applyFont="1" applyFill="1" applyProtection="1"/>
    <xf numFmtId="164" fontId="10" fillId="9" borderId="36" xfId="1" applyNumberFormat="1" applyFont="1" applyFill="1" applyBorder="1" applyProtection="1"/>
    <xf numFmtId="164" fontId="10" fillId="9" borderId="17" xfId="1" applyNumberFormat="1" applyFont="1" applyFill="1" applyBorder="1" applyProtection="1"/>
    <xf numFmtId="0" fontId="12" fillId="5" borderId="0" xfId="0" applyFont="1" applyFill="1" applyBorder="1" applyProtection="1"/>
    <xf numFmtId="164" fontId="10" fillId="2" borderId="18" xfId="1" applyNumberFormat="1" applyFont="1" applyBorder="1" applyProtection="1"/>
    <xf numFmtId="0" fontId="12" fillId="5" borderId="1" xfId="0" applyFont="1" applyFill="1" applyBorder="1" applyProtection="1">
      <protection locked="0"/>
    </xf>
    <xf numFmtId="164" fontId="30" fillId="10" borderId="10" xfId="1" applyNumberFormat="1" applyFont="1" applyFill="1" applyBorder="1" applyProtection="1"/>
    <xf numFmtId="164" fontId="11" fillId="2" borderId="47" xfId="1" applyNumberFormat="1" applyFont="1" applyBorder="1" applyProtection="1"/>
    <xf numFmtId="164" fontId="10" fillId="8" borderId="10" xfId="1" applyNumberFormat="1" applyFont="1" applyFill="1" applyBorder="1" applyProtection="1"/>
    <xf numFmtId="164" fontId="10" fillId="8" borderId="11" xfId="1" applyNumberFormat="1" applyFont="1" applyFill="1" applyBorder="1" applyProtection="1"/>
    <xf numFmtId="164" fontId="10" fillId="8" borderId="12" xfId="1" applyNumberFormat="1" applyFont="1" applyFill="1" applyBorder="1" applyProtection="1"/>
    <xf numFmtId="164" fontId="10" fillId="4" borderId="11" xfId="1" applyNumberFormat="1" applyFont="1" applyFill="1" applyBorder="1" applyProtection="1">
      <protection locked="0"/>
    </xf>
    <xf numFmtId="0" fontId="7" fillId="4" borderId="30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1" fontId="28" fillId="10" borderId="41" xfId="0" applyNumberFormat="1" applyFont="1" applyFill="1" applyBorder="1" applyProtection="1"/>
    <xf numFmtId="0" fontId="28" fillId="10" borderId="28" xfId="0" applyFont="1" applyFill="1" applyBorder="1" applyAlignment="1" applyProtection="1">
      <alignment horizontal="left" vertical="center" wrapText="1"/>
    </xf>
    <xf numFmtId="164" fontId="10" fillId="4" borderId="10" xfId="1" applyNumberFormat="1" applyFont="1" applyFill="1" applyBorder="1" applyProtection="1">
      <protection locked="0"/>
    </xf>
    <xf numFmtId="0" fontId="7" fillId="9" borderId="24" xfId="0" applyFont="1" applyFill="1" applyBorder="1" applyAlignment="1" applyProtection="1">
      <alignment horizontal="left" vertical="center" wrapText="1"/>
    </xf>
    <xf numFmtId="0" fontId="28" fillId="10" borderId="24" xfId="0" applyFont="1" applyFill="1" applyBorder="1" applyAlignment="1" applyProtection="1">
      <alignment horizontal="left" vertical="center" wrapText="1"/>
    </xf>
    <xf numFmtId="0" fontId="12" fillId="9" borderId="24" xfId="0" applyFont="1" applyFill="1" applyBorder="1" applyAlignment="1" applyProtection="1">
      <alignment wrapText="1"/>
    </xf>
    <xf numFmtId="0" fontId="12" fillId="9" borderId="31" xfId="0" applyFont="1" applyFill="1" applyBorder="1" applyAlignment="1" applyProtection="1">
      <alignment wrapText="1"/>
    </xf>
    <xf numFmtId="0" fontId="28" fillId="10" borderId="30" xfId="0" applyFont="1" applyFill="1" applyBorder="1" applyAlignment="1" applyProtection="1">
      <alignment horizontal="left" vertical="center" wrapText="1"/>
    </xf>
    <xf numFmtId="0" fontId="28" fillId="10" borderId="23" xfId="0" applyFont="1" applyFill="1" applyBorder="1" applyAlignment="1" applyProtection="1">
      <alignment horizontal="left" vertical="center" wrapText="1"/>
    </xf>
    <xf numFmtId="0" fontId="28" fillId="10" borderId="25" xfId="0" applyFont="1" applyFill="1" applyBorder="1" applyAlignment="1" applyProtection="1">
      <alignment horizontal="left" vertical="center" wrapText="1"/>
    </xf>
    <xf numFmtId="9" fontId="28" fillId="10" borderId="32" xfId="0" applyNumberFormat="1" applyFont="1" applyFill="1" applyBorder="1" applyAlignment="1" applyProtection="1">
      <alignment horizontal="left" vertical="center" wrapText="1"/>
    </xf>
    <xf numFmtId="1" fontId="28" fillId="10" borderId="24" xfId="0" applyNumberFormat="1" applyFont="1" applyFill="1" applyBorder="1" applyProtection="1"/>
    <xf numFmtId="0" fontId="28" fillId="10" borderId="24" xfId="0" applyFont="1" applyFill="1" applyBorder="1" applyAlignment="1" applyProtection="1">
      <alignment wrapText="1"/>
    </xf>
    <xf numFmtId="0" fontId="11" fillId="10" borderId="24" xfId="0" applyFont="1" applyFill="1" applyBorder="1" applyAlignment="1" applyProtection="1">
      <alignment horizontal="center" vertical="center"/>
    </xf>
    <xf numFmtId="0" fontId="22" fillId="5" borderId="0" xfId="0" applyFont="1" applyFill="1" applyBorder="1" applyProtection="1"/>
    <xf numFmtId="164" fontId="28" fillId="10" borderId="24" xfId="0" applyNumberFormat="1" applyFont="1" applyFill="1" applyBorder="1" applyAlignment="1" applyProtection="1">
      <alignment wrapText="1"/>
    </xf>
    <xf numFmtId="164" fontId="12" fillId="5" borderId="0" xfId="0" applyNumberFormat="1" applyFont="1" applyFill="1" applyBorder="1" applyProtection="1"/>
    <xf numFmtId="164" fontId="30" fillId="10" borderId="24" xfId="1" applyNumberFormat="1" applyFont="1" applyFill="1" applyBorder="1" applyProtection="1"/>
    <xf numFmtId="9" fontId="30" fillId="10" borderId="24" xfId="2" applyFont="1" applyFill="1" applyBorder="1" applyProtection="1"/>
    <xf numFmtId="0" fontId="11" fillId="10" borderId="9" xfId="0" applyFont="1" applyFill="1" applyBorder="1" applyAlignment="1" applyProtection="1">
      <alignment horizontal="center" vertical="center"/>
    </xf>
    <xf numFmtId="1" fontId="28" fillId="10" borderId="10" xfId="0" applyNumberFormat="1" applyFont="1" applyFill="1" applyBorder="1" applyAlignment="1" applyProtection="1">
      <alignment horizontal="center" vertical="center"/>
    </xf>
    <xf numFmtId="164" fontId="28" fillId="10" borderId="10" xfId="0" applyNumberFormat="1" applyFont="1" applyFill="1" applyBorder="1" applyAlignment="1" applyProtection="1">
      <alignment wrapText="1"/>
    </xf>
    <xf numFmtId="164" fontId="29" fillId="10" borderId="10" xfId="0" applyNumberFormat="1" applyFont="1" applyFill="1" applyBorder="1" applyAlignment="1" applyProtection="1">
      <alignment wrapText="1"/>
    </xf>
    <xf numFmtId="0" fontId="12" fillId="5" borderId="0" xfId="0" applyFont="1" applyFill="1" applyBorder="1" applyAlignment="1">
      <alignment horizontal="center"/>
    </xf>
    <xf numFmtId="164" fontId="3" fillId="2" borderId="16" xfId="1" applyNumberFormat="1" applyProtection="1"/>
    <xf numFmtId="164" fontId="3" fillId="2" borderId="46" xfId="1" applyNumberFormat="1" applyBorder="1" applyProtection="1"/>
    <xf numFmtId="0" fontId="12" fillId="4" borderId="30" xfId="0" applyFont="1" applyFill="1" applyBorder="1" applyAlignment="1" applyProtection="1">
      <alignment wrapText="1"/>
      <protection locked="0"/>
    </xf>
    <xf numFmtId="0" fontId="12" fillId="4" borderId="23" xfId="0" applyFont="1" applyFill="1" applyBorder="1" applyProtection="1">
      <protection locked="0"/>
    </xf>
    <xf numFmtId="0" fontId="12" fillId="4" borderId="25" xfId="0" applyFont="1" applyFill="1" applyBorder="1" applyProtection="1">
      <protection locked="0"/>
    </xf>
    <xf numFmtId="0" fontId="12" fillId="4" borderId="30" xfId="0" applyFont="1" applyFill="1" applyBorder="1" applyProtection="1">
      <protection locked="0"/>
    </xf>
    <xf numFmtId="9" fontId="12" fillId="4" borderId="25" xfId="0" applyNumberFormat="1" applyFont="1" applyFill="1" applyBorder="1" applyProtection="1">
      <protection locked="0"/>
    </xf>
    <xf numFmtId="0" fontId="12" fillId="4" borderId="0" xfId="0" applyFont="1" applyFill="1" applyBorder="1" applyProtection="1">
      <protection locked="0"/>
    </xf>
    <xf numFmtId="0" fontId="12" fillId="4" borderId="44" xfId="0" applyFont="1" applyFill="1" applyBorder="1" applyProtection="1">
      <protection locked="0"/>
    </xf>
    <xf numFmtId="9" fontId="12" fillId="4" borderId="33" xfId="0" applyNumberFormat="1" applyFont="1" applyFill="1" applyBorder="1" applyProtection="1">
      <protection locked="0"/>
    </xf>
    <xf numFmtId="0" fontId="7" fillId="4" borderId="31" xfId="0" applyFont="1" applyFill="1" applyBorder="1" applyProtection="1">
      <protection locked="0"/>
    </xf>
    <xf numFmtId="0" fontId="12" fillId="4" borderId="45" xfId="0" applyFont="1" applyFill="1" applyBorder="1" applyAlignment="1" applyProtection="1">
      <alignment wrapText="1"/>
      <protection locked="0"/>
    </xf>
    <xf numFmtId="0" fontId="12" fillId="4" borderId="34" xfId="0" applyFont="1" applyFill="1" applyBorder="1" applyProtection="1">
      <protection locked="0"/>
    </xf>
    <xf numFmtId="0" fontId="12" fillId="4" borderId="31" xfId="0" applyFont="1" applyFill="1" applyBorder="1" applyAlignment="1" applyProtection="1">
      <alignment wrapText="1"/>
      <protection locked="0"/>
    </xf>
    <xf numFmtId="0" fontId="12" fillId="4" borderId="31" xfId="0" applyFont="1" applyFill="1" applyBorder="1" applyProtection="1">
      <protection locked="0"/>
    </xf>
    <xf numFmtId="0" fontId="12" fillId="4" borderId="45" xfId="0" applyFont="1" applyFill="1" applyBorder="1" applyProtection="1">
      <protection locked="0"/>
    </xf>
    <xf numFmtId="9" fontId="12" fillId="4" borderId="35" xfId="0" applyNumberFormat="1" applyFont="1" applyFill="1" applyBorder="1" applyProtection="1">
      <protection locked="0"/>
    </xf>
    <xf numFmtId="9" fontId="0" fillId="4" borderId="32" xfId="0" applyNumberFormat="1" applyFill="1" applyBorder="1" applyProtection="1">
      <protection locked="0"/>
    </xf>
    <xf numFmtId="0" fontId="0" fillId="0" borderId="0" xfId="0" applyBorder="1"/>
    <xf numFmtId="0" fontId="0" fillId="0" borderId="4" xfId="0" applyBorder="1"/>
    <xf numFmtId="0" fontId="31" fillId="13" borderId="0" xfId="0" applyFont="1" applyFill="1"/>
    <xf numFmtId="0" fontId="33" fillId="13" borderId="54" xfId="3" applyFont="1" applyFill="1"/>
    <xf numFmtId="0" fontId="12" fillId="4" borderId="24" xfId="0" applyFont="1" applyFill="1" applyBorder="1" applyAlignment="1">
      <alignment wrapText="1"/>
    </xf>
    <xf numFmtId="0" fontId="12" fillId="9" borderId="24" xfId="0" applyFont="1" applyFill="1" applyBorder="1" applyAlignment="1">
      <alignment wrapText="1"/>
    </xf>
    <xf numFmtId="9" fontId="28" fillId="10" borderId="32" xfId="0" applyNumberFormat="1" applyFont="1" applyFill="1" applyBorder="1" applyAlignment="1">
      <alignment horizontal="left" vertical="center" wrapText="1"/>
    </xf>
    <xf numFmtId="0" fontId="28" fillId="10" borderId="24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9" borderId="24" xfId="0" applyFont="1" applyFill="1" applyBorder="1" applyAlignment="1">
      <alignment horizontal="left" vertical="center" wrapText="1"/>
    </xf>
    <xf numFmtId="0" fontId="13" fillId="7" borderId="55" xfId="0" applyFont="1" applyFill="1" applyBorder="1"/>
    <xf numFmtId="0" fontId="13" fillId="7" borderId="58" xfId="0" applyFont="1" applyFill="1" applyBorder="1"/>
    <xf numFmtId="0" fontId="12" fillId="0" borderId="58" xfId="0" applyFont="1" applyFill="1" applyBorder="1"/>
    <xf numFmtId="0" fontId="12" fillId="0" borderId="59" xfId="0" applyFont="1" applyBorder="1"/>
    <xf numFmtId="0" fontId="18" fillId="0" borderId="59" xfId="0" applyFont="1" applyBorder="1" applyAlignment="1">
      <alignment horizontal="left" vertical="center"/>
    </xf>
    <xf numFmtId="0" fontId="12" fillId="5" borderId="59" xfId="0" applyFont="1" applyFill="1" applyBorder="1"/>
    <xf numFmtId="9" fontId="7" fillId="9" borderId="60" xfId="0" applyNumberFormat="1" applyFont="1" applyFill="1" applyBorder="1" applyAlignment="1">
      <alignment horizontal="left" vertical="center" wrapText="1"/>
    </xf>
    <xf numFmtId="0" fontId="12" fillId="0" borderId="58" xfId="0" applyFont="1" applyFill="1" applyBorder="1" applyAlignment="1">
      <alignment horizontal="left" vertical="center"/>
    </xf>
    <xf numFmtId="9" fontId="28" fillId="10" borderId="60" xfId="0" applyNumberFormat="1" applyFont="1" applyFill="1" applyBorder="1" applyAlignment="1">
      <alignment horizontal="left" vertical="center" wrapText="1"/>
    </xf>
    <xf numFmtId="0" fontId="0" fillId="0" borderId="58" xfId="0" applyFill="1" applyBorder="1"/>
    <xf numFmtId="164" fontId="0" fillId="9" borderId="60" xfId="0" applyNumberFormat="1" applyFill="1" applyBorder="1"/>
    <xf numFmtId="0" fontId="0" fillId="0" borderId="61" xfId="0" applyFill="1" applyBorder="1"/>
    <xf numFmtId="0" fontId="12" fillId="9" borderId="62" xfId="0" applyFont="1" applyFill="1" applyBorder="1" applyAlignment="1">
      <alignment wrapText="1"/>
    </xf>
    <xf numFmtId="0" fontId="7" fillId="4" borderId="62" xfId="0" applyFont="1" applyFill="1" applyBorder="1" applyProtection="1">
      <protection locked="0"/>
    </xf>
    <xf numFmtId="164" fontId="0" fillId="9" borderId="64" xfId="0" applyNumberFormat="1" applyFill="1" applyBorder="1"/>
    <xf numFmtId="0" fontId="12" fillId="14" borderId="24" xfId="0" applyFont="1" applyFill="1" applyBorder="1" applyAlignment="1">
      <alignment wrapText="1"/>
    </xf>
    <xf numFmtId="0" fontId="0" fillId="11" borderId="0" xfId="0" applyFill="1" applyBorder="1"/>
    <xf numFmtId="9" fontId="33" fillId="13" borderId="63" xfId="3" applyNumberFormat="1" applyFont="1" applyFill="1" applyBorder="1" applyProtection="1"/>
    <xf numFmtId="0" fontId="11" fillId="2" borderId="16" xfId="1" applyFont="1" applyProtection="1"/>
    <xf numFmtId="0" fontId="12" fillId="4" borderId="62" xfId="0" applyFont="1" applyFill="1" applyBorder="1" applyAlignment="1" applyProtection="1">
      <alignment wrapText="1"/>
      <protection locked="0"/>
    </xf>
    <xf numFmtId="164" fontId="10" fillId="4" borderId="24" xfId="1" applyNumberFormat="1" applyFont="1" applyFill="1" applyBorder="1" applyProtection="1">
      <protection locked="0"/>
    </xf>
    <xf numFmtId="0" fontId="12" fillId="5" borderId="0" xfId="0" applyFont="1" applyFill="1" applyBorder="1" applyProtection="1">
      <protection locked="0"/>
    </xf>
    <xf numFmtId="9" fontId="10" fillId="4" borderId="24" xfId="2" applyFont="1" applyFill="1" applyBorder="1" applyProtection="1">
      <protection locked="0"/>
    </xf>
    <xf numFmtId="164" fontId="30" fillId="10" borderId="36" xfId="1" applyNumberFormat="1" applyFont="1" applyFill="1" applyBorder="1" applyProtection="1"/>
    <xf numFmtId="164" fontId="19" fillId="8" borderId="0" xfId="0" applyNumberFormat="1" applyFont="1" applyFill="1" applyBorder="1"/>
    <xf numFmtId="164" fontId="0" fillId="0" borderId="4" xfId="0" applyNumberFormat="1" applyFill="1" applyBorder="1"/>
    <xf numFmtId="0" fontId="8" fillId="5" borderId="0" xfId="0" applyFont="1" applyFill="1" applyBorder="1" applyAlignment="1" applyProtection="1">
      <alignment horizontal="left" wrapText="1"/>
      <protection locked="0"/>
    </xf>
    <xf numFmtId="9" fontId="7" fillId="9" borderId="32" xfId="0" applyNumberFormat="1" applyFont="1" applyFill="1" applyBorder="1" applyAlignment="1" applyProtection="1">
      <alignment horizontal="left" vertical="center" wrapText="1"/>
    </xf>
    <xf numFmtId="164" fontId="0" fillId="9" borderId="32" xfId="0" applyNumberFormat="1" applyFill="1" applyBorder="1" applyProtection="1"/>
    <xf numFmtId="9" fontId="11" fillId="2" borderId="16" xfId="1" applyNumberFormat="1" applyFont="1" applyBorder="1" applyProtection="1"/>
    <xf numFmtId="0" fontId="16" fillId="7" borderId="6" xfId="0" applyFont="1" applyFill="1" applyBorder="1" applyAlignment="1">
      <alignment horizontal="left"/>
    </xf>
    <xf numFmtId="0" fontId="16" fillId="7" borderId="0" xfId="0" applyFont="1" applyFill="1" applyBorder="1" applyAlignment="1">
      <alignment horizontal="left"/>
    </xf>
    <xf numFmtId="0" fontId="7" fillId="4" borderId="6" xfId="0" applyFont="1" applyFill="1" applyBorder="1"/>
    <xf numFmtId="0" fontId="11" fillId="5" borderId="0" xfId="0" applyFont="1" applyFill="1" applyBorder="1"/>
    <xf numFmtId="0" fontId="10" fillId="4" borderId="0" xfId="0" applyFont="1" applyFill="1" applyBorder="1"/>
    <xf numFmtId="0" fontId="8" fillId="5" borderId="0" xfId="0" applyFont="1" applyFill="1" applyBorder="1" applyAlignment="1">
      <alignment horizontal="left"/>
    </xf>
    <xf numFmtId="0" fontId="28" fillId="5" borderId="0" xfId="0" applyFont="1" applyFill="1" applyBorder="1" applyAlignment="1" applyProtection="1">
      <alignment horizontal="left" vertical="center" wrapText="1"/>
    </xf>
    <xf numFmtId="0" fontId="12" fillId="5" borderId="0" xfId="0" applyFont="1" applyFill="1" applyBorder="1" applyAlignment="1" applyProtection="1">
      <alignment horizontal="left" vertical="center" wrapText="1"/>
      <protection locked="0"/>
    </xf>
    <xf numFmtId="1" fontId="28" fillId="5" borderId="0" xfId="0" applyNumberFormat="1" applyFont="1" applyFill="1" applyBorder="1" applyProtection="1"/>
    <xf numFmtId="1" fontId="12" fillId="5" borderId="0" xfId="0" applyNumberFormat="1" applyFont="1" applyFill="1" applyBorder="1" applyProtection="1">
      <protection locked="0"/>
    </xf>
    <xf numFmtId="1" fontId="12" fillId="5" borderId="65" xfId="0" applyNumberFormat="1" applyFont="1" applyFill="1" applyBorder="1" applyProtection="1">
      <protection locked="0"/>
    </xf>
    <xf numFmtId="164" fontId="28" fillId="10" borderId="24" xfId="0" applyNumberFormat="1" applyFont="1" applyFill="1" applyBorder="1" applyProtection="1"/>
    <xf numFmtId="164" fontId="12" fillId="4" borderId="24" xfId="0" applyNumberFormat="1" applyFont="1" applyFill="1" applyBorder="1" applyProtection="1">
      <protection locked="0"/>
    </xf>
    <xf numFmtId="0" fontId="28" fillId="10" borderId="24" xfId="0" applyFont="1" applyFill="1" applyBorder="1" applyAlignment="1" applyProtection="1">
      <alignment horizontal="right" wrapText="1"/>
    </xf>
    <xf numFmtId="0" fontId="7" fillId="4" borderId="14" xfId="0" applyFont="1" applyFill="1" applyBorder="1"/>
    <xf numFmtId="0" fontId="7" fillId="4" borderId="15" xfId="0" applyFont="1" applyFill="1" applyBorder="1"/>
    <xf numFmtId="0" fontId="7" fillId="4" borderId="53" xfId="0" applyFont="1" applyFill="1" applyBorder="1" applyAlignment="1">
      <alignment horizontal="center" vertical="center"/>
    </xf>
    <xf numFmtId="164" fontId="28" fillId="10" borderId="42" xfId="0" applyNumberFormat="1" applyFont="1" applyFill="1" applyBorder="1" applyAlignment="1" applyProtection="1">
      <alignment horizontal="right" wrapText="1"/>
    </xf>
    <xf numFmtId="0" fontId="34" fillId="16" borderId="54" xfId="5" applyAlignment="1">
      <alignment horizontal="left" wrapText="1"/>
    </xf>
    <xf numFmtId="164" fontId="28" fillId="10" borderId="24" xfId="0" applyNumberFormat="1" applyFont="1" applyFill="1" applyBorder="1" applyAlignment="1" applyProtection="1">
      <alignment horizontal="right" wrapText="1"/>
    </xf>
    <xf numFmtId="10" fontId="28" fillId="10" borderId="24" xfId="1" applyNumberFormat="1" applyFont="1" applyFill="1" applyBorder="1" applyAlignment="1" applyProtection="1">
      <alignment horizontal="right" wrapText="1"/>
    </xf>
    <xf numFmtId="164" fontId="28" fillId="10" borderId="24" xfId="1" applyNumberFormat="1" applyFont="1" applyFill="1" applyBorder="1" applyAlignment="1" applyProtection="1">
      <alignment horizontal="right" wrapText="1"/>
    </xf>
    <xf numFmtId="9" fontId="11" fillId="5" borderId="0" xfId="1" applyNumberFormat="1" applyFont="1" applyFill="1" applyBorder="1" applyAlignment="1">
      <alignment horizontal="right" vertical="center"/>
    </xf>
    <xf numFmtId="164" fontId="10" fillId="5" borderId="0" xfId="1" applyNumberFormat="1" applyFont="1" applyFill="1" applyBorder="1" applyAlignment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7" borderId="24" xfId="0" applyFont="1" applyFill="1" applyBorder="1" applyAlignment="1" applyProtection="1">
      <alignment horizontal="center" wrapText="1"/>
    </xf>
    <xf numFmtId="0" fontId="11" fillId="5" borderId="0" xfId="0" applyFont="1" applyFill="1" applyBorder="1" applyAlignment="1" applyProtection="1">
      <alignment horizontal="center" wrapText="1"/>
    </xf>
    <xf numFmtId="0" fontId="7" fillId="5" borderId="0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 wrapText="1"/>
    </xf>
    <xf numFmtId="0" fontId="30" fillId="10" borderId="9" xfId="0" applyFont="1" applyFill="1" applyBorder="1" applyAlignment="1" applyProtection="1">
      <alignment horizontal="center" vertical="center"/>
    </xf>
    <xf numFmtId="0" fontId="21" fillId="5" borderId="0" xfId="0" applyFont="1" applyFill="1" applyProtection="1"/>
    <xf numFmtId="164" fontId="21" fillId="5" borderId="0" xfId="0" applyNumberFormat="1" applyFont="1" applyFill="1" applyProtection="1"/>
    <xf numFmtId="164" fontId="28" fillId="10" borderId="11" xfId="2" applyNumberFormat="1" applyFont="1" applyFill="1" applyBorder="1" applyAlignment="1" applyProtection="1">
      <alignment horizontal="right" wrapText="1"/>
    </xf>
    <xf numFmtId="164" fontId="12" fillId="8" borderId="24" xfId="0" applyNumberFormat="1" applyFont="1" applyFill="1" applyBorder="1" applyProtection="1"/>
    <xf numFmtId="164" fontId="10" fillId="8" borderId="24" xfId="1" applyNumberFormat="1" applyFont="1" applyFill="1" applyBorder="1" applyProtection="1"/>
    <xf numFmtId="0" fontId="11" fillId="7" borderId="32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7" fillId="5" borderId="0" xfId="0" applyFont="1" applyFill="1" applyBorder="1" applyAlignment="1">
      <alignment vertical="center"/>
    </xf>
    <xf numFmtId="164" fontId="11" fillId="2" borderId="16" xfId="1" applyNumberFormat="1" applyFont="1" applyAlignment="1">
      <alignment horizontal="right" vertical="center"/>
    </xf>
    <xf numFmtId="164" fontId="11" fillId="2" borderId="16" xfId="1" applyNumberFormat="1" applyFont="1" applyAlignment="1">
      <alignment horizontal="right"/>
    </xf>
    <xf numFmtId="0" fontId="35" fillId="0" borderId="13" xfId="0" applyFont="1" applyBorder="1"/>
    <xf numFmtId="0" fontId="12" fillId="5" borderId="14" xfId="0" applyFont="1" applyFill="1" applyBorder="1"/>
    <xf numFmtId="0" fontId="7" fillId="5" borderId="15" xfId="0" applyFont="1" applyFill="1" applyBorder="1" applyAlignment="1">
      <alignment vertical="center"/>
    </xf>
    <xf numFmtId="0" fontId="16" fillId="7" borderId="2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 wrapText="1"/>
    </xf>
    <xf numFmtId="0" fontId="8" fillId="15" borderId="6" xfId="4" applyFont="1" applyBorder="1" applyProtection="1">
      <protection locked="0"/>
    </xf>
    <xf numFmtId="0" fontId="36" fillId="16" borderId="54" xfId="5" applyFont="1" applyAlignment="1" applyProtection="1">
      <alignment horizontal="right" wrapText="1"/>
      <protection locked="0"/>
    </xf>
    <xf numFmtId="10" fontId="27" fillId="4" borderId="24" xfId="2" applyNumberFormat="1" applyFont="1" applyFill="1" applyBorder="1" applyProtection="1">
      <protection locked="0"/>
    </xf>
    <xf numFmtId="164" fontId="27" fillId="8" borderId="24" xfId="0" applyNumberFormat="1" applyFont="1" applyFill="1" applyBorder="1" applyAlignment="1" applyProtection="1">
      <alignment wrapText="1"/>
    </xf>
    <xf numFmtId="164" fontId="10" fillId="8" borderId="11" xfId="2" applyNumberFormat="1" applyFont="1" applyFill="1" applyBorder="1" applyProtection="1"/>
    <xf numFmtId="166" fontId="0" fillId="6" borderId="19" xfId="0" applyNumberFormat="1" applyFill="1" applyBorder="1" applyProtection="1"/>
    <xf numFmtId="166" fontId="0" fillId="6" borderId="19" xfId="0" applyNumberFormat="1" applyFill="1" applyBorder="1" applyProtection="1">
      <protection locked="0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5" fillId="7" borderId="8" xfId="0" quotePrefix="1" applyFont="1" applyFill="1" applyBorder="1" applyAlignment="1">
      <alignment horizontal="left" vertical="center"/>
    </xf>
    <xf numFmtId="0" fontId="15" fillId="7" borderId="6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4" fillId="4" borderId="14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14" fillId="7" borderId="8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 applyProtection="1">
      <alignment horizontal="center"/>
      <protection locked="0"/>
    </xf>
    <xf numFmtId="0" fontId="12" fillId="5" borderId="6" xfId="0" applyFont="1" applyFill="1" applyBorder="1" applyAlignment="1" applyProtection="1">
      <alignment horizontal="center"/>
      <protection locked="0"/>
    </xf>
    <xf numFmtId="0" fontId="12" fillId="5" borderId="7" xfId="0" applyFon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0" fontId="12" fillId="5" borderId="4" xfId="0" applyFont="1" applyFill="1" applyBorder="1" applyAlignment="1" applyProtection="1">
      <alignment horizontal="center"/>
      <protection locked="0"/>
    </xf>
    <xf numFmtId="0" fontId="12" fillId="5" borderId="5" xfId="0" applyFont="1" applyFill="1" applyBorder="1" applyAlignment="1" applyProtection="1">
      <alignment horizontal="center"/>
      <protection locked="0"/>
    </xf>
    <xf numFmtId="0" fontId="14" fillId="7" borderId="0" xfId="0" applyFont="1" applyFill="1" applyBorder="1" applyAlignment="1">
      <alignment horizontal="left"/>
    </xf>
    <xf numFmtId="166" fontId="3" fillId="2" borderId="16" xfId="1" applyNumberFormat="1" applyAlignment="1">
      <alignment horizontal="center" vertical="center"/>
    </xf>
    <xf numFmtId="0" fontId="10" fillId="4" borderId="2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11" fillId="7" borderId="2" xfId="0" applyFont="1" applyFill="1" applyBorder="1"/>
    <xf numFmtId="0" fontId="11" fillId="7" borderId="0" xfId="0" applyFont="1" applyFill="1" applyBorder="1"/>
    <xf numFmtId="0" fontId="16" fillId="7" borderId="6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right"/>
    </xf>
    <xf numFmtId="0" fontId="7" fillId="5" borderId="52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wrapText="1"/>
    </xf>
    <xf numFmtId="0" fontId="16" fillId="7" borderId="56" xfId="0" applyFont="1" applyFill="1" applyBorder="1" applyAlignment="1">
      <alignment horizontal="left" vertical="center"/>
    </xf>
    <xf numFmtId="0" fontId="16" fillId="7" borderId="57" xfId="0" applyFont="1" applyFill="1" applyBorder="1" applyAlignment="1">
      <alignment horizontal="left" vertical="center"/>
    </xf>
    <xf numFmtId="0" fontId="16" fillId="7" borderId="59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 wrapText="1"/>
    </xf>
    <xf numFmtId="0" fontId="28" fillId="10" borderId="24" xfId="0" applyFont="1" applyFill="1" applyBorder="1" applyAlignment="1">
      <alignment horizontal="right" wrapText="1"/>
    </xf>
  </cellXfs>
  <cellStyles count="6">
    <cellStyle name="20% - Accent1" xfId="4" builtinId="30"/>
    <cellStyle name="Calculation" xfId="3" builtinId="22"/>
    <cellStyle name="Check Cell" xfId="1" builtinId="23"/>
    <cellStyle name="Input" xfId="5" builtinId="20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86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68036</xdr:colOff>
      <xdr:row>1</xdr:row>
      <xdr:rowOff>57799</xdr:rowOff>
    </xdr:from>
    <xdr:to>
      <xdr:col>9</xdr:col>
      <xdr:colOff>1344736</xdr:colOff>
      <xdr:row>5</xdr:row>
      <xdr:rowOff>94146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75102" y="223029"/>
          <a:ext cx="1271620" cy="68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</sheetPr>
  <dimension ref="A1:K35"/>
  <sheetViews>
    <sheetView showGridLines="0" zoomScale="98" zoomScaleNormal="98" workbookViewId="0">
      <selection activeCell="G20" sqref="G20"/>
    </sheetView>
  </sheetViews>
  <sheetFormatPr defaultColWidth="9.1796875" defaultRowHeight="12.5" x14ac:dyDescent="0.25"/>
  <cols>
    <col min="1" max="1" width="3.453125" style="12" customWidth="1"/>
    <col min="2" max="3" width="9.1796875" style="12"/>
    <col min="4" max="4" width="21.81640625" style="12" customWidth="1"/>
    <col min="5" max="5" width="17.1796875" style="12" customWidth="1"/>
    <col min="6" max="6" width="9.1796875" style="12"/>
    <col min="7" max="7" width="12.81640625" style="12" customWidth="1"/>
    <col min="8" max="8" width="9.1796875" style="12"/>
    <col min="9" max="9" width="38" style="12" customWidth="1"/>
    <col min="10" max="10" width="32.453125" style="12" customWidth="1"/>
    <col min="11" max="11" width="4.7265625" style="12" customWidth="1"/>
    <col min="12" max="16384" width="9.1796875" style="12"/>
  </cols>
  <sheetData>
    <row r="1" spans="1:11" ht="13.5" thickBot="1" x14ac:dyDescent="0.3">
      <c r="A1" s="14"/>
      <c r="B1" s="38"/>
      <c r="C1" s="38"/>
      <c r="D1" s="2"/>
      <c r="E1" s="2"/>
      <c r="F1" s="2"/>
      <c r="G1" s="2"/>
      <c r="H1" s="2"/>
      <c r="I1" s="2"/>
      <c r="J1" s="1"/>
      <c r="K1" s="1"/>
    </row>
    <row r="2" spans="1:11" ht="12.75" customHeight="1" x14ac:dyDescent="0.25">
      <c r="A2" s="82" t="s">
        <v>0</v>
      </c>
      <c r="B2" s="351" t="s">
        <v>1</v>
      </c>
      <c r="C2" s="352"/>
      <c r="D2" s="352"/>
      <c r="E2" s="352"/>
      <c r="F2" s="352"/>
      <c r="G2" s="352"/>
      <c r="H2" s="352"/>
      <c r="I2" s="352"/>
      <c r="J2" s="15"/>
      <c r="K2" s="1"/>
    </row>
    <row r="3" spans="1:11" ht="12.75" customHeight="1" x14ac:dyDescent="0.25">
      <c r="A3" s="82"/>
      <c r="B3" s="353"/>
      <c r="C3" s="354"/>
      <c r="D3" s="354"/>
      <c r="E3" s="354"/>
      <c r="F3" s="354"/>
      <c r="G3" s="354"/>
      <c r="H3" s="354"/>
      <c r="I3" s="354"/>
      <c r="J3" s="7"/>
      <c r="K3" s="1"/>
    </row>
    <row r="4" spans="1:11" ht="12.75" customHeight="1" thickBot="1" x14ac:dyDescent="0.3">
      <c r="A4" s="82"/>
      <c r="B4" s="355"/>
      <c r="C4" s="356"/>
      <c r="D4" s="356"/>
      <c r="E4" s="356"/>
      <c r="F4" s="356"/>
      <c r="G4" s="356"/>
      <c r="H4" s="356"/>
      <c r="I4" s="356"/>
      <c r="J4" s="7"/>
      <c r="K4" s="1"/>
    </row>
    <row r="5" spans="1:11" ht="13" x14ac:dyDescent="0.25">
      <c r="A5" s="4"/>
      <c r="B5" s="337" t="s">
        <v>2</v>
      </c>
      <c r="C5" s="338"/>
      <c r="D5" s="338"/>
      <c r="E5" s="338"/>
      <c r="F5" s="338"/>
      <c r="G5" s="338"/>
      <c r="H5" s="338"/>
      <c r="I5" s="338"/>
      <c r="J5" s="7"/>
      <c r="K5" s="1"/>
    </row>
    <row r="6" spans="1:11" ht="13" x14ac:dyDescent="0.25">
      <c r="A6" s="4"/>
      <c r="B6" s="339"/>
      <c r="C6" s="340"/>
      <c r="D6" s="340"/>
      <c r="E6" s="340"/>
      <c r="F6" s="340"/>
      <c r="G6" s="340"/>
      <c r="H6" s="340"/>
      <c r="I6" s="340"/>
      <c r="J6" s="7"/>
      <c r="K6" s="1"/>
    </row>
    <row r="7" spans="1:11" ht="13" x14ac:dyDescent="0.25">
      <c r="A7" s="4"/>
      <c r="B7" s="339"/>
      <c r="C7" s="340"/>
      <c r="D7" s="340"/>
      <c r="E7" s="340"/>
      <c r="F7" s="340"/>
      <c r="G7" s="340"/>
      <c r="H7" s="340"/>
      <c r="I7" s="340"/>
      <c r="J7" s="7"/>
      <c r="K7" s="1"/>
    </row>
    <row r="8" spans="1:11" ht="13" x14ac:dyDescent="0.25">
      <c r="A8" s="4"/>
      <c r="B8" s="339"/>
      <c r="C8" s="340"/>
      <c r="D8" s="340"/>
      <c r="E8" s="340"/>
      <c r="F8" s="340"/>
      <c r="G8" s="340"/>
      <c r="H8" s="340"/>
      <c r="I8" s="340"/>
      <c r="J8" s="7"/>
      <c r="K8" s="1"/>
    </row>
    <row r="9" spans="1:11" ht="13" x14ac:dyDescent="0.25">
      <c r="A9" s="4"/>
      <c r="B9" s="339"/>
      <c r="C9" s="340"/>
      <c r="D9" s="340"/>
      <c r="E9" s="340"/>
      <c r="F9" s="340"/>
      <c r="G9" s="340"/>
      <c r="H9" s="340"/>
      <c r="I9" s="340"/>
      <c r="J9" s="7"/>
      <c r="K9" s="1"/>
    </row>
    <row r="10" spans="1:11" ht="13" x14ac:dyDescent="0.25">
      <c r="A10" s="4"/>
      <c r="B10" s="339"/>
      <c r="C10" s="340"/>
      <c r="D10" s="340"/>
      <c r="E10" s="340"/>
      <c r="F10" s="340"/>
      <c r="G10" s="340"/>
      <c r="H10" s="340"/>
      <c r="I10" s="340"/>
      <c r="J10" s="7"/>
      <c r="K10" s="1"/>
    </row>
    <row r="11" spans="1:11" ht="13.5" thickBot="1" x14ac:dyDescent="0.3">
      <c r="A11" s="4"/>
      <c r="B11" s="83"/>
      <c r="C11" s="4"/>
      <c r="D11" s="4"/>
      <c r="E11" s="4"/>
      <c r="F11" s="4"/>
      <c r="G11" s="4"/>
      <c r="H11" s="4"/>
      <c r="I11" s="4"/>
      <c r="J11" s="7"/>
      <c r="K11" s="1"/>
    </row>
    <row r="12" spans="1:11" ht="14.5" customHeight="1" x14ac:dyDescent="0.25">
      <c r="A12" s="4"/>
      <c r="B12" s="364" t="s">
        <v>3</v>
      </c>
      <c r="C12" s="365"/>
      <c r="D12" s="366"/>
      <c r="E12" s="345"/>
      <c r="F12" s="346"/>
      <c r="G12" s="346"/>
      <c r="H12" s="346"/>
      <c r="I12" s="347"/>
      <c r="J12" s="7"/>
      <c r="K12" s="1"/>
    </row>
    <row r="13" spans="1:11" ht="13.5" thickBot="1" x14ac:dyDescent="0.3">
      <c r="A13" s="4"/>
      <c r="B13" s="367"/>
      <c r="C13" s="368"/>
      <c r="D13" s="369"/>
      <c r="E13" s="348"/>
      <c r="F13" s="349"/>
      <c r="G13" s="349"/>
      <c r="H13" s="349"/>
      <c r="I13" s="350"/>
      <c r="J13" s="7"/>
      <c r="K13" s="1"/>
    </row>
    <row r="14" spans="1:11" ht="13.5" thickBot="1" x14ac:dyDescent="0.3">
      <c r="A14" s="4"/>
      <c r="B14" s="83"/>
      <c r="C14" s="4"/>
      <c r="D14" s="4"/>
      <c r="E14" s="3"/>
      <c r="F14" s="3"/>
      <c r="G14" s="3"/>
      <c r="H14" s="3"/>
      <c r="I14" s="3"/>
      <c r="J14" s="7"/>
      <c r="K14" s="1"/>
    </row>
    <row r="15" spans="1:11" ht="21.75" customHeight="1" thickBot="1" x14ac:dyDescent="0.3">
      <c r="A15" s="4"/>
      <c r="B15" s="358" t="s">
        <v>4</v>
      </c>
      <c r="C15" s="359"/>
      <c r="D15" s="360"/>
      <c r="E15" s="361"/>
      <c r="F15" s="362"/>
      <c r="G15" s="362"/>
      <c r="H15" s="362"/>
      <c r="I15" s="363"/>
      <c r="J15" s="7"/>
      <c r="K15" s="1"/>
    </row>
    <row r="16" spans="1:11" ht="28.75" customHeight="1" thickBot="1" x14ac:dyDescent="0.3">
      <c r="A16" s="4"/>
      <c r="B16" s="84"/>
      <c r="C16" s="81"/>
      <c r="D16" s="81"/>
      <c r="E16" s="4"/>
      <c r="F16" s="4"/>
      <c r="G16" s="120" t="s">
        <v>5</v>
      </c>
      <c r="H16" s="4"/>
      <c r="I16" s="6"/>
      <c r="J16" s="7"/>
      <c r="K16" s="1"/>
    </row>
    <row r="17" spans="1:11" ht="14" thickTop="1" thickBot="1" x14ac:dyDescent="0.35">
      <c r="A17" s="6"/>
      <c r="B17" s="321" t="s">
        <v>6</v>
      </c>
      <c r="C17" s="322"/>
      <c r="D17" s="79"/>
      <c r="E17" s="217">
        <f>'Labour &amp; Overhead Costs'!Q60</f>
        <v>0</v>
      </c>
      <c r="F17" s="17"/>
      <c r="G17" s="334" t="e">
        <f>E17/E31</f>
        <v>#DIV/0!</v>
      </c>
      <c r="H17" s="6"/>
      <c r="I17" s="6"/>
      <c r="J17" s="7"/>
      <c r="K17" s="1"/>
    </row>
    <row r="18" spans="1:11" ht="14" thickTop="1" thickBot="1" x14ac:dyDescent="0.35">
      <c r="A18" s="6"/>
      <c r="B18" s="72"/>
      <c r="C18" s="58"/>
      <c r="D18" s="58"/>
      <c r="E18" s="175"/>
      <c r="F18" s="17"/>
      <c r="G18" s="176"/>
      <c r="H18" s="6"/>
      <c r="I18" s="6"/>
      <c r="J18" s="7"/>
      <c r="K18" s="1"/>
    </row>
    <row r="19" spans="1:11" ht="14" thickTop="1" thickBot="1" x14ac:dyDescent="0.35">
      <c r="A19" s="6"/>
      <c r="B19" s="343" t="s">
        <v>7</v>
      </c>
      <c r="C19" s="344"/>
      <c r="D19" s="357"/>
      <c r="E19" s="217">
        <f>'Labour &amp; Overhead Costs'!U60</f>
        <v>0</v>
      </c>
      <c r="F19" s="17"/>
      <c r="G19" s="333" t="e">
        <f>E19/E31</f>
        <v>#DIV/0!</v>
      </c>
      <c r="H19" s="6"/>
      <c r="I19" s="6"/>
      <c r="J19" s="7"/>
      <c r="K19" s="1"/>
    </row>
    <row r="20" spans="1:11" ht="14" thickTop="1" thickBot="1" x14ac:dyDescent="0.35">
      <c r="A20" s="6"/>
      <c r="B20" s="72"/>
      <c r="C20" s="58"/>
      <c r="D20" s="58"/>
      <c r="E20" s="175"/>
      <c r="F20" s="17"/>
      <c r="G20" s="176"/>
      <c r="H20" s="6"/>
      <c r="I20" s="6"/>
      <c r="J20" s="7"/>
      <c r="K20" s="1"/>
    </row>
    <row r="21" spans="1:11" ht="14" thickTop="1" thickBot="1" x14ac:dyDescent="0.35">
      <c r="A21" s="6"/>
      <c r="B21" s="343" t="s">
        <v>8</v>
      </c>
      <c r="C21" s="344"/>
      <c r="D21" s="357"/>
      <c r="E21" s="217">
        <f>'Material Costs'!I60</f>
        <v>0</v>
      </c>
      <c r="F21" s="17"/>
      <c r="G21" s="333" t="e">
        <f>E21/E31</f>
        <v>#DIV/0!</v>
      </c>
      <c r="H21" s="6"/>
      <c r="I21" s="6"/>
      <c r="J21" s="7"/>
      <c r="K21" s="1"/>
    </row>
    <row r="22" spans="1:11" ht="14" thickTop="1" thickBot="1" x14ac:dyDescent="0.35">
      <c r="A22" s="6"/>
      <c r="B22" s="72"/>
      <c r="C22" s="58"/>
      <c r="D22" s="58"/>
      <c r="E22" s="175"/>
      <c r="F22" s="17"/>
      <c r="G22" s="176"/>
      <c r="H22" s="6"/>
      <c r="I22" s="6"/>
      <c r="J22" s="7"/>
      <c r="K22" s="1"/>
    </row>
    <row r="23" spans="1:11" ht="14" thickTop="1" thickBot="1" x14ac:dyDescent="0.35">
      <c r="A23" s="6"/>
      <c r="B23" s="343" t="s">
        <v>9</v>
      </c>
      <c r="C23" s="344"/>
      <c r="D23" s="357"/>
      <c r="E23" s="217">
        <f>'Capital Equipment'!M29</f>
        <v>0</v>
      </c>
      <c r="F23" s="17"/>
      <c r="G23" s="333" t="e">
        <f>E23/E31</f>
        <v>#DIV/0!</v>
      </c>
      <c r="H23" s="6"/>
      <c r="I23" s="6"/>
      <c r="J23" s="7"/>
      <c r="K23" s="1"/>
    </row>
    <row r="24" spans="1:11" ht="14" thickTop="1" thickBot="1" x14ac:dyDescent="0.35">
      <c r="A24" s="6"/>
      <c r="B24" s="72"/>
      <c r="C24" s="58"/>
      <c r="D24" s="58"/>
      <c r="E24" s="175"/>
      <c r="F24" s="17"/>
      <c r="G24" s="176"/>
      <c r="H24" s="6"/>
      <c r="I24" s="6"/>
      <c r="J24" s="7"/>
      <c r="K24" s="1"/>
    </row>
    <row r="25" spans="1:11" ht="14" thickTop="1" thickBot="1" x14ac:dyDescent="0.35">
      <c r="A25" s="6"/>
      <c r="B25" s="343" t="s">
        <v>10</v>
      </c>
      <c r="C25" s="344"/>
      <c r="D25" s="344"/>
      <c r="E25" s="217">
        <f>'Sub-Contract Costs'!K31</f>
        <v>0</v>
      </c>
      <c r="F25" s="17"/>
      <c r="G25" s="333" t="e">
        <f>E25/E31</f>
        <v>#DIV/0!</v>
      </c>
      <c r="H25" s="6"/>
      <c r="I25" s="6"/>
      <c r="J25" s="7"/>
      <c r="K25" s="1"/>
    </row>
    <row r="26" spans="1:11" ht="14" thickTop="1" thickBot="1" x14ac:dyDescent="0.35">
      <c r="A26" s="6"/>
      <c r="B26" s="72"/>
      <c r="C26" s="58"/>
      <c r="D26" s="58"/>
      <c r="E26" s="175"/>
      <c r="F26" s="17"/>
      <c r="G26" s="176"/>
      <c r="H26" s="6"/>
      <c r="I26" s="6"/>
      <c r="J26" s="7"/>
      <c r="K26" s="1"/>
    </row>
    <row r="27" spans="1:11" ht="14" thickTop="1" thickBot="1" x14ac:dyDescent="0.35">
      <c r="A27" s="6"/>
      <c r="B27" s="343" t="s">
        <v>11</v>
      </c>
      <c r="C27" s="344"/>
      <c r="D27" s="344"/>
      <c r="E27" s="217">
        <f>'Travel &amp; Subsistence'!$I$30</f>
        <v>0</v>
      </c>
      <c r="F27" s="17"/>
      <c r="G27" s="333" t="e">
        <f>E27/E31</f>
        <v>#DIV/0!</v>
      </c>
      <c r="H27" s="6"/>
      <c r="I27" s="6"/>
      <c r="J27" s="7"/>
      <c r="K27" s="1"/>
    </row>
    <row r="28" spans="1:11" ht="14" thickTop="1" thickBot="1" x14ac:dyDescent="0.35">
      <c r="A28" s="6"/>
      <c r="B28" s="72"/>
      <c r="C28" s="58"/>
      <c r="D28" s="58"/>
      <c r="E28" s="175"/>
      <c r="F28" s="17"/>
      <c r="G28" s="176"/>
      <c r="H28" s="6"/>
      <c r="I28" s="6"/>
      <c r="J28" s="7"/>
      <c r="K28" s="1"/>
    </row>
    <row r="29" spans="1:11" ht="14" thickTop="1" thickBot="1" x14ac:dyDescent="0.35">
      <c r="A29" s="6"/>
      <c r="B29" s="343" t="s">
        <v>12</v>
      </c>
      <c r="C29" s="344"/>
      <c r="D29" s="344"/>
      <c r="E29" s="217">
        <f>'Other Costs'!$H$30</f>
        <v>0</v>
      </c>
      <c r="F29" s="17"/>
      <c r="G29" s="333" t="e">
        <f>E29/E31</f>
        <v>#DIV/0!</v>
      </c>
      <c r="H29" s="6"/>
      <c r="I29" s="6"/>
      <c r="J29" s="7"/>
      <c r="K29" s="1"/>
    </row>
    <row r="30" spans="1:11" ht="14" thickTop="1" thickBot="1" x14ac:dyDescent="0.35">
      <c r="A30" s="6"/>
      <c r="B30" s="85"/>
      <c r="C30" s="78"/>
      <c r="D30" s="78"/>
      <c r="E30" s="80"/>
      <c r="F30" s="6"/>
      <c r="G30" s="22"/>
      <c r="H30" s="6"/>
      <c r="I30"/>
      <c r="J30" s="7"/>
      <c r="K30" s="1"/>
    </row>
    <row r="31" spans="1:11" ht="13.5" thickTop="1" x14ac:dyDescent="0.3">
      <c r="A31" s="6"/>
      <c r="B31" s="341" t="s">
        <v>13</v>
      </c>
      <c r="C31" s="342"/>
      <c r="D31" s="342"/>
      <c r="E31" s="218">
        <f>SUM(E17:E29)</f>
        <v>0</v>
      </c>
      <c r="F31" s="6"/>
      <c r="G31" s="22"/>
      <c r="H31" s="6"/>
      <c r="I31"/>
      <c r="J31" s="7"/>
      <c r="K31" s="1"/>
    </row>
    <row r="32" spans="1:11" ht="13" x14ac:dyDescent="0.3">
      <c r="A32" s="6"/>
      <c r="B32" s="86"/>
      <c r="C32" s="46"/>
      <c r="D32" s="46"/>
      <c r="E32" s="8"/>
      <c r="F32" s="6"/>
      <c r="G32" s="22"/>
      <c r="H32" s="6"/>
      <c r="I32"/>
      <c r="J32" s="7"/>
      <c r="K32" s="1"/>
    </row>
    <row r="33" spans="1:11" ht="13" x14ac:dyDescent="0.3">
      <c r="A33" s="6"/>
      <c r="B33" s="87"/>
      <c r="C33" s="46"/>
      <c r="D33" s="46"/>
      <c r="E33" s="8"/>
      <c r="F33" s="6"/>
      <c r="G33" s="139"/>
      <c r="H33" s="6"/>
      <c r="I33"/>
      <c r="J33" s="7"/>
      <c r="K33" s="1"/>
    </row>
    <row r="34" spans="1:11" ht="13.5" thickBot="1" x14ac:dyDescent="0.3">
      <c r="A34" s="6"/>
      <c r="B34" s="335"/>
      <c r="C34" s="336"/>
      <c r="D34" s="336"/>
      <c r="E34" s="270"/>
      <c r="F34" s="10"/>
      <c r="G34" s="10"/>
      <c r="H34" s="10"/>
      <c r="I34" s="236"/>
      <c r="J34" s="11"/>
      <c r="K34" s="1"/>
    </row>
    <row r="35" spans="1:11" x14ac:dyDescent="0.25">
      <c r="A35" s="6"/>
      <c r="B35" s="1"/>
      <c r="C35" s="1"/>
      <c r="D35" s="1"/>
      <c r="E35" s="1"/>
      <c r="F35" s="1"/>
      <c r="G35" s="1"/>
      <c r="H35" s="1"/>
      <c r="I35"/>
      <c r="J35" s="1"/>
      <c r="K35" s="1"/>
    </row>
  </sheetData>
  <sheetProtection selectLockedCells="1"/>
  <mergeCells count="14">
    <mergeCell ref="B2:I4"/>
    <mergeCell ref="B19:D19"/>
    <mergeCell ref="B21:D21"/>
    <mergeCell ref="B23:D23"/>
    <mergeCell ref="B25:D25"/>
    <mergeCell ref="B15:D15"/>
    <mergeCell ref="E15:I15"/>
    <mergeCell ref="B12:D13"/>
    <mergeCell ref="B34:D34"/>
    <mergeCell ref="B5:I10"/>
    <mergeCell ref="B31:D31"/>
    <mergeCell ref="B27:D27"/>
    <mergeCell ref="B29:D29"/>
    <mergeCell ref="E12:I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17FB-4204-4ADC-A49E-E0D3590240E2}">
  <sheetPr codeName="Sheet8">
    <tabColor theme="6" tint="0.79998168889431442"/>
  </sheetPr>
  <dimension ref="A1:M29"/>
  <sheetViews>
    <sheetView showGridLines="0" tabSelected="1" topLeftCell="B1" zoomScale="85" zoomScaleNormal="85" workbookViewId="0">
      <pane ySplit="3" topLeftCell="A7" activePane="bottomLeft" state="frozen"/>
      <selection pane="bottomLeft" activeCell="J23" sqref="J23"/>
    </sheetView>
  </sheetViews>
  <sheetFormatPr defaultColWidth="9.1796875" defaultRowHeight="12.5" x14ac:dyDescent="0.25"/>
  <cols>
    <col min="1" max="2" width="4.7265625" style="13" customWidth="1"/>
    <col min="3" max="4" width="30.7265625" style="13" customWidth="1"/>
    <col min="5" max="5" width="20.54296875" style="13" customWidth="1"/>
    <col min="6" max="6" width="28.26953125" style="18" customWidth="1"/>
    <col min="7" max="7" width="18.81640625" style="13" customWidth="1"/>
    <col min="8" max="9" width="19.54296875" style="24" customWidth="1"/>
    <col min="10" max="10" width="29.453125" style="26" customWidth="1"/>
    <col min="11" max="12" width="16.453125" style="13" customWidth="1"/>
    <col min="13" max="13" width="4.7265625" style="13" customWidth="1"/>
    <col min="14" max="16374" width="9.1796875" style="13"/>
    <col min="16375" max="16383" width="9.1796875" style="13" bestFit="1" customWidth="1"/>
    <col min="16384" max="16384" width="9.1796875" style="13"/>
  </cols>
  <sheetData>
    <row r="1" spans="1:13" ht="13" thickBot="1" x14ac:dyDescent="0.3">
      <c r="A1" s="1"/>
      <c r="B1" s="1"/>
      <c r="C1"/>
      <c r="D1" s="1"/>
      <c r="E1" s="1"/>
      <c r="F1" s="19"/>
      <c r="G1" s="1"/>
      <c r="H1" s="23"/>
      <c r="I1" s="23"/>
      <c r="J1" s="25"/>
      <c r="K1" s="1"/>
      <c r="L1" s="1"/>
      <c r="M1" s="1"/>
    </row>
    <row r="2" spans="1:13" ht="12.75" customHeight="1" x14ac:dyDescent="0.3">
      <c r="A2" s="1"/>
      <c r="B2" s="43"/>
      <c r="C2" s="387" t="s">
        <v>100</v>
      </c>
      <c r="D2" s="387"/>
      <c r="E2" s="387"/>
      <c r="F2" s="387"/>
      <c r="G2" s="387"/>
      <c r="H2" s="387"/>
      <c r="I2" s="387"/>
      <c r="J2" s="387"/>
      <c r="K2" s="387"/>
      <c r="L2" s="387"/>
      <c r="M2" s="1"/>
    </row>
    <row r="3" spans="1:13" ht="12.75" customHeight="1" x14ac:dyDescent="0.3">
      <c r="A3" s="1"/>
      <c r="B3" s="44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1"/>
    </row>
    <row r="4" spans="1:13" ht="28.5" customHeight="1" x14ac:dyDescent="0.3">
      <c r="A4" s="1"/>
      <c r="B4" s="45"/>
      <c r="C4" s="158" t="s">
        <v>101</v>
      </c>
      <c r="D4" s="46"/>
      <c r="E4" s="46"/>
      <c r="F4" s="47"/>
      <c r="G4" s="48"/>
      <c r="H4" s="49"/>
      <c r="I4" s="49"/>
      <c r="J4" s="50"/>
      <c r="K4" s="48"/>
      <c r="L4" s="48"/>
      <c r="M4" s="1"/>
    </row>
    <row r="5" spans="1:13" ht="15.5" x14ac:dyDescent="0.35">
      <c r="A5" s="1"/>
      <c r="B5" s="45"/>
      <c r="C5" s="399" t="s">
        <v>102</v>
      </c>
      <c r="D5" s="399"/>
      <c r="E5" s="399"/>
      <c r="F5" s="399"/>
      <c r="G5" s="399"/>
      <c r="H5" s="399"/>
      <c r="I5" s="399"/>
      <c r="J5" s="399"/>
      <c r="K5" s="399"/>
      <c r="L5" s="325"/>
      <c r="M5" s="1"/>
    </row>
    <row r="6" spans="1:13" ht="29.25" customHeight="1" x14ac:dyDescent="0.35">
      <c r="A6" s="1"/>
      <c r="B6" s="45"/>
      <c r="C6" s="400" t="s">
        <v>103</v>
      </c>
      <c r="D6" s="400"/>
      <c r="E6" s="400"/>
      <c r="F6" s="400"/>
      <c r="G6" s="400"/>
      <c r="H6" s="400"/>
      <c r="I6" s="400"/>
      <c r="J6" s="400"/>
      <c r="K6" s="400"/>
      <c r="L6" s="326"/>
      <c r="M6" s="1"/>
    </row>
    <row r="7" spans="1:13" ht="15.5" x14ac:dyDescent="0.3">
      <c r="A7" s="1"/>
      <c r="B7" s="45"/>
      <c r="C7" s="401" t="s">
        <v>104</v>
      </c>
      <c r="D7" s="401"/>
      <c r="E7" s="401"/>
      <c r="F7" s="401"/>
      <c r="G7" s="401"/>
      <c r="H7" s="401"/>
      <c r="I7" s="401"/>
      <c r="J7" s="401"/>
      <c r="K7" s="401"/>
      <c r="L7" s="327"/>
      <c r="M7" s="1"/>
    </row>
    <row r="8" spans="1:13" ht="16" thickBot="1" x14ac:dyDescent="0.35">
      <c r="A8" s="1"/>
      <c r="B8" s="45"/>
      <c r="C8" s="396" t="s">
        <v>105</v>
      </c>
      <c r="D8" s="396"/>
      <c r="E8" s="396"/>
      <c r="F8" s="396"/>
      <c r="G8" s="396"/>
      <c r="H8" s="396"/>
      <c r="I8" s="396"/>
      <c r="J8" s="396"/>
      <c r="K8" s="396"/>
      <c r="L8" s="192"/>
      <c r="M8" s="1"/>
    </row>
    <row r="9" spans="1:13" ht="13" x14ac:dyDescent="0.3">
      <c r="A9" s="1"/>
      <c r="B9" s="45"/>
      <c r="C9" s="159"/>
      <c r="D9" s="48"/>
      <c r="E9" s="48"/>
      <c r="F9" s="47"/>
      <c r="G9" s="48"/>
      <c r="H9" s="49"/>
      <c r="I9" s="49"/>
      <c r="J9" s="50"/>
      <c r="K9" s="48"/>
      <c r="L9" s="48"/>
      <c r="M9" s="1"/>
    </row>
    <row r="10" spans="1:13" ht="15.5" x14ac:dyDescent="0.35">
      <c r="A10" s="1"/>
      <c r="B10" s="45"/>
      <c r="C10" s="160" t="str">
        <f>Summary!B31</f>
        <v>Total Project Costs</v>
      </c>
      <c r="D10" s="173">
        <f>Summary!E31</f>
        <v>0</v>
      </c>
      <c r="E10" s="51"/>
      <c r="F10" s="51"/>
      <c r="G10" s="30"/>
      <c r="H10" s="52"/>
      <c r="I10" s="52"/>
      <c r="J10" s="53"/>
      <c r="K10" s="30"/>
      <c r="L10" s="30"/>
      <c r="M10" s="1"/>
    </row>
    <row r="11" spans="1:13" ht="13" x14ac:dyDescent="0.3">
      <c r="A11" s="1"/>
      <c r="B11" s="45"/>
      <c r="C11" s="54"/>
      <c r="D11" s="54"/>
      <c r="E11" s="54"/>
      <c r="F11" s="51"/>
      <c r="G11" s="30"/>
      <c r="H11" s="52"/>
      <c r="I11" s="52"/>
      <c r="J11" s="53"/>
      <c r="K11" s="30"/>
      <c r="L11" s="30"/>
      <c r="M11" s="1"/>
    </row>
    <row r="12" spans="1:13" ht="30" customHeight="1" thickBot="1" x14ac:dyDescent="0.35">
      <c r="A12" s="1"/>
      <c r="B12" s="45"/>
      <c r="C12" s="397" t="s">
        <v>100</v>
      </c>
      <c r="D12" s="397"/>
      <c r="E12" s="397"/>
      <c r="F12" s="397"/>
      <c r="G12" s="397"/>
      <c r="H12" s="397"/>
      <c r="I12" s="397"/>
      <c r="J12" s="397"/>
      <c r="K12" s="397"/>
      <c r="L12" s="398"/>
      <c r="M12" s="1"/>
    </row>
    <row r="13" spans="1:13" ht="80.5" customHeight="1" x14ac:dyDescent="0.3">
      <c r="A13" s="1"/>
      <c r="B13" s="45"/>
      <c r="C13" s="196" t="s">
        <v>84</v>
      </c>
      <c r="D13" s="166" t="s">
        <v>85</v>
      </c>
      <c r="E13" s="189" t="s">
        <v>106</v>
      </c>
      <c r="F13" s="190" t="s">
        <v>107</v>
      </c>
      <c r="G13" s="191" t="s">
        <v>108</v>
      </c>
      <c r="H13" s="191" t="s">
        <v>109</v>
      </c>
      <c r="I13" s="167" t="s">
        <v>110</v>
      </c>
      <c r="J13" s="168" t="s">
        <v>111</v>
      </c>
      <c r="K13" s="56" t="s">
        <v>112</v>
      </c>
      <c r="L13" s="272" t="s">
        <v>113</v>
      </c>
      <c r="M13" s="1"/>
    </row>
    <row r="14" spans="1:13" s="29" customFormat="1" ht="83.25" customHeight="1" x14ac:dyDescent="0.25">
      <c r="A14" s="28"/>
      <c r="B14" s="55"/>
      <c r="C14" s="197" t="s">
        <v>89</v>
      </c>
      <c r="D14" s="197" t="s">
        <v>90</v>
      </c>
      <c r="E14" s="200" t="s">
        <v>114</v>
      </c>
      <c r="F14" s="201" t="s">
        <v>115</v>
      </c>
      <c r="G14" s="197" t="s">
        <v>116</v>
      </c>
      <c r="H14" s="197" t="s">
        <v>117</v>
      </c>
      <c r="I14" s="200" t="s">
        <v>118</v>
      </c>
      <c r="J14" s="202" t="s">
        <v>119</v>
      </c>
      <c r="K14" s="203" t="s">
        <v>92</v>
      </c>
      <c r="L14" s="203" t="s">
        <v>120</v>
      </c>
      <c r="M14" s="28"/>
    </row>
    <row r="15" spans="1:13" ht="30" customHeight="1" x14ac:dyDescent="0.3">
      <c r="A15" s="1"/>
      <c r="B15" s="5"/>
      <c r="C15" s="198">
        <f>Summary!$E$12</f>
        <v>0</v>
      </c>
      <c r="D15" s="140" t="s">
        <v>121</v>
      </c>
      <c r="E15" s="219" t="s">
        <v>56</v>
      </c>
      <c r="F15" s="220"/>
      <c r="G15" s="140" t="s">
        <v>122</v>
      </c>
      <c r="H15" s="140"/>
      <c r="I15" s="219"/>
      <c r="J15" s="221"/>
      <c r="K15" s="234"/>
      <c r="L15" s="273">
        <f>K15*$D$10</f>
        <v>0</v>
      </c>
      <c r="M15" s="1"/>
    </row>
    <row r="16" spans="1:13" ht="30" customHeight="1" x14ac:dyDescent="0.3">
      <c r="A16" s="1"/>
      <c r="B16" s="5"/>
      <c r="C16" s="198">
        <f>Summary!$E$12</f>
        <v>0</v>
      </c>
      <c r="D16" s="140" t="s">
        <v>121</v>
      </c>
      <c r="E16" s="219" t="s">
        <v>56</v>
      </c>
      <c r="F16" s="220"/>
      <c r="G16" s="140" t="s">
        <v>122</v>
      </c>
      <c r="H16" s="140"/>
      <c r="I16" s="219"/>
      <c r="J16" s="221"/>
      <c r="K16" s="234"/>
      <c r="L16" s="273">
        <f t="shared" ref="L16:L26" si="0">K16*$D$10</f>
        <v>0</v>
      </c>
      <c r="M16" s="1"/>
    </row>
    <row r="17" spans="1:13" ht="30" customHeight="1" x14ac:dyDescent="0.3">
      <c r="A17" s="1"/>
      <c r="B17" s="5"/>
      <c r="C17" s="198">
        <f>Summary!$E$12</f>
        <v>0</v>
      </c>
      <c r="D17" s="140" t="s">
        <v>121</v>
      </c>
      <c r="E17" s="219" t="s">
        <v>56</v>
      </c>
      <c r="F17" s="220"/>
      <c r="G17" s="140" t="s">
        <v>122</v>
      </c>
      <c r="H17" s="140"/>
      <c r="I17" s="219"/>
      <c r="J17" s="221"/>
      <c r="K17" s="234"/>
      <c r="L17" s="273">
        <f t="shared" si="0"/>
        <v>0</v>
      </c>
      <c r="M17" s="1"/>
    </row>
    <row r="18" spans="1:13" ht="30" customHeight="1" x14ac:dyDescent="0.3">
      <c r="A18" s="1"/>
      <c r="B18" s="5"/>
      <c r="C18" s="198">
        <f>Summary!$E$12</f>
        <v>0</v>
      </c>
      <c r="D18" s="140" t="s">
        <v>121</v>
      </c>
      <c r="E18" s="219" t="s">
        <v>56</v>
      </c>
      <c r="F18" s="220"/>
      <c r="G18" s="140" t="s">
        <v>122</v>
      </c>
      <c r="H18" s="140"/>
      <c r="I18" s="222"/>
      <c r="J18" s="223"/>
      <c r="K18" s="234"/>
      <c r="L18" s="273">
        <f t="shared" si="0"/>
        <v>0</v>
      </c>
      <c r="M18" s="1"/>
    </row>
    <row r="19" spans="1:13" ht="30" customHeight="1" x14ac:dyDescent="0.3">
      <c r="A19" s="1"/>
      <c r="B19" s="5"/>
      <c r="C19" s="198">
        <f>Summary!$E$12</f>
        <v>0</v>
      </c>
      <c r="D19" s="140" t="s">
        <v>121</v>
      </c>
      <c r="E19" s="219" t="s">
        <v>56</v>
      </c>
      <c r="F19" s="220"/>
      <c r="G19" s="140" t="s">
        <v>122</v>
      </c>
      <c r="H19" s="140"/>
      <c r="I19" s="224"/>
      <c r="J19" s="223"/>
      <c r="K19" s="234"/>
      <c r="L19" s="273">
        <f t="shared" si="0"/>
        <v>0</v>
      </c>
      <c r="M19" s="1"/>
    </row>
    <row r="20" spans="1:13" ht="30" customHeight="1" x14ac:dyDescent="0.3">
      <c r="A20" s="1"/>
      <c r="B20" s="5"/>
      <c r="C20" s="198">
        <f>Summary!$E$12</f>
        <v>0</v>
      </c>
      <c r="D20" s="140" t="s">
        <v>121</v>
      </c>
      <c r="E20" s="219" t="s">
        <v>56</v>
      </c>
      <c r="F20" s="220"/>
      <c r="G20" s="140" t="s">
        <v>122</v>
      </c>
      <c r="H20" s="140"/>
      <c r="I20" s="222"/>
      <c r="J20" s="223"/>
      <c r="K20" s="234"/>
      <c r="L20" s="273">
        <f t="shared" si="0"/>
        <v>0</v>
      </c>
      <c r="M20" s="1"/>
    </row>
    <row r="21" spans="1:13" ht="30" customHeight="1" x14ac:dyDescent="0.3">
      <c r="A21" s="1"/>
      <c r="B21" s="5"/>
      <c r="C21" s="198">
        <f>Summary!$E$12</f>
        <v>0</v>
      </c>
      <c r="D21" s="140" t="s">
        <v>121</v>
      </c>
      <c r="E21" s="219" t="s">
        <v>56</v>
      </c>
      <c r="F21" s="220"/>
      <c r="G21" s="140" t="s">
        <v>122</v>
      </c>
      <c r="H21" s="140"/>
      <c r="I21" s="222"/>
      <c r="J21" s="223"/>
      <c r="K21" s="234"/>
      <c r="L21" s="273">
        <f t="shared" si="0"/>
        <v>0</v>
      </c>
      <c r="M21" s="1"/>
    </row>
    <row r="22" spans="1:13" ht="30" customHeight="1" x14ac:dyDescent="0.3">
      <c r="A22" s="1"/>
      <c r="B22" s="5"/>
      <c r="C22" s="198">
        <f>Summary!$E$12</f>
        <v>0</v>
      </c>
      <c r="D22" s="140" t="s">
        <v>121</v>
      </c>
      <c r="E22" s="219" t="s">
        <v>56</v>
      </c>
      <c r="F22" s="220"/>
      <c r="G22" s="140" t="s">
        <v>122</v>
      </c>
      <c r="H22" s="140"/>
      <c r="I22" s="222"/>
      <c r="J22" s="223"/>
      <c r="K22" s="234"/>
      <c r="L22" s="273">
        <f t="shared" si="0"/>
        <v>0</v>
      </c>
      <c r="M22" s="1"/>
    </row>
    <row r="23" spans="1:13" ht="30" customHeight="1" x14ac:dyDescent="0.3">
      <c r="A23" s="1"/>
      <c r="B23" s="5"/>
      <c r="C23" s="198">
        <f>Summary!$E$12</f>
        <v>0</v>
      </c>
      <c r="D23" s="140" t="s">
        <v>121</v>
      </c>
      <c r="E23" s="219" t="s">
        <v>56</v>
      </c>
      <c r="F23" s="220"/>
      <c r="G23" s="140" t="s">
        <v>122</v>
      </c>
      <c r="H23" s="140"/>
      <c r="I23" s="222"/>
      <c r="J23" s="223"/>
      <c r="K23" s="234"/>
      <c r="L23" s="273">
        <f t="shared" si="0"/>
        <v>0</v>
      </c>
      <c r="M23" s="1"/>
    </row>
    <row r="24" spans="1:13" ht="30" customHeight="1" x14ac:dyDescent="0.3">
      <c r="A24" s="1"/>
      <c r="B24" s="5"/>
      <c r="C24" s="198">
        <f>Summary!$E$12</f>
        <v>0</v>
      </c>
      <c r="D24" s="140" t="s">
        <v>121</v>
      </c>
      <c r="E24" s="219" t="s">
        <v>56</v>
      </c>
      <c r="F24" s="220"/>
      <c r="G24" s="140" t="s">
        <v>122</v>
      </c>
      <c r="H24" s="140"/>
      <c r="I24" s="222"/>
      <c r="J24" s="223"/>
      <c r="K24" s="234"/>
      <c r="L24" s="273">
        <f t="shared" si="0"/>
        <v>0</v>
      </c>
      <c r="M24" s="1"/>
    </row>
    <row r="25" spans="1:13" ht="30" customHeight="1" x14ac:dyDescent="0.3">
      <c r="A25" s="1"/>
      <c r="B25" s="5"/>
      <c r="C25" s="198">
        <f>Summary!$E$12</f>
        <v>0</v>
      </c>
      <c r="D25" s="140" t="s">
        <v>121</v>
      </c>
      <c r="E25" s="219" t="s">
        <v>56</v>
      </c>
      <c r="F25" s="220"/>
      <c r="G25" s="140" t="s">
        <v>122</v>
      </c>
      <c r="H25" s="140"/>
      <c r="I25" s="222"/>
      <c r="J25" s="223"/>
      <c r="K25" s="234"/>
      <c r="L25" s="273">
        <f t="shared" si="0"/>
        <v>0</v>
      </c>
      <c r="M25" s="1"/>
    </row>
    <row r="26" spans="1:13" ht="30" customHeight="1" thickBot="1" x14ac:dyDescent="0.35">
      <c r="A26" s="1"/>
      <c r="B26" s="5"/>
      <c r="C26" s="198">
        <f>Summary!$E$12</f>
        <v>0</v>
      </c>
      <c r="D26" s="140" t="s">
        <v>121</v>
      </c>
      <c r="E26" s="219" t="s">
        <v>56</v>
      </c>
      <c r="F26" s="220"/>
      <c r="G26" s="140" t="s">
        <v>122</v>
      </c>
      <c r="H26" s="140"/>
      <c r="I26" s="225"/>
      <c r="J26" s="226"/>
      <c r="K26" s="234"/>
      <c r="L26" s="273">
        <f t="shared" si="0"/>
        <v>0</v>
      </c>
      <c r="M26" s="1"/>
    </row>
    <row r="27" spans="1:13" ht="30" customHeight="1" thickTop="1" thickBot="1" x14ac:dyDescent="0.35">
      <c r="A27" s="1"/>
      <c r="B27" s="9"/>
      <c r="C27" s="199">
        <f>Summary!$E$12</f>
        <v>0</v>
      </c>
      <c r="D27" s="227" t="s">
        <v>98</v>
      </c>
      <c r="E27" s="228"/>
      <c r="F27" s="229"/>
      <c r="G27" s="230"/>
      <c r="H27" s="231"/>
      <c r="I27" s="232"/>
      <c r="J27" s="233"/>
      <c r="K27" s="274">
        <f>SUM(K15:K26)</f>
        <v>0</v>
      </c>
      <c r="L27" s="273"/>
      <c r="M27" s="1"/>
    </row>
    <row r="28" spans="1:13" ht="14" thickTop="1" thickBot="1" x14ac:dyDescent="0.35">
      <c r="A28" s="16"/>
      <c r="B28" s="16"/>
      <c r="C28"/>
      <c r="D28" s="6"/>
      <c r="E28" s="6"/>
      <c r="F28" s="20"/>
      <c r="G28" s="6"/>
      <c r="H28" s="22"/>
      <c r="I28" s="22"/>
      <c r="J28" s="21"/>
      <c r="K28" s="263" t="s">
        <v>123</v>
      </c>
      <c r="L28" s="261"/>
      <c r="M28" s="16"/>
    </row>
    <row r="29" spans="1:13" ht="13" thickTop="1" x14ac:dyDescent="0.25"/>
  </sheetData>
  <sheetProtection formatCells="0" formatColumns="0" formatRows="0" insertColumns="0" insertRows="0" insertHyperlinks="0" deleteColumns="0" deleteRows="0" selectLockedCells="1"/>
  <dataConsolidate/>
  <mergeCells count="6">
    <mergeCell ref="C12:L12"/>
    <mergeCell ref="C2:L3"/>
    <mergeCell ref="C5:K5"/>
    <mergeCell ref="C6:K6"/>
    <mergeCell ref="C7:K7"/>
    <mergeCell ref="C8:K8"/>
  </mergeCells>
  <conditionalFormatting sqref="K27">
    <cfRule type="cellIs" dxfId="0" priority="1" operator="equal">
      <formula>1</formula>
    </cfRule>
  </conditionalFormatting>
  <dataValidations xWindow="1285" yWindow="622" count="7">
    <dataValidation type="list" allowBlank="1" showInputMessage="1" showErrorMessage="1" sqref="G27" xr:uid="{D12B6730-D7D2-42E0-896E-FCFE03476E0D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" sqref="F14:F26 H15:H26" xr:uid="{DD4B1605-B0B6-46FB-BC6F-67A21224B28D}"/>
    <dataValidation allowBlank="1" showInputMessage="1" showErrorMessage="1" prompt="(For locations not in the UK please select N/A and state which Country in the relevant column)" sqref="G14" xr:uid="{63385F35-27D4-43AD-AD73-3203362D37BE}"/>
    <dataValidation type="list" allowBlank="1" showInputMessage="1" showErrorMessage="1" prompt="(For locations not in the UK please select N/A and state which Country in the relevant column)" sqref="G15:G26" xr:uid="{C31C0576-A500-4D62-9B10-30EB29FA9ED7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_x000a_" sqref="H14" xr:uid="{46F56A8A-242B-4718-8DAE-D5F6504C29A8}"/>
    <dataValidation type="list" allowBlank="1" showInputMessage="1" showErrorMessage="1" sqref="E15:E27" xr:uid="{DDF4122F-1D4E-46AD-A757-6A4C7E16FED4}">
      <formula1>"Please Select, Lead Organisation, Partner"</formula1>
    </dataValidation>
    <dataValidation allowBlank="1" showInputMessage="1" showErrorMessage="1" prompt="This box will prepopulate columns L and M depending on what percentage is keyed in" sqref="K14:K27" xr:uid="{2EB3B474-871B-4F8F-830F-DE666AB8644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85" yWindow="622" count="1">
        <x14:dataValidation type="list" allowBlank="1" showInputMessage="1" showErrorMessage="1" xr:uid="{09D504E3-DA00-48F9-A18F-E1093BCC4EAC}">
          <x14:formula1>
            <xm:f>'Partner Breakdown'!$D$11:$D$22</xm:f>
          </x14:formula1>
          <xm:sqref>D15:D26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F896-9C3A-40DE-B39F-22F48EAE36C3}">
  <sheetPr codeName="Sheet1">
    <tabColor rgb="FF7030A0"/>
  </sheetPr>
  <dimension ref="B2:M4"/>
  <sheetViews>
    <sheetView workbookViewId="0">
      <selection activeCell="L7" sqref="L7"/>
    </sheetView>
  </sheetViews>
  <sheetFormatPr defaultRowHeight="12.5" x14ac:dyDescent="0.25"/>
  <cols>
    <col min="2" max="2" width="13.54296875" customWidth="1"/>
    <col min="3" max="3" width="15.54296875" customWidth="1"/>
    <col min="4" max="4" width="11.81640625" customWidth="1"/>
    <col min="5" max="5" width="16.81640625" customWidth="1"/>
    <col min="6" max="6" width="17.81640625" customWidth="1"/>
    <col min="7" max="7" width="21.26953125" customWidth="1"/>
    <col min="8" max="8" width="13.81640625" customWidth="1"/>
    <col min="9" max="9" width="18.54296875" customWidth="1"/>
    <col min="10" max="10" width="17.1796875" customWidth="1"/>
    <col min="11" max="12" width="13.1796875" customWidth="1"/>
    <col min="13" max="13" width="14.1796875" customWidth="1"/>
  </cols>
  <sheetData>
    <row r="2" spans="2:13" x14ac:dyDescent="0.25">
      <c r="J2" t="s">
        <v>14</v>
      </c>
    </row>
    <row r="3" spans="2:13" ht="49.75" customHeight="1" x14ac:dyDescent="0.25">
      <c r="B3" s="27" t="str">
        <f>Summary!B17</f>
        <v>Total Labour Costs, exc Overheads</v>
      </c>
      <c r="C3" s="27" t="str">
        <f>Summary!B19</f>
        <v>Total Overhead Costs</v>
      </c>
      <c r="D3" s="27" t="str">
        <f>Summary!B21</f>
        <v>Total Material Costs</v>
      </c>
      <c r="E3" s="27" t="str">
        <f>Summary!B23</f>
        <v>Total Capital Equipment Costs</v>
      </c>
      <c r="F3" s="27" t="str">
        <f>Summary!B25</f>
        <v>Total Sub Contract Costs</v>
      </c>
      <c r="G3" s="27" t="str">
        <f>Summary!B27</f>
        <v xml:space="preserve">Total Travel &amp; Subsistence Costs </v>
      </c>
      <c r="H3" s="27" t="str">
        <f>Summary!B29</f>
        <v>Total Other Costs</v>
      </c>
      <c r="I3" s="27" t="str">
        <f>Summary!B31</f>
        <v>Total Project Costs</v>
      </c>
      <c r="J3" s="27" t="e">
        <f>Summary!#REF!</f>
        <v>#REF!</v>
      </c>
      <c r="K3" s="27" t="e">
        <f>Summary!#REF!</f>
        <v>#REF!</v>
      </c>
      <c r="L3" s="27" t="e">
        <f>Summary!#REF!</f>
        <v>#REF!</v>
      </c>
      <c r="M3" s="27"/>
    </row>
    <row r="4" spans="2:13" x14ac:dyDescent="0.25">
      <c r="B4">
        <f>Summary!E17</f>
        <v>0</v>
      </c>
      <c r="C4">
        <f>Summary!E19</f>
        <v>0</v>
      </c>
      <c r="D4">
        <f>Summary!E21</f>
        <v>0</v>
      </c>
      <c r="E4">
        <f>Summary!E23</f>
        <v>0</v>
      </c>
      <c r="F4">
        <f>Summary!E25</f>
        <v>0</v>
      </c>
      <c r="G4">
        <f>Summary!E27</f>
        <v>0</v>
      </c>
      <c r="H4">
        <f>Summary!E29</f>
        <v>0</v>
      </c>
      <c r="I4">
        <f>Summary!E31</f>
        <v>0</v>
      </c>
      <c r="J4" t="e">
        <f>Summary!#REF!</f>
        <v>#REF!</v>
      </c>
      <c r="K4" t="e">
        <f>Summary!#REF!</f>
        <v>#REF!</v>
      </c>
      <c r="L4" t="e">
        <f>Summary!#REF!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374A-9374-4A84-897A-09B864F31F67}">
  <sheetPr codeName="Sheet12">
    <tabColor theme="6" tint="0.79998168889431442"/>
  </sheetPr>
  <dimension ref="A1:W77"/>
  <sheetViews>
    <sheetView showGridLines="0" zoomScale="90" zoomScaleNormal="90" workbookViewId="0">
      <pane ySplit="3" topLeftCell="A4" activePane="bottomLeft" state="frozen"/>
      <selection pane="bottomLeft" activeCell="E23" sqref="E23"/>
    </sheetView>
  </sheetViews>
  <sheetFormatPr defaultColWidth="9.1796875" defaultRowHeight="13" x14ac:dyDescent="0.3"/>
  <cols>
    <col min="1" max="2" width="4.7265625" style="91" customWidth="1"/>
    <col min="3" max="3" width="17.81640625" style="91" customWidth="1"/>
    <col min="4" max="4" width="19.36328125" style="91" customWidth="1"/>
    <col min="5" max="5" width="20.54296875" style="91" customWidth="1"/>
    <col min="6" max="6" width="3.54296875" style="91" customWidth="1"/>
    <col min="7" max="7" width="20.54296875" style="91" customWidth="1"/>
    <col min="8" max="8" width="2.7265625" style="91" customWidth="1"/>
    <col min="9" max="9" width="21.26953125" style="91" customWidth="1"/>
    <col min="10" max="10" width="2.81640625" style="91" customWidth="1"/>
    <col min="11" max="11" width="23" style="91" customWidth="1"/>
    <col min="12" max="12" width="2.54296875" style="91" customWidth="1"/>
    <col min="13" max="13" width="18.81640625" style="91" customWidth="1"/>
    <col min="14" max="14" width="2.54296875" style="91" customWidth="1"/>
    <col min="15" max="15" width="17.81640625" style="112" customWidth="1"/>
    <col min="16" max="16" width="2.7265625" style="91" customWidth="1"/>
    <col min="17" max="17" width="22.54296875" style="91" customWidth="1"/>
    <col min="18" max="18" width="2.7265625" style="91" customWidth="1"/>
    <col min="19" max="19" width="17.81640625" style="91" customWidth="1"/>
    <col min="20" max="20" width="3.26953125" style="91" customWidth="1"/>
    <col min="21" max="21" width="18" style="91" customWidth="1"/>
    <col min="22" max="22" width="2.54296875" style="91" customWidth="1"/>
    <col min="23" max="23" width="21" style="91" customWidth="1"/>
    <col min="24" max="16384" width="9.1796875" style="91"/>
  </cols>
  <sheetData>
    <row r="1" spans="1:23" ht="13.5" thickBot="1" x14ac:dyDescent="0.3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90"/>
      <c r="P1" s="89"/>
      <c r="Q1" s="89"/>
      <c r="R1" s="89"/>
      <c r="S1" s="89"/>
      <c r="T1" s="89"/>
      <c r="U1" s="89"/>
      <c r="V1" s="89"/>
      <c r="W1" s="89"/>
    </row>
    <row r="2" spans="1:23" ht="18.75" customHeight="1" x14ac:dyDescent="0.45">
      <c r="A2" s="89"/>
      <c r="B2" s="92"/>
      <c r="C2" s="93"/>
      <c r="D2" s="93"/>
      <c r="E2" s="275"/>
      <c r="F2" s="275"/>
      <c r="G2" s="275"/>
      <c r="H2" s="319"/>
      <c r="I2" s="319"/>
      <c r="J2" s="319"/>
      <c r="K2" s="319"/>
      <c r="L2" s="319"/>
      <c r="M2" s="319"/>
      <c r="N2" s="93"/>
      <c r="O2" s="94"/>
      <c r="P2" s="93"/>
      <c r="Q2" s="93"/>
      <c r="R2" s="93"/>
      <c r="S2" s="93"/>
      <c r="T2" s="93"/>
      <c r="U2" s="93"/>
      <c r="V2" s="93"/>
      <c r="W2" s="95"/>
    </row>
    <row r="3" spans="1:23" ht="18.5" x14ac:dyDescent="0.45">
      <c r="A3" s="89"/>
      <c r="B3" s="318" t="s">
        <v>15</v>
      </c>
      <c r="C3" s="276"/>
      <c r="D3" s="276"/>
      <c r="E3" s="276"/>
      <c r="F3" s="276"/>
      <c r="G3" s="276"/>
      <c r="H3" s="320"/>
      <c r="I3" s="320"/>
      <c r="J3" s="320"/>
      <c r="K3" s="320"/>
      <c r="L3" s="320"/>
      <c r="M3" s="320"/>
      <c r="N3" s="97"/>
      <c r="O3" s="98"/>
      <c r="P3" s="97"/>
      <c r="Q3" s="97"/>
      <c r="R3" s="97"/>
      <c r="S3" s="97"/>
      <c r="T3" s="97"/>
      <c r="U3" s="97"/>
      <c r="V3" s="97"/>
      <c r="W3" s="99"/>
    </row>
    <row r="4" spans="1:23" x14ac:dyDescent="0.3">
      <c r="A4" s="89"/>
      <c r="B4" s="10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51"/>
      <c r="P4" s="30"/>
      <c r="Q4" s="30"/>
      <c r="R4" s="30"/>
      <c r="S4" s="30"/>
      <c r="T4" s="30"/>
      <c r="U4" s="30"/>
      <c r="V4" s="30"/>
      <c r="W4" s="101"/>
    </row>
    <row r="5" spans="1:23" ht="12.75" customHeight="1" x14ac:dyDescent="0.3">
      <c r="A5" s="89"/>
      <c r="B5" s="102"/>
      <c r="C5" s="103"/>
      <c r="D5" s="103"/>
      <c r="E5" s="37" t="s">
        <v>16</v>
      </c>
      <c r="F5" s="37"/>
      <c r="G5" s="37"/>
      <c r="H5" s="103"/>
      <c r="I5" s="103"/>
      <c r="J5" s="103"/>
      <c r="K5" s="103"/>
      <c r="L5" s="103"/>
      <c r="M5" s="103"/>
      <c r="N5" s="103"/>
      <c r="O5" s="104"/>
      <c r="P5" s="103"/>
      <c r="Q5" s="103"/>
      <c r="R5" s="103"/>
      <c r="S5" s="103"/>
      <c r="T5" s="103"/>
      <c r="U5" s="103"/>
      <c r="V5" s="103"/>
      <c r="W5" s="105"/>
    </row>
    <row r="6" spans="1:23" s="89" customFormat="1" ht="12.75" customHeight="1" thickBot="1" x14ac:dyDescent="0.35">
      <c r="B6" s="100"/>
      <c r="C6" s="30"/>
      <c r="D6" s="30"/>
      <c r="E6" s="31"/>
      <c r="F6" s="31"/>
      <c r="G6" s="31"/>
      <c r="H6" s="30"/>
      <c r="I6" s="30"/>
      <c r="J6" s="30"/>
      <c r="K6" s="30"/>
      <c r="L6" s="30"/>
      <c r="M6" s="30"/>
      <c r="N6" s="30"/>
      <c r="O6" s="51"/>
      <c r="P6" s="30"/>
      <c r="Q6" s="30"/>
      <c r="R6" s="30"/>
      <c r="S6" s="30"/>
      <c r="T6" s="30"/>
      <c r="U6" s="30"/>
      <c r="V6" s="30"/>
      <c r="W6" s="101"/>
    </row>
    <row r="7" spans="1:23" s="89" customFormat="1" ht="12.75" customHeight="1" x14ac:dyDescent="0.35">
      <c r="B7" s="100"/>
      <c r="C7" s="30"/>
      <c r="D7" s="30"/>
      <c r="E7" s="69" t="s">
        <v>126</v>
      </c>
      <c r="F7" s="277"/>
      <c r="G7" s="277"/>
      <c r="H7" s="64"/>
      <c r="I7" s="328">
        <f>5*52</f>
        <v>260</v>
      </c>
      <c r="J7" s="64"/>
      <c r="K7" s="65" t="s">
        <v>17</v>
      </c>
      <c r="L7" s="30"/>
      <c r="M7" s="30"/>
      <c r="N7" s="30"/>
      <c r="O7" s="30"/>
      <c r="P7" s="30"/>
      <c r="Q7" s="30"/>
      <c r="R7" s="30"/>
      <c r="S7" s="30"/>
      <c r="T7" s="30"/>
      <c r="W7" s="157"/>
    </row>
    <row r="8" spans="1:23" s="89" customFormat="1" ht="12.75" customHeight="1" x14ac:dyDescent="0.3">
      <c r="B8" s="100"/>
      <c r="C8" s="30"/>
      <c r="D8" s="30"/>
      <c r="E8" s="70"/>
      <c r="F8" s="278"/>
      <c r="G8" s="278"/>
      <c r="H8" s="30"/>
      <c r="I8" s="266"/>
      <c r="J8" s="30"/>
      <c r="K8" s="61"/>
      <c r="L8" s="30"/>
      <c r="M8" s="30"/>
      <c r="N8" s="30"/>
      <c r="O8" s="30"/>
      <c r="P8" s="30"/>
      <c r="Q8" s="30"/>
      <c r="R8" s="30"/>
      <c r="S8" s="30"/>
      <c r="T8" s="30"/>
      <c r="W8" s="157"/>
    </row>
    <row r="9" spans="1:23" s="89" customFormat="1" ht="12.75" customHeight="1" x14ac:dyDescent="0.3">
      <c r="B9" s="100"/>
      <c r="C9" s="30"/>
      <c r="D9" s="30"/>
      <c r="E9" s="71" t="s">
        <v>124</v>
      </c>
      <c r="F9" s="279"/>
      <c r="G9" s="279"/>
      <c r="H9" s="66"/>
      <c r="I9" s="224">
        <v>9</v>
      </c>
      <c r="J9" s="66"/>
      <c r="K9" s="67" t="s">
        <v>17</v>
      </c>
      <c r="L9" s="30"/>
      <c r="M9" s="30"/>
      <c r="N9" s="30"/>
      <c r="O9" s="30"/>
      <c r="P9" s="30"/>
      <c r="Q9" s="30"/>
      <c r="R9" s="30"/>
      <c r="S9" s="30"/>
      <c r="T9" s="30"/>
      <c r="W9" s="157"/>
    </row>
    <row r="10" spans="1:23" ht="12.75" customHeight="1" x14ac:dyDescent="0.3">
      <c r="A10" s="89"/>
      <c r="B10" s="100"/>
      <c r="C10" s="30"/>
      <c r="D10" s="30"/>
      <c r="E10" s="72"/>
      <c r="F10" s="58"/>
      <c r="G10" s="58"/>
      <c r="H10" s="30"/>
      <c r="I10" s="266"/>
      <c r="J10" s="30"/>
      <c r="K10" s="61"/>
      <c r="L10" s="30"/>
      <c r="M10" s="30"/>
      <c r="N10" s="30"/>
      <c r="O10" s="30"/>
      <c r="P10" s="30"/>
      <c r="Q10" s="30"/>
      <c r="R10" s="30"/>
      <c r="S10" s="30"/>
      <c r="T10" s="30"/>
      <c r="U10" s="89"/>
      <c r="V10" s="89"/>
      <c r="W10" s="157"/>
    </row>
    <row r="11" spans="1:23" ht="12.75" customHeight="1" x14ac:dyDescent="0.3">
      <c r="A11" s="89"/>
      <c r="B11" s="100"/>
      <c r="C11" s="30"/>
      <c r="D11" s="30"/>
      <c r="E11" s="381" t="s">
        <v>125</v>
      </c>
      <c r="F11" s="382"/>
      <c r="G11" s="382"/>
      <c r="H11" s="382"/>
      <c r="I11" s="224">
        <v>31</v>
      </c>
      <c r="J11" s="66"/>
      <c r="K11" s="67" t="s">
        <v>17</v>
      </c>
      <c r="L11" s="30"/>
      <c r="M11" s="30"/>
      <c r="N11" s="30"/>
      <c r="O11" s="30"/>
      <c r="P11" s="30"/>
      <c r="Q11" s="30"/>
      <c r="R11" s="30"/>
      <c r="S11" s="30"/>
      <c r="T11" s="30"/>
      <c r="U11" s="89"/>
      <c r="V11" s="89"/>
      <c r="W11" s="157"/>
    </row>
    <row r="12" spans="1:23" ht="14.5" customHeight="1" x14ac:dyDescent="0.35">
      <c r="A12" s="89"/>
      <c r="B12" s="100"/>
      <c r="C12" s="30"/>
      <c r="D12" s="30"/>
      <c r="E12" s="62"/>
      <c r="F12" s="280"/>
      <c r="G12" s="280"/>
      <c r="H12" s="59"/>
      <c r="I12" s="271"/>
      <c r="J12" s="59"/>
      <c r="K12" s="63"/>
      <c r="L12" s="324"/>
      <c r="M12" s="324"/>
      <c r="N12" s="324"/>
      <c r="O12" s="324"/>
      <c r="P12" s="30"/>
      <c r="Q12" s="30"/>
      <c r="R12" s="30"/>
      <c r="S12" s="30"/>
      <c r="T12" s="30"/>
      <c r="U12" s="89"/>
      <c r="V12" s="89"/>
      <c r="W12" s="157"/>
    </row>
    <row r="13" spans="1:23" ht="13.5" customHeight="1" thickBot="1" x14ac:dyDescent="0.4">
      <c r="A13" s="89"/>
      <c r="B13" s="100"/>
      <c r="C13" s="30"/>
      <c r="D13" s="30"/>
      <c r="E13" s="383" t="s">
        <v>18</v>
      </c>
      <c r="F13" s="384"/>
      <c r="G13" s="384"/>
      <c r="H13" s="68"/>
      <c r="I13" s="329">
        <f>I7-I9-I11</f>
        <v>220</v>
      </c>
      <c r="J13" s="293"/>
      <c r="K13" s="293" t="s">
        <v>17</v>
      </c>
      <c r="L13" s="324"/>
      <c r="M13" s="324"/>
      <c r="N13" s="324"/>
      <c r="O13" s="324"/>
      <c r="P13" s="30"/>
      <c r="Q13" s="30"/>
      <c r="R13" s="30"/>
      <c r="S13" s="30"/>
      <c r="T13" s="30"/>
      <c r="U13" s="89"/>
      <c r="V13" s="89"/>
      <c r="W13" s="157"/>
    </row>
    <row r="14" spans="1:23" ht="13.5" customHeight="1" x14ac:dyDescent="0.35">
      <c r="A14" s="89"/>
      <c r="B14" s="100"/>
      <c r="C14" s="30"/>
      <c r="D14" s="30"/>
      <c r="E14" s="324"/>
      <c r="F14" s="324"/>
      <c r="G14" s="324"/>
      <c r="H14" s="324"/>
      <c r="I14" s="60"/>
      <c r="J14" s="60"/>
      <c r="K14" s="60"/>
      <c r="L14" s="60"/>
      <c r="M14" s="60"/>
      <c r="N14" s="324"/>
      <c r="O14" s="324"/>
      <c r="P14" s="324"/>
      <c r="Q14" s="324"/>
      <c r="R14" s="324"/>
      <c r="S14" s="324"/>
      <c r="T14" s="30"/>
      <c r="U14" s="30"/>
      <c r="V14" s="30"/>
      <c r="W14" s="101"/>
    </row>
    <row r="15" spans="1:23" ht="13.5" customHeight="1" x14ac:dyDescent="0.35">
      <c r="A15" s="89"/>
      <c r="B15" s="385" t="s">
        <v>19</v>
      </c>
      <c r="C15" s="386"/>
      <c r="D15" s="386"/>
      <c r="E15" s="386"/>
      <c r="F15" s="37"/>
      <c r="G15" s="37"/>
      <c r="H15" s="73"/>
      <c r="I15" s="74"/>
      <c r="J15" s="74"/>
      <c r="K15" s="74"/>
      <c r="L15" s="74"/>
      <c r="M15" s="74"/>
      <c r="N15" s="73"/>
      <c r="O15" s="73"/>
      <c r="P15" s="73"/>
      <c r="Q15" s="73"/>
      <c r="R15" s="73"/>
      <c r="S15" s="73"/>
      <c r="T15" s="103"/>
      <c r="U15" s="103"/>
      <c r="V15" s="103"/>
      <c r="W15" s="105"/>
    </row>
    <row r="16" spans="1:23" ht="13.5" customHeight="1" thickBot="1" x14ac:dyDescent="0.4">
      <c r="A16" s="89"/>
      <c r="B16" s="100"/>
      <c r="C16" s="30"/>
      <c r="D16" s="30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0"/>
      <c r="U16" s="30"/>
      <c r="V16" s="30"/>
      <c r="W16" s="101"/>
    </row>
    <row r="17" spans="1:23" ht="38.5" customHeight="1" thickBot="1" x14ac:dyDescent="0.35">
      <c r="A17" s="89"/>
      <c r="B17" s="311"/>
      <c r="C17" s="310" t="s">
        <v>20</v>
      </c>
      <c r="D17" s="133" t="s">
        <v>129</v>
      </c>
      <c r="E17" s="300" t="s">
        <v>21</v>
      </c>
      <c r="F17" s="299"/>
      <c r="G17" s="300" t="s">
        <v>22</v>
      </c>
      <c r="H17" s="180"/>
      <c r="I17" s="300" t="s">
        <v>23</v>
      </c>
      <c r="J17" s="301"/>
      <c r="K17" s="300" t="s">
        <v>24</v>
      </c>
      <c r="L17" s="301"/>
      <c r="M17" s="300" t="s">
        <v>25</v>
      </c>
      <c r="N17" s="302"/>
      <c r="O17" s="300" t="s">
        <v>26</v>
      </c>
      <c r="P17" s="302"/>
      <c r="Q17" s="300" t="s">
        <v>27</v>
      </c>
      <c r="R17" s="302"/>
      <c r="S17" s="300" t="s">
        <v>28</v>
      </c>
      <c r="T17" s="180"/>
      <c r="U17" s="303" t="s">
        <v>29</v>
      </c>
      <c r="V17" s="180"/>
      <c r="W17" s="300" t="s">
        <v>30</v>
      </c>
    </row>
    <row r="18" spans="1:23" ht="32.5" customHeight="1" thickBot="1" x14ac:dyDescent="0.35">
      <c r="A18" s="89"/>
      <c r="B18" s="304" t="s">
        <v>31</v>
      </c>
      <c r="C18" s="288" t="s">
        <v>32</v>
      </c>
      <c r="D18" s="402" t="s">
        <v>130</v>
      </c>
      <c r="E18" s="288" t="s">
        <v>33</v>
      </c>
      <c r="F18" s="281"/>
      <c r="G18" s="286">
        <v>30000</v>
      </c>
      <c r="H18" s="305"/>
      <c r="I18" s="294">
        <v>9000</v>
      </c>
      <c r="J18" s="283"/>
      <c r="K18" s="292">
        <f>G18+I18</f>
        <v>39000</v>
      </c>
      <c r="L18" s="283"/>
      <c r="M18" s="294">
        <f>K18/$I$13</f>
        <v>177.27272727272728</v>
      </c>
      <c r="N18" s="305"/>
      <c r="O18" s="205">
        <v>100</v>
      </c>
      <c r="P18" s="305"/>
      <c r="Q18" s="294">
        <f>M18*O18</f>
        <v>17727.272727272728</v>
      </c>
      <c r="R18" s="306"/>
      <c r="S18" s="295">
        <v>0.2</v>
      </c>
      <c r="T18" s="305"/>
      <c r="U18" s="307">
        <f>Q18*S18</f>
        <v>3545.454545454546</v>
      </c>
      <c r="V18" s="305"/>
      <c r="W18" s="296">
        <f>Q18+U18</f>
        <v>21272.727272727272</v>
      </c>
    </row>
    <row r="19" spans="1:23" ht="30" customHeight="1" thickBot="1" x14ac:dyDescent="0.35">
      <c r="A19" s="89"/>
      <c r="B19" s="36">
        <v>1</v>
      </c>
      <c r="C19" s="154"/>
      <c r="D19" s="154"/>
      <c r="E19" s="154"/>
      <c r="F19" s="282"/>
      <c r="G19" s="287"/>
      <c r="H19" s="30"/>
      <c r="I19" s="287"/>
      <c r="J19" s="284"/>
      <c r="K19" s="308">
        <f>G19+I19</f>
        <v>0</v>
      </c>
      <c r="L19" s="284"/>
      <c r="M19" s="308">
        <f>K19/$I$13</f>
        <v>0</v>
      </c>
      <c r="N19" s="30"/>
      <c r="O19" s="140"/>
      <c r="P19" s="30"/>
      <c r="Q19" s="331">
        <f>O19*M19</f>
        <v>0</v>
      </c>
      <c r="R19" s="53"/>
      <c r="S19" s="330"/>
      <c r="T19" s="30"/>
      <c r="U19" s="332">
        <f>Q19*S19</f>
        <v>0</v>
      </c>
      <c r="V19" s="30"/>
      <c r="W19" s="309">
        <f>Q19+U19</f>
        <v>0</v>
      </c>
    </row>
    <row r="20" spans="1:23" ht="30" customHeight="1" thickBot="1" x14ac:dyDescent="0.35">
      <c r="A20" s="89"/>
      <c r="B20" s="36">
        <v>2</v>
      </c>
      <c r="C20" s="154"/>
      <c r="D20" s="154"/>
      <c r="E20" s="154"/>
      <c r="F20" s="282"/>
      <c r="G20" s="287"/>
      <c r="H20" s="30"/>
      <c r="I20" s="287"/>
      <c r="J20" s="284"/>
      <c r="K20" s="308">
        <f t="shared" ref="K20:K38" si="0">G20+I20</f>
        <v>0</v>
      </c>
      <c r="L20" s="284"/>
      <c r="M20" s="308">
        <f t="shared" ref="M20:M58" si="1">K20/$I$13</f>
        <v>0</v>
      </c>
      <c r="N20" s="30"/>
      <c r="O20" s="140"/>
      <c r="P20" s="30"/>
      <c r="Q20" s="331">
        <f t="shared" ref="Q20:Q38" si="2">O20*M20</f>
        <v>0</v>
      </c>
      <c r="R20" s="53"/>
      <c r="S20" s="330"/>
      <c r="T20" s="30"/>
      <c r="U20" s="332">
        <f t="shared" ref="U20:U38" si="3">Q20*S20</f>
        <v>0</v>
      </c>
      <c r="V20" s="30"/>
      <c r="W20" s="309">
        <f t="shared" ref="W20:W38" si="4">Q20+U20</f>
        <v>0</v>
      </c>
    </row>
    <row r="21" spans="1:23" ht="30" customHeight="1" thickBot="1" x14ac:dyDescent="0.35">
      <c r="A21" s="89"/>
      <c r="B21" s="36">
        <v>3</v>
      </c>
      <c r="C21" s="154"/>
      <c r="D21" s="154"/>
      <c r="E21" s="154"/>
      <c r="F21" s="282"/>
      <c r="G21" s="287"/>
      <c r="H21" s="30"/>
      <c r="I21" s="287"/>
      <c r="J21" s="284"/>
      <c r="K21" s="308">
        <f t="shared" si="0"/>
        <v>0</v>
      </c>
      <c r="L21" s="284"/>
      <c r="M21" s="308">
        <f t="shared" si="1"/>
        <v>0</v>
      </c>
      <c r="N21" s="30"/>
      <c r="O21" s="140"/>
      <c r="P21" s="30"/>
      <c r="Q21" s="331">
        <f t="shared" si="2"/>
        <v>0</v>
      </c>
      <c r="R21" s="53"/>
      <c r="S21" s="330"/>
      <c r="T21" s="30"/>
      <c r="U21" s="332">
        <f t="shared" si="3"/>
        <v>0</v>
      </c>
      <c r="V21" s="30"/>
      <c r="W21" s="309">
        <f t="shared" si="4"/>
        <v>0</v>
      </c>
    </row>
    <row r="22" spans="1:23" ht="30" customHeight="1" thickBot="1" x14ac:dyDescent="0.35">
      <c r="A22" s="89"/>
      <c r="B22" s="36">
        <v>4</v>
      </c>
      <c r="C22" s="154"/>
      <c r="D22" s="154"/>
      <c r="E22" s="154"/>
      <c r="F22" s="282"/>
      <c r="G22" s="287"/>
      <c r="H22" s="30"/>
      <c r="I22" s="287"/>
      <c r="J22" s="284"/>
      <c r="K22" s="308">
        <f t="shared" si="0"/>
        <v>0</v>
      </c>
      <c r="L22" s="284"/>
      <c r="M22" s="308">
        <f t="shared" si="1"/>
        <v>0</v>
      </c>
      <c r="N22" s="30"/>
      <c r="O22" s="140"/>
      <c r="P22" s="30"/>
      <c r="Q22" s="331">
        <f t="shared" si="2"/>
        <v>0</v>
      </c>
      <c r="R22" s="53"/>
      <c r="S22" s="330"/>
      <c r="T22" s="30"/>
      <c r="U22" s="332">
        <f t="shared" si="3"/>
        <v>0</v>
      </c>
      <c r="V22" s="30"/>
      <c r="W22" s="309">
        <f t="shared" si="4"/>
        <v>0</v>
      </c>
    </row>
    <row r="23" spans="1:23" ht="30" customHeight="1" thickBot="1" x14ac:dyDescent="0.35">
      <c r="A23" s="89"/>
      <c r="B23" s="36">
        <v>5</v>
      </c>
      <c r="C23" s="154"/>
      <c r="D23" s="154"/>
      <c r="E23" s="154"/>
      <c r="F23" s="282"/>
      <c r="G23" s="287"/>
      <c r="H23" s="30"/>
      <c r="I23" s="287"/>
      <c r="J23" s="284"/>
      <c r="K23" s="308">
        <f t="shared" si="0"/>
        <v>0</v>
      </c>
      <c r="L23" s="284"/>
      <c r="M23" s="308">
        <f t="shared" si="1"/>
        <v>0</v>
      </c>
      <c r="N23" s="30"/>
      <c r="O23" s="140"/>
      <c r="P23" s="30"/>
      <c r="Q23" s="331">
        <f t="shared" si="2"/>
        <v>0</v>
      </c>
      <c r="R23" s="53"/>
      <c r="S23" s="330"/>
      <c r="T23" s="30"/>
      <c r="U23" s="332">
        <f t="shared" si="3"/>
        <v>0</v>
      </c>
      <c r="V23" s="30"/>
      <c r="W23" s="309">
        <f t="shared" si="4"/>
        <v>0</v>
      </c>
    </row>
    <row r="24" spans="1:23" ht="30" customHeight="1" thickBot="1" x14ac:dyDescent="0.35">
      <c r="A24" s="89"/>
      <c r="B24" s="36">
        <v>6</v>
      </c>
      <c r="C24" s="154"/>
      <c r="D24" s="154"/>
      <c r="E24" s="154"/>
      <c r="F24" s="282"/>
      <c r="G24" s="287"/>
      <c r="H24" s="30"/>
      <c r="I24" s="287"/>
      <c r="J24" s="284"/>
      <c r="K24" s="308">
        <f t="shared" si="0"/>
        <v>0</v>
      </c>
      <c r="L24" s="284"/>
      <c r="M24" s="308">
        <f t="shared" si="1"/>
        <v>0</v>
      </c>
      <c r="N24" s="30"/>
      <c r="O24" s="140"/>
      <c r="P24" s="30"/>
      <c r="Q24" s="331">
        <f t="shared" si="2"/>
        <v>0</v>
      </c>
      <c r="R24" s="53"/>
      <c r="S24" s="330"/>
      <c r="T24" s="30"/>
      <c r="U24" s="332">
        <f t="shared" si="3"/>
        <v>0</v>
      </c>
      <c r="V24" s="30"/>
      <c r="W24" s="309">
        <f t="shared" si="4"/>
        <v>0</v>
      </c>
    </row>
    <row r="25" spans="1:23" ht="30" customHeight="1" thickBot="1" x14ac:dyDescent="0.35">
      <c r="A25" s="89"/>
      <c r="B25" s="36">
        <v>7</v>
      </c>
      <c r="C25" s="154"/>
      <c r="D25" s="154"/>
      <c r="E25" s="154"/>
      <c r="F25" s="282"/>
      <c r="G25" s="287"/>
      <c r="H25" s="30"/>
      <c r="I25" s="287"/>
      <c r="J25" s="284"/>
      <c r="K25" s="308">
        <f t="shared" si="0"/>
        <v>0</v>
      </c>
      <c r="L25" s="284"/>
      <c r="M25" s="308">
        <f t="shared" si="1"/>
        <v>0</v>
      </c>
      <c r="N25" s="30"/>
      <c r="O25" s="140"/>
      <c r="P25" s="30"/>
      <c r="Q25" s="331">
        <f t="shared" si="2"/>
        <v>0</v>
      </c>
      <c r="R25" s="53"/>
      <c r="S25" s="330"/>
      <c r="T25" s="30"/>
      <c r="U25" s="332">
        <f t="shared" si="3"/>
        <v>0</v>
      </c>
      <c r="V25" s="30"/>
      <c r="W25" s="309">
        <f t="shared" si="4"/>
        <v>0</v>
      </c>
    </row>
    <row r="26" spans="1:23" ht="30" customHeight="1" thickBot="1" x14ac:dyDescent="0.35">
      <c r="A26" s="89"/>
      <c r="B26" s="36">
        <v>8</v>
      </c>
      <c r="C26" s="154"/>
      <c r="D26" s="154"/>
      <c r="E26" s="154"/>
      <c r="F26" s="282"/>
      <c r="G26" s="287"/>
      <c r="H26" s="30"/>
      <c r="I26" s="287"/>
      <c r="J26" s="284"/>
      <c r="K26" s="308">
        <f t="shared" si="0"/>
        <v>0</v>
      </c>
      <c r="L26" s="284"/>
      <c r="M26" s="308">
        <f t="shared" si="1"/>
        <v>0</v>
      </c>
      <c r="N26" s="30"/>
      <c r="O26" s="140"/>
      <c r="P26" s="30"/>
      <c r="Q26" s="331">
        <f t="shared" si="2"/>
        <v>0</v>
      </c>
      <c r="R26" s="53"/>
      <c r="S26" s="330"/>
      <c r="T26" s="30"/>
      <c r="U26" s="332">
        <f t="shared" si="3"/>
        <v>0</v>
      </c>
      <c r="V26" s="30"/>
      <c r="W26" s="309">
        <f t="shared" si="4"/>
        <v>0</v>
      </c>
    </row>
    <row r="27" spans="1:23" ht="30" customHeight="1" thickBot="1" x14ac:dyDescent="0.35">
      <c r="A27" s="89"/>
      <c r="B27" s="36">
        <v>9</v>
      </c>
      <c r="C27" s="154"/>
      <c r="D27" s="154"/>
      <c r="E27" s="154"/>
      <c r="F27" s="282"/>
      <c r="G27" s="287"/>
      <c r="H27" s="30"/>
      <c r="I27" s="287"/>
      <c r="J27" s="284"/>
      <c r="K27" s="308">
        <f t="shared" si="0"/>
        <v>0</v>
      </c>
      <c r="L27" s="284"/>
      <c r="M27" s="308">
        <f t="shared" si="1"/>
        <v>0</v>
      </c>
      <c r="N27" s="30"/>
      <c r="O27" s="140"/>
      <c r="P27" s="30"/>
      <c r="Q27" s="331">
        <f t="shared" si="2"/>
        <v>0</v>
      </c>
      <c r="R27" s="53"/>
      <c r="S27" s="330"/>
      <c r="T27" s="30"/>
      <c r="U27" s="332">
        <f t="shared" si="3"/>
        <v>0</v>
      </c>
      <c r="V27" s="30"/>
      <c r="W27" s="309">
        <f t="shared" si="4"/>
        <v>0</v>
      </c>
    </row>
    <row r="28" spans="1:23" ht="30" customHeight="1" thickBot="1" x14ac:dyDescent="0.35">
      <c r="A28" s="89"/>
      <c r="B28" s="36">
        <v>10</v>
      </c>
      <c r="C28" s="154"/>
      <c r="D28" s="154"/>
      <c r="E28" s="154"/>
      <c r="F28" s="282"/>
      <c r="G28" s="287"/>
      <c r="H28" s="30"/>
      <c r="I28" s="287"/>
      <c r="J28" s="284"/>
      <c r="K28" s="308">
        <f t="shared" si="0"/>
        <v>0</v>
      </c>
      <c r="L28" s="284"/>
      <c r="M28" s="308">
        <f t="shared" si="1"/>
        <v>0</v>
      </c>
      <c r="N28" s="30"/>
      <c r="O28" s="140"/>
      <c r="P28" s="30"/>
      <c r="Q28" s="331">
        <f t="shared" si="2"/>
        <v>0</v>
      </c>
      <c r="R28" s="53"/>
      <c r="S28" s="330"/>
      <c r="T28" s="30"/>
      <c r="U28" s="332">
        <f t="shared" si="3"/>
        <v>0</v>
      </c>
      <c r="V28" s="30"/>
      <c r="W28" s="309">
        <f t="shared" si="4"/>
        <v>0</v>
      </c>
    </row>
    <row r="29" spans="1:23" ht="30" customHeight="1" thickBot="1" x14ac:dyDescent="0.35">
      <c r="A29" s="89"/>
      <c r="B29" s="36">
        <v>11</v>
      </c>
      <c r="C29" s="154"/>
      <c r="D29" s="154"/>
      <c r="E29" s="154"/>
      <c r="F29" s="282"/>
      <c r="G29" s="287"/>
      <c r="H29" s="30"/>
      <c r="I29" s="287"/>
      <c r="J29" s="284"/>
      <c r="K29" s="308">
        <f t="shared" si="0"/>
        <v>0</v>
      </c>
      <c r="L29" s="284"/>
      <c r="M29" s="308">
        <f t="shared" si="1"/>
        <v>0</v>
      </c>
      <c r="N29" s="30"/>
      <c r="O29" s="140"/>
      <c r="P29" s="30"/>
      <c r="Q29" s="331">
        <f t="shared" si="2"/>
        <v>0</v>
      </c>
      <c r="R29" s="53"/>
      <c r="S29" s="330"/>
      <c r="T29" s="30"/>
      <c r="U29" s="332">
        <f t="shared" si="3"/>
        <v>0</v>
      </c>
      <c r="V29" s="30"/>
      <c r="W29" s="309">
        <f t="shared" si="4"/>
        <v>0</v>
      </c>
    </row>
    <row r="30" spans="1:23" ht="30" customHeight="1" thickBot="1" x14ac:dyDescent="0.35">
      <c r="A30" s="89"/>
      <c r="B30" s="36">
        <v>12</v>
      </c>
      <c r="C30" s="154"/>
      <c r="D30" s="154"/>
      <c r="E30" s="154"/>
      <c r="F30" s="282"/>
      <c r="G30" s="287"/>
      <c r="H30" s="30"/>
      <c r="I30" s="287"/>
      <c r="J30" s="284"/>
      <c r="K30" s="308">
        <f t="shared" si="0"/>
        <v>0</v>
      </c>
      <c r="L30" s="284"/>
      <c r="M30" s="308">
        <f t="shared" si="1"/>
        <v>0</v>
      </c>
      <c r="N30" s="30"/>
      <c r="O30" s="140"/>
      <c r="P30" s="30"/>
      <c r="Q30" s="331">
        <f t="shared" si="2"/>
        <v>0</v>
      </c>
      <c r="R30" s="53"/>
      <c r="S30" s="330"/>
      <c r="T30" s="30"/>
      <c r="U30" s="332">
        <f t="shared" si="3"/>
        <v>0</v>
      </c>
      <c r="V30" s="30"/>
      <c r="W30" s="309">
        <f t="shared" si="4"/>
        <v>0</v>
      </c>
    </row>
    <row r="31" spans="1:23" ht="30" customHeight="1" thickBot="1" x14ac:dyDescent="0.35">
      <c r="A31" s="89"/>
      <c r="B31" s="36">
        <v>13</v>
      </c>
      <c r="C31" s="154"/>
      <c r="D31" s="154"/>
      <c r="E31" s="154"/>
      <c r="F31" s="282"/>
      <c r="G31" s="287"/>
      <c r="H31" s="30"/>
      <c r="I31" s="287"/>
      <c r="J31" s="284"/>
      <c r="K31" s="308">
        <f t="shared" si="0"/>
        <v>0</v>
      </c>
      <c r="L31" s="284"/>
      <c r="M31" s="308">
        <f t="shared" si="1"/>
        <v>0</v>
      </c>
      <c r="N31" s="30"/>
      <c r="O31" s="140"/>
      <c r="P31" s="30"/>
      <c r="Q31" s="331">
        <f t="shared" si="2"/>
        <v>0</v>
      </c>
      <c r="R31" s="53"/>
      <c r="S31" s="330"/>
      <c r="T31" s="30"/>
      <c r="U31" s="332">
        <f t="shared" si="3"/>
        <v>0</v>
      </c>
      <c r="V31" s="30"/>
      <c r="W31" s="309">
        <f t="shared" si="4"/>
        <v>0</v>
      </c>
    </row>
    <row r="32" spans="1:23" ht="30" customHeight="1" thickBot="1" x14ac:dyDescent="0.35">
      <c r="A32" s="89"/>
      <c r="B32" s="36">
        <v>14</v>
      </c>
      <c r="C32" s="154"/>
      <c r="D32" s="154"/>
      <c r="E32" s="154"/>
      <c r="F32" s="282"/>
      <c r="G32" s="287"/>
      <c r="H32" s="30"/>
      <c r="I32" s="287"/>
      <c r="J32" s="284"/>
      <c r="K32" s="308">
        <f t="shared" si="0"/>
        <v>0</v>
      </c>
      <c r="L32" s="284"/>
      <c r="M32" s="308">
        <f t="shared" si="1"/>
        <v>0</v>
      </c>
      <c r="N32" s="30"/>
      <c r="O32" s="140"/>
      <c r="P32" s="30"/>
      <c r="Q32" s="331">
        <f t="shared" si="2"/>
        <v>0</v>
      </c>
      <c r="R32" s="53"/>
      <c r="S32" s="330"/>
      <c r="T32" s="30"/>
      <c r="U32" s="332">
        <f t="shared" si="3"/>
        <v>0</v>
      </c>
      <c r="V32" s="30"/>
      <c r="W32" s="309">
        <f t="shared" si="4"/>
        <v>0</v>
      </c>
    </row>
    <row r="33" spans="1:23" ht="30" customHeight="1" thickBot="1" x14ac:dyDescent="0.35">
      <c r="A33" s="89"/>
      <c r="B33" s="36">
        <v>15</v>
      </c>
      <c r="C33" s="154"/>
      <c r="D33" s="154"/>
      <c r="E33" s="154"/>
      <c r="F33" s="282"/>
      <c r="G33" s="287"/>
      <c r="H33" s="30"/>
      <c r="I33" s="287"/>
      <c r="J33" s="284"/>
      <c r="K33" s="308">
        <f t="shared" si="0"/>
        <v>0</v>
      </c>
      <c r="L33" s="284"/>
      <c r="M33" s="308">
        <f t="shared" si="1"/>
        <v>0</v>
      </c>
      <c r="N33" s="30"/>
      <c r="O33" s="140"/>
      <c r="P33" s="30"/>
      <c r="Q33" s="331">
        <f t="shared" si="2"/>
        <v>0</v>
      </c>
      <c r="R33" s="53"/>
      <c r="S33" s="330"/>
      <c r="T33" s="30"/>
      <c r="U33" s="332">
        <f t="shared" si="3"/>
        <v>0</v>
      </c>
      <c r="V33" s="30"/>
      <c r="W33" s="309">
        <f t="shared" si="4"/>
        <v>0</v>
      </c>
    </row>
    <row r="34" spans="1:23" ht="30" customHeight="1" thickBot="1" x14ac:dyDescent="0.35">
      <c r="A34" s="89"/>
      <c r="B34" s="291">
        <v>16</v>
      </c>
      <c r="C34" s="154"/>
      <c r="D34" s="154"/>
      <c r="E34" s="154"/>
      <c r="F34" s="282"/>
      <c r="G34" s="287"/>
      <c r="H34" s="157"/>
      <c r="I34" s="287"/>
      <c r="J34" s="285"/>
      <c r="K34" s="308">
        <f t="shared" si="0"/>
        <v>0</v>
      </c>
      <c r="L34" s="284"/>
      <c r="M34" s="308">
        <f t="shared" si="1"/>
        <v>0</v>
      </c>
      <c r="N34" s="157"/>
      <c r="O34" s="140"/>
      <c r="P34" s="135"/>
      <c r="Q34" s="331">
        <f t="shared" si="2"/>
        <v>0</v>
      </c>
      <c r="R34" s="138"/>
      <c r="S34" s="330"/>
      <c r="T34" s="136"/>
      <c r="U34" s="332">
        <f t="shared" si="3"/>
        <v>0</v>
      </c>
      <c r="V34" s="137"/>
      <c r="W34" s="309">
        <f t="shared" si="4"/>
        <v>0</v>
      </c>
    </row>
    <row r="35" spans="1:23" ht="30" customHeight="1" thickBot="1" x14ac:dyDescent="0.35">
      <c r="A35" s="89"/>
      <c r="B35" s="36">
        <v>17</v>
      </c>
      <c r="C35" s="154"/>
      <c r="D35" s="154"/>
      <c r="E35" s="154"/>
      <c r="F35" s="282"/>
      <c r="G35" s="287"/>
      <c r="H35" s="30"/>
      <c r="I35" s="287"/>
      <c r="J35" s="284"/>
      <c r="K35" s="308">
        <f t="shared" si="0"/>
        <v>0</v>
      </c>
      <c r="L35" s="284"/>
      <c r="M35" s="308">
        <f t="shared" si="1"/>
        <v>0</v>
      </c>
      <c r="N35" s="30"/>
      <c r="O35" s="140"/>
      <c r="P35" s="30"/>
      <c r="Q35" s="331">
        <f t="shared" si="2"/>
        <v>0</v>
      </c>
      <c r="R35" s="53"/>
      <c r="S35" s="330"/>
      <c r="T35" s="30"/>
      <c r="U35" s="332">
        <f t="shared" si="3"/>
        <v>0</v>
      </c>
      <c r="V35" s="89"/>
      <c r="W35" s="309">
        <f t="shared" si="4"/>
        <v>0</v>
      </c>
    </row>
    <row r="36" spans="1:23" ht="30" customHeight="1" thickBot="1" x14ac:dyDescent="0.35">
      <c r="A36" s="89"/>
      <c r="B36" s="36">
        <v>18</v>
      </c>
      <c r="C36" s="154"/>
      <c r="D36" s="154"/>
      <c r="E36" s="154"/>
      <c r="F36" s="282"/>
      <c r="G36" s="287"/>
      <c r="H36" s="30"/>
      <c r="I36" s="287"/>
      <c r="J36" s="284"/>
      <c r="K36" s="308">
        <f t="shared" si="0"/>
        <v>0</v>
      </c>
      <c r="L36" s="284"/>
      <c r="M36" s="308">
        <f t="shared" si="1"/>
        <v>0</v>
      </c>
      <c r="N36" s="30"/>
      <c r="O36" s="140"/>
      <c r="P36" s="30"/>
      <c r="Q36" s="331">
        <f t="shared" si="2"/>
        <v>0</v>
      </c>
      <c r="R36" s="53"/>
      <c r="S36" s="330"/>
      <c r="T36" s="30"/>
      <c r="U36" s="332">
        <f t="shared" si="3"/>
        <v>0</v>
      </c>
      <c r="V36" s="89"/>
      <c r="W36" s="309">
        <f t="shared" si="4"/>
        <v>0</v>
      </c>
    </row>
    <row r="37" spans="1:23" ht="30" customHeight="1" thickBot="1" x14ac:dyDescent="0.35">
      <c r="A37" s="89"/>
      <c r="B37" s="36">
        <v>19</v>
      </c>
      <c r="C37" s="154"/>
      <c r="D37" s="154"/>
      <c r="E37" s="154"/>
      <c r="F37" s="282"/>
      <c r="G37" s="287"/>
      <c r="H37" s="30"/>
      <c r="I37" s="287"/>
      <c r="J37" s="284"/>
      <c r="K37" s="308">
        <f t="shared" si="0"/>
        <v>0</v>
      </c>
      <c r="L37" s="284"/>
      <c r="M37" s="308">
        <f t="shared" si="1"/>
        <v>0</v>
      </c>
      <c r="N37" s="30"/>
      <c r="O37" s="140"/>
      <c r="P37" s="30"/>
      <c r="Q37" s="331">
        <f t="shared" si="2"/>
        <v>0</v>
      </c>
      <c r="R37" s="53"/>
      <c r="S37" s="330"/>
      <c r="T37" s="30"/>
      <c r="U37" s="332">
        <f t="shared" si="3"/>
        <v>0</v>
      </c>
      <c r="V37" s="89"/>
      <c r="W37" s="309">
        <f t="shared" si="4"/>
        <v>0</v>
      </c>
    </row>
    <row r="38" spans="1:23" ht="30" customHeight="1" thickBot="1" x14ac:dyDescent="0.35">
      <c r="A38" s="89"/>
      <c r="B38" s="36">
        <v>20</v>
      </c>
      <c r="C38" s="154"/>
      <c r="D38" s="154"/>
      <c r="E38" s="154"/>
      <c r="F38" s="282"/>
      <c r="G38" s="287"/>
      <c r="H38" s="30"/>
      <c r="I38" s="287"/>
      <c r="J38" s="284"/>
      <c r="K38" s="308">
        <f t="shared" si="0"/>
        <v>0</v>
      </c>
      <c r="L38" s="284"/>
      <c r="M38" s="308">
        <f t="shared" si="1"/>
        <v>0</v>
      </c>
      <c r="N38" s="30"/>
      <c r="O38" s="140"/>
      <c r="P38" s="30"/>
      <c r="Q38" s="331">
        <f t="shared" si="2"/>
        <v>0</v>
      </c>
      <c r="R38" s="53"/>
      <c r="S38" s="330"/>
      <c r="T38" s="30"/>
      <c r="U38" s="332">
        <f t="shared" si="3"/>
        <v>0</v>
      </c>
      <c r="V38" s="89"/>
      <c r="W38" s="309">
        <f t="shared" si="4"/>
        <v>0</v>
      </c>
    </row>
    <row r="39" spans="1:23" ht="30" customHeight="1" thickBot="1" x14ac:dyDescent="0.35">
      <c r="A39" s="89"/>
      <c r="B39" s="36">
        <v>21</v>
      </c>
      <c r="C39" s="154"/>
      <c r="D39" s="154"/>
      <c r="E39" s="154"/>
      <c r="F39" s="282"/>
      <c r="G39" s="287"/>
      <c r="H39" s="30"/>
      <c r="I39" s="287"/>
      <c r="J39" s="284"/>
      <c r="K39" s="308">
        <f>G39+I39</f>
        <v>0</v>
      </c>
      <c r="L39" s="284"/>
      <c r="M39" s="308">
        <f t="shared" si="1"/>
        <v>0</v>
      </c>
      <c r="N39" s="30"/>
      <c r="O39" s="140"/>
      <c r="P39" s="30"/>
      <c r="Q39" s="331">
        <f>O39*M39</f>
        <v>0</v>
      </c>
      <c r="R39" s="53"/>
      <c r="S39" s="330"/>
      <c r="T39" s="30"/>
      <c r="U39" s="332">
        <f>Q39*S39</f>
        <v>0</v>
      </c>
      <c r="V39" s="30"/>
      <c r="W39" s="309">
        <f>Q39+U39</f>
        <v>0</v>
      </c>
    </row>
    <row r="40" spans="1:23" ht="30" customHeight="1" thickBot="1" x14ac:dyDescent="0.35">
      <c r="A40" s="89"/>
      <c r="B40" s="36">
        <v>22</v>
      </c>
      <c r="C40" s="154"/>
      <c r="D40" s="154"/>
      <c r="E40" s="154"/>
      <c r="F40" s="282"/>
      <c r="G40" s="287"/>
      <c r="H40" s="30"/>
      <c r="I40" s="287"/>
      <c r="J40" s="284"/>
      <c r="K40" s="308">
        <f t="shared" ref="K40:K58" si="5">G40+I40</f>
        <v>0</v>
      </c>
      <c r="L40" s="284"/>
      <c r="M40" s="308">
        <f t="shared" si="1"/>
        <v>0</v>
      </c>
      <c r="N40" s="30"/>
      <c r="O40" s="140"/>
      <c r="P40" s="30"/>
      <c r="Q40" s="331">
        <f t="shared" ref="Q40:Q58" si="6">O40*M40</f>
        <v>0</v>
      </c>
      <c r="R40" s="53"/>
      <c r="S40" s="330"/>
      <c r="T40" s="30"/>
      <c r="U40" s="332">
        <f t="shared" ref="U40:U58" si="7">Q40*S40</f>
        <v>0</v>
      </c>
      <c r="V40" s="30"/>
      <c r="W40" s="309">
        <f t="shared" ref="W40:W58" si="8">Q40+U40</f>
        <v>0</v>
      </c>
    </row>
    <row r="41" spans="1:23" ht="30" customHeight="1" thickBot="1" x14ac:dyDescent="0.35">
      <c r="A41" s="89"/>
      <c r="B41" s="36">
        <v>23</v>
      </c>
      <c r="C41" s="154"/>
      <c r="D41" s="154"/>
      <c r="E41" s="154"/>
      <c r="F41" s="282"/>
      <c r="G41" s="287"/>
      <c r="H41" s="30"/>
      <c r="I41" s="287"/>
      <c r="J41" s="284"/>
      <c r="K41" s="308">
        <f t="shared" si="5"/>
        <v>0</v>
      </c>
      <c r="L41" s="284"/>
      <c r="M41" s="308">
        <f t="shared" si="1"/>
        <v>0</v>
      </c>
      <c r="N41" s="30"/>
      <c r="O41" s="140"/>
      <c r="P41" s="30"/>
      <c r="Q41" s="331">
        <f t="shared" si="6"/>
        <v>0</v>
      </c>
      <c r="R41" s="53"/>
      <c r="S41" s="330"/>
      <c r="T41" s="30"/>
      <c r="U41" s="332">
        <f t="shared" si="7"/>
        <v>0</v>
      </c>
      <c r="V41" s="30"/>
      <c r="W41" s="309">
        <f t="shared" si="8"/>
        <v>0</v>
      </c>
    </row>
    <row r="42" spans="1:23" ht="30" customHeight="1" thickBot="1" x14ac:dyDescent="0.35">
      <c r="A42" s="89"/>
      <c r="B42" s="291">
        <v>24</v>
      </c>
      <c r="C42" s="154"/>
      <c r="D42" s="154"/>
      <c r="E42" s="154"/>
      <c r="F42" s="282"/>
      <c r="G42" s="287"/>
      <c r="H42" s="30"/>
      <c r="I42" s="287"/>
      <c r="J42" s="284"/>
      <c r="K42" s="308">
        <f t="shared" si="5"/>
        <v>0</v>
      </c>
      <c r="L42" s="284"/>
      <c r="M42" s="308">
        <f t="shared" si="1"/>
        <v>0</v>
      </c>
      <c r="N42" s="30"/>
      <c r="O42" s="140"/>
      <c r="P42" s="30"/>
      <c r="Q42" s="331">
        <f t="shared" si="6"/>
        <v>0</v>
      </c>
      <c r="R42" s="53"/>
      <c r="S42" s="330"/>
      <c r="T42" s="30"/>
      <c r="U42" s="332">
        <f t="shared" si="7"/>
        <v>0</v>
      </c>
      <c r="V42" s="30"/>
      <c r="W42" s="309">
        <f t="shared" si="8"/>
        <v>0</v>
      </c>
    </row>
    <row r="43" spans="1:23" ht="30" customHeight="1" thickBot="1" x14ac:dyDescent="0.35">
      <c r="A43" s="89"/>
      <c r="B43" s="36">
        <v>25</v>
      </c>
      <c r="C43" s="154"/>
      <c r="D43" s="154"/>
      <c r="E43" s="154"/>
      <c r="F43" s="282"/>
      <c r="G43" s="287"/>
      <c r="H43" s="30"/>
      <c r="I43" s="287"/>
      <c r="J43" s="284"/>
      <c r="K43" s="308">
        <f t="shared" si="5"/>
        <v>0</v>
      </c>
      <c r="L43" s="284"/>
      <c r="M43" s="308">
        <f t="shared" si="1"/>
        <v>0</v>
      </c>
      <c r="N43" s="30"/>
      <c r="O43" s="140"/>
      <c r="P43" s="30"/>
      <c r="Q43" s="331">
        <f t="shared" si="6"/>
        <v>0</v>
      </c>
      <c r="R43" s="53"/>
      <c r="S43" s="330"/>
      <c r="T43" s="30"/>
      <c r="U43" s="332">
        <f t="shared" si="7"/>
        <v>0</v>
      </c>
      <c r="V43" s="30"/>
      <c r="W43" s="309">
        <f t="shared" si="8"/>
        <v>0</v>
      </c>
    </row>
    <row r="44" spans="1:23" ht="30" customHeight="1" thickBot="1" x14ac:dyDescent="0.35">
      <c r="A44" s="89"/>
      <c r="B44" s="36">
        <v>26</v>
      </c>
      <c r="C44" s="154"/>
      <c r="D44" s="154"/>
      <c r="E44" s="154"/>
      <c r="F44" s="282"/>
      <c r="G44" s="287"/>
      <c r="H44" s="30"/>
      <c r="I44" s="287"/>
      <c r="J44" s="284"/>
      <c r="K44" s="308">
        <f t="shared" si="5"/>
        <v>0</v>
      </c>
      <c r="L44" s="284"/>
      <c r="M44" s="308">
        <f t="shared" si="1"/>
        <v>0</v>
      </c>
      <c r="N44" s="30"/>
      <c r="O44" s="140"/>
      <c r="P44" s="30"/>
      <c r="Q44" s="331">
        <f t="shared" si="6"/>
        <v>0</v>
      </c>
      <c r="R44" s="53"/>
      <c r="S44" s="330"/>
      <c r="T44" s="30"/>
      <c r="U44" s="332">
        <f t="shared" si="7"/>
        <v>0</v>
      </c>
      <c r="V44" s="30"/>
      <c r="W44" s="309">
        <f t="shared" si="8"/>
        <v>0</v>
      </c>
    </row>
    <row r="45" spans="1:23" ht="30" customHeight="1" thickBot="1" x14ac:dyDescent="0.35">
      <c r="A45" s="89"/>
      <c r="B45" s="36">
        <v>27</v>
      </c>
      <c r="C45" s="154"/>
      <c r="D45" s="154"/>
      <c r="E45" s="154"/>
      <c r="F45" s="282"/>
      <c r="G45" s="287"/>
      <c r="H45" s="30"/>
      <c r="I45" s="287"/>
      <c r="J45" s="284"/>
      <c r="K45" s="308">
        <f t="shared" si="5"/>
        <v>0</v>
      </c>
      <c r="L45" s="284"/>
      <c r="M45" s="308">
        <f t="shared" si="1"/>
        <v>0</v>
      </c>
      <c r="N45" s="30"/>
      <c r="O45" s="140"/>
      <c r="P45" s="30"/>
      <c r="Q45" s="331">
        <f t="shared" si="6"/>
        <v>0</v>
      </c>
      <c r="R45" s="53"/>
      <c r="S45" s="330"/>
      <c r="T45" s="30"/>
      <c r="U45" s="332">
        <f t="shared" si="7"/>
        <v>0</v>
      </c>
      <c r="V45" s="30"/>
      <c r="W45" s="309">
        <f t="shared" si="8"/>
        <v>0</v>
      </c>
    </row>
    <row r="46" spans="1:23" ht="30" customHeight="1" thickBot="1" x14ac:dyDescent="0.35">
      <c r="A46" s="89"/>
      <c r="B46" s="36">
        <v>28</v>
      </c>
      <c r="C46" s="154"/>
      <c r="D46" s="154"/>
      <c r="E46" s="154"/>
      <c r="F46" s="282"/>
      <c r="G46" s="287"/>
      <c r="H46" s="30"/>
      <c r="I46" s="287"/>
      <c r="J46" s="284"/>
      <c r="K46" s="308">
        <f t="shared" si="5"/>
        <v>0</v>
      </c>
      <c r="L46" s="284"/>
      <c r="M46" s="308">
        <f t="shared" si="1"/>
        <v>0</v>
      </c>
      <c r="N46" s="30"/>
      <c r="O46" s="140"/>
      <c r="P46" s="30"/>
      <c r="Q46" s="331">
        <f t="shared" si="6"/>
        <v>0</v>
      </c>
      <c r="R46" s="53"/>
      <c r="S46" s="330"/>
      <c r="T46" s="30"/>
      <c r="U46" s="332">
        <f t="shared" si="7"/>
        <v>0</v>
      </c>
      <c r="V46" s="30"/>
      <c r="W46" s="309">
        <f t="shared" si="8"/>
        <v>0</v>
      </c>
    </row>
    <row r="47" spans="1:23" ht="30" customHeight="1" thickBot="1" x14ac:dyDescent="0.35">
      <c r="A47" s="89"/>
      <c r="B47" s="36">
        <v>29</v>
      </c>
      <c r="C47" s="154"/>
      <c r="D47" s="154"/>
      <c r="E47" s="154"/>
      <c r="F47" s="282"/>
      <c r="G47" s="287"/>
      <c r="H47" s="30"/>
      <c r="I47" s="287"/>
      <c r="J47" s="284"/>
      <c r="K47" s="308">
        <f t="shared" si="5"/>
        <v>0</v>
      </c>
      <c r="L47" s="284"/>
      <c r="M47" s="308">
        <f t="shared" si="1"/>
        <v>0</v>
      </c>
      <c r="N47" s="30"/>
      <c r="O47" s="140"/>
      <c r="P47" s="30"/>
      <c r="Q47" s="331">
        <f t="shared" si="6"/>
        <v>0</v>
      </c>
      <c r="R47" s="53"/>
      <c r="S47" s="330"/>
      <c r="T47" s="30"/>
      <c r="U47" s="332">
        <f t="shared" si="7"/>
        <v>0</v>
      </c>
      <c r="V47" s="30"/>
      <c r="W47" s="309">
        <f t="shared" si="8"/>
        <v>0</v>
      </c>
    </row>
    <row r="48" spans="1:23" ht="30" customHeight="1" thickBot="1" x14ac:dyDescent="0.35">
      <c r="A48" s="89"/>
      <c r="B48" s="36">
        <v>30</v>
      </c>
      <c r="C48" s="154"/>
      <c r="D48" s="154"/>
      <c r="E48" s="154"/>
      <c r="F48" s="282"/>
      <c r="G48" s="287"/>
      <c r="H48" s="30"/>
      <c r="I48" s="287"/>
      <c r="J48" s="284"/>
      <c r="K48" s="308">
        <f t="shared" si="5"/>
        <v>0</v>
      </c>
      <c r="L48" s="284"/>
      <c r="M48" s="308">
        <f t="shared" si="1"/>
        <v>0</v>
      </c>
      <c r="N48" s="30"/>
      <c r="O48" s="140"/>
      <c r="P48" s="30"/>
      <c r="Q48" s="331">
        <f t="shared" si="6"/>
        <v>0</v>
      </c>
      <c r="R48" s="53"/>
      <c r="S48" s="330"/>
      <c r="T48" s="30"/>
      <c r="U48" s="332">
        <f t="shared" si="7"/>
        <v>0</v>
      </c>
      <c r="V48" s="30"/>
      <c r="W48" s="309">
        <f t="shared" si="8"/>
        <v>0</v>
      </c>
    </row>
    <row r="49" spans="1:23" ht="30" customHeight="1" thickBot="1" x14ac:dyDescent="0.35">
      <c r="A49" s="89"/>
      <c r="B49" s="36">
        <v>31</v>
      </c>
      <c r="C49" s="154"/>
      <c r="D49" s="154"/>
      <c r="E49" s="154"/>
      <c r="F49" s="282"/>
      <c r="G49" s="287"/>
      <c r="H49" s="30"/>
      <c r="I49" s="287"/>
      <c r="J49" s="284"/>
      <c r="K49" s="308">
        <f t="shared" si="5"/>
        <v>0</v>
      </c>
      <c r="L49" s="284"/>
      <c r="M49" s="308">
        <f t="shared" si="1"/>
        <v>0</v>
      </c>
      <c r="N49" s="30"/>
      <c r="O49" s="140"/>
      <c r="P49" s="30"/>
      <c r="Q49" s="331">
        <f t="shared" si="6"/>
        <v>0</v>
      </c>
      <c r="R49" s="53"/>
      <c r="S49" s="330"/>
      <c r="T49" s="30"/>
      <c r="U49" s="332">
        <f t="shared" si="7"/>
        <v>0</v>
      </c>
      <c r="V49" s="30"/>
      <c r="W49" s="309">
        <f t="shared" si="8"/>
        <v>0</v>
      </c>
    </row>
    <row r="50" spans="1:23" ht="30" customHeight="1" thickBot="1" x14ac:dyDescent="0.35">
      <c r="A50" s="89"/>
      <c r="B50" s="291">
        <v>32</v>
      </c>
      <c r="C50" s="154"/>
      <c r="D50" s="154"/>
      <c r="E50" s="154"/>
      <c r="F50" s="282"/>
      <c r="G50" s="287"/>
      <c r="H50" s="30"/>
      <c r="I50" s="287"/>
      <c r="J50" s="284"/>
      <c r="K50" s="308">
        <f t="shared" si="5"/>
        <v>0</v>
      </c>
      <c r="L50" s="284"/>
      <c r="M50" s="308">
        <f t="shared" si="1"/>
        <v>0</v>
      </c>
      <c r="N50" s="30"/>
      <c r="O50" s="140"/>
      <c r="P50" s="30"/>
      <c r="Q50" s="331">
        <f t="shared" si="6"/>
        <v>0</v>
      </c>
      <c r="R50" s="53"/>
      <c r="S50" s="330"/>
      <c r="T50" s="30"/>
      <c r="U50" s="332">
        <f t="shared" si="7"/>
        <v>0</v>
      </c>
      <c r="V50" s="30"/>
      <c r="W50" s="309">
        <f t="shared" si="8"/>
        <v>0</v>
      </c>
    </row>
    <row r="51" spans="1:23" ht="30" customHeight="1" thickBot="1" x14ac:dyDescent="0.35">
      <c r="A51" s="89"/>
      <c r="B51" s="36">
        <v>33</v>
      </c>
      <c r="C51" s="154"/>
      <c r="D51" s="154"/>
      <c r="E51" s="154"/>
      <c r="F51" s="282"/>
      <c r="G51" s="287"/>
      <c r="H51" s="30"/>
      <c r="I51" s="287"/>
      <c r="J51" s="284"/>
      <c r="K51" s="308">
        <f t="shared" si="5"/>
        <v>0</v>
      </c>
      <c r="L51" s="284"/>
      <c r="M51" s="308">
        <f t="shared" si="1"/>
        <v>0</v>
      </c>
      <c r="N51" s="30"/>
      <c r="O51" s="140"/>
      <c r="P51" s="30"/>
      <c r="Q51" s="331">
        <f t="shared" si="6"/>
        <v>0</v>
      </c>
      <c r="R51" s="53"/>
      <c r="S51" s="330"/>
      <c r="T51" s="30"/>
      <c r="U51" s="332">
        <f t="shared" si="7"/>
        <v>0</v>
      </c>
      <c r="V51" s="30"/>
      <c r="W51" s="309">
        <f t="shared" si="8"/>
        <v>0</v>
      </c>
    </row>
    <row r="52" spans="1:23" ht="30" customHeight="1" thickBot="1" x14ac:dyDescent="0.35">
      <c r="A52" s="89"/>
      <c r="B52" s="36">
        <v>34</v>
      </c>
      <c r="C52" s="154"/>
      <c r="D52" s="154"/>
      <c r="E52" s="154"/>
      <c r="F52" s="282"/>
      <c r="G52" s="287"/>
      <c r="H52" s="30"/>
      <c r="I52" s="287"/>
      <c r="J52" s="284"/>
      <c r="K52" s="308">
        <f t="shared" si="5"/>
        <v>0</v>
      </c>
      <c r="L52" s="284"/>
      <c r="M52" s="308">
        <f t="shared" si="1"/>
        <v>0</v>
      </c>
      <c r="N52" s="30"/>
      <c r="O52" s="140"/>
      <c r="P52" s="30"/>
      <c r="Q52" s="331">
        <f t="shared" si="6"/>
        <v>0</v>
      </c>
      <c r="R52" s="53"/>
      <c r="S52" s="330"/>
      <c r="T52" s="30"/>
      <c r="U52" s="332">
        <f t="shared" si="7"/>
        <v>0</v>
      </c>
      <c r="V52" s="30"/>
      <c r="W52" s="309">
        <f t="shared" si="8"/>
        <v>0</v>
      </c>
    </row>
    <row r="53" spans="1:23" ht="30" customHeight="1" thickBot="1" x14ac:dyDescent="0.35">
      <c r="A53" s="89"/>
      <c r="B53" s="36">
        <v>35</v>
      </c>
      <c r="C53" s="154"/>
      <c r="D53" s="154"/>
      <c r="E53" s="154"/>
      <c r="F53" s="282"/>
      <c r="G53" s="287"/>
      <c r="H53" s="30"/>
      <c r="I53" s="287"/>
      <c r="J53" s="284"/>
      <c r="K53" s="308">
        <f t="shared" si="5"/>
        <v>0</v>
      </c>
      <c r="L53" s="284"/>
      <c r="M53" s="308">
        <f t="shared" si="1"/>
        <v>0</v>
      </c>
      <c r="N53" s="30"/>
      <c r="O53" s="140"/>
      <c r="P53" s="30"/>
      <c r="Q53" s="331">
        <f t="shared" si="6"/>
        <v>0</v>
      </c>
      <c r="R53" s="53"/>
      <c r="S53" s="330"/>
      <c r="T53" s="30"/>
      <c r="U53" s="332">
        <f t="shared" si="7"/>
        <v>0</v>
      </c>
      <c r="V53" s="30"/>
      <c r="W53" s="309">
        <f t="shared" si="8"/>
        <v>0</v>
      </c>
    </row>
    <row r="54" spans="1:23" ht="30" customHeight="1" thickBot="1" x14ac:dyDescent="0.35">
      <c r="A54" s="89"/>
      <c r="B54" s="36">
        <v>36</v>
      </c>
      <c r="C54" s="154"/>
      <c r="D54" s="154"/>
      <c r="E54" s="154"/>
      <c r="F54" s="282"/>
      <c r="G54" s="287"/>
      <c r="H54" s="157"/>
      <c r="I54" s="287"/>
      <c r="J54" s="285"/>
      <c r="K54" s="308">
        <f t="shared" si="5"/>
        <v>0</v>
      </c>
      <c r="L54" s="284"/>
      <c r="M54" s="308">
        <f t="shared" si="1"/>
        <v>0</v>
      </c>
      <c r="N54" s="157"/>
      <c r="O54" s="140"/>
      <c r="P54" s="135"/>
      <c r="Q54" s="331">
        <f t="shared" si="6"/>
        <v>0</v>
      </c>
      <c r="R54" s="138"/>
      <c r="S54" s="330"/>
      <c r="T54" s="136"/>
      <c r="U54" s="332">
        <f t="shared" si="7"/>
        <v>0</v>
      </c>
      <c r="V54" s="137"/>
      <c r="W54" s="309">
        <f t="shared" si="8"/>
        <v>0</v>
      </c>
    </row>
    <row r="55" spans="1:23" ht="30" customHeight="1" thickBot="1" x14ac:dyDescent="0.35">
      <c r="A55" s="89"/>
      <c r="B55" s="36">
        <v>37</v>
      </c>
      <c r="C55" s="154"/>
      <c r="D55" s="154"/>
      <c r="E55" s="154"/>
      <c r="F55" s="282"/>
      <c r="G55" s="287"/>
      <c r="H55" s="30"/>
      <c r="I55" s="287"/>
      <c r="J55" s="284"/>
      <c r="K55" s="308">
        <f t="shared" si="5"/>
        <v>0</v>
      </c>
      <c r="L55" s="284"/>
      <c r="M55" s="308">
        <f t="shared" si="1"/>
        <v>0</v>
      </c>
      <c r="N55" s="30"/>
      <c r="O55" s="140"/>
      <c r="P55" s="30"/>
      <c r="Q55" s="331">
        <f t="shared" si="6"/>
        <v>0</v>
      </c>
      <c r="R55" s="53"/>
      <c r="S55" s="330"/>
      <c r="T55" s="30"/>
      <c r="U55" s="332">
        <f t="shared" si="7"/>
        <v>0</v>
      </c>
      <c r="V55" s="89"/>
      <c r="W55" s="309">
        <f t="shared" si="8"/>
        <v>0</v>
      </c>
    </row>
    <row r="56" spans="1:23" ht="30" customHeight="1" thickBot="1" x14ac:dyDescent="0.35">
      <c r="A56" s="89"/>
      <c r="B56" s="36">
        <v>38</v>
      </c>
      <c r="C56" s="154"/>
      <c r="D56" s="154"/>
      <c r="E56" s="154"/>
      <c r="F56" s="282"/>
      <c r="G56" s="287"/>
      <c r="H56" s="30"/>
      <c r="I56" s="287"/>
      <c r="J56" s="284"/>
      <c r="K56" s="308">
        <f t="shared" si="5"/>
        <v>0</v>
      </c>
      <c r="L56" s="284"/>
      <c r="M56" s="308">
        <f t="shared" si="1"/>
        <v>0</v>
      </c>
      <c r="N56" s="30"/>
      <c r="O56" s="140"/>
      <c r="P56" s="30"/>
      <c r="Q56" s="331">
        <f t="shared" si="6"/>
        <v>0</v>
      </c>
      <c r="R56" s="53"/>
      <c r="S56" s="330"/>
      <c r="T56" s="30"/>
      <c r="U56" s="332">
        <f t="shared" si="7"/>
        <v>0</v>
      </c>
      <c r="V56" s="89"/>
      <c r="W56" s="309">
        <f t="shared" si="8"/>
        <v>0</v>
      </c>
    </row>
    <row r="57" spans="1:23" ht="30" customHeight="1" thickBot="1" x14ac:dyDescent="0.35">
      <c r="A57" s="89"/>
      <c r="B57" s="36">
        <v>39</v>
      </c>
      <c r="C57" s="154"/>
      <c r="D57" s="154"/>
      <c r="E57" s="154"/>
      <c r="F57" s="282"/>
      <c r="G57" s="287"/>
      <c r="H57" s="30"/>
      <c r="I57" s="287"/>
      <c r="J57" s="284"/>
      <c r="K57" s="308">
        <f t="shared" si="5"/>
        <v>0</v>
      </c>
      <c r="L57" s="284"/>
      <c r="M57" s="308">
        <f t="shared" si="1"/>
        <v>0</v>
      </c>
      <c r="N57" s="30"/>
      <c r="O57" s="140"/>
      <c r="P57" s="30"/>
      <c r="Q57" s="331">
        <f t="shared" si="6"/>
        <v>0</v>
      </c>
      <c r="R57" s="53"/>
      <c r="S57" s="330"/>
      <c r="T57" s="30"/>
      <c r="U57" s="332">
        <f t="shared" si="7"/>
        <v>0</v>
      </c>
      <c r="V57" s="89"/>
      <c r="W57" s="309">
        <f t="shared" si="8"/>
        <v>0</v>
      </c>
    </row>
    <row r="58" spans="1:23" ht="30" customHeight="1" thickBot="1" x14ac:dyDescent="0.35">
      <c r="B58" s="291">
        <v>40</v>
      </c>
      <c r="C58" s="154"/>
      <c r="D58" s="154"/>
      <c r="E58" s="154"/>
      <c r="F58" s="282"/>
      <c r="G58" s="287"/>
      <c r="H58" s="30"/>
      <c r="I58" s="287"/>
      <c r="J58" s="284"/>
      <c r="K58" s="308">
        <f t="shared" si="5"/>
        <v>0</v>
      </c>
      <c r="L58" s="284"/>
      <c r="M58" s="308">
        <f t="shared" si="1"/>
        <v>0</v>
      </c>
      <c r="N58" s="30"/>
      <c r="O58" s="140"/>
      <c r="P58" s="30"/>
      <c r="Q58" s="331">
        <f t="shared" si="6"/>
        <v>0</v>
      </c>
      <c r="R58" s="53"/>
      <c r="S58" s="330"/>
      <c r="T58" s="30"/>
      <c r="U58" s="332">
        <f t="shared" si="7"/>
        <v>0</v>
      </c>
      <c r="V58" s="89"/>
      <c r="W58" s="309">
        <f t="shared" si="8"/>
        <v>0</v>
      </c>
    </row>
    <row r="59" spans="1:23" ht="30" customHeight="1" thickBot="1" x14ac:dyDescent="0.35">
      <c r="B59" s="10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51"/>
      <c r="P59" s="30"/>
      <c r="Q59" s="30"/>
      <c r="R59" s="30"/>
      <c r="S59" s="108"/>
      <c r="T59" s="30"/>
      <c r="U59" s="216"/>
      <c r="V59" s="89"/>
      <c r="W59" s="177"/>
    </row>
    <row r="60" spans="1:23" ht="15.5" thickTop="1" thickBot="1" x14ac:dyDescent="0.4">
      <c r="B60" s="315" t="s">
        <v>34</v>
      </c>
      <c r="C60" s="316"/>
      <c r="D60" s="316"/>
      <c r="E60" s="316"/>
      <c r="F60" s="316"/>
      <c r="G60" s="316"/>
      <c r="H60" s="316"/>
      <c r="I60" s="317"/>
      <c r="J60" s="312"/>
      <c r="K60" s="312"/>
      <c r="L60" s="312"/>
      <c r="M60" s="312"/>
      <c r="N60" s="312"/>
      <c r="O60" s="323" t="s">
        <v>35</v>
      </c>
      <c r="P60" s="312"/>
      <c r="Q60" s="313">
        <f>SUM(Q19:Q59)</f>
        <v>0</v>
      </c>
      <c r="R60" s="323"/>
      <c r="S60" s="298"/>
      <c r="T60" s="298"/>
      <c r="U60" s="314">
        <f>SUM(U19:U59)</f>
        <v>0</v>
      </c>
      <c r="V60" s="42"/>
      <c r="W60" s="169">
        <f>SUM(W19:W59)</f>
        <v>0</v>
      </c>
    </row>
    <row r="61" spans="1:23" x14ac:dyDescent="0.3">
      <c r="B61" s="100"/>
      <c r="C61" s="30"/>
      <c r="D61" s="30"/>
      <c r="E61" s="30"/>
      <c r="F61" s="30"/>
      <c r="G61" s="30"/>
      <c r="H61" s="30"/>
      <c r="I61" s="323"/>
      <c r="J61" s="323"/>
      <c r="K61" s="323"/>
      <c r="L61" s="323"/>
      <c r="M61" s="323"/>
      <c r="N61" s="323"/>
      <c r="O61" s="323"/>
      <c r="P61" s="323"/>
      <c r="Q61" s="323"/>
      <c r="R61" s="323"/>
      <c r="S61" s="42"/>
      <c r="T61" s="42"/>
      <c r="U61" s="42"/>
      <c r="V61" s="42"/>
      <c r="W61" s="42"/>
    </row>
    <row r="62" spans="1:23" x14ac:dyDescent="0.3">
      <c r="B62" s="100"/>
      <c r="C62" s="30"/>
      <c r="D62" s="30"/>
      <c r="E62" s="30"/>
      <c r="F62" s="30"/>
      <c r="G62" s="30"/>
      <c r="H62" s="30"/>
      <c r="I62" s="323"/>
      <c r="J62" s="323"/>
      <c r="K62" s="323"/>
      <c r="L62" s="323"/>
      <c r="M62" s="323"/>
      <c r="N62" s="323"/>
      <c r="O62" s="323"/>
      <c r="P62" s="323"/>
      <c r="Q62" s="323"/>
      <c r="R62" s="323"/>
      <c r="S62" s="89"/>
      <c r="T62" s="42"/>
      <c r="U62" s="42"/>
      <c r="V62" s="42"/>
      <c r="W62" s="235"/>
    </row>
    <row r="63" spans="1:23" x14ac:dyDescent="0.3">
      <c r="B63" s="100"/>
      <c r="C63" s="30"/>
      <c r="D63" s="30"/>
      <c r="E63" s="30"/>
      <c r="F63" s="30"/>
      <c r="G63" s="30"/>
      <c r="H63" s="30"/>
      <c r="I63" s="323"/>
      <c r="J63" s="323"/>
      <c r="K63" s="323"/>
      <c r="L63" s="323"/>
      <c r="M63" s="323"/>
      <c r="N63" s="323"/>
      <c r="O63" s="323"/>
      <c r="P63" s="323"/>
      <c r="Q63" s="323"/>
      <c r="R63" s="323"/>
      <c r="S63" s="89"/>
      <c r="T63" s="42"/>
      <c r="U63" s="42"/>
      <c r="V63" s="42"/>
      <c r="W63" s="42"/>
    </row>
    <row r="64" spans="1:23" ht="14.5" x14ac:dyDescent="0.35">
      <c r="B64" s="102"/>
      <c r="C64" s="103"/>
      <c r="D64" s="103"/>
      <c r="E64" s="379" t="s">
        <v>36</v>
      </c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75"/>
      <c r="S64" s="109"/>
      <c r="T64" s="76"/>
      <c r="U64" s="76"/>
      <c r="V64" s="76"/>
      <c r="W64" s="76"/>
    </row>
    <row r="65" spans="2:23" ht="13.5" thickBot="1" x14ac:dyDescent="0.35">
      <c r="B65" s="100"/>
      <c r="C65" s="30"/>
      <c r="D65" s="30"/>
      <c r="E65" s="30"/>
      <c r="F65" s="30"/>
      <c r="G65" s="30"/>
      <c r="H65" s="30"/>
      <c r="I65" s="323"/>
      <c r="J65" s="323"/>
      <c r="K65" s="323"/>
      <c r="L65" s="323"/>
      <c r="M65" s="323"/>
      <c r="N65" s="323"/>
      <c r="O65" s="323"/>
      <c r="P65" s="323"/>
      <c r="Q65" s="323"/>
      <c r="R65" s="323"/>
      <c r="S65" s="89"/>
      <c r="T65" s="42"/>
      <c r="U65" s="42"/>
      <c r="V65" s="42"/>
      <c r="W65" s="42"/>
    </row>
    <row r="66" spans="2:23" ht="14" thickTop="1" thickBot="1" x14ac:dyDescent="0.35">
      <c r="B66" s="100"/>
      <c r="C66" s="30"/>
      <c r="D66" s="30"/>
      <c r="E66" s="77" t="s">
        <v>37</v>
      </c>
      <c r="F66" s="289"/>
      <c r="G66" s="290"/>
      <c r="H66" s="30"/>
      <c r="I66" s="380" t="e">
        <f>AVERAGE(S19:S58)</f>
        <v>#DIV/0!</v>
      </c>
      <c r="J66" s="380"/>
      <c r="K66" s="297"/>
      <c r="L66" s="297"/>
      <c r="M66" s="297"/>
      <c r="N66" s="323"/>
      <c r="O66" s="323"/>
      <c r="P66" s="323"/>
      <c r="Q66" s="323"/>
      <c r="R66" s="323"/>
      <c r="S66" s="89"/>
      <c r="T66" s="42"/>
      <c r="U66" s="42"/>
      <c r="V66" s="42"/>
      <c r="W66" s="42"/>
    </row>
    <row r="67" spans="2:23" x14ac:dyDescent="0.3">
      <c r="B67" s="100"/>
      <c r="C67" s="30"/>
      <c r="D67" s="30"/>
      <c r="E67" s="30"/>
      <c r="F67" s="30"/>
      <c r="G67" s="30"/>
      <c r="H67" s="30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89"/>
      <c r="T67" s="42"/>
      <c r="U67" s="42"/>
      <c r="V67" s="42"/>
      <c r="W67" s="42"/>
    </row>
    <row r="68" spans="2:23" ht="13.5" thickBot="1" x14ac:dyDescent="0.35">
      <c r="B68" s="100"/>
      <c r="C68" s="30"/>
      <c r="D68" s="30"/>
      <c r="E68" s="39" t="s">
        <v>38</v>
      </c>
      <c r="F68" s="39"/>
      <c r="G68" s="39"/>
      <c r="H68" s="30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89"/>
      <c r="T68" s="42"/>
      <c r="U68" s="42"/>
      <c r="V68" s="42"/>
      <c r="W68" s="42"/>
    </row>
    <row r="69" spans="2:23" x14ac:dyDescent="0.3">
      <c r="B69" s="100"/>
      <c r="C69" s="30"/>
      <c r="D69" s="30"/>
      <c r="E69" s="370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2"/>
      <c r="U69" s="42"/>
      <c r="V69" s="42"/>
      <c r="W69" s="42"/>
    </row>
    <row r="70" spans="2:23" x14ac:dyDescent="0.3">
      <c r="B70" s="100"/>
      <c r="C70" s="30"/>
      <c r="D70" s="30"/>
      <c r="E70" s="373"/>
      <c r="F70" s="374"/>
      <c r="G70" s="374"/>
      <c r="H70" s="374"/>
      <c r="I70" s="374"/>
      <c r="J70" s="374"/>
      <c r="K70" s="374"/>
      <c r="L70" s="374"/>
      <c r="M70" s="374"/>
      <c r="N70" s="374"/>
      <c r="O70" s="374"/>
      <c r="P70" s="374"/>
      <c r="Q70" s="374"/>
      <c r="R70" s="374"/>
      <c r="S70" s="374"/>
      <c r="T70" s="375"/>
      <c r="U70" s="42"/>
      <c r="V70" s="42"/>
      <c r="W70" s="42"/>
    </row>
    <row r="71" spans="2:23" x14ac:dyDescent="0.3">
      <c r="B71" s="100"/>
      <c r="C71" s="30"/>
      <c r="D71" s="30"/>
      <c r="E71" s="373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5"/>
      <c r="U71" s="42"/>
      <c r="V71" s="42"/>
      <c r="W71" s="42"/>
    </row>
    <row r="72" spans="2:23" x14ac:dyDescent="0.3">
      <c r="B72" s="100"/>
      <c r="C72" s="30"/>
      <c r="D72" s="30"/>
      <c r="E72" s="373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/>
      <c r="R72" s="374"/>
      <c r="S72" s="374"/>
      <c r="T72" s="375"/>
      <c r="U72" s="42"/>
      <c r="V72" s="42"/>
      <c r="W72" s="42"/>
    </row>
    <row r="73" spans="2:23" x14ac:dyDescent="0.3">
      <c r="B73" s="100"/>
      <c r="C73" s="30"/>
      <c r="D73" s="30"/>
      <c r="E73" s="373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4"/>
      <c r="S73" s="374"/>
      <c r="T73" s="375"/>
      <c r="U73" s="42"/>
      <c r="V73" s="42"/>
      <c r="W73" s="42"/>
    </row>
    <row r="74" spans="2:23" x14ac:dyDescent="0.3">
      <c r="B74" s="100"/>
      <c r="C74" s="30"/>
      <c r="D74" s="30"/>
      <c r="E74" s="373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  <c r="Q74" s="374"/>
      <c r="R74" s="374"/>
      <c r="S74" s="374"/>
      <c r="T74" s="375"/>
      <c r="U74" s="42"/>
      <c r="V74" s="42"/>
      <c r="W74" s="42"/>
    </row>
    <row r="75" spans="2:23" ht="13.5" thickBot="1" x14ac:dyDescent="0.35">
      <c r="B75" s="100"/>
      <c r="C75" s="30"/>
      <c r="D75" s="30"/>
      <c r="E75" s="376"/>
      <c r="F75" s="377"/>
      <c r="G75" s="377"/>
      <c r="H75" s="377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8"/>
      <c r="U75" s="42"/>
      <c r="V75" s="42"/>
      <c r="W75" s="42"/>
    </row>
    <row r="76" spans="2:23" ht="13.5" thickBot="1" x14ac:dyDescent="0.35">
      <c r="B76" s="110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11"/>
      <c r="P76" s="106"/>
      <c r="Q76" s="106"/>
      <c r="R76" s="106"/>
      <c r="S76" s="106"/>
      <c r="T76" s="107"/>
      <c r="U76" s="110"/>
      <c r="V76" s="106"/>
      <c r="W76" s="106"/>
    </row>
    <row r="77" spans="2:23" x14ac:dyDescent="0.3"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0"/>
      <c r="P77" s="89"/>
      <c r="Q77" s="89"/>
      <c r="R77" s="89"/>
      <c r="S77" s="89"/>
      <c r="T77" s="89"/>
      <c r="U77" s="89"/>
      <c r="V77" s="89"/>
      <c r="W77" s="89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E69:T75"/>
    <mergeCell ref="E64:Q64"/>
    <mergeCell ref="I66:J66"/>
    <mergeCell ref="E11:H11"/>
    <mergeCell ref="E13:G13"/>
    <mergeCell ref="B15:E15"/>
  </mergeCells>
  <dataValidations count="5">
    <dataValidation allowBlank="1" showErrorMessage="1" prompt="_x000a_" sqref="S18:S58" xr:uid="{877D7995-7A60-4CFF-848C-E27109E25AF0}"/>
    <dataValidation allowBlank="1" showInputMessage="1" showErrorMessage="1" promptTitle="Overhead Calculations" prompt="Describe your method of calculating overheads and how they are applied to your labour costs._x000a__x000a_If quoting previously agreed rates with DECC you MUST still provide the methodology.  There is no guarantee that historic rates will be acceptable. " sqref="E69:T75" xr:uid="{17E88344-13A4-4AE2-865B-C36B78F40ED7}"/>
    <dataValidation allowBlank="1" showInputMessage="1" showErrorMessage="1" prompt="Describe the role/position that this person or group of people are performing in the project" sqref="C18 E18 F18:F58" xr:uid="{C94729A4-CCA4-40C1-B946-6ADC3992860E}"/>
    <dataValidation allowBlank="1" showErrorMessage="1" sqref="C19:E58" xr:uid="{9A5BBB4F-4CED-4B8E-A625-C25CEE9F779C}"/>
    <dataValidation allowBlank="1" showInputMessage="1" showErrorMessage="1" prompt="Name the organisation this person works for" sqref="D18" xr:uid="{D7D6F147-51D8-4FB1-9D81-BC0E4607E61F}"/>
  </dataValidations>
  <pageMargins left="0.7" right="0.7" top="0.75" bottom="0.75" header="0.3" footer="0.3"/>
  <pageSetup paperSize="9" fitToWidth="0" fitToHeight="0" orientation="portrait" r:id="rId1"/>
  <ignoredErrors>
    <ignoredError sqref="I6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79998168889431442"/>
  </sheetPr>
  <dimension ref="A1:K62"/>
  <sheetViews>
    <sheetView showGridLines="0" workbookViewId="0">
      <pane ySplit="3" topLeftCell="A4" activePane="bottomLeft" state="frozen"/>
      <selection pane="bottomLeft" activeCell="P17" sqref="P17"/>
    </sheetView>
  </sheetViews>
  <sheetFormatPr defaultColWidth="9.1796875" defaultRowHeight="13" x14ac:dyDescent="0.3"/>
  <cols>
    <col min="1" max="2" width="4.7265625" style="91" customWidth="1"/>
    <col min="3" max="3" width="77.7265625" style="91" customWidth="1"/>
    <col min="4" max="4" width="2.7265625" style="91" customWidth="1"/>
    <col min="5" max="5" width="15.7265625" style="91" customWidth="1"/>
    <col min="6" max="6" width="2.7265625" style="91" customWidth="1"/>
    <col min="7" max="7" width="15.7265625" style="91" customWidth="1"/>
    <col min="8" max="8" width="2.7265625" style="91" customWidth="1"/>
    <col min="9" max="9" width="15.7265625" style="91" customWidth="1"/>
    <col min="10" max="11" width="4.7265625" style="91" customWidth="1"/>
    <col min="12" max="16384" width="9.1796875" style="91"/>
  </cols>
  <sheetData>
    <row r="1" spans="1:11" ht="13.5" thickBot="1" x14ac:dyDescent="0.3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2.75" customHeight="1" x14ac:dyDescent="0.3">
      <c r="A2" s="89"/>
      <c r="B2" s="113"/>
      <c r="C2" s="387" t="s">
        <v>39</v>
      </c>
      <c r="D2" s="387"/>
      <c r="E2" s="387"/>
      <c r="F2" s="387"/>
      <c r="G2" s="114"/>
      <c r="H2" s="114"/>
      <c r="I2" s="114"/>
      <c r="J2" s="115"/>
      <c r="K2" s="89"/>
    </row>
    <row r="3" spans="1:11" x14ac:dyDescent="0.3">
      <c r="A3" s="89"/>
      <c r="B3" s="116"/>
      <c r="C3" s="388"/>
      <c r="D3" s="388"/>
      <c r="E3" s="388"/>
      <c r="F3" s="388"/>
      <c r="G3" s="117"/>
      <c r="H3" s="117"/>
      <c r="I3" s="117"/>
      <c r="J3" s="118"/>
      <c r="K3" s="89"/>
    </row>
    <row r="4" spans="1:11" x14ac:dyDescent="0.3">
      <c r="A4" s="89"/>
      <c r="B4" s="100"/>
      <c r="C4" s="30"/>
      <c r="D4" s="30"/>
      <c r="E4" s="30"/>
      <c r="F4" s="30"/>
      <c r="G4" s="30"/>
      <c r="H4" s="30"/>
      <c r="I4" s="30"/>
      <c r="J4" s="101"/>
      <c r="K4" s="89"/>
    </row>
    <row r="5" spans="1:11" ht="14.5" x14ac:dyDescent="0.35">
      <c r="A5" s="89"/>
      <c r="B5" s="100"/>
      <c r="C5" s="40" t="s">
        <v>40</v>
      </c>
      <c r="D5" s="30"/>
      <c r="E5" s="30"/>
      <c r="F5" s="30"/>
      <c r="G5" s="30"/>
      <c r="H5" s="30"/>
      <c r="I5" s="30"/>
      <c r="J5" s="101"/>
      <c r="K5" s="89"/>
    </row>
    <row r="6" spans="1:11" ht="15.75" customHeight="1" thickBot="1" x14ac:dyDescent="0.35">
      <c r="A6" s="89"/>
      <c r="B6" s="100"/>
      <c r="C6" s="57"/>
      <c r="D6" s="30"/>
      <c r="E6" s="30"/>
      <c r="F6" s="30"/>
      <c r="G6" s="30"/>
      <c r="H6" s="30"/>
      <c r="I6" s="30"/>
      <c r="J6" s="101"/>
      <c r="K6" s="89"/>
    </row>
    <row r="7" spans="1:11" ht="30" customHeight="1" thickBot="1" x14ac:dyDescent="0.35">
      <c r="A7" s="89"/>
      <c r="B7" s="35"/>
      <c r="C7" s="35" t="s">
        <v>41</v>
      </c>
      <c r="D7" s="30"/>
      <c r="E7" s="35" t="s">
        <v>42</v>
      </c>
      <c r="F7" s="216"/>
      <c r="G7" s="35" t="s">
        <v>43</v>
      </c>
      <c r="H7" s="216"/>
      <c r="I7" s="35" t="s">
        <v>44</v>
      </c>
      <c r="J7" s="101"/>
      <c r="K7" s="89"/>
    </row>
    <row r="8" spans="1:11" ht="30" customHeight="1" thickBot="1" x14ac:dyDescent="0.35">
      <c r="A8" s="89"/>
      <c r="B8" s="163" t="s">
        <v>31</v>
      </c>
      <c r="C8" s="170" t="s">
        <v>131</v>
      </c>
      <c r="D8" s="30"/>
      <c r="E8" s="170">
        <v>1</v>
      </c>
      <c r="F8" s="30"/>
      <c r="G8" s="171">
        <v>1000</v>
      </c>
      <c r="H8" s="30"/>
      <c r="I8" s="268">
        <f>$E8*$G8</f>
        <v>1000</v>
      </c>
      <c r="J8" s="101"/>
      <c r="K8" s="89"/>
    </row>
    <row r="9" spans="1:11" ht="30" customHeight="1" thickBot="1" x14ac:dyDescent="0.35">
      <c r="A9" s="89"/>
      <c r="B9" s="36">
        <v>1</v>
      </c>
      <c r="C9" s="156"/>
      <c r="D9" s="30"/>
      <c r="E9" s="155"/>
      <c r="F9" s="30"/>
      <c r="G9" s="119"/>
      <c r="H9" s="30"/>
      <c r="I9" s="178">
        <f>$E9*$G9</f>
        <v>0</v>
      </c>
      <c r="J9" s="101"/>
      <c r="K9" s="89"/>
    </row>
    <row r="10" spans="1:11" ht="30" customHeight="1" thickBot="1" x14ac:dyDescent="0.35">
      <c r="A10" s="89"/>
      <c r="B10" s="88">
        <v>2</v>
      </c>
      <c r="C10" s="155"/>
      <c r="D10" s="30"/>
      <c r="E10" s="155"/>
      <c r="F10" s="30"/>
      <c r="G10" s="119"/>
      <c r="H10" s="30"/>
      <c r="I10" s="179">
        <f t="shared" ref="I10:I58" si="0">$E10*$G10</f>
        <v>0</v>
      </c>
      <c r="J10" s="101"/>
      <c r="K10" s="89"/>
    </row>
    <row r="11" spans="1:11" ht="30" customHeight="1" thickBot="1" x14ac:dyDescent="0.35">
      <c r="A11" s="89"/>
      <c r="B11" s="88">
        <v>3</v>
      </c>
      <c r="C11" s="155"/>
      <c r="D11" s="30"/>
      <c r="E11" s="155"/>
      <c r="F11" s="30"/>
      <c r="G11" s="119"/>
      <c r="H11" s="30"/>
      <c r="I11" s="179">
        <f t="shared" si="0"/>
        <v>0</v>
      </c>
      <c r="J11" s="101"/>
      <c r="K11" s="89"/>
    </row>
    <row r="12" spans="1:11" ht="30" customHeight="1" thickBot="1" x14ac:dyDescent="0.35">
      <c r="A12" s="89"/>
      <c r="B12" s="88">
        <v>4</v>
      </c>
      <c r="C12" s="155"/>
      <c r="D12" s="30"/>
      <c r="E12" s="155"/>
      <c r="F12" s="30"/>
      <c r="G12" s="119"/>
      <c r="H12" s="30"/>
      <c r="I12" s="179">
        <f t="shared" si="0"/>
        <v>0</v>
      </c>
      <c r="J12" s="101"/>
      <c r="K12" s="89"/>
    </row>
    <row r="13" spans="1:11" ht="30" customHeight="1" thickBot="1" x14ac:dyDescent="0.35">
      <c r="A13" s="89"/>
      <c r="B13" s="88">
        <v>5</v>
      </c>
      <c r="C13" s="155"/>
      <c r="D13" s="30"/>
      <c r="E13" s="155"/>
      <c r="F13" s="30"/>
      <c r="G13" s="119"/>
      <c r="H13" s="30"/>
      <c r="I13" s="179">
        <f t="shared" si="0"/>
        <v>0</v>
      </c>
      <c r="J13" s="101"/>
      <c r="K13" s="89"/>
    </row>
    <row r="14" spans="1:11" ht="30" customHeight="1" thickBot="1" x14ac:dyDescent="0.35">
      <c r="A14" s="89"/>
      <c r="B14" s="88">
        <v>6</v>
      </c>
      <c r="C14" s="155"/>
      <c r="D14" s="30"/>
      <c r="E14" s="155"/>
      <c r="F14" s="30"/>
      <c r="G14" s="119"/>
      <c r="H14" s="30"/>
      <c r="I14" s="179">
        <f t="shared" si="0"/>
        <v>0</v>
      </c>
      <c r="J14" s="101"/>
      <c r="K14" s="89"/>
    </row>
    <row r="15" spans="1:11" ht="30" customHeight="1" thickBot="1" x14ac:dyDescent="0.35">
      <c r="A15" s="89"/>
      <c r="B15" s="88">
        <v>7</v>
      </c>
      <c r="C15" s="155"/>
      <c r="D15" s="30"/>
      <c r="E15" s="155"/>
      <c r="F15" s="30"/>
      <c r="G15" s="119"/>
      <c r="H15" s="30"/>
      <c r="I15" s="179">
        <f t="shared" si="0"/>
        <v>0</v>
      </c>
      <c r="J15" s="101"/>
      <c r="K15" s="89"/>
    </row>
    <row r="16" spans="1:11" ht="30" customHeight="1" thickBot="1" x14ac:dyDescent="0.35">
      <c r="A16" s="89"/>
      <c r="B16" s="88">
        <v>8</v>
      </c>
      <c r="C16" s="155"/>
      <c r="D16" s="30"/>
      <c r="E16" s="155"/>
      <c r="F16" s="30"/>
      <c r="G16" s="119"/>
      <c r="H16" s="30"/>
      <c r="I16" s="179">
        <f t="shared" si="0"/>
        <v>0</v>
      </c>
      <c r="J16" s="101"/>
      <c r="K16" s="89"/>
    </row>
    <row r="17" spans="1:11" ht="30" customHeight="1" thickBot="1" x14ac:dyDescent="0.35">
      <c r="A17" s="89"/>
      <c r="B17" s="88">
        <v>9</v>
      </c>
      <c r="C17" s="155"/>
      <c r="D17" s="30"/>
      <c r="E17" s="155"/>
      <c r="F17" s="30"/>
      <c r="G17" s="119"/>
      <c r="H17" s="30"/>
      <c r="I17" s="179">
        <f t="shared" si="0"/>
        <v>0</v>
      </c>
      <c r="J17" s="101"/>
      <c r="K17" s="89"/>
    </row>
    <row r="18" spans="1:11" ht="30" customHeight="1" thickBot="1" x14ac:dyDescent="0.35">
      <c r="A18" s="89"/>
      <c r="B18" s="88">
        <v>10</v>
      </c>
      <c r="C18" s="155"/>
      <c r="D18" s="30"/>
      <c r="E18" s="155"/>
      <c r="F18" s="30"/>
      <c r="G18" s="119"/>
      <c r="H18" s="30"/>
      <c r="I18" s="179">
        <f t="shared" si="0"/>
        <v>0</v>
      </c>
      <c r="J18" s="101"/>
      <c r="K18" s="89"/>
    </row>
    <row r="19" spans="1:11" ht="30" customHeight="1" thickBot="1" x14ac:dyDescent="0.35">
      <c r="A19" s="89"/>
      <c r="B19" s="88">
        <v>11</v>
      </c>
      <c r="C19" s="155"/>
      <c r="D19" s="30"/>
      <c r="E19" s="155"/>
      <c r="F19" s="30"/>
      <c r="G19" s="119"/>
      <c r="H19" s="30"/>
      <c r="I19" s="179">
        <f t="shared" si="0"/>
        <v>0</v>
      </c>
      <c r="J19" s="101"/>
      <c r="K19" s="89"/>
    </row>
    <row r="20" spans="1:11" ht="30" customHeight="1" thickBot="1" x14ac:dyDescent="0.35">
      <c r="A20" s="89"/>
      <c r="B20" s="88">
        <v>12</v>
      </c>
      <c r="C20" s="155"/>
      <c r="D20" s="30"/>
      <c r="E20" s="155"/>
      <c r="F20" s="30"/>
      <c r="G20" s="119"/>
      <c r="H20" s="30"/>
      <c r="I20" s="179">
        <f t="shared" si="0"/>
        <v>0</v>
      </c>
      <c r="J20" s="101"/>
      <c r="K20" s="89"/>
    </row>
    <row r="21" spans="1:11" ht="30" customHeight="1" thickBot="1" x14ac:dyDescent="0.35">
      <c r="A21" s="89"/>
      <c r="B21" s="88">
        <v>13</v>
      </c>
      <c r="C21" s="155"/>
      <c r="D21" s="30"/>
      <c r="E21" s="155"/>
      <c r="F21" s="30"/>
      <c r="G21" s="119"/>
      <c r="H21" s="30"/>
      <c r="I21" s="179">
        <f t="shared" si="0"/>
        <v>0</v>
      </c>
      <c r="J21" s="101"/>
      <c r="K21" s="89"/>
    </row>
    <row r="22" spans="1:11" ht="30" customHeight="1" thickBot="1" x14ac:dyDescent="0.35">
      <c r="A22" s="89"/>
      <c r="B22" s="88">
        <v>14</v>
      </c>
      <c r="C22" s="155"/>
      <c r="D22" s="30"/>
      <c r="E22" s="155"/>
      <c r="F22" s="30"/>
      <c r="G22" s="119"/>
      <c r="H22" s="30"/>
      <c r="I22" s="179">
        <f t="shared" si="0"/>
        <v>0</v>
      </c>
      <c r="J22" s="101"/>
      <c r="K22" s="89"/>
    </row>
    <row r="23" spans="1:11" ht="30" customHeight="1" thickBot="1" x14ac:dyDescent="0.35">
      <c r="A23" s="89"/>
      <c r="B23" s="88">
        <v>15</v>
      </c>
      <c r="C23" s="155"/>
      <c r="D23" s="30"/>
      <c r="E23" s="155"/>
      <c r="F23" s="30"/>
      <c r="G23" s="119"/>
      <c r="H23" s="30"/>
      <c r="I23" s="179">
        <f t="shared" si="0"/>
        <v>0</v>
      </c>
      <c r="J23" s="101"/>
      <c r="K23" s="89"/>
    </row>
    <row r="24" spans="1:11" ht="30" customHeight="1" thickBot="1" x14ac:dyDescent="0.35">
      <c r="A24" s="89"/>
      <c r="B24" s="88">
        <v>16</v>
      </c>
      <c r="C24" s="155"/>
      <c r="D24" s="30"/>
      <c r="E24" s="155"/>
      <c r="F24" s="30"/>
      <c r="G24" s="119"/>
      <c r="H24" s="30"/>
      <c r="I24" s="179">
        <f t="shared" si="0"/>
        <v>0</v>
      </c>
      <c r="J24" s="101"/>
      <c r="K24" s="89"/>
    </row>
    <row r="25" spans="1:11" ht="30" customHeight="1" thickBot="1" x14ac:dyDescent="0.35">
      <c r="A25" s="89"/>
      <c r="B25" s="88">
        <v>17</v>
      </c>
      <c r="C25" s="155"/>
      <c r="D25" s="30"/>
      <c r="E25" s="155"/>
      <c r="F25" s="30"/>
      <c r="G25" s="119"/>
      <c r="H25" s="30"/>
      <c r="I25" s="179">
        <f t="shared" si="0"/>
        <v>0</v>
      </c>
      <c r="J25" s="101"/>
      <c r="K25" s="89"/>
    </row>
    <row r="26" spans="1:11" ht="30" customHeight="1" thickBot="1" x14ac:dyDescent="0.35">
      <c r="A26" s="89"/>
      <c r="B26" s="88">
        <v>18</v>
      </c>
      <c r="C26" s="155"/>
      <c r="D26" s="30"/>
      <c r="E26" s="155"/>
      <c r="F26" s="30"/>
      <c r="G26" s="119"/>
      <c r="H26" s="30"/>
      <c r="I26" s="179">
        <f t="shared" si="0"/>
        <v>0</v>
      </c>
      <c r="J26" s="101"/>
      <c r="K26" s="89"/>
    </row>
    <row r="27" spans="1:11" ht="30" customHeight="1" thickBot="1" x14ac:dyDescent="0.35">
      <c r="A27" s="89"/>
      <c r="B27" s="88">
        <v>19</v>
      </c>
      <c r="C27" s="155"/>
      <c r="D27" s="30"/>
      <c r="E27" s="155"/>
      <c r="F27" s="30"/>
      <c r="G27" s="119"/>
      <c r="H27" s="30"/>
      <c r="I27" s="179">
        <f t="shared" si="0"/>
        <v>0</v>
      </c>
      <c r="J27" s="101"/>
      <c r="K27" s="89"/>
    </row>
    <row r="28" spans="1:11" ht="30" customHeight="1" thickBot="1" x14ac:dyDescent="0.35">
      <c r="A28" s="89"/>
      <c r="B28" s="88">
        <v>20</v>
      </c>
      <c r="C28" s="155"/>
      <c r="D28" s="30"/>
      <c r="E28" s="155"/>
      <c r="F28" s="30"/>
      <c r="G28" s="119"/>
      <c r="H28" s="30"/>
      <c r="I28" s="179">
        <f t="shared" si="0"/>
        <v>0</v>
      </c>
      <c r="J28" s="101"/>
      <c r="K28" s="89"/>
    </row>
    <row r="29" spans="1:11" ht="30" customHeight="1" thickBot="1" x14ac:dyDescent="0.35">
      <c r="A29" s="89"/>
      <c r="B29" s="88">
        <v>21</v>
      </c>
      <c r="C29" s="155"/>
      <c r="D29" s="30"/>
      <c r="E29" s="155"/>
      <c r="F29" s="30"/>
      <c r="G29" s="119"/>
      <c r="H29" s="30"/>
      <c r="I29" s="179">
        <f t="shared" si="0"/>
        <v>0</v>
      </c>
      <c r="J29" s="101"/>
      <c r="K29" s="89"/>
    </row>
    <row r="30" spans="1:11" ht="30" customHeight="1" thickBot="1" x14ac:dyDescent="0.35">
      <c r="A30" s="89"/>
      <c r="B30" s="88">
        <v>22</v>
      </c>
      <c r="C30" s="155"/>
      <c r="D30" s="30"/>
      <c r="E30" s="155"/>
      <c r="F30" s="30"/>
      <c r="G30" s="119"/>
      <c r="H30" s="30"/>
      <c r="I30" s="179">
        <f t="shared" si="0"/>
        <v>0</v>
      </c>
      <c r="J30" s="101"/>
      <c r="K30" s="89"/>
    </row>
    <row r="31" spans="1:11" ht="30" customHeight="1" thickBot="1" x14ac:dyDescent="0.35">
      <c r="A31" s="89"/>
      <c r="B31" s="88">
        <v>23</v>
      </c>
      <c r="C31" s="155"/>
      <c r="D31" s="30"/>
      <c r="E31" s="155"/>
      <c r="F31" s="30"/>
      <c r="G31" s="119"/>
      <c r="H31" s="30"/>
      <c r="I31" s="179">
        <f t="shared" si="0"/>
        <v>0</v>
      </c>
      <c r="J31" s="101"/>
      <c r="K31" s="89"/>
    </row>
    <row r="32" spans="1:11" ht="30" customHeight="1" thickBot="1" x14ac:dyDescent="0.35">
      <c r="A32" s="89"/>
      <c r="B32" s="88">
        <v>24</v>
      </c>
      <c r="C32" s="155"/>
      <c r="D32" s="30"/>
      <c r="E32" s="155"/>
      <c r="F32" s="30"/>
      <c r="G32" s="119"/>
      <c r="H32" s="30"/>
      <c r="I32" s="179">
        <f t="shared" si="0"/>
        <v>0</v>
      </c>
      <c r="J32" s="101"/>
      <c r="K32" s="89"/>
    </row>
    <row r="33" spans="1:11" ht="30" customHeight="1" thickBot="1" x14ac:dyDescent="0.35">
      <c r="A33" s="89"/>
      <c r="B33" s="88">
        <v>25</v>
      </c>
      <c r="C33" s="155"/>
      <c r="D33" s="30"/>
      <c r="E33" s="155"/>
      <c r="F33" s="30"/>
      <c r="G33" s="119"/>
      <c r="H33" s="30"/>
      <c r="I33" s="179">
        <f t="shared" si="0"/>
        <v>0</v>
      </c>
      <c r="J33" s="101"/>
      <c r="K33" s="89"/>
    </row>
    <row r="34" spans="1:11" ht="30" customHeight="1" thickBot="1" x14ac:dyDescent="0.35">
      <c r="A34" s="89"/>
      <c r="B34" s="88">
        <v>26</v>
      </c>
      <c r="C34" s="155"/>
      <c r="D34" s="30"/>
      <c r="E34" s="155"/>
      <c r="F34" s="30"/>
      <c r="G34" s="119"/>
      <c r="H34" s="30"/>
      <c r="I34" s="179">
        <f t="shared" si="0"/>
        <v>0</v>
      </c>
      <c r="J34" s="101"/>
      <c r="K34" s="89"/>
    </row>
    <row r="35" spans="1:11" ht="30" customHeight="1" thickBot="1" x14ac:dyDescent="0.35">
      <c r="A35" s="89"/>
      <c r="B35" s="88">
        <v>27</v>
      </c>
      <c r="C35" s="155"/>
      <c r="D35" s="30"/>
      <c r="E35" s="155"/>
      <c r="F35" s="30"/>
      <c r="G35" s="119"/>
      <c r="H35" s="30"/>
      <c r="I35" s="179">
        <f t="shared" si="0"/>
        <v>0</v>
      </c>
      <c r="J35" s="101"/>
      <c r="K35" s="89"/>
    </row>
    <row r="36" spans="1:11" ht="30" customHeight="1" thickBot="1" x14ac:dyDescent="0.35">
      <c r="A36" s="89"/>
      <c r="B36" s="88">
        <v>28</v>
      </c>
      <c r="C36" s="155"/>
      <c r="D36" s="30"/>
      <c r="E36" s="155"/>
      <c r="F36" s="30"/>
      <c r="G36" s="119"/>
      <c r="H36" s="30"/>
      <c r="I36" s="179">
        <f t="shared" si="0"/>
        <v>0</v>
      </c>
      <c r="J36" s="101"/>
      <c r="K36" s="89"/>
    </row>
    <row r="37" spans="1:11" ht="30" customHeight="1" thickBot="1" x14ac:dyDescent="0.35">
      <c r="A37" s="89"/>
      <c r="B37" s="88">
        <v>29</v>
      </c>
      <c r="C37" s="155"/>
      <c r="D37" s="30"/>
      <c r="E37" s="155"/>
      <c r="F37" s="30"/>
      <c r="G37" s="119"/>
      <c r="H37" s="30"/>
      <c r="I37" s="179">
        <f t="shared" si="0"/>
        <v>0</v>
      </c>
      <c r="J37" s="101"/>
      <c r="K37" s="89"/>
    </row>
    <row r="38" spans="1:11" ht="30" customHeight="1" thickBot="1" x14ac:dyDescent="0.35">
      <c r="A38" s="89"/>
      <c r="B38" s="88">
        <v>30</v>
      </c>
      <c r="C38" s="155"/>
      <c r="D38" s="30"/>
      <c r="E38" s="155"/>
      <c r="F38" s="30"/>
      <c r="G38" s="119"/>
      <c r="H38" s="30"/>
      <c r="I38" s="179">
        <f t="shared" si="0"/>
        <v>0</v>
      </c>
      <c r="J38" s="101"/>
      <c r="K38" s="89"/>
    </row>
    <row r="39" spans="1:11" ht="30" customHeight="1" thickBot="1" x14ac:dyDescent="0.35">
      <c r="A39" s="89"/>
      <c r="B39" s="88">
        <v>31</v>
      </c>
      <c r="C39" s="155"/>
      <c r="D39" s="30"/>
      <c r="E39" s="155"/>
      <c r="F39" s="30"/>
      <c r="G39" s="119"/>
      <c r="H39" s="30"/>
      <c r="I39" s="179">
        <f t="shared" si="0"/>
        <v>0</v>
      </c>
      <c r="J39" s="101"/>
      <c r="K39" s="89"/>
    </row>
    <row r="40" spans="1:11" ht="30" customHeight="1" thickBot="1" x14ac:dyDescent="0.35">
      <c r="A40" s="89"/>
      <c r="B40" s="88">
        <v>32</v>
      </c>
      <c r="C40" s="155"/>
      <c r="D40" s="30"/>
      <c r="E40" s="155"/>
      <c r="F40" s="30"/>
      <c r="G40" s="119"/>
      <c r="H40" s="30"/>
      <c r="I40" s="179">
        <f t="shared" si="0"/>
        <v>0</v>
      </c>
      <c r="J40" s="101"/>
      <c r="K40" s="89"/>
    </row>
    <row r="41" spans="1:11" ht="30" customHeight="1" thickBot="1" x14ac:dyDescent="0.35">
      <c r="A41" s="89"/>
      <c r="B41" s="88">
        <v>33</v>
      </c>
      <c r="C41" s="155"/>
      <c r="D41" s="30"/>
      <c r="E41" s="155"/>
      <c r="F41" s="30"/>
      <c r="G41" s="119"/>
      <c r="H41" s="30"/>
      <c r="I41" s="179">
        <f t="shared" si="0"/>
        <v>0</v>
      </c>
      <c r="J41" s="101"/>
      <c r="K41" s="89"/>
    </row>
    <row r="42" spans="1:11" ht="30" customHeight="1" thickBot="1" x14ac:dyDescent="0.35">
      <c r="A42" s="89"/>
      <c r="B42" s="88">
        <v>34</v>
      </c>
      <c r="C42" s="155"/>
      <c r="D42" s="30"/>
      <c r="E42" s="155"/>
      <c r="F42" s="30"/>
      <c r="G42" s="119"/>
      <c r="H42" s="30"/>
      <c r="I42" s="179">
        <f t="shared" si="0"/>
        <v>0</v>
      </c>
      <c r="J42" s="101"/>
      <c r="K42" s="89"/>
    </row>
    <row r="43" spans="1:11" ht="30" customHeight="1" thickBot="1" x14ac:dyDescent="0.35">
      <c r="A43" s="89"/>
      <c r="B43" s="88">
        <v>35</v>
      </c>
      <c r="C43" s="155"/>
      <c r="D43" s="30"/>
      <c r="E43" s="155"/>
      <c r="F43" s="30"/>
      <c r="G43" s="119"/>
      <c r="H43" s="30"/>
      <c r="I43" s="179">
        <f t="shared" si="0"/>
        <v>0</v>
      </c>
      <c r="J43" s="101"/>
      <c r="K43" s="89"/>
    </row>
    <row r="44" spans="1:11" ht="30" customHeight="1" thickBot="1" x14ac:dyDescent="0.35">
      <c r="A44" s="89"/>
      <c r="B44" s="88">
        <v>36</v>
      </c>
      <c r="C44" s="155"/>
      <c r="D44" s="30"/>
      <c r="E44" s="155"/>
      <c r="F44" s="30"/>
      <c r="G44" s="119"/>
      <c r="H44" s="30"/>
      <c r="I44" s="179">
        <f t="shared" si="0"/>
        <v>0</v>
      </c>
      <c r="J44" s="101"/>
      <c r="K44" s="89"/>
    </row>
    <row r="45" spans="1:11" ht="30" customHeight="1" thickBot="1" x14ac:dyDescent="0.35">
      <c r="A45" s="89"/>
      <c r="B45" s="88">
        <v>37</v>
      </c>
      <c r="C45" s="155"/>
      <c r="D45" s="30"/>
      <c r="E45" s="155"/>
      <c r="F45" s="30"/>
      <c r="G45" s="119"/>
      <c r="H45" s="30"/>
      <c r="I45" s="179">
        <f t="shared" si="0"/>
        <v>0</v>
      </c>
      <c r="J45" s="101"/>
      <c r="K45" s="89"/>
    </row>
    <row r="46" spans="1:11" ht="30" customHeight="1" thickBot="1" x14ac:dyDescent="0.35">
      <c r="A46" s="89"/>
      <c r="B46" s="88">
        <v>38</v>
      </c>
      <c r="C46" s="155"/>
      <c r="D46" s="30"/>
      <c r="E46" s="155"/>
      <c r="F46" s="30"/>
      <c r="G46" s="119"/>
      <c r="H46" s="30"/>
      <c r="I46" s="179">
        <f t="shared" si="0"/>
        <v>0</v>
      </c>
      <c r="J46" s="101"/>
      <c r="K46" s="89"/>
    </row>
    <row r="47" spans="1:11" ht="30" customHeight="1" thickBot="1" x14ac:dyDescent="0.35">
      <c r="A47" s="89"/>
      <c r="B47" s="88">
        <v>39</v>
      </c>
      <c r="C47" s="155"/>
      <c r="D47" s="30"/>
      <c r="E47" s="155"/>
      <c r="F47" s="30"/>
      <c r="G47" s="119"/>
      <c r="H47" s="30"/>
      <c r="I47" s="179">
        <f t="shared" si="0"/>
        <v>0</v>
      </c>
      <c r="J47" s="101"/>
      <c r="K47" s="89"/>
    </row>
    <row r="48" spans="1:11" ht="30" customHeight="1" thickBot="1" x14ac:dyDescent="0.35">
      <c r="A48" s="89"/>
      <c r="B48" s="88">
        <v>40</v>
      </c>
      <c r="C48" s="155"/>
      <c r="D48" s="30"/>
      <c r="E48" s="155"/>
      <c r="F48" s="30"/>
      <c r="G48" s="119"/>
      <c r="H48" s="30"/>
      <c r="I48" s="179">
        <f t="shared" si="0"/>
        <v>0</v>
      </c>
      <c r="J48" s="101"/>
      <c r="K48" s="89"/>
    </row>
    <row r="49" spans="1:11" ht="30" customHeight="1" thickBot="1" x14ac:dyDescent="0.35">
      <c r="A49" s="89"/>
      <c r="B49" s="88">
        <v>41</v>
      </c>
      <c r="C49" s="155"/>
      <c r="D49" s="30"/>
      <c r="E49" s="155"/>
      <c r="F49" s="30"/>
      <c r="G49" s="119"/>
      <c r="H49" s="30"/>
      <c r="I49" s="179">
        <f t="shared" si="0"/>
        <v>0</v>
      </c>
      <c r="J49" s="101"/>
      <c r="K49" s="89"/>
    </row>
    <row r="50" spans="1:11" ht="30" customHeight="1" thickBot="1" x14ac:dyDescent="0.35">
      <c r="A50" s="89"/>
      <c r="B50" s="88">
        <v>42</v>
      </c>
      <c r="C50" s="155"/>
      <c r="D50" s="30"/>
      <c r="E50" s="155"/>
      <c r="F50" s="30"/>
      <c r="G50" s="119"/>
      <c r="H50" s="30"/>
      <c r="I50" s="179">
        <f t="shared" si="0"/>
        <v>0</v>
      </c>
      <c r="J50" s="101"/>
      <c r="K50" s="89"/>
    </row>
    <row r="51" spans="1:11" ht="30" customHeight="1" thickBot="1" x14ac:dyDescent="0.35">
      <c r="A51" s="89"/>
      <c r="B51" s="88">
        <v>43</v>
      </c>
      <c r="C51" s="155"/>
      <c r="D51" s="30"/>
      <c r="E51" s="155"/>
      <c r="F51" s="30"/>
      <c r="G51" s="119"/>
      <c r="H51" s="30"/>
      <c r="I51" s="179">
        <f t="shared" si="0"/>
        <v>0</v>
      </c>
      <c r="J51" s="101"/>
      <c r="K51" s="89"/>
    </row>
    <row r="52" spans="1:11" ht="30" customHeight="1" thickBot="1" x14ac:dyDescent="0.35">
      <c r="A52" s="89"/>
      <c r="B52" s="88">
        <v>44</v>
      </c>
      <c r="C52" s="155"/>
      <c r="D52" s="30"/>
      <c r="E52" s="155"/>
      <c r="F52" s="30"/>
      <c r="G52" s="119"/>
      <c r="H52" s="30"/>
      <c r="I52" s="179">
        <f t="shared" si="0"/>
        <v>0</v>
      </c>
      <c r="J52" s="101"/>
      <c r="K52" s="89"/>
    </row>
    <row r="53" spans="1:11" ht="30" customHeight="1" thickBot="1" x14ac:dyDescent="0.35">
      <c r="A53" s="89"/>
      <c r="B53" s="88">
        <v>45</v>
      </c>
      <c r="C53" s="155"/>
      <c r="D53" s="30"/>
      <c r="E53" s="155"/>
      <c r="F53" s="30"/>
      <c r="G53" s="119"/>
      <c r="H53" s="30"/>
      <c r="I53" s="179">
        <f t="shared" si="0"/>
        <v>0</v>
      </c>
      <c r="J53" s="101"/>
      <c r="K53" s="89"/>
    </row>
    <row r="54" spans="1:11" ht="30" customHeight="1" thickBot="1" x14ac:dyDescent="0.35">
      <c r="A54" s="89"/>
      <c r="B54" s="88">
        <v>46</v>
      </c>
      <c r="C54" s="155"/>
      <c r="D54" s="30"/>
      <c r="E54" s="155"/>
      <c r="F54" s="30"/>
      <c r="G54" s="119"/>
      <c r="H54" s="30"/>
      <c r="I54" s="179">
        <f t="shared" si="0"/>
        <v>0</v>
      </c>
      <c r="J54" s="101"/>
      <c r="K54" s="89"/>
    </row>
    <row r="55" spans="1:11" ht="30" customHeight="1" thickBot="1" x14ac:dyDescent="0.35">
      <c r="A55" s="89"/>
      <c r="B55" s="88">
        <v>47</v>
      </c>
      <c r="C55" s="155"/>
      <c r="D55" s="30"/>
      <c r="E55" s="155"/>
      <c r="F55" s="30"/>
      <c r="G55" s="119"/>
      <c r="H55" s="30"/>
      <c r="I55" s="179">
        <f t="shared" si="0"/>
        <v>0</v>
      </c>
      <c r="J55" s="101"/>
      <c r="K55" s="89"/>
    </row>
    <row r="56" spans="1:11" ht="30" customHeight="1" thickBot="1" x14ac:dyDescent="0.35">
      <c r="A56" s="89"/>
      <c r="B56" s="88">
        <v>48</v>
      </c>
      <c r="C56" s="155"/>
      <c r="D56" s="30"/>
      <c r="E56" s="155"/>
      <c r="F56" s="30"/>
      <c r="G56" s="119"/>
      <c r="H56" s="30"/>
      <c r="I56" s="179">
        <f t="shared" si="0"/>
        <v>0</v>
      </c>
      <c r="J56" s="101"/>
      <c r="K56" s="89"/>
    </row>
    <row r="57" spans="1:11" ht="30" customHeight="1" thickBot="1" x14ac:dyDescent="0.35">
      <c r="A57" s="89"/>
      <c r="B57" s="88">
        <v>49</v>
      </c>
      <c r="C57" s="155"/>
      <c r="D57" s="30"/>
      <c r="E57" s="155"/>
      <c r="F57" s="30"/>
      <c r="G57" s="119"/>
      <c r="H57" s="30"/>
      <c r="I57" s="179">
        <f t="shared" si="0"/>
        <v>0</v>
      </c>
      <c r="J57" s="101"/>
      <c r="K57" s="89"/>
    </row>
    <row r="58" spans="1:11" ht="30" customHeight="1" thickBot="1" x14ac:dyDescent="0.35">
      <c r="A58" s="89"/>
      <c r="B58" s="88">
        <v>50</v>
      </c>
      <c r="C58" s="155"/>
      <c r="D58" s="30"/>
      <c r="E58" s="155"/>
      <c r="F58" s="30"/>
      <c r="G58" s="119"/>
      <c r="H58" s="30"/>
      <c r="I58" s="179">
        <f t="shared" si="0"/>
        <v>0</v>
      </c>
      <c r="J58" s="101"/>
      <c r="K58" s="89"/>
    </row>
    <row r="59" spans="1:11" ht="13.5" thickBot="1" x14ac:dyDescent="0.35">
      <c r="A59" s="89"/>
      <c r="B59" s="100"/>
      <c r="C59" s="30"/>
      <c r="D59" s="30"/>
      <c r="E59" s="30"/>
      <c r="F59" s="30"/>
      <c r="G59" s="30"/>
      <c r="H59" s="30"/>
      <c r="I59" s="180"/>
      <c r="J59" s="101"/>
      <c r="K59" s="89"/>
    </row>
    <row r="60" spans="1:11" ht="13.5" thickBot="1" x14ac:dyDescent="0.35">
      <c r="A60" s="89"/>
      <c r="B60" s="100"/>
      <c r="C60" s="30"/>
      <c r="D60" s="30"/>
      <c r="E60" s="389" t="s">
        <v>8</v>
      </c>
      <c r="F60" s="389"/>
      <c r="G60" s="389"/>
      <c r="H60" s="390"/>
      <c r="I60" s="181">
        <f>SUM(I9:I58)</f>
        <v>0</v>
      </c>
      <c r="J60" s="101"/>
      <c r="K60" s="89"/>
    </row>
    <row r="61" spans="1:11" ht="13.5" thickBot="1" x14ac:dyDescent="0.35">
      <c r="A61" s="89"/>
      <c r="B61" s="110"/>
      <c r="C61" s="106"/>
      <c r="D61" s="106"/>
      <c r="E61" s="106"/>
      <c r="F61" s="106"/>
      <c r="G61" s="106"/>
      <c r="H61" s="106"/>
      <c r="I61" s="106"/>
      <c r="J61" s="107"/>
      <c r="K61" s="89"/>
    </row>
    <row r="62" spans="1:11" x14ac:dyDescent="0.3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</row>
  </sheetData>
  <sheetProtection formatRows="0" insertRows="0" selectLockedCells="1"/>
  <mergeCells count="2">
    <mergeCell ref="C2:F3"/>
    <mergeCell ref="E60:H60"/>
  </mergeCells>
  <dataValidations count="2">
    <dataValidation allowBlank="1" showInputMessage="1" showErrorMessage="1" prompt="Please provide a description of the item you are consuming" sqref="C8:C58" xr:uid="{00000000-0002-0000-0200-000000000000}"/>
    <dataValidation allowBlank="1" showInputMessage="1" showErrorMessage="1" prompt="Estimate number of these items you expect to use during the project" sqref="E8:E58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2869-AD7E-4165-900A-CAEC23CC9A2A}">
  <sheetPr codeName="Sheet11">
    <tabColor theme="6" tint="0.79998168889431442"/>
  </sheetPr>
  <dimension ref="A1:M31"/>
  <sheetViews>
    <sheetView showGridLines="0" workbookViewId="0">
      <pane ySplit="3" topLeftCell="A4" activePane="bottomLeft" state="frozen"/>
      <selection pane="bottomLeft" activeCell="K9" sqref="K9"/>
    </sheetView>
  </sheetViews>
  <sheetFormatPr defaultColWidth="9.1796875" defaultRowHeight="13" x14ac:dyDescent="0.3"/>
  <cols>
    <col min="1" max="2" width="4.7265625" style="91" customWidth="1"/>
    <col min="3" max="3" width="68" style="91" customWidth="1"/>
    <col min="4" max="4" width="2.7265625" style="91" customWidth="1"/>
    <col min="5" max="5" width="20.1796875" style="91" customWidth="1"/>
    <col min="6" max="6" width="2.54296875" style="91" customWidth="1"/>
    <col min="7" max="7" width="22.54296875" style="91" customWidth="1"/>
    <col min="8" max="8" width="2.7265625" style="91" customWidth="1"/>
    <col min="9" max="9" width="15.7265625" style="91" customWidth="1"/>
    <col min="10" max="10" width="3.26953125" style="91" customWidth="1"/>
    <col min="11" max="11" width="14.81640625" style="91" customWidth="1"/>
    <col min="12" max="12" width="2.81640625" style="91" customWidth="1"/>
    <col min="13" max="13" width="13.81640625" style="91" customWidth="1"/>
    <col min="14" max="16384" width="9.1796875" style="91"/>
  </cols>
  <sheetData>
    <row r="1" spans="1:13" ht="13.5" thickBot="1" x14ac:dyDescent="0.3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5.5" x14ac:dyDescent="0.35">
      <c r="A2" s="89"/>
      <c r="B2" s="92"/>
      <c r="C2" s="352" t="s">
        <v>45</v>
      </c>
      <c r="D2" s="352"/>
      <c r="E2" s="352"/>
      <c r="F2" s="93"/>
      <c r="G2" s="93"/>
      <c r="H2" s="93"/>
      <c r="I2" s="93"/>
      <c r="J2" s="93"/>
      <c r="K2" s="93"/>
      <c r="L2" s="93"/>
      <c r="M2" s="95"/>
    </row>
    <row r="3" spans="1:13" ht="15.5" x14ac:dyDescent="0.35">
      <c r="A3" s="89"/>
      <c r="B3" s="96"/>
      <c r="C3" s="354"/>
      <c r="D3" s="354"/>
      <c r="E3" s="354"/>
      <c r="F3" s="97"/>
      <c r="G3" s="97"/>
      <c r="H3" s="97"/>
      <c r="I3" s="97"/>
      <c r="J3" s="97"/>
      <c r="K3" s="97"/>
      <c r="L3" s="97"/>
      <c r="M3" s="99"/>
    </row>
    <row r="4" spans="1:13" x14ac:dyDescent="0.3">
      <c r="A4" s="89"/>
      <c r="B4" s="100"/>
      <c r="C4" s="30"/>
      <c r="D4" s="30"/>
      <c r="E4" s="30"/>
      <c r="F4" s="30"/>
      <c r="G4" s="30"/>
      <c r="H4" s="30"/>
      <c r="I4" s="30"/>
      <c r="J4" s="30"/>
      <c r="K4" s="30"/>
      <c r="L4" s="30"/>
      <c r="M4" s="101"/>
    </row>
    <row r="5" spans="1:13" ht="14.5" customHeight="1" x14ac:dyDescent="0.35">
      <c r="A5" s="89"/>
      <c r="B5" s="100"/>
      <c r="C5" s="41" t="s">
        <v>46</v>
      </c>
      <c r="D5" s="324"/>
      <c r="E5" s="324"/>
      <c r="F5" s="324"/>
      <c r="G5" s="324"/>
      <c r="H5" s="324"/>
      <c r="I5" s="324"/>
      <c r="J5" s="30"/>
      <c r="K5" s="30"/>
      <c r="L5" s="30"/>
      <c r="M5" s="101"/>
    </row>
    <row r="6" spans="1:13" ht="13.5" customHeight="1" thickBot="1" x14ac:dyDescent="0.4">
      <c r="A6" s="89"/>
      <c r="B6" s="100"/>
      <c r="C6" s="324"/>
      <c r="D6" s="324"/>
      <c r="E6" s="324"/>
      <c r="F6" s="324"/>
      <c r="G6" s="324"/>
      <c r="H6" s="324"/>
      <c r="I6" s="324"/>
      <c r="J6" s="30"/>
      <c r="K6" s="30"/>
      <c r="L6" s="30"/>
      <c r="M6" s="101"/>
    </row>
    <row r="7" spans="1:13" ht="37.5" customHeight="1" thickBot="1" x14ac:dyDescent="0.35">
      <c r="A7" s="89"/>
      <c r="B7" s="131"/>
      <c r="C7" s="131" t="s">
        <v>47</v>
      </c>
      <c r="D7" s="30"/>
      <c r="E7" s="133" t="s">
        <v>48</v>
      </c>
      <c r="F7" s="33"/>
      <c r="G7" s="134" t="s">
        <v>49</v>
      </c>
      <c r="H7" s="33"/>
      <c r="I7" s="133" t="s">
        <v>50</v>
      </c>
      <c r="J7" s="30"/>
      <c r="K7" s="133" t="s">
        <v>51</v>
      </c>
      <c r="L7" s="30"/>
      <c r="M7" s="34" t="s">
        <v>52</v>
      </c>
    </row>
    <row r="8" spans="1:13" ht="30" customHeight="1" thickBot="1" x14ac:dyDescent="0.35">
      <c r="A8" s="89"/>
      <c r="B8" s="206" t="s">
        <v>53</v>
      </c>
      <c r="C8" s="197" t="s">
        <v>54</v>
      </c>
      <c r="D8" s="207"/>
      <c r="E8" s="204" t="s">
        <v>55</v>
      </c>
      <c r="F8" s="180"/>
      <c r="G8" s="208">
        <v>400</v>
      </c>
      <c r="H8" s="209"/>
      <c r="I8" s="210">
        <v>150</v>
      </c>
      <c r="J8" s="180"/>
      <c r="K8" s="211">
        <v>1</v>
      </c>
      <c r="L8" s="180"/>
      <c r="M8" s="183">
        <f>(G8-I8)*K8</f>
        <v>250</v>
      </c>
    </row>
    <row r="9" spans="1:13" ht="30" customHeight="1" thickBot="1" x14ac:dyDescent="0.35">
      <c r="A9" s="89"/>
      <c r="B9" s="132">
        <v>1</v>
      </c>
      <c r="C9" s="154"/>
      <c r="D9" s="30"/>
      <c r="E9" s="153" t="s">
        <v>56</v>
      </c>
      <c r="F9" s="30"/>
      <c r="G9" s="152"/>
      <c r="H9" s="53"/>
      <c r="I9" s="265"/>
      <c r="J9" s="266"/>
      <c r="K9" s="267"/>
      <c r="L9" s="30"/>
      <c r="M9" s="172">
        <f>(G9-I9)*K9</f>
        <v>0</v>
      </c>
    </row>
    <row r="10" spans="1:13" ht="30" customHeight="1" thickBot="1" x14ac:dyDescent="0.35">
      <c r="A10" s="89"/>
      <c r="B10" s="132">
        <v>2</v>
      </c>
      <c r="C10" s="154"/>
      <c r="D10" s="30"/>
      <c r="E10" s="153" t="s">
        <v>56</v>
      </c>
      <c r="F10" s="30"/>
      <c r="G10" s="152"/>
      <c r="H10" s="53"/>
      <c r="I10" s="265"/>
      <c r="J10" s="266"/>
      <c r="K10" s="267"/>
      <c r="L10" s="30"/>
      <c r="M10" s="172">
        <f>(G10-I10)*K10</f>
        <v>0</v>
      </c>
    </row>
    <row r="11" spans="1:13" ht="30" customHeight="1" thickBot="1" x14ac:dyDescent="0.35">
      <c r="A11" s="89"/>
      <c r="B11" s="132">
        <v>3</v>
      </c>
      <c r="C11" s="154"/>
      <c r="D11" s="30"/>
      <c r="E11" s="153" t="s">
        <v>56</v>
      </c>
      <c r="F11" s="30"/>
      <c r="G11" s="152"/>
      <c r="H11" s="53"/>
      <c r="I11" s="265"/>
      <c r="J11" s="266"/>
      <c r="K11" s="267"/>
      <c r="L11" s="30"/>
      <c r="M11" s="172">
        <f t="shared" ref="M11:M27" si="0">(G11-I11)*K11</f>
        <v>0</v>
      </c>
    </row>
    <row r="12" spans="1:13" ht="30" customHeight="1" thickBot="1" x14ac:dyDescent="0.35">
      <c r="A12" s="89"/>
      <c r="B12" s="132">
        <v>4</v>
      </c>
      <c r="C12" s="154"/>
      <c r="D12" s="30"/>
      <c r="E12" s="153" t="s">
        <v>56</v>
      </c>
      <c r="F12" s="30"/>
      <c r="G12" s="152"/>
      <c r="H12" s="53"/>
      <c r="I12" s="265"/>
      <c r="J12" s="266"/>
      <c r="K12" s="267"/>
      <c r="L12" s="30"/>
      <c r="M12" s="172">
        <f t="shared" si="0"/>
        <v>0</v>
      </c>
    </row>
    <row r="13" spans="1:13" ht="30" customHeight="1" thickBot="1" x14ac:dyDescent="0.35">
      <c r="A13" s="89"/>
      <c r="B13" s="132">
        <v>5</v>
      </c>
      <c r="C13" s="154"/>
      <c r="D13" s="30"/>
      <c r="E13" s="153" t="s">
        <v>56</v>
      </c>
      <c r="F13" s="30"/>
      <c r="G13" s="152"/>
      <c r="H13" s="53"/>
      <c r="I13" s="265"/>
      <c r="J13" s="266"/>
      <c r="K13" s="267"/>
      <c r="L13" s="30"/>
      <c r="M13" s="172">
        <f t="shared" si="0"/>
        <v>0</v>
      </c>
    </row>
    <row r="14" spans="1:13" ht="30" customHeight="1" thickBot="1" x14ac:dyDescent="0.35">
      <c r="A14" s="89"/>
      <c r="B14" s="132">
        <v>6</v>
      </c>
      <c r="C14" s="154"/>
      <c r="D14" s="30"/>
      <c r="E14" s="153" t="s">
        <v>56</v>
      </c>
      <c r="F14" s="30"/>
      <c r="G14" s="152"/>
      <c r="H14" s="53"/>
      <c r="I14" s="265"/>
      <c r="J14" s="266"/>
      <c r="K14" s="267"/>
      <c r="L14" s="30"/>
      <c r="M14" s="172">
        <f t="shared" si="0"/>
        <v>0</v>
      </c>
    </row>
    <row r="15" spans="1:13" ht="30" customHeight="1" thickBot="1" x14ac:dyDescent="0.35">
      <c r="A15" s="89"/>
      <c r="B15" s="132">
        <v>7</v>
      </c>
      <c r="C15" s="154"/>
      <c r="D15" s="30"/>
      <c r="E15" s="153" t="s">
        <v>56</v>
      </c>
      <c r="F15" s="30"/>
      <c r="G15" s="152"/>
      <c r="H15" s="53"/>
      <c r="I15" s="265"/>
      <c r="J15" s="266"/>
      <c r="K15" s="267"/>
      <c r="L15" s="30"/>
      <c r="M15" s="172">
        <f t="shared" si="0"/>
        <v>0</v>
      </c>
    </row>
    <row r="16" spans="1:13" ht="30" customHeight="1" thickBot="1" x14ac:dyDescent="0.35">
      <c r="A16" s="89"/>
      <c r="B16" s="132">
        <v>8</v>
      </c>
      <c r="C16" s="154"/>
      <c r="D16" s="30"/>
      <c r="E16" s="153" t="s">
        <v>56</v>
      </c>
      <c r="F16" s="30"/>
      <c r="G16" s="152"/>
      <c r="H16" s="53"/>
      <c r="I16" s="265"/>
      <c r="J16" s="266"/>
      <c r="K16" s="267"/>
      <c r="L16" s="30"/>
      <c r="M16" s="172">
        <f t="shared" si="0"/>
        <v>0</v>
      </c>
    </row>
    <row r="17" spans="1:13" ht="30" customHeight="1" thickBot="1" x14ac:dyDescent="0.35">
      <c r="A17" s="89"/>
      <c r="B17" s="132">
        <v>9</v>
      </c>
      <c r="C17" s="154"/>
      <c r="D17" s="30"/>
      <c r="E17" s="153" t="s">
        <v>56</v>
      </c>
      <c r="F17" s="30"/>
      <c r="G17" s="152"/>
      <c r="H17" s="53"/>
      <c r="I17" s="265"/>
      <c r="J17" s="266"/>
      <c r="K17" s="267"/>
      <c r="L17" s="30"/>
      <c r="M17" s="172">
        <f t="shared" si="0"/>
        <v>0</v>
      </c>
    </row>
    <row r="18" spans="1:13" ht="30" customHeight="1" thickBot="1" x14ac:dyDescent="0.35">
      <c r="A18" s="89"/>
      <c r="B18" s="132">
        <v>10</v>
      </c>
      <c r="C18" s="154"/>
      <c r="D18" s="30"/>
      <c r="E18" s="153" t="s">
        <v>56</v>
      </c>
      <c r="F18" s="30"/>
      <c r="G18" s="152"/>
      <c r="H18" s="53"/>
      <c r="I18" s="265"/>
      <c r="J18" s="266"/>
      <c r="K18" s="267"/>
      <c r="L18" s="30"/>
      <c r="M18" s="172">
        <f t="shared" si="0"/>
        <v>0</v>
      </c>
    </row>
    <row r="19" spans="1:13" ht="30" customHeight="1" thickBot="1" x14ac:dyDescent="0.35">
      <c r="A19" s="89"/>
      <c r="B19" s="132">
        <v>11</v>
      </c>
      <c r="C19" s="154"/>
      <c r="D19" s="30"/>
      <c r="E19" s="153" t="s">
        <v>56</v>
      </c>
      <c r="F19" s="30"/>
      <c r="G19" s="152"/>
      <c r="H19" s="53"/>
      <c r="I19" s="265"/>
      <c r="J19" s="266"/>
      <c r="K19" s="267"/>
      <c r="L19" s="30"/>
      <c r="M19" s="172">
        <f t="shared" si="0"/>
        <v>0</v>
      </c>
    </row>
    <row r="20" spans="1:13" ht="30" customHeight="1" thickBot="1" x14ac:dyDescent="0.35">
      <c r="A20" s="89"/>
      <c r="B20" s="132">
        <v>12</v>
      </c>
      <c r="C20" s="154"/>
      <c r="D20" s="30"/>
      <c r="E20" s="153" t="s">
        <v>56</v>
      </c>
      <c r="F20" s="30"/>
      <c r="G20" s="152"/>
      <c r="H20" s="53"/>
      <c r="I20" s="265"/>
      <c r="J20" s="266"/>
      <c r="K20" s="267"/>
      <c r="L20" s="30"/>
      <c r="M20" s="172">
        <f t="shared" si="0"/>
        <v>0</v>
      </c>
    </row>
    <row r="21" spans="1:13" ht="30" customHeight="1" thickBot="1" x14ac:dyDescent="0.35">
      <c r="A21" s="89"/>
      <c r="B21" s="132">
        <v>13</v>
      </c>
      <c r="C21" s="154"/>
      <c r="D21" s="30"/>
      <c r="E21" s="153" t="s">
        <v>56</v>
      </c>
      <c r="F21" s="30"/>
      <c r="G21" s="152"/>
      <c r="H21" s="53"/>
      <c r="I21" s="265"/>
      <c r="J21" s="266"/>
      <c r="K21" s="267"/>
      <c r="L21" s="30"/>
      <c r="M21" s="172">
        <f t="shared" si="0"/>
        <v>0</v>
      </c>
    </row>
    <row r="22" spans="1:13" ht="30" customHeight="1" thickBot="1" x14ac:dyDescent="0.35">
      <c r="A22" s="89"/>
      <c r="B22" s="132">
        <v>14</v>
      </c>
      <c r="C22" s="154"/>
      <c r="D22" s="30"/>
      <c r="E22" s="153" t="s">
        <v>56</v>
      </c>
      <c r="F22" s="30"/>
      <c r="G22" s="152"/>
      <c r="H22" s="53"/>
      <c r="I22" s="265"/>
      <c r="J22" s="266"/>
      <c r="K22" s="267"/>
      <c r="L22" s="30"/>
      <c r="M22" s="172">
        <f t="shared" si="0"/>
        <v>0</v>
      </c>
    </row>
    <row r="23" spans="1:13" ht="30" customHeight="1" thickBot="1" x14ac:dyDescent="0.35">
      <c r="A23" s="89"/>
      <c r="B23" s="132">
        <v>15</v>
      </c>
      <c r="C23" s="154"/>
      <c r="D23" s="30"/>
      <c r="E23" s="153" t="s">
        <v>56</v>
      </c>
      <c r="F23" s="30"/>
      <c r="G23" s="152"/>
      <c r="H23" s="53"/>
      <c r="I23" s="265"/>
      <c r="J23" s="266"/>
      <c r="K23" s="267"/>
      <c r="L23" s="30"/>
      <c r="M23" s="172">
        <f t="shared" si="0"/>
        <v>0</v>
      </c>
    </row>
    <row r="24" spans="1:13" ht="30" customHeight="1" thickBot="1" x14ac:dyDescent="0.35">
      <c r="A24" s="89"/>
      <c r="B24" s="132">
        <v>16</v>
      </c>
      <c r="C24" s="154"/>
      <c r="D24" s="30"/>
      <c r="E24" s="153" t="s">
        <v>56</v>
      </c>
      <c r="F24" s="30"/>
      <c r="G24" s="152"/>
      <c r="H24" s="53"/>
      <c r="I24" s="265"/>
      <c r="J24" s="266"/>
      <c r="K24" s="267"/>
      <c r="L24" s="30"/>
      <c r="M24" s="172">
        <f t="shared" si="0"/>
        <v>0</v>
      </c>
    </row>
    <row r="25" spans="1:13" ht="30" customHeight="1" thickBot="1" x14ac:dyDescent="0.35">
      <c r="A25" s="89"/>
      <c r="B25" s="132">
        <v>17</v>
      </c>
      <c r="C25" s="154"/>
      <c r="D25" s="30"/>
      <c r="E25" s="153" t="s">
        <v>56</v>
      </c>
      <c r="F25" s="30"/>
      <c r="G25" s="152"/>
      <c r="H25" s="53"/>
      <c r="I25" s="265"/>
      <c r="J25" s="266"/>
      <c r="K25" s="267"/>
      <c r="L25" s="30"/>
      <c r="M25" s="172">
        <f t="shared" si="0"/>
        <v>0</v>
      </c>
    </row>
    <row r="26" spans="1:13" ht="30" customHeight="1" thickBot="1" x14ac:dyDescent="0.35">
      <c r="A26" s="89"/>
      <c r="B26" s="132">
        <v>18</v>
      </c>
      <c r="C26" s="154"/>
      <c r="D26" s="30"/>
      <c r="E26" s="153" t="s">
        <v>56</v>
      </c>
      <c r="F26" s="30"/>
      <c r="G26" s="152"/>
      <c r="H26" s="53"/>
      <c r="I26" s="265"/>
      <c r="J26" s="266"/>
      <c r="K26" s="267"/>
      <c r="L26" s="30"/>
      <c r="M26" s="172">
        <f>(G26-I26)*K26</f>
        <v>0</v>
      </c>
    </row>
    <row r="27" spans="1:13" ht="30" customHeight="1" x14ac:dyDescent="0.3">
      <c r="A27" s="89"/>
      <c r="B27" s="132">
        <v>19</v>
      </c>
      <c r="C27" s="154"/>
      <c r="D27" s="30"/>
      <c r="E27" s="153" t="s">
        <v>56</v>
      </c>
      <c r="F27" s="30"/>
      <c r="G27" s="152"/>
      <c r="H27" s="53"/>
      <c r="I27" s="265"/>
      <c r="J27" s="266"/>
      <c r="K27" s="267"/>
      <c r="L27" s="30"/>
      <c r="M27" s="172">
        <f t="shared" si="0"/>
        <v>0</v>
      </c>
    </row>
    <row r="28" spans="1:13" ht="13.5" thickBot="1" x14ac:dyDescent="0.35">
      <c r="A28" s="89"/>
      <c r="B28" s="100"/>
      <c r="C28" s="30"/>
      <c r="D28" s="30"/>
      <c r="E28" s="30"/>
      <c r="F28" s="30"/>
      <c r="G28" s="30"/>
      <c r="H28" s="30"/>
      <c r="I28" s="108"/>
      <c r="J28" s="30"/>
      <c r="K28" s="30"/>
      <c r="L28" s="30"/>
      <c r="M28" s="182"/>
    </row>
    <row r="29" spans="1:13" ht="14" thickTop="1" thickBot="1" x14ac:dyDescent="0.35">
      <c r="A29" s="89"/>
      <c r="B29" s="100"/>
      <c r="C29" s="30"/>
      <c r="D29" s="30"/>
      <c r="E29" s="391"/>
      <c r="F29" s="391"/>
      <c r="G29" s="323"/>
      <c r="H29" s="323"/>
      <c r="I29" s="42" t="s">
        <v>57</v>
      </c>
      <c r="J29" s="42"/>
      <c r="K29" s="42"/>
      <c r="L29" s="42"/>
      <c r="M29" s="184">
        <f>SUM(M9:M27)</f>
        <v>0</v>
      </c>
    </row>
    <row r="30" spans="1:13" ht="14" thickTop="1" thickBot="1" x14ac:dyDescent="0.35">
      <c r="A30" s="89"/>
      <c r="B30" s="110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7"/>
    </row>
    <row r="31" spans="1:13" x14ac:dyDescent="0.3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</sheetData>
  <sheetProtection formatCells="0" formatColumns="0" formatRows="0" insertColumns="0" insertRows="0" insertHyperlinks="0" deleteColumns="0" deleteRows="0" selectLockedCells="1" sort="0" autoFilter="0"/>
  <mergeCells count="2">
    <mergeCell ref="C2:E3"/>
    <mergeCell ref="E29:F29"/>
  </mergeCells>
  <dataValidations count="6">
    <dataValidation allowBlank="1" showInputMessage="1" showErrorMessage="1" promptTitle="Purpose" prompt="Provide a brief description of the nature and need for the travel or subsistence expenditure. " sqref="C8:C27" xr:uid="{C3D29614-DE0C-4775-A414-3B1CA97569F9}"/>
    <dataValidation type="list" allowBlank="1" showInputMessage="1" showErrorMessage="1" sqref="E8:E27" xr:uid="{85BEB863-1693-4344-95A1-F7E9D72981C4}">
      <formula1>"Please Select, New Purchase, Existing Item"</formula1>
    </dataValidation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K8:K27" xr:uid="{AD3B6952-852A-4037-8509-B3184DDBFF81}"/>
    <dataValidation allowBlank="1" showInputMessage="1" showErrorMessage="1" prompt="For new equipment please enter the price of the item less VAT._x000a__x000a_For existing equipment please estimate the NPV of the item at the start of the project." sqref="G8" xr:uid="{9F4FF516-FAD8-4CB4-9438-48A7C9EDFEF1}"/>
    <dataValidation allowBlank="1" showInputMessage="1" showErrorMessage="1" prompt="Please input here the inital price of the item at point of purchase/ start of project." sqref="G9:G27" xr:uid="{325EF616-7256-4207-AF02-0AD6ECBD63A4}"/>
    <dataValidation allowBlank="1" showInputMessage="1" showErrorMessage="1" prompt="Please input here the estimated value of the item at project end. For example a new car could cost £8,000 when purchased but after a year of use could have a residual value of just £5,000 on the market." sqref="I9:I27" xr:uid="{62DD3E70-A5E3-4978-BFA8-08BC1E315E95}"/>
  </dataValidations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308-187A-43AC-A85D-E11B9C7F7717}">
  <sheetPr codeName="Sheet7">
    <tabColor theme="6" tint="0.79998168889431442"/>
  </sheetPr>
  <dimension ref="A1:M33"/>
  <sheetViews>
    <sheetView showGridLines="0" workbookViewId="0">
      <pane ySplit="3" topLeftCell="A4" activePane="bottomLeft" state="frozen"/>
      <selection pane="bottomLeft" activeCell="K10" sqref="K10"/>
    </sheetView>
  </sheetViews>
  <sheetFormatPr defaultColWidth="9.1796875" defaultRowHeight="13" x14ac:dyDescent="0.3"/>
  <cols>
    <col min="1" max="2" width="4.7265625" style="91" customWidth="1"/>
    <col min="3" max="3" width="41.1796875" style="91" customWidth="1"/>
    <col min="4" max="4" width="2.7265625" style="91" customWidth="1"/>
    <col min="5" max="5" width="24.1796875" style="91" customWidth="1"/>
    <col min="6" max="6" width="2.54296875" style="91" customWidth="1"/>
    <col min="7" max="7" width="34.1796875" style="112" customWidth="1"/>
    <col min="8" max="8" width="2.7265625" style="91" customWidth="1"/>
    <col min="9" max="9" width="30.54296875" style="91" customWidth="1"/>
    <col min="10" max="10" width="2.7265625" style="91" customWidth="1"/>
    <col min="11" max="11" width="15.7265625" style="91" customWidth="1"/>
    <col min="12" max="13" width="4.7265625" style="91" customWidth="1"/>
    <col min="14" max="16384" width="9.1796875" style="91"/>
  </cols>
  <sheetData>
    <row r="1" spans="1:13" ht="13.5" thickBot="1" x14ac:dyDescent="0.35">
      <c r="A1" s="89"/>
      <c r="B1" s="89"/>
      <c r="C1" s="89"/>
      <c r="D1" s="89"/>
      <c r="E1" s="89"/>
      <c r="F1" s="89"/>
      <c r="G1" s="90"/>
      <c r="H1" s="89"/>
      <c r="I1" s="89"/>
      <c r="J1" s="89"/>
      <c r="K1" s="89"/>
      <c r="L1" s="89"/>
      <c r="M1" s="89"/>
    </row>
    <row r="2" spans="1:13" ht="15.5" x14ac:dyDescent="0.35">
      <c r="A2" s="89"/>
      <c r="B2" s="92"/>
      <c r="C2" s="352" t="s">
        <v>58</v>
      </c>
      <c r="D2" s="352"/>
      <c r="E2" s="352"/>
      <c r="F2" s="93"/>
      <c r="G2" s="94"/>
      <c r="H2" s="93"/>
      <c r="I2" s="93"/>
      <c r="J2" s="93"/>
      <c r="K2" s="93"/>
      <c r="L2" s="95"/>
      <c r="M2" s="89"/>
    </row>
    <row r="3" spans="1:13" ht="15.5" x14ac:dyDescent="0.35">
      <c r="A3" s="89"/>
      <c r="B3" s="96"/>
      <c r="C3" s="354"/>
      <c r="D3" s="354"/>
      <c r="E3" s="354"/>
      <c r="F3" s="97"/>
      <c r="G3" s="98"/>
      <c r="H3" s="97"/>
      <c r="I3" s="97"/>
      <c r="J3" s="97"/>
      <c r="K3" s="97"/>
      <c r="L3" s="99"/>
      <c r="M3" s="89"/>
    </row>
    <row r="4" spans="1:13" x14ac:dyDescent="0.3">
      <c r="A4" s="89"/>
      <c r="B4" s="100"/>
      <c r="C4" s="30"/>
      <c r="D4" s="30"/>
      <c r="E4" s="30"/>
      <c r="F4" s="30"/>
      <c r="G4" s="51"/>
      <c r="H4" s="30"/>
      <c r="I4" s="30"/>
      <c r="J4" s="30"/>
      <c r="K4" s="30"/>
      <c r="L4" s="101"/>
      <c r="M4" s="89"/>
    </row>
    <row r="5" spans="1:13" ht="14.5" customHeight="1" x14ac:dyDescent="0.3">
      <c r="A5" s="89"/>
      <c r="B5" s="100"/>
      <c r="C5" s="392" t="s">
        <v>59</v>
      </c>
      <c r="D5" s="392"/>
      <c r="E5" s="392"/>
      <c r="F5" s="392"/>
      <c r="G5" s="392"/>
      <c r="H5" s="392"/>
      <c r="I5" s="392"/>
      <c r="J5" s="392"/>
      <c r="K5" s="392"/>
      <c r="L5" s="101"/>
      <c r="M5" s="89"/>
    </row>
    <row r="6" spans="1:13" ht="13.5" customHeight="1" x14ac:dyDescent="0.3">
      <c r="A6" s="89"/>
      <c r="B6" s="100"/>
      <c r="C6" s="392"/>
      <c r="D6" s="392"/>
      <c r="E6" s="392"/>
      <c r="F6" s="392"/>
      <c r="G6" s="392"/>
      <c r="H6" s="392"/>
      <c r="I6" s="392"/>
      <c r="J6" s="392"/>
      <c r="K6" s="392"/>
      <c r="L6" s="101"/>
      <c r="M6" s="89"/>
    </row>
    <row r="7" spans="1:13" ht="13.5" customHeight="1" thickBot="1" x14ac:dyDescent="0.4">
      <c r="A7" s="89"/>
      <c r="B7" s="100"/>
      <c r="C7" s="324"/>
      <c r="D7" s="324"/>
      <c r="E7" s="324"/>
      <c r="F7" s="324"/>
      <c r="G7" s="324"/>
      <c r="H7" s="324"/>
      <c r="I7" s="324"/>
      <c r="J7" s="324"/>
      <c r="K7" s="324"/>
      <c r="L7" s="101"/>
      <c r="M7" s="89"/>
    </row>
    <row r="8" spans="1:13" ht="30" customHeight="1" thickBot="1" x14ac:dyDescent="0.35">
      <c r="A8" s="89"/>
      <c r="B8" s="32"/>
      <c r="C8" s="32" t="s">
        <v>60</v>
      </c>
      <c r="D8" s="30"/>
      <c r="E8" s="34" t="s">
        <v>61</v>
      </c>
      <c r="F8" s="33"/>
      <c r="G8" s="34" t="s">
        <v>62</v>
      </c>
      <c r="H8" s="33"/>
      <c r="I8" s="34" t="s">
        <v>63</v>
      </c>
      <c r="J8" s="33"/>
      <c r="K8" s="32" t="s">
        <v>64</v>
      </c>
      <c r="L8" s="101"/>
      <c r="M8" s="89"/>
    </row>
    <row r="9" spans="1:13" ht="30" customHeight="1" thickBot="1" x14ac:dyDescent="0.35">
      <c r="A9" s="89"/>
      <c r="B9" s="212" t="s">
        <v>31</v>
      </c>
      <c r="C9" s="194" t="s">
        <v>65</v>
      </c>
      <c r="D9" s="180"/>
      <c r="E9" s="213" t="s">
        <v>66</v>
      </c>
      <c r="F9" s="180"/>
      <c r="G9" s="214" t="s">
        <v>67</v>
      </c>
      <c r="H9" s="180"/>
      <c r="I9" s="215" t="s">
        <v>68</v>
      </c>
      <c r="J9" s="30"/>
      <c r="K9" s="162">
        <v>15000</v>
      </c>
      <c r="L9" s="101"/>
      <c r="M9" s="89"/>
    </row>
    <row r="10" spans="1:13" ht="30" customHeight="1" thickBot="1" x14ac:dyDescent="0.35">
      <c r="A10" s="89"/>
      <c r="B10" s="36">
        <v>1</v>
      </c>
      <c r="C10" s="141"/>
      <c r="D10" s="30"/>
      <c r="E10" s="145"/>
      <c r="F10" s="30"/>
      <c r="G10" s="121"/>
      <c r="H10" s="30"/>
      <c r="I10" s="151"/>
      <c r="J10" s="30"/>
      <c r="K10" s="188">
        <v>0</v>
      </c>
      <c r="L10" s="101"/>
      <c r="M10" s="89"/>
    </row>
    <row r="11" spans="1:13" ht="30" customHeight="1" thickBot="1" x14ac:dyDescent="0.35">
      <c r="A11" s="89"/>
      <c r="B11" s="36">
        <v>2</v>
      </c>
      <c r="C11" s="141"/>
      <c r="D11" s="30"/>
      <c r="E11" s="145"/>
      <c r="F11" s="30"/>
      <c r="G11" s="121"/>
      <c r="H11" s="30"/>
      <c r="I11" s="151"/>
      <c r="J11" s="30"/>
      <c r="K11" s="188">
        <v>0</v>
      </c>
      <c r="L11" s="101"/>
      <c r="M11" s="89"/>
    </row>
    <row r="12" spans="1:13" ht="30" customHeight="1" thickBot="1" x14ac:dyDescent="0.35">
      <c r="A12" s="89"/>
      <c r="B12" s="36">
        <v>3</v>
      </c>
      <c r="C12" s="141"/>
      <c r="D12" s="30"/>
      <c r="E12" s="145"/>
      <c r="F12" s="30"/>
      <c r="G12" s="121"/>
      <c r="H12" s="30"/>
      <c r="I12" s="151"/>
      <c r="J12" s="30"/>
      <c r="K12" s="188">
        <v>0</v>
      </c>
      <c r="L12" s="101"/>
      <c r="M12" s="89"/>
    </row>
    <row r="13" spans="1:13" ht="30" customHeight="1" thickBot="1" x14ac:dyDescent="0.35">
      <c r="A13" s="89"/>
      <c r="B13" s="36">
        <v>4</v>
      </c>
      <c r="C13" s="141"/>
      <c r="D13" s="30"/>
      <c r="E13" s="145"/>
      <c r="F13" s="30"/>
      <c r="G13" s="121"/>
      <c r="H13" s="30"/>
      <c r="I13" s="151"/>
      <c r="J13" s="30"/>
      <c r="K13" s="188">
        <v>0</v>
      </c>
      <c r="L13" s="101"/>
      <c r="M13" s="89"/>
    </row>
    <row r="14" spans="1:13" ht="30" customHeight="1" thickBot="1" x14ac:dyDescent="0.35">
      <c r="A14" s="89"/>
      <c r="B14" s="36">
        <v>5</v>
      </c>
      <c r="C14" s="141"/>
      <c r="D14" s="30"/>
      <c r="E14" s="145"/>
      <c r="F14" s="30"/>
      <c r="G14" s="121"/>
      <c r="H14" s="30"/>
      <c r="I14" s="151"/>
      <c r="J14" s="30"/>
      <c r="K14" s="188">
        <v>0</v>
      </c>
      <c r="L14" s="101"/>
      <c r="M14" s="89"/>
    </row>
    <row r="15" spans="1:13" ht="30" customHeight="1" thickBot="1" x14ac:dyDescent="0.35">
      <c r="A15" s="89"/>
      <c r="B15" s="36">
        <v>6</v>
      </c>
      <c r="C15" s="141"/>
      <c r="D15" s="30"/>
      <c r="E15" s="145"/>
      <c r="F15" s="30"/>
      <c r="G15" s="121"/>
      <c r="H15" s="30"/>
      <c r="I15" s="151"/>
      <c r="J15" s="30"/>
      <c r="K15" s="188">
        <v>0</v>
      </c>
      <c r="L15" s="101"/>
      <c r="M15" s="89"/>
    </row>
    <row r="16" spans="1:13" ht="30" customHeight="1" thickBot="1" x14ac:dyDescent="0.35">
      <c r="A16" s="89"/>
      <c r="B16" s="36">
        <v>7</v>
      </c>
      <c r="C16" s="141"/>
      <c r="D16" s="30"/>
      <c r="E16" s="145"/>
      <c r="F16" s="30"/>
      <c r="G16" s="121"/>
      <c r="H16" s="30"/>
      <c r="I16" s="151"/>
      <c r="J16" s="30"/>
      <c r="K16" s="188">
        <v>0</v>
      </c>
      <c r="L16" s="101"/>
      <c r="M16" s="89"/>
    </row>
    <row r="17" spans="1:13" ht="30" customHeight="1" thickBot="1" x14ac:dyDescent="0.35">
      <c r="A17" s="89"/>
      <c r="B17" s="36">
        <v>8</v>
      </c>
      <c r="C17" s="141"/>
      <c r="D17" s="30"/>
      <c r="E17" s="145"/>
      <c r="F17" s="30"/>
      <c r="G17" s="121"/>
      <c r="H17" s="30"/>
      <c r="I17" s="151"/>
      <c r="J17" s="30"/>
      <c r="K17" s="188">
        <v>0</v>
      </c>
      <c r="L17" s="101"/>
      <c r="M17" s="89"/>
    </row>
    <row r="18" spans="1:13" ht="30" customHeight="1" thickBot="1" x14ac:dyDescent="0.35">
      <c r="A18" s="89"/>
      <c r="B18" s="36">
        <v>9</v>
      </c>
      <c r="C18" s="141"/>
      <c r="D18" s="30"/>
      <c r="E18" s="145"/>
      <c r="F18" s="30"/>
      <c r="G18" s="121"/>
      <c r="H18" s="30"/>
      <c r="I18" s="151"/>
      <c r="J18" s="30"/>
      <c r="K18" s="188">
        <v>0</v>
      </c>
      <c r="L18" s="101"/>
      <c r="M18" s="89"/>
    </row>
    <row r="19" spans="1:13" ht="30" customHeight="1" thickBot="1" x14ac:dyDescent="0.35">
      <c r="A19" s="89"/>
      <c r="B19" s="36">
        <v>10</v>
      </c>
      <c r="C19" s="141"/>
      <c r="D19" s="30"/>
      <c r="E19" s="145"/>
      <c r="F19" s="30"/>
      <c r="G19" s="121"/>
      <c r="H19" s="30"/>
      <c r="I19" s="151"/>
      <c r="J19" s="30"/>
      <c r="K19" s="188">
        <v>0</v>
      </c>
      <c r="L19" s="101"/>
      <c r="M19" s="89"/>
    </row>
    <row r="20" spans="1:13" ht="30" customHeight="1" thickBot="1" x14ac:dyDescent="0.35">
      <c r="A20" s="89"/>
      <c r="B20" s="36">
        <v>11</v>
      </c>
      <c r="C20" s="141"/>
      <c r="D20" s="30"/>
      <c r="E20" s="145"/>
      <c r="F20" s="30"/>
      <c r="G20" s="121"/>
      <c r="H20" s="30"/>
      <c r="I20" s="151"/>
      <c r="J20" s="30"/>
      <c r="K20" s="188">
        <v>0</v>
      </c>
      <c r="L20" s="101"/>
      <c r="M20" s="89"/>
    </row>
    <row r="21" spans="1:13" ht="30" customHeight="1" thickBot="1" x14ac:dyDescent="0.35">
      <c r="A21" s="89"/>
      <c r="B21" s="36">
        <v>12</v>
      </c>
      <c r="C21" s="141"/>
      <c r="D21" s="30"/>
      <c r="E21" s="145"/>
      <c r="F21" s="30"/>
      <c r="G21" s="121"/>
      <c r="H21" s="30"/>
      <c r="I21" s="151"/>
      <c r="J21" s="30"/>
      <c r="K21" s="188">
        <v>0</v>
      </c>
      <c r="L21" s="101"/>
      <c r="M21" s="89"/>
    </row>
    <row r="22" spans="1:13" ht="30" customHeight="1" thickBot="1" x14ac:dyDescent="0.35">
      <c r="A22" s="89"/>
      <c r="B22" s="36">
        <v>13</v>
      </c>
      <c r="C22" s="141"/>
      <c r="D22" s="30"/>
      <c r="E22" s="145"/>
      <c r="F22" s="30"/>
      <c r="G22" s="121"/>
      <c r="H22" s="30"/>
      <c r="I22" s="151"/>
      <c r="J22" s="30"/>
      <c r="K22" s="188">
        <v>0</v>
      </c>
      <c r="L22" s="101"/>
      <c r="M22" s="89"/>
    </row>
    <row r="23" spans="1:13" ht="30" customHeight="1" thickBot="1" x14ac:dyDescent="0.35">
      <c r="A23" s="89"/>
      <c r="B23" s="36">
        <v>14</v>
      </c>
      <c r="C23" s="141"/>
      <c r="D23" s="30"/>
      <c r="E23" s="145"/>
      <c r="F23" s="30"/>
      <c r="G23" s="121"/>
      <c r="H23" s="30"/>
      <c r="I23" s="151"/>
      <c r="J23" s="30"/>
      <c r="K23" s="188">
        <v>0</v>
      </c>
      <c r="L23" s="101"/>
      <c r="M23" s="89"/>
    </row>
    <row r="24" spans="1:13" ht="30" customHeight="1" thickBot="1" x14ac:dyDescent="0.35">
      <c r="A24" s="89"/>
      <c r="B24" s="36">
        <v>15</v>
      </c>
      <c r="C24" s="141"/>
      <c r="D24" s="30"/>
      <c r="E24" s="145"/>
      <c r="F24" s="30"/>
      <c r="G24" s="121"/>
      <c r="H24" s="30"/>
      <c r="I24" s="151"/>
      <c r="J24" s="30"/>
      <c r="K24" s="188">
        <v>0</v>
      </c>
      <c r="L24" s="101"/>
      <c r="M24" s="89"/>
    </row>
    <row r="25" spans="1:13" ht="30" customHeight="1" thickBot="1" x14ac:dyDescent="0.35">
      <c r="A25" s="89"/>
      <c r="B25" s="36">
        <v>16</v>
      </c>
      <c r="C25" s="141"/>
      <c r="D25" s="30"/>
      <c r="E25" s="145"/>
      <c r="F25" s="30"/>
      <c r="G25" s="121"/>
      <c r="H25" s="30"/>
      <c r="I25" s="151"/>
      <c r="J25" s="30"/>
      <c r="K25" s="188">
        <v>0</v>
      </c>
      <c r="L25" s="101"/>
      <c r="M25" s="89"/>
    </row>
    <row r="26" spans="1:13" ht="30" customHeight="1" thickBot="1" x14ac:dyDescent="0.35">
      <c r="A26" s="89"/>
      <c r="B26" s="36">
        <v>17</v>
      </c>
      <c r="C26" s="141"/>
      <c r="D26" s="30"/>
      <c r="E26" s="145"/>
      <c r="F26" s="30"/>
      <c r="G26" s="121"/>
      <c r="H26" s="30"/>
      <c r="I26" s="151"/>
      <c r="J26" s="30"/>
      <c r="K26" s="188">
        <v>0</v>
      </c>
      <c r="L26" s="101"/>
      <c r="M26" s="89"/>
    </row>
    <row r="27" spans="1:13" ht="30" customHeight="1" thickBot="1" x14ac:dyDescent="0.35">
      <c r="A27" s="89"/>
      <c r="B27" s="36">
        <v>18</v>
      </c>
      <c r="C27" s="141"/>
      <c r="D27" s="30"/>
      <c r="E27" s="145"/>
      <c r="F27" s="30"/>
      <c r="G27" s="121"/>
      <c r="H27" s="30"/>
      <c r="I27" s="151"/>
      <c r="J27" s="30"/>
      <c r="K27" s="188">
        <v>0</v>
      </c>
      <c r="L27" s="101"/>
      <c r="M27" s="89"/>
    </row>
    <row r="28" spans="1:13" ht="30" customHeight="1" thickBot="1" x14ac:dyDescent="0.35">
      <c r="A28" s="89"/>
      <c r="B28" s="36">
        <v>19</v>
      </c>
      <c r="C28" s="141"/>
      <c r="D28" s="30"/>
      <c r="E28" s="145"/>
      <c r="F28" s="30"/>
      <c r="G28" s="121"/>
      <c r="H28" s="30"/>
      <c r="I28" s="151"/>
      <c r="J28" s="30"/>
      <c r="K28" s="188">
        <v>0</v>
      </c>
      <c r="L28" s="101"/>
      <c r="M28" s="89"/>
    </row>
    <row r="29" spans="1:13" ht="30" customHeight="1" thickBot="1" x14ac:dyDescent="0.35">
      <c r="A29" s="89"/>
      <c r="B29" s="36">
        <v>20</v>
      </c>
      <c r="C29" s="142"/>
      <c r="D29" s="30"/>
      <c r="E29" s="146"/>
      <c r="F29" s="30"/>
      <c r="G29" s="122"/>
      <c r="H29" s="30"/>
      <c r="I29" s="151"/>
      <c r="J29" s="30"/>
      <c r="K29" s="188">
        <v>0</v>
      </c>
      <c r="L29" s="101"/>
      <c r="M29" s="89"/>
    </row>
    <row r="30" spans="1:13" ht="13.5" thickBot="1" x14ac:dyDescent="0.35">
      <c r="A30" s="89"/>
      <c r="B30" s="100"/>
      <c r="C30" s="30"/>
      <c r="D30" s="30"/>
      <c r="E30" s="30"/>
      <c r="F30" s="30"/>
      <c r="G30" s="51"/>
      <c r="H30" s="30"/>
      <c r="I30" s="30"/>
      <c r="J30" s="30"/>
      <c r="K30" s="108"/>
      <c r="L30" s="101"/>
      <c r="M30" s="89"/>
    </row>
    <row r="31" spans="1:13" ht="14" thickTop="1" thickBot="1" x14ac:dyDescent="0.35">
      <c r="A31" s="89"/>
      <c r="B31" s="100"/>
      <c r="C31" s="30"/>
      <c r="D31" s="30"/>
      <c r="E31" s="391"/>
      <c r="F31" s="391"/>
      <c r="G31" s="391"/>
      <c r="H31" s="391"/>
      <c r="I31" s="323" t="s">
        <v>69</v>
      </c>
      <c r="J31" s="323"/>
      <c r="K31" s="169">
        <f>SUM(K10:K29)</f>
        <v>0</v>
      </c>
      <c r="L31" s="101"/>
      <c r="M31" s="89"/>
    </row>
    <row r="32" spans="1:13" ht="14" thickTop="1" thickBot="1" x14ac:dyDescent="0.35">
      <c r="A32" s="89"/>
      <c r="B32" s="110"/>
      <c r="C32" s="106"/>
      <c r="D32" s="106"/>
      <c r="E32" s="106"/>
      <c r="F32" s="106"/>
      <c r="G32" s="111"/>
      <c r="H32" s="106"/>
      <c r="I32" s="106"/>
      <c r="J32" s="106"/>
      <c r="K32" s="106"/>
      <c r="L32" s="107"/>
      <c r="M32" s="89"/>
    </row>
    <row r="33" spans="1:13" x14ac:dyDescent="0.3">
      <c r="A33" s="89"/>
      <c r="B33" s="89"/>
      <c r="C33" s="89"/>
      <c r="D33" s="89"/>
      <c r="E33" s="89"/>
      <c r="F33" s="89"/>
      <c r="G33" s="90"/>
      <c r="H33" s="89"/>
      <c r="I33" s="89"/>
      <c r="J33" s="89"/>
      <c r="K33" s="89"/>
      <c r="L33" s="89"/>
      <c r="M33" s="89"/>
    </row>
  </sheetData>
  <sheetProtection formatCells="0" formatColumns="0" formatRows="0" insertColumns="0" insertRows="0" selectLockedCells="1" sort="0"/>
  <mergeCells count="3">
    <mergeCell ref="C2:E3"/>
    <mergeCell ref="E31:H31"/>
    <mergeCell ref="C5:K6"/>
  </mergeCells>
  <dataValidations count="4">
    <dataValidation allowBlank="1" showInputMessage="1" showErrorMessage="1" promptTitle="Role" prompt="Briefly describe the role or work to be carried out by the sub-contractor" sqref="G9:G29" xr:uid="{E8212EA6-C17E-4CF9-B9C7-E9FD488E45C7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E9:E29" xr:uid="{0416EC8E-73DF-4998-8FFB-41285052A604}"/>
    <dataValidation allowBlank="1" showInputMessage="1" showErrorMessage="1" promptTitle="Company Name" prompt="Name the organisation that you intend to use as a sub contractor on the project" sqref="C9:C29" xr:uid="{88C970B4-4EE9-4A76-AED9-CA1D44F333B1}"/>
    <dataValidation allowBlank="1" showInputMessage="1" showErrorMessage="1" promptTitle="Cost " prompt="Provide an estimate of the total cost of the sub-contract" sqref="K9:K29" xr:uid="{F96CB807-9ED5-415E-A82C-4B4F8925C6ED}"/>
  </dataValidations>
  <pageMargins left="0.7" right="0.7" top="0.75" bottom="0.75" header="0.3" footer="0.3"/>
  <pageSetup paperSize="9" fitToWidth="0" fitToHeight="0" orientation="portrait" r:id="rId1"/>
  <ignoredErrors>
    <ignoredError sqref="K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79998168889431442"/>
  </sheetPr>
  <dimension ref="A1:K32"/>
  <sheetViews>
    <sheetView showGridLines="0" workbookViewId="0">
      <pane ySplit="3" topLeftCell="A4" activePane="bottomLeft" state="frozen"/>
      <selection pane="bottomLeft" activeCell="E9" sqref="E9"/>
    </sheetView>
  </sheetViews>
  <sheetFormatPr defaultColWidth="9.1796875" defaultRowHeight="13" x14ac:dyDescent="0.3"/>
  <cols>
    <col min="1" max="2" width="4.7265625" style="91" customWidth="1"/>
    <col min="3" max="3" width="90.7265625" style="91" customWidth="1"/>
    <col min="4" max="4" width="2.7265625" style="91" customWidth="1"/>
    <col min="5" max="5" width="13.1796875" style="124" customWidth="1"/>
    <col min="6" max="6" width="2.7265625" style="91" customWidth="1"/>
    <col min="7" max="7" width="15.7265625" style="124" customWidth="1"/>
    <col min="8" max="8" width="2.7265625" style="91" customWidth="1"/>
    <col min="9" max="9" width="15.7265625" style="91" customWidth="1"/>
    <col min="10" max="11" width="4.7265625" style="91" customWidth="1"/>
    <col min="12" max="16384" width="9.1796875" style="91"/>
  </cols>
  <sheetData>
    <row r="1" spans="1:11" ht="13.5" thickBot="1" x14ac:dyDescent="0.35">
      <c r="A1" s="89"/>
      <c r="B1" s="89"/>
      <c r="C1" s="89"/>
      <c r="D1" s="89"/>
      <c r="E1" s="123"/>
      <c r="F1" s="89"/>
      <c r="G1" s="123"/>
      <c r="H1" s="89"/>
      <c r="I1" s="89"/>
      <c r="J1" s="89"/>
      <c r="K1" s="89"/>
    </row>
    <row r="2" spans="1:11" ht="15.5" x14ac:dyDescent="0.35">
      <c r="A2" s="89"/>
      <c r="B2" s="92"/>
      <c r="C2" s="387" t="s">
        <v>70</v>
      </c>
      <c r="D2" s="387"/>
      <c r="E2" s="387"/>
      <c r="F2" s="93"/>
      <c r="G2" s="125"/>
      <c r="H2" s="93"/>
      <c r="I2" s="93"/>
      <c r="J2" s="95"/>
      <c r="K2" s="89"/>
    </row>
    <row r="3" spans="1:11" ht="15.5" x14ac:dyDescent="0.35">
      <c r="A3" s="89"/>
      <c r="B3" s="96"/>
      <c r="C3" s="388"/>
      <c r="D3" s="388"/>
      <c r="E3" s="388"/>
      <c r="F3" s="97"/>
      <c r="G3" s="126"/>
      <c r="H3" s="97"/>
      <c r="I3" s="97"/>
      <c r="J3" s="99"/>
      <c r="K3" s="89"/>
    </row>
    <row r="4" spans="1:11" x14ac:dyDescent="0.3">
      <c r="A4" s="89"/>
      <c r="B4" s="100"/>
      <c r="C4" s="30"/>
      <c r="D4" s="30"/>
      <c r="E4" s="216"/>
      <c r="F4" s="30"/>
      <c r="G4" s="216"/>
      <c r="H4" s="30"/>
      <c r="I4" s="30"/>
      <c r="J4" s="101"/>
      <c r="K4" s="89"/>
    </row>
    <row r="5" spans="1:11" ht="14.5" x14ac:dyDescent="0.35">
      <c r="A5" s="89"/>
      <c r="B5" s="100"/>
      <c r="C5" s="40" t="s">
        <v>71</v>
      </c>
      <c r="D5" s="30"/>
      <c r="E5" s="216"/>
      <c r="F5" s="30"/>
      <c r="G5" s="216"/>
      <c r="H5" s="30"/>
      <c r="I5" s="30"/>
      <c r="J5" s="101"/>
      <c r="K5" s="89"/>
    </row>
    <row r="6" spans="1:11" ht="13.5" thickBot="1" x14ac:dyDescent="0.35">
      <c r="A6" s="89"/>
      <c r="B6" s="100"/>
      <c r="C6" s="30"/>
      <c r="D6" s="30"/>
      <c r="E6" s="216"/>
      <c r="F6" s="30"/>
      <c r="G6" s="216"/>
      <c r="H6" s="30"/>
      <c r="I6" s="30"/>
      <c r="J6" s="101"/>
      <c r="K6" s="89"/>
    </row>
    <row r="7" spans="1:11" ht="22.5" customHeight="1" thickBot="1" x14ac:dyDescent="0.35">
      <c r="A7" s="89"/>
      <c r="B7" s="35"/>
      <c r="C7" s="35" t="s">
        <v>72</v>
      </c>
      <c r="D7" s="30"/>
      <c r="E7" s="32" t="s">
        <v>73</v>
      </c>
      <c r="F7" s="33"/>
      <c r="G7" s="32" t="s">
        <v>74</v>
      </c>
      <c r="H7" s="33"/>
      <c r="I7" s="32" t="s">
        <v>44</v>
      </c>
      <c r="J7" s="101"/>
      <c r="K7" s="89"/>
    </row>
    <row r="8" spans="1:11" ht="22.5" customHeight="1" thickBot="1" x14ac:dyDescent="0.35">
      <c r="A8" s="89"/>
      <c r="B8" s="163" t="s">
        <v>31</v>
      </c>
      <c r="C8" s="161" t="s">
        <v>75</v>
      </c>
      <c r="D8" s="30"/>
      <c r="E8" s="164">
        <v>2</v>
      </c>
      <c r="F8" s="216"/>
      <c r="G8" s="165">
        <v>700</v>
      </c>
      <c r="H8" s="216"/>
      <c r="I8" s="165">
        <f>$E$8*$G$8</f>
        <v>1400</v>
      </c>
      <c r="J8" s="101"/>
      <c r="K8" s="89"/>
    </row>
    <row r="9" spans="1:11" ht="30" customHeight="1" thickBot="1" x14ac:dyDescent="0.35">
      <c r="A9" s="89"/>
      <c r="B9" s="36">
        <v>1</v>
      </c>
      <c r="C9" s="147"/>
      <c r="D9" s="30"/>
      <c r="E9" s="148"/>
      <c r="F9" s="129"/>
      <c r="G9" s="130"/>
      <c r="H9" s="30"/>
      <c r="I9" s="185">
        <f>$E9*$G9</f>
        <v>0</v>
      </c>
      <c r="J9" s="101"/>
      <c r="K9" s="89"/>
    </row>
    <row r="10" spans="1:11" ht="30" customHeight="1" thickBot="1" x14ac:dyDescent="0.35">
      <c r="A10" s="89"/>
      <c r="B10" s="36">
        <v>2</v>
      </c>
      <c r="C10" s="141"/>
      <c r="D10" s="30"/>
      <c r="E10" s="149"/>
      <c r="F10" s="30"/>
      <c r="G10" s="127"/>
      <c r="H10" s="30"/>
      <c r="I10" s="186">
        <f t="shared" ref="I10:I28" si="0">$E10*$G10</f>
        <v>0</v>
      </c>
      <c r="J10" s="101"/>
      <c r="K10" s="89"/>
    </row>
    <row r="11" spans="1:11" ht="30" customHeight="1" thickBot="1" x14ac:dyDescent="0.35">
      <c r="A11" s="89"/>
      <c r="B11" s="36">
        <v>3</v>
      </c>
      <c r="C11" s="141"/>
      <c r="D11" s="30"/>
      <c r="E11" s="149"/>
      <c r="F11" s="30"/>
      <c r="G11" s="127"/>
      <c r="H11" s="30"/>
      <c r="I11" s="186">
        <f t="shared" si="0"/>
        <v>0</v>
      </c>
      <c r="J11" s="101"/>
      <c r="K11" s="89"/>
    </row>
    <row r="12" spans="1:11" ht="30" customHeight="1" thickBot="1" x14ac:dyDescent="0.35">
      <c r="A12" s="89"/>
      <c r="B12" s="36">
        <v>4</v>
      </c>
      <c r="C12" s="141"/>
      <c r="D12" s="30"/>
      <c r="E12" s="149"/>
      <c r="F12" s="30"/>
      <c r="G12" s="127"/>
      <c r="H12" s="30"/>
      <c r="I12" s="186">
        <f t="shared" si="0"/>
        <v>0</v>
      </c>
      <c r="J12" s="101"/>
      <c r="K12" s="89"/>
    </row>
    <row r="13" spans="1:11" ht="30" customHeight="1" thickBot="1" x14ac:dyDescent="0.35">
      <c r="A13" s="89"/>
      <c r="B13" s="36">
        <v>5</v>
      </c>
      <c r="C13" s="141"/>
      <c r="D13" s="30"/>
      <c r="E13" s="149"/>
      <c r="F13" s="30"/>
      <c r="G13" s="127"/>
      <c r="H13" s="30"/>
      <c r="I13" s="186">
        <f t="shared" si="0"/>
        <v>0</v>
      </c>
      <c r="J13" s="101"/>
      <c r="K13" s="89"/>
    </row>
    <row r="14" spans="1:11" ht="30" customHeight="1" thickBot="1" x14ac:dyDescent="0.35">
      <c r="A14" s="89"/>
      <c r="B14" s="36">
        <v>6</v>
      </c>
      <c r="C14" s="141"/>
      <c r="D14" s="30"/>
      <c r="E14" s="149"/>
      <c r="F14" s="30"/>
      <c r="G14" s="127"/>
      <c r="H14" s="30"/>
      <c r="I14" s="186">
        <f t="shared" si="0"/>
        <v>0</v>
      </c>
      <c r="J14" s="101"/>
      <c r="K14" s="89"/>
    </row>
    <row r="15" spans="1:11" ht="30" customHeight="1" thickBot="1" x14ac:dyDescent="0.35">
      <c r="A15" s="89"/>
      <c r="B15" s="36">
        <v>7</v>
      </c>
      <c r="C15" s="141"/>
      <c r="D15" s="30"/>
      <c r="E15" s="149"/>
      <c r="F15" s="30"/>
      <c r="G15" s="127"/>
      <c r="H15" s="30"/>
      <c r="I15" s="186">
        <f t="shared" si="0"/>
        <v>0</v>
      </c>
      <c r="J15" s="101"/>
      <c r="K15" s="89"/>
    </row>
    <row r="16" spans="1:11" ht="30" customHeight="1" thickBot="1" x14ac:dyDescent="0.35">
      <c r="A16" s="89"/>
      <c r="B16" s="36">
        <v>8</v>
      </c>
      <c r="C16" s="141"/>
      <c r="D16" s="30"/>
      <c r="E16" s="149"/>
      <c r="F16" s="30"/>
      <c r="G16" s="127"/>
      <c r="H16" s="30"/>
      <c r="I16" s="186">
        <f t="shared" si="0"/>
        <v>0</v>
      </c>
      <c r="J16" s="101"/>
      <c r="K16" s="89"/>
    </row>
    <row r="17" spans="1:11" ht="30" customHeight="1" thickBot="1" x14ac:dyDescent="0.35">
      <c r="A17" s="89"/>
      <c r="B17" s="36">
        <v>9</v>
      </c>
      <c r="C17" s="141"/>
      <c r="D17" s="30"/>
      <c r="E17" s="149"/>
      <c r="F17" s="30"/>
      <c r="G17" s="127"/>
      <c r="H17" s="30"/>
      <c r="I17" s="186">
        <f t="shared" si="0"/>
        <v>0</v>
      </c>
      <c r="J17" s="101"/>
      <c r="K17" s="89"/>
    </row>
    <row r="18" spans="1:11" ht="30" customHeight="1" thickBot="1" x14ac:dyDescent="0.35">
      <c r="A18" s="89"/>
      <c r="B18" s="36">
        <v>10</v>
      </c>
      <c r="C18" s="141"/>
      <c r="D18" s="30"/>
      <c r="E18" s="149"/>
      <c r="F18" s="30"/>
      <c r="G18" s="127"/>
      <c r="H18" s="30"/>
      <c r="I18" s="186">
        <f t="shared" si="0"/>
        <v>0</v>
      </c>
      <c r="J18" s="101"/>
      <c r="K18" s="89"/>
    </row>
    <row r="19" spans="1:11" ht="30" customHeight="1" thickBot="1" x14ac:dyDescent="0.35">
      <c r="A19" s="89"/>
      <c r="B19" s="36">
        <v>11</v>
      </c>
      <c r="C19" s="141"/>
      <c r="D19" s="30"/>
      <c r="E19" s="149"/>
      <c r="F19" s="30"/>
      <c r="G19" s="127"/>
      <c r="H19" s="30"/>
      <c r="I19" s="186">
        <f t="shared" si="0"/>
        <v>0</v>
      </c>
      <c r="J19" s="101"/>
      <c r="K19" s="89"/>
    </row>
    <row r="20" spans="1:11" ht="30" customHeight="1" thickBot="1" x14ac:dyDescent="0.35">
      <c r="A20" s="89"/>
      <c r="B20" s="36">
        <v>12</v>
      </c>
      <c r="C20" s="141"/>
      <c r="D20" s="30"/>
      <c r="E20" s="149"/>
      <c r="F20" s="30"/>
      <c r="G20" s="127"/>
      <c r="H20" s="30"/>
      <c r="I20" s="186">
        <f t="shared" si="0"/>
        <v>0</v>
      </c>
      <c r="J20" s="101"/>
      <c r="K20" s="89"/>
    </row>
    <row r="21" spans="1:11" ht="30" customHeight="1" thickBot="1" x14ac:dyDescent="0.35">
      <c r="A21" s="89"/>
      <c r="B21" s="36">
        <v>13</v>
      </c>
      <c r="C21" s="141"/>
      <c r="D21" s="30"/>
      <c r="E21" s="149"/>
      <c r="F21" s="30"/>
      <c r="G21" s="127"/>
      <c r="H21" s="30"/>
      <c r="I21" s="186">
        <f t="shared" si="0"/>
        <v>0</v>
      </c>
      <c r="J21" s="101"/>
      <c r="K21" s="89"/>
    </row>
    <row r="22" spans="1:11" ht="30" customHeight="1" thickBot="1" x14ac:dyDescent="0.35">
      <c r="A22" s="89"/>
      <c r="B22" s="36">
        <v>14</v>
      </c>
      <c r="C22" s="141"/>
      <c r="D22" s="30"/>
      <c r="E22" s="149"/>
      <c r="F22" s="30"/>
      <c r="G22" s="127"/>
      <c r="H22" s="30"/>
      <c r="I22" s="186">
        <f t="shared" si="0"/>
        <v>0</v>
      </c>
      <c r="J22" s="101"/>
      <c r="K22" s="89"/>
    </row>
    <row r="23" spans="1:11" ht="30" customHeight="1" thickBot="1" x14ac:dyDescent="0.35">
      <c r="A23" s="89"/>
      <c r="B23" s="36">
        <v>15</v>
      </c>
      <c r="C23" s="141"/>
      <c r="D23" s="30"/>
      <c r="E23" s="149"/>
      <c r="F23" s="30"/>
      <c r="G23" s="127"/>
      <c r="H23" s="30"/>
      <c r="I23" s="186">
        <f t="shared" si="0"/>
        <v>0</v>
      </c>
      <c r="J23" s="101"/>
      <c r="K23" s="89"/>
    </row>
    <row r="24" spans="1:11" ht="30" customHeight="1" thickBot="1" x14ac:dyDescent="0.35">
      <c r="A24" s="89"/>
      <c r="B24" s="36">
        <v>16</v>
      </c>
      <c r="C24" s="141"/>
      <c r="D24" s="30"/>
      <c r="E24" s="149"/>
      <c r="F24" s="30"/>
      <c r="G24" s="127"/>
      <c r="H24" s="30"/>
      <c r="I24" s="186">
        <f t="shared" si="0"/>
        <v>0</v>
      </c>
      <c r="J24" s="101"/>
      <c r="K24" s="89"/>
    </row>
    <row r="25" spans="1:11" ht="30" customHeight="1" thickBot="1" x14ac:dyDescent="0.35">
      <c r="A25" s="89"/>
      <c r="B25" s="36">
        <v>17</v>
      </c>
      <c r="C25" s="141"/>
      <c r="D25" s="30"/>
      <c r="E25" s="149"/>
      <c r="F25" s="30"/>
      <c r="G25" s="127"/>
      <c r="H25" s="30"/>
      <c r="I25" s="186">
        <f t="shared" si="0"/>
        <v>0</v>
      </c>
      <c r="J25" s="101"/>
      <c r="K25" s="89"/>
    </row>
    <row r="26" spans="1:11" ht="30" customHeight="1" thickBot="1" x14ac:dyDescent="0.35">
      <c r="A26" s="89"/>
      <c r="B26" s="36">
        <v>18</v>
      </c>
      <c r="C26" s="141"/>
      <c r="D26" s="30"/>
      <c r="E26" s="149"/>
      <c r="F26" s="30"/>
      <c r="G26" s="127"/>
      <c r="H26" s="30"/>
      <c r="I26" s="186">
        <f t="shared" si="0"/>
        <v>0</v>
      </c>
      <c r="J26" s="101"/>
      <c r="K26" s="89"/>
    </row>
    <row r="27" spans="1:11" ht="30" customHeight="1" thickBot="1" x14ac:dyDescent="0.35">
      <c r="A27" s="89"/>
      <c r="B27" s="36">
        <v>19</v>
      </c>
      <c r="C27" s="141"/>
      <c r="D27" s="30"/>
      <c r="E27" s="149"/>
      <c r="F27" s="30"/>
      <c r="G27" s="127"/>
      <c r="H27" s="30"/>
      <c r="I27" s="186">
        <f t="shared" si="0"/>
        <v>0</v>
      </c>
      <c r="J27" s="101"/>
      <c r="K27" s="89"/>
    </row>
    <row r="28" spans="1:11" ht="30" customHeight="1" thickBot="1" x14ac:dyDescent="0.35">
      <c r="A28" s="89"/>
      <c r="B28" s="36">
        <v>20</v>
      </c>
      <c r="C28" s="142"/>
      <c r="D28" s="30"/>
      <c r="E28" s="150"/>
      <c r="F28" s="30"/>
      <c r="G28" s="128"/>
      <c r="H28" s="30"/>
      <c r="I28" s="187">
        <f t="shared" si="0"/>
        <v>0</v>
      </c>
      <c r="J28" s="101"/>
      <c r="K28" s="89"/>
    </row>
    <row r="29" spans="1:11" ht="13.5" thickBot="1" x14ac:dyDescent="0.35">
      <c r="A29" s="89"/>
      <c r="B29" s="100"/>
      <c r="C29" s="30"/>
      <c r="D29" s="30"/>
      <c r="E29" s="216"/>
      <c r="F29" s="30"/>
      <c r="G29" s="216"/>
      <c r="H29" s="30"/>
      <c r="I29" s="108"/>
      <c r="J29" s="101"/>
      <c r="K29" s="89"/>
    </row>
    <row r="30" spans="1:11" ht="14" thickTop="1" thickBot="1" x14ac:dyDescent="0.35">
      <c r="A30" s="89"/>
      <c r="B30" s="100"/>
      <c r="C30" s="30"/>
      <c r="D30" s="30"/>
      <c r="E30" s="391" t="s">
        <v>76</v>
      </c>
      <c r="F30" s="391"/>
      <c r="G30" s="391"/>
      <c r="H30" s="391"/>
      <c r="I30" s="169">
        <f>SUM(I9:I28)</f>
        <v>0</v>
      </c>
      <c r="J30" s="101"/>
      <c r="K30" s="89"/>
    </row>
    <row r="31" spans="1:11" ht="14" thickTop="1" thickBot="1" x14ac:dyDescent="0.35">
      <c r="A31" s="89"/>
      <c r="B31" s="110"/>
      <c r="C31" s="106"/>
      <c r="D31" s="106"/>
      <c r="E31" s="174"/>
      <c r="F31" s="106"/>
      <c r="G31" s="174"/>
      <c r="H31" s="106"/>
      <c r="I31" s="106"/>
      <c r="J31" s="107"/>
      <c r="K31" s="89"/>
    </row>
    <row r="32" spans="1:11" x14ac:dyDescent="0.3">
      <c r="A32" s="89"/>
      <c r="B32" s="89"/>
      <c r="C32" s="89"/>
      <c r="D32" s="89"/>
      <c r="E32" s="123"/>
      <c r="F32" s="89"/>
      <c r="G32" s="123"/>
      <c r="H32" s="89"/>
      <c r="I32" s="89"/>
      <c r="J32" s="89"/>
      <c r="K32" s="89"/>
    </row>
  </sheetData>
  <sheetProtection selectLockedCells="1"/>
  <mergeCells count="2">
    <mergeCell ref="E30:H30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9:C28" xr:uid="{00000000-0002-0000-0500-000000000000}"/>
    <dataValidation allowBlank="1" showInputMessage="1" showErrorMessage="1" prompt="Estimate this number of times this will be repeated during the project" sqref="E9:E28" xr:uid="{00000000-0002-0000-0500-000001000000}"/>
    <dataValidation allowBlank="1" showInputMessage="1" showErrorMessage="1" prompt="Estimate the costs incurred each time this journey is made." sqref="G9:G28" xr:uid="{00000000-0002-0000-0500-000002000000}"/>
  </dataValidations>
  <pageMargins left="0.7" right="0.7" top="0.75" bottom="0.75" header="0.3" footer="0.3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047A-F331-48D7-A406-3508E4420F52}">
  <sheetPr codeName="Sheet10">
    <tabColor theme="6" tint="0.79998168889431442"/>
  </sheetPr>
  <dimension ref="A1:J32"/>
  <sheetViews>
    <sheetView showGridLines="0" workbookViewId="0">
      <pane ySplit="3" topLeftCell="A4" activePane="bottomLeft" state="frozen"/>
      <selection pane="bottomLeft" activeCell="O14" sqref="O14"/>
    </sheetView>
  </sheetViews>
  <sheetFormatPr defaultColWidth="9.1796875" defaultRowHeight="13" x14ac:dyDescent="0.3"/>
  <cols>
    <col min="1" max="2" width="4.7265625" style="91" customWidth="1"/>
    <col min="3" max="3" width="56" style="91" customWidth="1"/>
    <col min="4" max="4" width="2.7265625" style="91" customWidth="1"/>
    <col min="5" max="5" width="49.1796875" style="91" customWidth="1"/>
    <col min="6" max="7" width="2.7265625" style="91" customWidth="1"/>
    <col min="8" max="8" width="15.7265625" style="91" customWidth="1"/>
    <col min="9" max="10" width="4.7265625" style="91" customWidth="1"/>
    <col min="11" max="16384" width="9.1796875" style="91"/>
  </cols>
  <sheetData>
    <row r="1" spans="1:10" ht="13.5" thickBot="1" x14ac:dyDescent="0.35">
      <c r="A1" s="89"/>
      <c r="B1" s="89"/>
      <c r="C1" s="89"/>
      <c r="D1" s="89"/>
      <c r="E1" s="89"/>
      <c r="F1" s="89"/>
      <c r="G1" s="89"/>
      <c r="H1" s="89"/>
      <c r="I1" s="89"/>
      <c r="J1" s="89"/>
    </row>
    <row r="2" spans="1:10" ht="15.5" x14ac:dyDescent="0.35">
      <c r="A2" s="89"/>
      <c r="B2" s="92"/>
      <c r="C2" s="387" t="s">
        <v>77</v>
      </c>
      <c r="D2" s="387"/>
      <c r="E2" s="387"/>
      <c r="F2" s="93"/>
      <c r="G2" s="93"/>
      <c r="H2" s="93"/>
      <c r="I2" s="95"/>
      <c r="J2" s="89"/>
    </row>
    <row r="3" spans="1:10" ht="15.5" x14ac:dyDescent="0.35">
      <c r="A3" s="89"/>
      <c r="B3" s="96"/>
      <c r="C3" s="388"/>
      <c r="D3" s="388"/>
      <c r="E3" s="388"/>
      <c r="F3" s="97"/>
      <c r="G3" s="97"/>
      <c r="H3" s="97"/>
      <c r="I3" s="99"/>
      <c r="J3" s="89"/>
    </row>
    <row r="4" spans="1:10" x14ac:dyDescent="0.3">
      <c r="A4" s="89"/>
      <c r="B4" s="100"/>
      <c r="C4" s="30"/>
      <c r="D4" s="30"/>
      <c r="E4" s="30"/>
      <c r="F4" s="30"/>
      <c r="G4" s="30"/>
      <c r="H4" s="30"/>
      <c r="I4" s="101"/>
      <c r="J4" s="89"/>
    </row>
    <row r="5" spans="1:10" x14ac:dyDescent="0.3">
      <c r="A5" s="89"/>
      <c r="B5" s="100"/>
      <c r="C5" s="39" t="s">
        <v>78</v>
      </c>
      <c r="D5" s="30"/>
      <c r="E5" s="30"/>
      <c r="F5" s="30"/>
      <c r="G5" s="30"/>
      <c r="H5" s="30"/>
      <c r="I5" s="101"/>
      <c r="J5" s="89"/>
    </row>
    <row r="6" spans="1:10" ht="13.5" thickBot="1" x14ac:dyDescent="0.35">
      <c r="A6" s="89"/>
      <c r="B6" s="100"/>
      <c r="C6" s="30"/>
      <c r="D6" s="30"/>
      <c r="E6" s="30"/>
      <c r="F6" s="30"/>
      <c r="G6" s="30"/>
      <c r="H6" s="30"/>
      <c r="I6" s="101"/>
      <c r="J6" s="89"/>
    </row>
    <row r="7" spans="1:10" ht="22.5" customHeight="1" thickBot="1" x14ac:dyDescent="0.35">
      <c r="A7" s="89"/>
      <c r="B7" s="35"/>
      <c r="C7" s="35" t="s">
        <v>79</v>
      </c>
      <c r="D7" s="30"/>
      <c r="E7" s="32" t="s">
        <v>80</v>
      </c>
      <c r="F7" s="33"/>
      <c r="G7" s="33"/>
      <c r="H7" s="32" t="s">
        <v>81</v>
      </c>
      <c r="I7" s="101"/>
      <c r="J7" s="89"/>
    </row>
    <row r="8" spans="1:10" ht="30" customHeight="1" thickBot="1" x14ac:dyDescent="0.35">
      <c r="A8" s="89"/>
      <c r="B8" s="163" t="s">
        <v>31</v>
      </c>
      <c r="C8" s="194" t="s">
        <v>127</v>
      </c>
      <c r="D8" s="30"/>
      <c r="E8" s="193" t="s">
        <v>128</v>
      </c>
      <c r="F8" s="30"/>
      <c r="G8" s="30"/>
      <c r="H8" s="183">
        <v>500</v>
      </c>
      <c r="I8" s="101"/>
      <c r="J8" s="89"/>
    </row>
    <row r="9" spans="1:10" ht="30" customHeight="1" thickBot="1" x14ac:dyDescent="0.35">
      <c r="A9" s="89"/>
      <c r="B9" s="36">
        <v>1</v>
      </c>
      <c r="C9" s="143"/>
      <c r="D9" s="30"/>
      <c r="E9" s="144"/>
      <c r="F9" s="30"/>
      <c r="G9" s="30"/>
      <c r="H9" s="195">
        <v>0</v>
      </c>
      <c r="I9" s="101"/>
      <c r="J9" s="89"/>
    </row>
    <row r="10" spans="1:10" ht="30" customHeight="1" x14ac:dyDescent="0.3">
      <c r="A10" s="89"/>
      <c r="B10" s="36">
        <v>2</v>
      </c>
      <c r="C10" s="141"/>
      <c r="D10" s="30"/>
      <c r="E10" s="145"/>
      <c r="F10" s="30"/>
      <c r="G10" s="30"/>
      <c r="H10" s="195">
        <v>0</v>
      </c>
      <c r="I10" s="101"/>
      <c r="J10" s="89"/>
    </row>
    <row r="11" spans="1:10" ht="30" customHeight="1" thickBot="1" x14ac:dyDescent="0.35">
      <c r="A11" s="89"/>
      <c r="B11" s="36">
        <v>3</v>
      </c>
      <c r="C11" s="141"/>
      <c r="D11" s="30"/>
      <c r="E11" s="145"/>
      <c r="F11" s="30"/>
      <c r="G11" s="30"/>
      <c r="H11" s="195">
        <v>0</v>
      </c>
      <c r="I11" s="101"/>
      <c r="J11" s="89"/>
    </row>
    <row r="12" spans="1:10" ht="30" customHeight="1" thickBot="1" x14ac:dyDescent="0.35">
      <c r="A12" s="89"/>
      <c r="B12" s="36">
        <v>4</v>
      </c>
      <c r="C12" s="141"/>
      <c r="D12" s="30"/>
      <c r="E12" s="145"/>
      <c r="F12" s="30"/>
      <c r="G12" s="30"/>
      <c r="H12" s="195">
        <v>0</v>
      </c>
      <c r="I12" s="101"/>
      <c r="J12" s="89"/>
    </row>
    <row r="13" spans="1:10" ht="30" customHeight="1" thickBot="1" x14ac:dyDescent="0.35">
      <c r="A13" s="89"/>
      <c r="B13" s="36">
        <v>5</v>
      </c>
      <c r="C13" s="141"/>
      <c r="D13" s="30"/>
      <c r="E13" s="145"/>
      <c r="F13" s="30"/>
      <c r="G13" s="30"/>
      <c r="H13" s="195">
        <v>0</v>
      </c>
      <c r="I13" s="101"/>
      <c r="J13" s="89"/>
    </row>
    <row r="14" spans="1:10" ht="30" customHeight="1" thickBot="1" x14ac:dyDescent="0.35">
      <c r="A14" s="89"/>
      <c r="B14" s="36">
        <v>6</v>
      </c>
      <c r="C14" s="141"/>
      <c r="D14" s="30"/>
      <c r="E14" s="145"/>
      <c r="F14" s="30"/>
      <c r="G14" s="30"/>
      <c r="H14" s="195">
        <v>0</v>
      </c>
      <c r="I14" s="101"/>
      <c r="J14" s="89"/>
    </row>
    <row r="15" spans="1:10" ht="30" customHeight="1" thickBot="1" x14ac:dyDescent="0.35">
      <c r="A15" s="89"/>
      <c r="B15" s="36">
        <v>7</v>
      </c>
      <c r="C15" s="141"/>
      <c r="D15" s="30"/>
      <c r="E15" s="145"/>
      <c r="F15" s="30"/>
      <c r="G15" s="30"/>
      <c r="H15" s="195">
        <v>0</v>
      </c>
      <c r="I15" s="101"/>
      <c r="J15" s="89"/>
    </row>
    <row r="16" spans="1:10" ht="30" customHeight="1" thickBot="1" x14ac:dyDescent="0.35">
      <c r="A16" s="89"/>
      <c r="B16" s="36">
        <v>8</v>
      </c>
      <c r="C16" s="141"/>
      <c r="D16" s="30"/>
      <c r="E16" s="145"/>
      <c r="F16" s="30"/>
      <c r="G16" s="30"/>
      <c r="H16" s="195">
        <v>0</v>
      </c>
      <c r="I16" s="101"/>
      <c r="J16" s="89"/>
    </row>
    <row r="17" spans="1:10" ht="30" customHeight="1" thickBot="1" x14ac:dyDescent="0.35">
      <c r="A17" s="89"/>
      <c r="B17" s="36">
        <v>9</v>
      </c>
      <c r="C17" s="141"/>
      <c r="D17" s="30"/>
      <c r="E17" s="145"/>
      <c r="F17" s="30"/>
      <c r="G17" s="30"/>
      <c r="H17" s="195">
        <v>0</v>
      </c>
      <c r="I17" s="101"/>
      <c r="J17" s="89"/>
    </row>
    <row r="18" spans="1:10" ht="30" customHeight="1" thickBot="1" x14ac:dyDescent="0.35">
      <c r="A18" s="89"/>
      <c r="B18" s="36">
        <v>10</v>
      </c>
      <c r="C18" s="141"/>
      <c r="D18" s="30"/>
      <c r="E18" s="145"/>
      <c r="F18" s="30"/>
      <c r="G18" s="30"/>
      <c r="H18" s="195">
        <v>0</v>
      </c>
      <c r="I18" s="101"/>
      <c r="J18" s="89"/>
    </row>
    <row r="19" spans="1:10" ht="30" customHeight="1" thickBot="1" x14ac:dyDescent="0.35">
      <c r="A19" s="89"/>
      <c r="B19" s="36">
        <v>11</v>
      </c>
      <c r="C19" s="141"/>
      <c r="D19" s="30"/>
      <c r="E19" s="145"/>
      <c r="F19" s="30"/>
      <c r="G19" s="30"/>
      <c r="H19" s="195">
        <v>0</v>
      </c>
      <c r="I19" s="101"/>
      <c r="J19" s="89"/>
    </row>
    <row r="20" spans="1:10" ht="30" customHeight="1" thickBot="1" x14ac:dyDescent="0.35">
      <c r="A20" s="89"/>
      <c r="B20" s="36">
        <v>12</v>
      </c>
      <c r="C20" s="141"/>
      <c r="D20" s="30"/>
      <c r="E20" s="145"/>
      <c r="F20" s="30"/>
      <c r="G20" s="30"/>
      <c r="H20" s="195">
        <v>0</v>
      </c>
      <c r="I20" s="101"/>
      <c r="J20" s="89"/>
    </row>
    <row r="21" spans="1:10" ht="30" customHeight="1" thickBot="1" x14ac:dyDescent="0.35">
      <c r="A21" s="89"/>
      <c r="B21" s="36">
        <v>13</v>
      </c>
      <c r="C21" s="141"/>
      <c r="D21" s="30"/>
      <c r="E21" s="145"/>
      <c r="F21" s="30"/>
      <c r="G21" s="30"/>
      <c r="H21" s="195">
        <v>0</v>
      </c>
      <c r="I21" s="101"/>
      <c r="J21" s="89"/>
    </row>
    <row r="22" spans="1:10" ht="30" customHeight="1" thickBot="1" x14ac:dyDescent="0.35">
      <c r="A22" s="89"/>
      <c r="B22" s="36">
        <v>14</v>
      </c>
      <c r="C22" s="141"/>
      <c r="D22" s="30"/>
      <c r="E22" s="145"/>
      <c r="F22" s="30"/>
      <c r="G22" s="30"/>
      <c r="H22" s="195">
        <v>0</v>
      </c>
      <c r="I22" s="101"/>
      <c r="J22" s="89"/>
    </row>
    <row r="23" spans="1:10" ht="30" customHeight="1" thickBot="1" x14ac:dyDescent="0.35">
      <c r="A23" s="89"/>
      <c r="B23" s="36">
        <v>15</v>
      </c>
      <c r="C23" s="141"/>
      <c r="D23" s="30"/>
      <c r="E23" s="145"/>
      <c r="F23" s="30"/>
      <c r="G23" s="30"/>
      <c r="H23" s="195">
        <v>0</v>
      </c>
      <c r="I23" s="101"/>
      <c r="J23" s="89"/>
    </row>
    <row r="24" spans="1:10" ht="30" customHeight="1" thickBot="1" x14ac:dyDescent="0.35">
      <c r="A24" s="89"/>
      <c r="B24" s="36">
        <v>16</v>
      </c>
      <c r="C24" s="141"/>
      <c r="D24" s="30"/>
      <c r="E24" s="145"/>
      <c r="F24" s="30"/>
      <c r="G24" s="30"/>
      <c r="H24" s="195">
        <v>0</v>
      </c>
      <c r="I24" s="101"/>
      <c r="J24" s="89"/>
    </row>
    <row r="25" spans="1:10" ht="30" customHeight="1" thickBot="1" x14ac:dyDescent="0.35">
      <c r="A25" s="89"/>
      <c r="B25" s="36">
        <v>17</v>
      </c>
      <c r="C25" s="141"/>
      <c r="D25" s="30"/>
      <c r="E25" s="145"/>
      <c r="F25" s="30"/>
      <c r="G25" s="30"/>
      <c r="H25" s="195">
        <v>0</v>
      </c>
      <c r="I25" s="101"/>
      <c r="J25" s="89"/>
    </row>
    <row r="26" spans="1:10" ht="30" customHeight="1" thickBot="1" x14ac:dyDescent="0.35">
      <c r="A26" s="89"/>
      <c r="B26" s="36">
        <v>18</v>
      </c>
      <c r="C26" s="141"/>
      <c r="D26" s="30"/>
      <c r="E26" s="145"/>
      <c r="F26" s="30"/>
      <c r="G26" s="30"/>
      <c r="H26" s="195">
        <v>0</v>
      </c>
      <c r="I26" s="101"/>
      <c r="J26" s="89"/>
    </row>
    <row r="27" spans="1:10" ht="30" customHeight="1" thickBot="1" x14ac:dyDescent="0.35">
      <c r="A27" s="89"/>
      <c r="B27" s="36">
        <v>19</v>
      </c>
      <c r="C27" s="141"/>
      <c r="D27" s="30"/>
      <c r="E27" s="145"/>
      <c r="F27" s="30"/>
      <c r="G27" s="30"/>
      <c r="H27" s="195">
        <v>0</v>
      </c>
      <c r="I27" s="101"/>
      <c r="J27" s="89"/>
    </row>
    <row r="28" spans="1:10" ht="30" customHeight="1" thickBot="1" x14ac:dyDescent="0.35">
      <c r="A28" s="89"/>
      <c r="B28" s="36">
        <v>20</v>
      </c>
      <c r="C28" s="142"/>
      <c r="D28" s="30"/>
      <c r="E28" s="146"/>
      <c r="F28" s="30"/>
      <c r="G28" s="30"/>
      <c r="H28" s="195">
        <v>0</v>
      </c>
      <c r="I28" s="101"/>
      <c r="J28" s="89"/>
    </row>
    <row r="29" spans="1:10" ht="13.5" thickBot="1" x14ac:dyDescent="0.35">
      <c r="A29" s="89"/>
      <c r="B29" s="100"/>
      <c r="C29" s="30"/>
      <c r="D29" s="30"/>
      <c r="E29" s="30"/>
      <c r="F29" s="30"/>
      <c r="G29" s="30"/>
      <c r="H29" s="108"/>
      <c r="I29" s="101"/>
      <c r="J29" s="89"/>
    </row>
    <row r="30" spans="1:10" ht="14" thickTop="1" thickBot="1" x14ac:dyDescent="0.35">
      <c r="A30" s="89"/>
      <c r="B30" s="100"/>
      <c r="C30" s="30"/>
      <c r="D30" s="30"/>
      <c r="E30" s="391" t="s">
        <v>12</v>
      </c>
      <c r="F30" s="391"/>
      <c r="G30" s="391"/>
      <c r="H30" s="169">
        <f>SUM(H9:H28)</f>
        <v>0</v>
      </c>
      <c r="I30" s="101"/>
      <c r="J30" s="89"/>
    </row>
    <row r="31" spans="1:10" ht="14" thickTop="1" thickBot="1" x14ac:dyDescent="0.35">
      <c r="A31" s="89"/>
      <c r="B31" s="110"/>
      <c r="C31" s="106"/>
      <c r="D31" s="106"/>
      <c r="E31" s="106"/>
      <c r="F31" s="106"/>
      <c r="G31" s="106"/>
      <c r="H31" s="106"/>
      <c r="I31" s="107"/>
      <c r="J31" s="89"/>
    </row>
    <row r="32" spans="1:10" x14ac:dyDescent="0.3">
      <c r="A32" s="89"/>
      <c r="B32" s="89"/>
      <c r="C32" s="89"/>
      <c r="D32" s="89"/>
      <c r="E32" s="89"/>
      <c r="F32" s="89"/>
      <c r="G32" s="89"/>
      <c r="H32" s="89"/>
      <c r="I32" s="89"/>
      <c r="J32" s="89"/>
    </row>
  </sheetData>
  <sheetProtection selectLockedCells="1"/>
  <mergeCells count="2">
    <mergeCell ref="C2:E3"/>
    <mergeCell ref="E30:G30"/>
  </mergeCells>
  <dataValidations count="2">
    <dataValidation allowBlank="1" showInputMessage="1" showErrorMessage="1" promptTitle="Description" prompt="Provide a brief description of the nature of the cost" sqref="C8:C28" xr:uid="{6E212AD3-5748-453D-91AA-FFD1C6266758}"/>
    <dataValidation allowBlank="1" showInputMessage="1" showErrorMessage="1" promptTitle="Justification" prompt="Provide a brief description and justification of the need for the other cost item" sqref="E8:E28" xr:uid="{1368A69F-1BA0-4CF6-8C26-9A56522684A0}"/>
  </dataValidations>
  <pageMargins left="0.7" right="0.7" top="0.75" bottom="0.75" header="0.3" footer="0.3"/>
  <pageSetup paperSize="9" fitToWidth="0" fitToHeight="0" orientation="portrait" r:id="rId1"/>
  <ignoredErrors>
    <ignoredError sqref="H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7C98-1B6D-4C05-9C99-3FA2CF810B91}">
  <sheetPr codeName="Sheet4">
    <tabColor theme="6" tint="0.59999389629810485"/>
  </sheetPr>
  <dimension ref="A1:G24"/>
  <sheetViews>
    <sheetView showGridLines="0" zoomScale="85" zoomScaleNormal="85" workbookViewId="0">
      <pane ySplit="3" topLeftCell="A4" activePane="bottomLeft" state="frozen"/>
      <selection pane="bottomLeft" activeCell="F11" sqref="F11"/>
    </sheetView>
  </sheetViews>
  <sheetFormatPr defaultColWidth="9.1796875" defaultRowHeight="12.5" x14ac:dyDescent="0.25"/>
  <cols>
    <col min="1" max="2" width="4.7265625" style="13" customWidth="1"/>
    <col min="3" max="5" width="30.7265625" style="13" customWidth="1"/>
    <col min="6" max="6" width="16.453125" style="13" customWidth="1"/>
    <col min="7" max="7" width="23.54296875" style="13" customWidth="1"/>
    <col min="8" max="8" width="4.7265625" style="13" customWidth="1"/>
    <col min="9" max="16369" width="9.1796875" style="13"/>
    <col min="16370" max="16378" width="9.1796875" style="13" bestFit="1" customWidth="1"/>
    <col min="16379" max="16384" width="9.1796875" style="13"/>
  </cols>
  <sheetData>
    <row r="1" spans="1:7" ht="13" thickBot="1" x14ac:dyDescent="0.3">
      <c r="A1" s="1"/>
      <c r="B1" s="1"/>
      <c r="C1"/>
      <c r="D1"/>
      <c r="E1"/>
      <c r="F1"/>
      <c r="G1"/>
    </row>
    <row r="2" spans="1:7" ht="12.75" customHeight="1" x14ac:dyDescent="0.3">
      <c r="A2" s="1"/>
      <c r="B2" s="245"/>
      <c r="C2" s="393" t="s">
        <v>82</v>
      </c>
      <c r="D2" s="393"/>
      <c r="E2" s="393"/>
      <c r="F2" s="393"/>
      <c r="G2" s="394"/>
    </row>
    <row r="3" spans="1:7" ht="12.75" customHeight="1" x14ac:dyDescent="0.3">
      <c r="A3" s="1"/>
      <c r="B3" s="246"/>
      <c r="C3" s="388"/>
      <c r="D3" s="388"/>
      <c r="E3" s="388"/>
      <c r="F3" s="388"/>
      <c r="G3" s="395"/>
    </row>
    <row r="4" spans="1:7" ht="28.5" customHeight="1" x14ac:dyDescent="0.3">
      <c r="A4" s="1"/>
      <c r="B4" s="247"/>
      <c r="C4" s="158" t="s">
        <v>83</v>
      </c>
      <c r="D4" s="158"/>
      <c r="E4" s="158"/>
      <c r="F4" s="159"/>
      <c r="G4" s="248"/>
    </row>
    <row r="5" spans="1:7" ht="16" thickBot="1" x14ac:dyDescent="0.35">
      <c r="A5" s="1"/>
      <c r="B5" s="247"/>
      <c r="C5" s="396"/>
      <c r="D5" s="396"/>
      <c r="E5" s="396"/>
      <c r="F5" s="396"/>
      <c r="G5" s="249"/>
    </row>
    <row r="6" spans="1:7" ht="13" x14ac:dyDescent="0.3">
      <c r="A6" s="1"/>
      <c r="B6" s="247"/>
      <c r="C6" s="159"/>
      <c r="D6" s="159"/>
      <c r="E6" s="159"/>
      <c r="F6" s="159"/>
      <c r="G6" s="248"/>
    </row>
    <row r="7" spans="1:7" ht="15.5" x14ac:dyDescent="0.35">
      <c r="A7" s="1"/>
      <c r="B7" s="247"/>
      <c r="C7" s="160" t="str">
        <f>Summary!B31</f>
        <v>Total Project Costs</v>
      </c>
      <c r="D7" s="269">
        <f>Summary!E31</f>
        <v>0</v>
      </c>
      <c r="E7" s="89"/>
      <c r="F7" s="30"/>
      <c r="G7" s="250"/>
    </row>
    <row r="8" spans="1:7" ht="13" x14ac:dyDescent="0.3">
      <c r="A8" s="1"/>
      <c r="B8" s="247"/>
      <c r="C8" s="54"/>
      <c r="D8" s="54"/>
      <c r="E8" s="54"/>
      <c r="F8" s="30"/>
      <c r="G8" s="250"/>
    </row>
    <row r="9" spans="1:7" ht="80.5" customHeight="1" x14ac:dyDescent="0.3">
      <c r="A9" s="1"/>
      <c r="B9" s="247"/>
      <c r="C9" s="244" t="s">
        <v>84</v>
      </c>
      <c r="D9" s="166" t="s">
        <v>85</v>
      </c>
      <c r="E9" s="243" t="s">
        <v>86</v>
      </c>
      <c r="F9" s="56" t="s">
        <v>87</v>
      </c>
      <c r="G9" s="251" t="s">
        <v>88</v>
      </c>
    </row>
    <row r="10" spans="1:7" s="29" customFormat="1" ht="83.25" customHeight="1" x14ac:dyDescent="0.25">
      <c r="A10" s="28"/>
      <c r="B10" s="252"/>
      <c r="C10" s="242" t="s">
        <v>89</v>
      </c>
      <c r="D10" s="242" t="s">
        <v>90</v>
      </c>
      <c r="E10" s="242" t="s">
        <v>91</v>
      </c>
      <c r="F10" s="241" t="s">
        <v>92</v>
      </c>
      <c r="G10" s="253" t="s">
        <v>93</v>
      </c>
    </row>
    <row r="11" spans="1:7" ht="30" customHeight="1" x14ac:dyDescent="0.3">
      <c r="A11" s="1"/>
      <c r="B11" s="254"/>
      <c r="C11" s="240">
        <f>Summary!$E$12</f>
        <v>0</v>
      </c>
      <c r="D11" s="140" t="s">
        <v>94</v>
      </c>
      <c r="E11" s="260" t="s">
        <v>95</v>
      </c>
      <c r="F11" s="234"/>
      <c r="G11" s="255">
        <f t="shared" ref="G11:G22" si="0">F11*$D$7</f>
        <v>0</v>
      </c>
    </row>
    <row r="12" spans="1:7" ht="30" customHeight="1" x14ac:dyDescent="0.3">
      <c r="A12" s="1"/>
      <c r="B12" s="254"/>
      <c r="C12" s="240">
        <f>Summary!$E$12</f>
        <v>0</v>
      </c>
      <c r="D12" s="140" t="s">
        <v>96</v>
      </c>
      <c r="E12" s="239" t="s">
        <v>97</v>
      </c>
      <c r="F12" s="234"/>
      <c r="G12" s="255">
        <f t="shared" si="0"/>
        <v>0</v>
      </c>
    </row>
    <row r="13" spans="1:7" ht="30" customHeight="1" x14ac:dyDescent="0.3">
      <c r="A13" s="1"/>
      <c r="B13" s="254"/>
      <c r="C13" s="240">
        <f>Summary!$E$12</f>
        <v>0</v>
      </c>
      <c r="D13" s="140" t="s">
        <v>96</v>
      </c>
      <c r="E13" s="140" t="s">
        <v>56</v>
      </c>
      <c r="F13" s="234"/>
      <c r="G13" s="255">
        <f t="shared" si="0"/>
        <v>0</v>
      </c>
    </row>
    <row r="14" spans="1:7" ht="30" customHeight="1" x14ac:dyDescent="0.3">
      <c r="A14" s="1"/>
      <c r="B14" s="254"/>
      <c r="C14" s="240">
        <f>Summary!$E$12</f>
        <v>0</v>
      </c>
      <c r="D14" s="140" t="s">
        <v>96</v>
      </c>
      <c r="E14" s="140" t="s">
        <v>56</v>
      </c>
      <c r="F14" s="234"/>
      <c r="G14" s="255">
        <f t="shared" si="0"/>
        <v>0</v>
      </c>
    </row>
    <row r="15" spans="1:7" ht="30" customHeight="1" x14ac:dyDescent="0.3">
      <c r="A15" s="1"/>
      <c r="B15" s="254"/>
      <c r="C15" s="240">
        <f>Summary!$E$12</f>
        <v>0</v>
      </c>
      <c r="D15" s="140" t="s">
        <v>96</v>
      </c>
      <c r="E15" s="140" t="s">
        <v>56</v>
      </c>
      <c r="F15" s="234"/>
      <c r="G15" s="255">
        <f t="shared" si="0"/>
        <v>0</v>
      </c>
    </row>
    <row r="16" spans="1:7" ht="30" customHeight="1" x14ac:dyDescent="0.3">
      <c r="A16" s="1"/>
      <c r="B16" s="254"/>
      <c r="C16" s="240">
        <f>Summary!$E$12</f>
        <v>0</v>
      </c>
      <c r="D16" s="140" t="s">
        <v>96</v>
      </c>
      <c r="E16" s="140" t="s">
        <v>56</v>
      </c>
      <c r="F16" s="234"/>
      <c r="G16" s="255">
        <f t="shared" si="0"/>
        <v>0</v>
      </c>
    </row>
    <row r="17" spans="1:7" ht="30" customHeight="1" x14ac:dyDescent="0.3">
      <c r="A17" s="1"/>
      <c r="B17" s="254"/>
      <c r="C17" s="240">
        <f>Summary!$E$12</f>
        <v>0</v>
      </c>
      <c r="D17" s="140" t="s">
        <v>96</v>
      </c>
      <c r="E17" s="140" t="s">
        <v>56</v>
      </c>
      <c r="F17" s="234"/>
      <c r="G17" s="255">
        <f t="shared" si="0"/>
        <v>0</v>
      </c>
    </row>
    <row r="18" spans="1:7" ht="30" customHeight="1" x14ac:dyDescent="0.3">
      <c r="A18" s="1"/>
      <c r="B18" s="254"/>
      <c r="C18" s="240">
        <f>Summary!$E$12</f>
        <v>0</v>
      </c>
      <c r="D18" s="140" t="s">
        <v>96</v>
      </c>
      <c r="E18" s="140" t="s">
        <v>56</v>
      </c>
      <c r="F18" s="234"/>
      <c r="G18" s="255">
        <f t="shared" si="0"/>
        <v>0</v>
      </c>
    </row>
    <row r="19" spans="1:7" ht="30" customHeight="1" x14ac:dyDescent="0.3">
      <c r="A19" s="1"/>
      <c r="B19" s="254"/>
      <c r="C19" s="240">
        <f>Summary!$E$12</f>
        <v>0</v>
      </c>
      <c r="D19" s="140" t="s">
        <v>96</v>
      </c>
      <c r="E19" s="140" t="s">
        <v>56</v>
      </c>
      <c r="F19" s="234"/>
      <c r="G19" s="255">
        <f t="shared" si="0"/>
        <v>0</v>
      </c>
    </row>
    <row r="20" spans="1:7" ht="30" customHeight="1" x14ac:dyDescent="0.3">
      <c r="A20" s="1"/>
      <c r="B20" s="254"/>
      <c r="C20" s="240">
        <f>Summary!$E$12</f>
        <v>0</v>
      </c>
      <c r="D20" s="140" t="s">
        <v>96</v>
      </c>
      <c r="E20" s="140" t="s">
        <v>56</v>
      </c>
      <c r="F20" s="234"/>
      <c r="G20" s="255">
        <f t="shared" si="0"/>
        <v>0</v>
      </c>
    </row>
    <row r="21" spans="1:7" ht="30" customHeight="1" x14ac:dyDescent="0.3">
      <c r="A21" s="1"/>
      <c r="B21" s="254"/>
      <c r="C21" s="240">
        <f>Summary!$E$12</f>
        <v>0</v>
      </c>
      <c r="D21" s="140" t="s">
        <v>96</v>
      </c>
      <c r="E21" s="140" t="s">
        <v>56</v>
      </c>
      <c r="F21" s="234"/>
      <c r="G21" s="255">
        <f t="shared" si="0"/>
        <v>0</v>
      </c>
    </row>
    <row r="22" spans="1:7" ht="30" customHeight="1" x14ac:dyDescent="0.3">
      <c r="A22" s="1"/>
      <c r="B22" s="254"/>
      <c r="C22" s="240">
        <f>Summary!$E$12</f>
        <v>0</v>
      </c>
      <c r="D22" s="140" t="s">
        <v>96</v>
      </c>
      <c r="E22" s="140" t="s">
        <v>56</v>
      </c>
      <c r="F22" s="234"/>
      <c r="G22" s="255">
        <f t="shared" si="0"/>
        <v>0</v>
      </c>
    </row>
    <row r="23" spans="1:7" ht="30" customHeight="1" thickBot="1" x14ac:dyDescent="0.4">
      <c r="A23" s="1"/>
      <c r="B23" s="256"/>
      <c r="C23" s="257">
        <f>Summary!$E$12</f>
        <v>0</v>
      </c>
      <c r="D23" s="258" t="s">
        <v>98</v>
      </c>
      <c r="E23" s="264"/>
      <c r="F23" s="262">
        <f>SUM(F11:F22)</f>
        <v>0</v>
      </c>
      <c r="G23" s="259"/>
    </row>
    <row r="24" spans="1:7" ht="14.5" x14ac:dyDescent="0.35">
      <c r="A24" s="16"/>
      <c r="B24" s="16"/>
      <c r="C24"/>
      <c r="D24"/>
      <c r="E24"/>
      <c r="F24" s="238" t="s">
        <v>99</v>
      </c>
      <c r="G24" s="237"/>
    </row>
  </sheetData>
  <sheetProtection formatCells="0" formatColumns="0" formatRows="0" insertColumns="0" insertRows="0" insertHyperlinks="0" deleteColumns="0" deleteRows="0" selectLockedCells="1"/>
  <dataConsolidate/>
  <mergeCells count="2">
    <mergeCell ref="C2:G3"/>
    <mergeCell ref="C5:F5"/>
  </mergeCells>
  <conditionalFormatting sqref="F23">
    <cfRule type="cellIs" dxfId="1" priority="1" operator="equal">
      <formula>1</formula>
    </cfRule>
  </conditionalFormatting>
  <dataValidations count="3">
    <dataValidation allowBlank="1" showInputMessage="1" showErrorMessage="1" prompt="This box will prepopulate columns L and M depending on what percentage is keyed in" sqref="F10 F23" xr:uid="{D2A88377-7103-4070-9767-A1064AD26F76}"/>
    <dataValidation type="list" allowBlank="1" showInputMessage="1" showErrorMessage="1" sqref="E11:E22" xr:uid="{5DBD2176-AEBF-44EA-B893-41C583D98ECC}">
      <formula1>"Please Select, Lead Organisation, Partner"</formula1>
    </dataValidation>
    <dataValidation allowBlank="1" showInputMessage="1" showErrorMessage="1" prompt="This box will prepopulate columns G depending on what percentage is keyed in" sqref="F11:F22" xr:uid="{5EC5A22B-6198-44F3-892E-9FA4E006B71A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3DC30DF2C6A40A035EAE4823C5D90" ma:contentTypeVersion="22" ma:contentTypeDescription="Create a new document." ma:contentTypeScope="" ma:versionID="941c1c13655b9c096be091a9cdd86402">
  <xsd:schema xmlns:xsd="http://www.w3.org/2001/XMLSchema" xmlns:xs="http://www.w3.org/2001/XMLSchema" xmlns:p="http://schemas.microsoft.com/office/2006/metadata/properties" xmlns:ns2="19c5d66b-e15b-4167-90f6-59551c8b7310" xmlns:ns3="0063f72e-ace3-48fb-9c1f-5b513408b31f" xmlns:ns4="b413c3fd-5a3b-4239-b985-69032e371c04" xmlns:ns5="a8f60570-4bd3-4f2b-950b-a996de8ab151" xmlns:ns6="aaacb922-5235-4a66-b188-303b9b46fbd7" xmlns:ns7="0e9cbd32-bee8-4599-a071-e81edcf54ff3" targetNamespace="http://schemas.microsoft.com/office/2006/metadata/properties" ma:root="true" ma:fieldsID="4069f30a275204f25da7aeb8e3ffb388" ns2:_="" ns3:_="" ns4:_="" ns5:_="" ns6:_="" ns7:_="">
    <xsd:import namespace="19c5d66b-e15b-4167-90f6-59551c8b7310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0e9cbd32-bee8-4599-a071-e81edcf54f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7:MediaServiceDateTaken" minOccurs="0"/>
                <xsd:element ref="ns7:MediaLengthInSeconds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2:SharedWithUsers" minOccurs="0"/>
                <xsd:element ref="ns2:SharedWithDetails" minOccurs="0"/>
                <xsd:element ref="ns7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5d66b-e15b-4167-90f6-59551c8b73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BEIS:Energy, Transformation and Clean Growth:Science and Innovation for Climate and Energy:Energy Innovation – Delivery|62110f17-551e-4a4e-a5cc-ee69a99814b4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4faba86-f3f5-4e6c-903b-0473e3793aab}" ma:internalName="TaxCatchAll" ma:showField="CatchAllData" ma:web="19c5d66b-e15b-4167-90f6-59551c8b7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4faba86-f3f5-4e6c-903b-0473e3793aab}" ma:internalName="TaxCatchAllLabel" ma:readOnly="true" ma:showField="CatchAllDataLabel" ma:web="19c5d66b-e15b-4167-90f6-59551c8b7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cbd32-bee8-4599-a071-e81edcf54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2018-07-20T23:00:00+00:00</Date_x0020_Opened>
    <Descriptor xmlns="0063f72e-ace3-48fb-9c1f-5b513408b31f">LOCSEN</Descriptor>
    <Security_x0020_Classification xmlns="0063f72e-ace3-48fb-9c1f-5b513408b31f">OFFICIAL</Security_x0020_Classification>
    <Retention_x0020_Label xmlns="a8f60570-4bd3-4f2b-950b-a996de8ab151">Corp PPP Review</Retention_x0020_Label>
    <Date_x0020_Closed xmlns="b413c3fd-5a3b-4239-b985-69032e371c04" xsi:nil="true"/>
    <LegacyData xmlns="aaacb922-5235-4a66-b188-303b9b46fbd7">{
  "Name": "BEIS Project cost breakdown form_contracts master template.xlsx",
  "Title": "",
  "External": "",
  "Document Notes": "",
  "Security Classification": "OFFICIAL",
  "Handling Instructions": "",
  "Descriptor": "",
  "Government Body": "BEIS",
  "Business Unit": "BEIS:Energy, Transformation and Clean Growth:Science and Innovation for Climate and Energy:Head of Energy Innovation",
  "Retention Label": "Corp PPP Review",
  "Date Opened": "2018-07-20T23:00:00.0000000Z",
  "Date Closed": "",
  "National Caveat": "",
  "Previous Location": "",
  "Previous Id": "",
  "Legacy Document Type": "",
  "Legacy Fileplan Target": "",
  "Legacy Numeric Class": "",
  "Legacy Folder Type": "",
  "Legacy Record Folder Identifier": "",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"",
  "Legacy Document ID": "",
  "Legacy References To Other Items": "",
  "Legacy Custodian": "",
  "Legacy Additional Authors": "",
  "Legacy Document Link": "",
  "Legacy Folder Link": "",
  "Legacy Physical Format": false,
  "Content Type": "Excel",
  "Created": "2021-03-18T11:22:52.0000000Z",
  "Document Modified By": "i:0#.f|membership|agnes.sadler@beis.gov.uk",
  "Document Created By": "i:0#.f|membership|agnes.sadler@beis.gov.uk",
  "Document ID Value": "2QFN7KK647Q6-272799581-175731",
  "Modified": "2021-03-19T10:33:54.0000000Z",
  "Original Location": "/sites/beis/316/PortfMan/Benefits/Application Forms/BEIS Project cost breakdown form_contracts master template.xlsx"
}</LegacyData>
    <_dlc_DocId xmlns="19c5d66b-e15b-4167-90f6-59551c8b7310">V5YQ3YRSQ62E-82438412-63527</_dlc_DocId>
    <_dlc_DocIdUrl xmlns="19c5d66b-e15b-4167-90f6-59551c8b7310">
      <Url>https://beisgov.sharepoint.com/sites/Hydrogen/_layouts/15/DocIdRedir.aspx?ID=V5YQ3YRSQ62E-82438412-63527</Url>
      <Description>V5YQ3YRSQ62E-82438412-63527</Description>
    </_dlc_DocIdUrl>
    <m975189f4ba442ecbf67d4147307b177 xmlns="19c5d66b-e15b-4167-90f6-59551c8b73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TaxCatchAll xmlns="19c5d66b-e15b-4167-90f6-59551c8b7310">
      <Value>2</Value>
    </TaxCatchAll>
    <SharedWithUsers xmlns="19c5d66b-e15b-4167-90f6-59551c8b7310">
      <UserInfo>
        <DisplayName>Hammond, Georgina (Science &amp; Innovation - Engineering)</DisplayName>
        <AccountId>13538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3F0B4CE-EE02-4538-97AB-8AA548F7A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5d66b-e15b-4167-90f6-59551c8b7310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0e9cbd32-bee8-4599-a071-e81edcf54f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A8BF12-C844-42FA-AF69-25B0522EE780}">
  <ds:schemaRefs>
    <ds:schemaRef ds:uri="0e9cbd32-bee8-4599-a071-e81edcf54ff3"/>
    <ds:schemaRef ds:uri="http://purl.org/dc/terms/"/>
    <ds:schemaRef ds:uri="aaacb922-5235-4a66-b188-303b9b46fbd7"/>
    <ds:schemaRef ds:uri="http://schemas.microsoft.com/office/infopath/2007/PartnerControls"/>
    <ds:schemaRef ds:uri="http://schemas.microsoft.com/office/2006/documentManagement/types"/>
    <ds:schemaRef ds:uri="19c5d66b-e15b-4167-90f6-59551c8b7310"/>
    <ds:schemaRef ds:uri="http://schemas.openxmlformats.org/package/2006/metadata/core-properties"/>
    <ds:schemaRef ds:uri="a8f60570-4bd3-4f2b-950b-a996de8ab151"/>
    <ds:schemaRef ds:uri="http://purl.org/dc/elements/1.1/"/>
    <ds:schemaRef ds:uri="http://schemas.microsoft.com/office/2006/metadata/properties"/>
    <ds:schemaRef ds:uri="b413c3fd-5a3b-4239-b985-69032e371c04"/>
    <ds:schemaRef ds:uri="0063f72e-ace3-48fb-9c1f-5b513408b31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backend of summary</vt:lpstr>
      <vt:lpstr>Labour &amp; Overhead Costs</vt:lpstr>
      <vt:lpstr>Material Costs</vt:lpstr>
      <vt:lpstr>Capital Equipment</vt:lpstr>
      <vt:lpstr>Sub-Contract Costs</vt:lpstr>
      <vt:lpstr>Travel &amp; Subsistence</vt:lpstr>
      <vt:lpstr>Other Costs</vt:lpstr>
      <vt:lpstr>Partner Breakdown</vt:lpstr>
      <vt:lpstr>Project Location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painswo</dc:creator>
  <cp:keywords/>
  <dc:description/>
  <cp:lastModifiedBy>Mattos, Antonia (BEIS)</cp:lastModifiedBy>
  <cp:revision/>
  <dcterms:created xsi:type="dcterms:W3CDTF">2012-08-06T07:52:49Z</dcterms:created>
  <dcterms:modified xsi:type="dcterms:W3CDTF">2022-04-24T10:04:55Z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3883f2e3-53df-4a06-b45b-12254fed7a62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0x0101004BF3DC30DF2C6A40A035EAE4823C5D90</vt:lpwstr>
  </property>
  <property fmtid="{D5CDD505-2E9C-101B-9397-08002B2CF9AE}" pid="6" name="Business Unit">
    <vt:lpwstr>2;#Head of Energy Innovation|095a941e-9775-45f2-b48c-2823c74c3a97</vt:lpwstr>
  </property>
  <property fmtid="{D5CDD505-2E9C-101B-9397-08002B2CF9AE}" pid="7" name="MSIP_Label_ba62f585-b40f-4ab9-bafe-39150f03d124_Enabled">
    <vt:lpwstr>true</vt:lpwstr>
  </property>
  <property fmtid="{D5CDD505-2E9C-101B-9397-08002B2CF9AE}" pid="8" name="MSIP_Label_ba62f585-b40f-4ab9-bafe-39150f03d124_SetDate">
    <vt:lpwstr>2020-09-04T09:18:57Z</vt:lpwstr>
  </property>
  <property fmtid="{D5CDD505-2E9C-101B-9397-08002B2CF9AE}" pid="9" name="MSIP_Label_ba62f585-b40f-4ab9-bafe-39150f03d124_Method">
    <vt:lpwstr>Standard</vt:lpwstr>
  </property>
  <property fmtid="{D5CDD505-2E9C-101B-9397-08002B2CF9AE}" pid="10" name="MSIP_Label_ba62f585-b40f-4ab9-bafe-39150f03d124_Name">
    <vt:lpwstr>OFFICIAL</vt:lpwstr>
  </property>
  <property fmtid="{D5CDD505-2E9C-101B-9397-08002B2CF9AE}" pid="11" name="MSIP_Label_ba62f585-b40f-4ab9-bafe-39150f03d124_SiteId">
    <vt:lpwstr>cbac7005-02c1-43eb-b497-e6492d1b2dd8</vt:lpwstr>
  </property>
  <property fmtid="{D5CDD505-2E9C-101B-9397-08002B2CF9AE}" pid="12" name="MSIP_Label_ba62f585-b40f-4ab9-bafe-39150f03d124_ActionId">
    <vt:lpwstr>2f448bee-9011-4249-bfb7-000036b3d66e</vt:lpwstr>
  </property>
  <property fmtid="{D5CDD505-2E9C-101B-9397-08002B2CF9AE}" pid="13" name="MSIP_Label_ba62f585-b40f-4ab9-bafe-39150f03d124_ContentBits">
    <vt:lpwstr>0</vt:lpwstr>
  </property>
  <property fmtid="{D5CDD505-2E9C-101B-9397-08002B2CF9AE}" pid="14" name="SharedWithUsers">
    <vt:lpwstr>13538;#Hammond, Georgina (Science &amp; Innovation - Engineering)</vt:lpwstr>
  </property>
  <property fmtid="{D5CDD505-2E9C-101B-9397-08002B2CF9AE}" pid="15" name="_ExtendedDescription">
    <vt:lpwstr/>
  </property>
</Properties>
</file>