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B161297E-A4EB-46B7-946E-DDEDDAFB329B}" xr6:coauthVersionLast="47" xr6:coauthVersionMax="47" xr10:uidLastSave="{00000000-0000-0000-0000-000000000000}"/>
  <workbookProtection workbookAlgorithmName="SHA-512" workbookHashValue="yUk4q+87C1Ru6ogKPq/MCMcJ0A8nPBmPboDxRYBqxoPOQ5/gHFEZYupe5c+M7oLxpKQA/7XP/BQTRHr5uKIkJQ==" workbookSaltValue="6oP9tPapM9TEBDVj4yT89Q==" workbookSpinCount="100000" lockStructure="1"/>
  <bookViews>
    <workbookView xWindow="-103" yWindow="-103" windowWidth="16663" windowHeight="9772" xr2:uid="{00000000-000D-0000-FFFF-FFFF00000000}"/>
  </bookViews>
  <sheets>
    <sheet name="Account template" sheetId="4" r:id="rId1"/>
  </sheets>
  <definedNames>
    <definedName name="_xlnm._FilterDatabase" localSheetId="0" hidden="1">'Account template'!$B$1:$O$104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4" l="1"/>
  <c r="C63" i="4" s="1"/>
  <c r="C27" i="4"/>
  <c r="C26" i="4"/>
  <c r="C25" i="4"/>
  <c r="C24" i="4"/>
  <c r="C23" i="4"/>
  <c r="C22" i="4"/>
  <c r="C21" i="4"/>
  <c r="D83" i="4"/>
  <c r="D82" i="4"/>
  <c r="D81" i="4"/>
  <c r="C96" i="4"/>
  <c r="C95" i="4"/>
  <c r="C94" i="4"/>
  <c r="C93" i="4"/>
  <c r="C92" i="4"/>
  <c r="C79" i="4"/>
  <c r="C78" i="4"/>
  <c r="C77" i="4"/>
  <c r="C76" i="4"/>
  <c r="C75" i="4"/>
  <c r="C74" i="4"/>
  <c r="C73" i="4"/>
  <c r="C72" i="4"/>
  <c r="C71" i="4"/>
  <c r="C70" i="4"/>
  <c r="C59" i="4"/>
  <c r="C69" i="4"/>
  <c r="C66" i="4"/>
  <c r="C65" i="4"/>
  <c r="C64" i="4"/>
  <c r="C60" i="4"/>
  <c r="C58" i="4"/>
  <c r="C55" i="4"/>
  <c r="C54" i="4"/>
  <c r="C53" i="4"/>
  <c r="C52" i="4"/>
  <c r="C51" i="4"/>
  <c r="C50" i="4"/>
  <c r="C49" i="4"/>
  <c r="C48" i="4"/>
  <c r="C47" i="4"/>
  <c r="C46" i="4"/>
  <c r="C45" i="4"/>
  <c r="C44" i="4"/>
  <c r="C42" i="4"/>
  <c r="C41" i="4"/>
  <c r="C40" i="4"/>
  <c r="C39" i="4"/>
  <c r="C38" i="4"/>
  <c r="C37" i="4"/>
  <c r="C36" i="4"/>
  <c r="C35" i="4"/>
  <c r="C34" i="4"/>
  <c r="C33" i="4"/>
  <c r="C32" i="4"/>
  <c r="C31" i="4"/>
  <c r="C30" i="4"/>
  <c r="C43" i="4"/>
  <c r="C84" i="4" l="1"/>
  <c r="D84" i="4" s="1"/>
  <c r="D61" i="4"/>
  <c r="C61" i="4" s="1"/>
  <c r="D56" i="4"/>
  <c r="C56" i="4" s="1"/>
  <c r="D20" i="4"/>
  <c r="C20" i="4" s="1"/>
  <c r="D28" i="4"/>
  <c r="C28" i="4" s="1"/>
  <c r="N28" i="4"/>
  <c r="M28" i="4"/>
  <c r="L28" i="4"/>
  <c r="K28" i="4"/>
  <c r="J28" i="4"/>
  <c r="I28" i="4"/>
  <c r="H28" i="4"/>
  <c r="G28" i="4"/>
  <c r="F28" i="4"/>
  <c r="E28" i="4"/>
  <c r="C5" i="4"/>
  <c r="N20" i="4"/>
  <c r="M20" i="4"/>
  <c r="L20" i="4"/>
  <c r="K20" i="4"/>
  <c r="J20" i="4"/>
  <c r="I20" i="4"/>
  <c r="H20" i="4"/>
  <c r="G20" i="4"/>
  <c r="F20" i="4"/>
  <c r="E20" i="4"/>
  <c r="E96" i="4" l="1"/>
  <c r="E95" i="4"/>
  <c r="E94" i="4"/>
  <c r="E93" i="4"/>
  <c r="E92" i="4"/>
  <c r="D67" i="4" l="1"/>
  <c r="C67" i="4" s="1"/>
</calcChain>
</file>

<file path=xl/sharedStrings.xml><?xml version="1.0" encoding="utf-8"?>
<sst xmlns="http://schemas.openxmlformats.org/spreadsheetml/2006/main" count="111" uniqueCount="111">
  <si>
    <t>Total</t>
  </si>
  <si>
    <t>Transaction taxes</t>
  </si>
  <si>
    <t>Pooled funds</t>
  </si>
  <si>
    <t>Transaction costs</t>
  </si>
  <si>
    <t>Performance fees</t>
  </si>
  <si>
    <t>Sales</t>
  </si>
  <si>
    <t>Purchases</t>
  </si>
  <si>
    <t>End:</t>
  </si>
  <si>
    <t>Start:</t>
  </si>
  <si>
    <t>Period of report</t>
  </si>
  <si>
    <t>Indirect transaction costs</t>
  </si>
  <si>
    <t>Total transaction costs</t>
  </si>
  <si>
    <t>Net return</t>
  </si>
  <si>
    <t>Average value of client holding</t>
  </si>
  <si>
    <t>Total ongoing charges figure</t>
  </si>
  <si>
    <t>Value of stock on loan</t>
  </si>
  <si>
    <t>Currency of report</t>
  </si>
  <si>
    <t>Client name</t>
  </si>
  <si>
    <t>Portfolio issuer name</t>
  </si>
  <si>
    <t>Portfolio or share class name</t>
  </si>
  <si>
    <t>Less: anti-dilution offset</t>
  </si>
  <si>
    <t>Other explicit costs</t>
  </si>
  <si>
    <t>Transaction related services</t>
  </si>
  <si>
    <t>Explicit transaction costs</t>
  </si>
  <si>
    <t>Implicit transaction costs</t>
  </si>
  <si>
    <t>Listed equities</t>
  </si>
  <si>
    <t>Debt instruments</t>
  </si>
  <si>
    <t>Exchange traded derivatives</t>
  </si>
  <si>
    <t>OTC derivatives</t>
  </si>
  <si>
    <t>Other instruments</t>
  </si>
  <si>
    <t>Private markets</t>
  </si>
  <si>
    <t>Physical assets</t>
  </si>
  <si>
    <t>Administration</t>
  </si>
  <si>
    <t>Inflows</t>
  </si>
  <si>
    <t>Outflows</t>
  </si>
  <si>
    <t>Portfolio identifier</t>
  </si>
  <si>
    <t>Start asset value</t>
  </si>
  <si>
    <t>End asset value</t>
  </si>
  <si>
    <t>Broker commissions</t>
  </si>
  <si>
    <t>Performance fees paid through NAV</t>
  </si>
  <si>
    <t>Performance fees invoiced</t>
  </si>
  <si>
    <t>Carried interest charged</t>
  </si>
  <si>
    <t>Exit costs</t>
  </si>
  <si>
    <t>Total one-off costs</t>
  </si>
  <si>
    <t>Property management fees</t>
  </si>
  <si>
    <t>Property leasing costs</t>
  </si>
  <si>
    <t>Property maintenance and repairs</t>
  </si>
  <si>
    <t>Property insurance costs</t>
  </si>
  <si>
    <t>Property utilities and service charges</t>
  </si>
  <si>
    <t>Property valuation fees</t>
  </si>
  <si>
    <t>Property failed transaction costs</t>
  </si>
  <si>
    <t>Indirect property expenses</t>
  </si>
  <si>
    <t>Other property expenses</t>
  </si>
  <si>
    <t>Total incidental costs</t>
  </si>
  <si>
    <t>Performance information</t>
  </si>
  <si>
    <t>Gross return</t>
  </si>
  <si>
    <t>General notes</t>
  </si>
  <si>
    <t>Entry costs</t>
  </si>
  <si>
    <t>Stock borrowing fees</t>
  </si>
  <si>
    <t>Stock lending fees not retained (see below)</t>
  </si>
  <si>
    <t>Borrowing and arrangement fees</t>
  </si>
  <si>
    <t>Interest on borrowing</t>
  </si>
  <si>
    <t>Total lending and borrowing costs</t>
  </si>
  <si>
    <t>Total stock lending revenue</t>
  </si>
  <si>
    <t>Revenue retained by portfolio</t>
  </si>
  <si>
    <t>Revenue paid to custodian</t>
  </si>
  <si>
    <t>Revenue paid to lending agent</t>
  </si>
  <si>
    <t>Revenue paid to manager</t>
  </si>
  <si>
    <t>Client FX costs</t>
  </si>
  <si>
    <t>Payments for research (RPA) through NAV</t>
  </si>
  <si>
    <t>Indirect fees and charges</t>
  </si>
  <si>
    <t>Investment administration</t>
  </si>
  <si>
    <t>Custody / depositary fees</t>
  </si>
  <si>
    <t>Payments for research (RPA)</t>
  </si>
  <si>
    <t>Collateral management fees</t>
  </si>
  <si>
    <t>Facility fees e.g. prime brokerage</t>
  </si>
  <si>
    <t>Audit costs</t>
  </si>
  <si>
    <t>Legal and professional fees</t>
  </si>
  <si>
    <t>Engagement and voting fees</t>
  </si>
  <si>
    <t>Performance measurement</t>
  </si>
  <si>
    <t>Risk monitoring</t>
  </si>
  <si>
    <t>Tax advice and structuring costs</t>
  </si>
  <si>
    <t>Communication material</t>
  </si>
  <si>
    <t>Distribution costs</t>
  </si>
  <si>
    <t>Distribution, comms and client service</t>
  </si>
  <si>
    <t>Fund and investment management</t>
  </si>
  <si>
    <t>Invoiced fees (incl. VAT)</t>
  </si>
  <si>
    <t>Fees and charges paid through NAV</t>
  </si>
  <si>
    <t>Investment advisers fees paid through NAV</t>
  </si>
  <si>
    <t>Less: management fee rebates</t>
  </si>
  <si>
    <t>Other administration charges</t>
  </si>
  <si>
    <t>Other governance and compliance charges</t>
  </si>
  <si>
    <t>Other distribution charges</t>
  </si>
  <si>
    <t>Property void costs</t>
  </si>
  <si>
    <t>Cash instruments</t>
  </si>
  <si>
    <t>FX contracts</t>
  </si>
  <si>
    <t>ACCOUNT INFORMATION</t>
  </si>
  <si>
    <t>PORTFOLIO INVESTMENT ACTIVITY</t>
  </si>
  <si>
    <t>PORTFOLIO TRANSACTION COSTS</t>
  </si>
  <si>
    <t>ONGOING CHARGES</t>
  </si>
  <si>
    <t>INCIDENTAL COSTS</t>
  </si>
  <si>
    <t>PROPERTY EXPENSES</t>
  </si>
  <si>
    <t>LENDING AND BORROWING COSTS</t>
  </si>
  <si>
    <t>PERFORMANCE INFORMATION</t>
  </si>
  <si>
    <t>STOCK LENDING</t>
  </si>
  <si>
    <t>NOTES</t>
  </si>
  <si>
    <t>Governance, regulation and compliance</t>
  </si>
  <si>
    <t>Property expenses</t>
  </si>
  <si>
    <r>
      <t>ONE</t>
    </r>
    <r>
      <rPr>
        <b/>
        <sz val="14"/>
        <color theme="0"/>
        <rFont val="Helvetica"/>
        <family val="2"/>
      </rPr>
      <t>-</t>
    </r>
    <r>
      <rPr>
        <b/>
        <sz val="14"/>
        <color theme="0"/>
        <rFont val="Qanelas Soft DEMO ExtraBold"/>
      </rPr>
      <t>OFF COSTS</t>
    </r>
  </si>
  <si>
    <t>MAIN ACCOUNT TEMPLATE V.1.0</t>
  </si>
  <si>
    <t>This document is an open-source tool which is free to download and use. The content has been carefully developed and tested with industry experts, but it does not constitute advice. The CTI accepts no liability for the document or its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</si>
</sst>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9]dd\ mmmm\ yyyy;@"/>
    <numFmt numFmtId="166" formatCode="0.0000%"/>
  </numFmts>
  <fonts count="15">
    <font>
      <sz val="11"/>
      <color theme="1"/>
      <name val="Calibri"/>
      <family val="2"/>
      <scheme val="minor"/>
    </font>
    <font>
      <sz val="11"/>
      <color theme="1"/>
      <name val="Calibri"/>
      <family val="2"/>
      <scheme val="minor"/>
    </font>
    <font>
      <sz val="11"/>
      <name val="Calibri"/>
      <family val="2"/>
      <scheme val="minor"/>
    </font>
    <font>
      <i/>
      <sz val="11"/>
      <color theme="1"/>
      <name val="Calibri"/>
      <family val="2"/>
      <scheme val="minor"/>
    </font>
    <font>
      <sz val="11"/>
      <color rgb="FFC00000"/>
      <name val="Calibri"/>
      <family val="2"/>
      <scheme val="minor"/>
    </font>
    <font>
      <b/>
      <sz val="22"/>
      <color rgb="FFD81668"/>
      <name val="Qanelas Soft DEMO ExtraBold"/>
    </font>
    <font>
      <b/>
      <sz val="11"/>
      <color theme="1"/>
      <name val="Georgia"/>
      <family val="1"/>
    </font>
    <font>
      <sz val="11"/>
      <color theme="1"/>
      <name val="Georgia"/>
      <family val="1"/>
    </font>
    <font>
      <b/>
      <sz val="11"/>
      <name val="Georgia"/>
      <family val="1"/>
    </font>
    <font>
      <b/>
      <sz val="11"/>
      <color theme="0"/>
      <name val="Calibri"/>
      <family val="2"/>
      <scheme val="minor"/>
    </font>
    <font>
      <sz val="11"/>
      <color theme="0"/>
      <name val="Calibri"/>
      <family val="2"/>
      <scheme val="minor"/>
    </font>
    <font>
      <sz val="11"/>
      <name val="Georgia"/>
      <family val="1"/>
    </font>
    <font>
      <b/>
      <sz val="14"/>
      <color theme="0"/>
      <name val="Qanelas Soft DEMO ExtraBold"/>
    </font>
    <font>
      <b/>
      <sz val="11"/>
      <color theme="0"/>
      <name val="Qanelas Soft DEMO ExtraBold"/>
    </font>
    <font>
      <b/>
      <sz val="14"/>
      <color theme="0"/>
      <name val="Helvetica"/>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D81668"/>
        <bgColor indexed="64"/>
      </patternFill>
    </fill>
    <fill>
      <patternFill patternType="solid">
        <fgColor rgb="FFEBEBEB"/>
        <bgColor indexed="64"/>
      </patternFill>
    </fill>
    <fill>
      <patternFill patternType="solid">
        <fgColor rgb="FF9E9F9E"/>
        <bgColor indexed="64"/>
      </patternFill>
    </fill>
    <fill>
      <patternFill patternType="solid">
        <fgColor theme="2" tint="-9.9978637043366805E-2"/>
        <bgColor indexed="64"/>
      </patternFill>
    </fill>
  </fills>
  <borders count="4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theme="0" tint="-0.14996795556505021"/>
      </top>
      <bottom style="thin">
        <color theme="0" tint="-0.14993743705557422"/>
      </bottom>
      <diagonal/>
    </border>
    <border>
      <left/>
      <right/>
      <top style="thin">
        <color theme="0" tint="-0.14996795556505021"/>
      </top>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indexed="64"/>
      </top>
      <bottom style="double">
        <color indexed="64"/>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indexed="64"/>
      </top>
      <bottom style="double">
        <color indexed="64"/>
      </bottom>
      <diagonal/>
    </border>
    <border>
      <left/>
      <right/>
      <top style="thin">
        <color theme="0" tint="-0.14996795556505021"/>
      </top>
      <bottom style="double">
        <color indexed="64"/>
      </bottom>
      <diagonal/>
    </border>
    <border>
      <left style="thin">
        <color theme="0" tint="-0.14993743705557422"/>
      </left>
      <right style="thin">
        <color theme="0" tint="-0.14990691854609822"/>
      </right>
      <top style="thin">
        <color theme="0" tint="-0.14990691854609822"/>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6795556505021"/>
      </bottom>
      <diagonal/>
    </border>
    <border>
      <left style="thin">
        <color theme="0" tint="-0.14993743705557422"/>
      </left>
      <right style="thin">
        <color theme="0" tint="-0.14990691854609822"/>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0691854609822"/>
      </right>
      <top style="thin">
        <color theme="0" tint="-0.14996795556505021"/>
      </top>
      <bottom style="thin">
        <color theme="0" tint="-0.14990691854609822"/>
      </bottom>
      <diagonal/>
    </border>
    <border>
      <left style="thin">
        <color theme="0" tint="-0.14990691854609822"/>
      </left>
      <right style="thin">
        <color theme="0" tint="-0.14990691854609822"/>
      </right>
      <top style="thin">
        <color theme="0" tint="-0.14996795556505021"/>
      </top>
      <bottom style="thin">
        <color theme="0" tint="-0.14990691854609822"/>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0691854609822"/>
      </left>
      <right style="thin">
        <color theme="0" tint="-0.14990691854609822"/>
      </right>
      <top/>
      <bottom style="thin">
        <color indexed="64"/>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indexed="64"/>
      </bottom>
      <diagonal/>
    </border>
    <border>
      <left/>
      <right/>
      <top style="thin">
        <color theme="0" tint="-0.14993743705557422"/>
      </top>
      <bottom/>
      <diagonal/>
    </border>
    <border>
      <left style="thin">
        <color theme="0" tint="-0.14993743705557422"/>
      </left>
      <right style="thin">
        <color theme="0" tint="-0.14993743705557422"/>
      </right>
      <top/>
      <bottom style="thin">
        <color theme="0" tint="-0.14996795556505021"/>
      </bottom>
      <diagonal/>
    </border>
    <border>
      <left style="thin">
        <color theme="0" tint="-0.14993743705557422"/>
      </left>
      <right style="thin">
        <color theme="0" tint="-0.14993743705557422"/>
      </right>
      <top style="thin">
        <color theme="0" tint="-0.14996795556505021"/>
      </top>
      <bottom/>
      <diagonal/>
    </border>
    <border>
      <left style="thin">
        <color theme="0" tint="-0.14996795556505021"/>
      </left>
      <right style="thin">
        <color theme="0" tint="-0.14993743705557422"/>
      </right>
      <top style="thin">
        <color indexed="64"/>
      </top>
      <bottom style="double">
        <color indexed="64"/>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6795556505021"/>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0" fillId="0" borderId="14" xfId="0" applyBorder="1"/>
    <xf numFmtId="0" fontId="0" fillId="0" borderId="13" xfId="0" applyBorder="1"/>
    <xf numFmtId="0" fontId="0" fillId="0" borderId="12" xfId="0" applyBorder="1"/>
    <xf numFmtId="0" fontId="3" fillId="0" borderId="0" xfId="0" applyFont="1" applyAlignment="1">
      <alignment vertical="center"/>
    </xf>
    <xf numFmtId="0" fontId="0" fillId="0" borderId="4" xfId="0" applyBorder="1"/>
    <xf numFmtId="0" fontId="7" fillId="2" borderId="0" xfId="0" applyFont="1" applyFill="1"/>
    <xf numFmtId="3" fontId="7" fillId="2" borderId="10" xfId="0" applyNumberFormat="1" applyFont="1" applyFill="1" applyBorder="1"/>
    <xf numFmtId="3" fontId="7" fillId="2" borderId="9" xfId="0" applyNumberFormat="1" applyFont="1" applyFill="1" applyBorder="1"/>
    <xf numFmtId="3" fontId="7" fillId="2" borderId="8" xfId="0" applyNumberFormat="1" applyFont="1" applyFill="1" applyBorder="1"/>
    <xf numFmtId="10" fontId="7" fillId="2" borderId="6" xfId="1" applyNumberFormat="1" applyFont="1" applyFill="1" applyBorder="1"/>
    <xf numFmtId="164" fontId="7" fillId="3" borderId="0" xfId="1" applyNumberFormat="1" applyFont="1" applyFill="1" applyBorder="1" applyAlignment="1">
      <alignment horizontal="right"/>
    </xf>
    <xf numFmtId="0" fontId="7" fillId="3" borderId="0" xfId="0" applyFont="1" applyFill="1"/>
    <xf numFmtId="0" fontId="7" fillId="5" borderId="0" xfId="0" applyFont="1" applyFill="1"/>
    <xf numFmtId="0" fontId="7" fillId="5" borderId="4" xfId="0" applyFont="1" applyFill="1" applyBorder="1"/>
    <xf numFmtId="0" fontId="0" fillId="5" borderId="0" xfId="0" applyFill="1"/>
    <xf numFmtId="0" fontId="0" fillId="5" borderId="4" xfId="0" applyFill="1" applyBorder="1"/>
    <xf numFmtId="0" fontId="6" fillId="3" borderId="5" xfId="0" applyFont="1" applyFill="1" applyBorder="1"/>
    <xf numFmtId="0" fontId="7" fillId="3" borderId="5" xfId="0" applyFont="1" applyFill="1" applyBorder="1" applyAlignment="1">
      <alignment horizontal="left" indent="1"/>
    </xf>
    <xf numFmtId="0" fontId="7" fillId="3" borderId="5" xfId="0" applyFont="1" applyFill="1" applyBorder="1"/>
    <xf numFmtId="0" fontId="6" fillId="6" borderId="5" xfId="0" applyFont="1" applyFill="1" applyBorder="1"/>
    <xf numFmtId="0" fontId="0" fillId="3" borderId="4" xfId="0" applyFill="1" applyBorder="1"/>
    <xf numFmtId="0" fontId="7" fillId="3" borderId="0" xfId="0" applyFont="1" applyFill="1" applyAlignment="1">
      <alignment horizontal="right"/>
    </xf>
    <xf numFmtId="0" fontId="7" fillId="3" borderId="5" xfId="0" applyFont="1" applyFill="1" applyBorder="1" applyAlignment="1">
      <alignment horizontal="left"/>
    </xf>
    <xf numFmtId="0" fontId="7" fillId="3" borderId="3" xfId="0" applyFont="1" applyFill="1" applyBorder="1"/>
    <xf numFmtId="0" fontId="7" fillId="3" borderId="2" xfId="0" applyFont="1" applyFill="1" applyBorder="1"/>
    <xf numFmtId="0" fontId="0" fillId="3" borderId="2" xfId="0" applyFill="1" applyBorder="1"/>
    <xf numFmtId="0" fontId="0" fillId="3" borderId="1" xfId="0" applyFill="1" applyBorder="1"/>
    <xf numFmtId="0" fontId="0" fillId="3" borderId="0" xfId="0" applyFill="1"/>
    <xf numFmtId="0" fontId="0" fillId="3" borderId="3" xfId="0" applyFill="1" applyBorder="1"/>
    <xf numFmtId="0" fontId="7" fillId="7" borderId="5" xfId="0" applyFont="1" applyFill="1" applyBorder="1" applyAlignment="1">
      <alignment horizontal="left"/>
    </xf>
    <xf numFmtId="0" fontId="0" fillId="7" borderId="0" xfId="0" applyFill="1"/>
    <xf numFmtId="0" fontId="0" fillId="7" borderId="4" xfId="0" applyFill="1" applyBorder="1"/>
    <xf numFmtId="0" fontId="9" fillId="4" borderId="0" xfId="0" applyFont="1" applyFill="1"/>
    <xf numFmtId="0" fontId="12" fillId="4" borderId="5" xfId="0" applyFont="1" applyFill="1" applyBorder="1"/>
    <xf numFmtId="0" fontId="10" fillId="4" borderId="0" xfId="0" applyFont="1" applyFill="1"/>
    <xf numFmtId="0" fontId="10" fillId="4" borderId="4" xfId="0" applyFont="1" applyFill="1" applyBorder="1"/>
    <xf numFmtId="0" fontId="4" fillId="4" borderId="13" xfId="0" applyFont="1" applyFill="1" applyBorder="1"/>
    <xf numFmtId="0" fontId="2" fillId="4" borderId="13" xfId="0" applyFont="1" applyFill="1" applyBorder="1"/>
    <xf numFmtId="0" fontId="2" fillId="4" borderId="12" xfId="0" applyFont="1" applyFill="1" applyBorder="1"/>
    <xf numFmtId="0" fontId="13" fillId="4" borderId="14" xfId="0" applyFont="1" applyFill="1" applyBorder="1"/>
    <xf numFmtId="0" fontId="10" fillId="4" borderId="13" xfId="0" applyFont="1" applyFill="1" applyBorder="1"/>
    <xf numFmtId="0" fontId="10" fillId="4" borderId="12" xfId="0" applyFont="1" applyFill="1" applyBorder="1"/>
    <xf numFmtId="166" fontId="7" fillId="2" borderId="18" xfId="1" applyNumberFormat="1" applyFont="1" applyFill="1" applyBorder="1"/>
    <xf numFmtId="166" fontId="7" fillId="2" borderId="9" xfId="1" applyNumberFormat="1" applyFont="1" applyFill="1" applyBorder="1"/>
    <xf numFmtId="166" fontId="7" fillId="2" borderId="8" xfId="1" applyNumberFormat="1" applyFont="1" applyFill="1" applyBorder="1"/>
    <xf numFmtId="3" fontId="8" fillId="0" borderId="21" xfId="1" applyNumberFormat="1" applyFont="1" applyFill="1" applyBorder="1"/>
    <xf numFmtId="166" fontId="6" fillId="0" borderId="21" xfId="1" applyNumberFormat="1" applyFont="1" applyFill="1" applyBorder="1"/>
    <xf numFmtId="166" fontId="11" fillId="0" borderId="9" xfId="1" applyNumberFormat="1" applyFont="1" applyFill="1" applyBorder="1"/>
    <xf numFmtId="166" fontId="11" fillId="0" borderId="8" xfId="1" applyNumberFormat="1" applyFont="1" applyFill="1" applyBorder="1"/>
    <xf numFmtId="3" fontId="7" fillId="0" borderId="22" xfId="0" applyNumberFormat="1" applyFont="1" applyBorder="1"/>
    <xf numFmtId="166" fontId="6" fillId="2" borderId="17" xfId="1" applyNumberFormat="1" applyFont="1" applyFill="1" applyBorder="1"/>
    <xf numFmtId="0" fontId="5" fillId="0" borderId="5" xfId="0" applyFont="1" applyBorder="1" applyAlignment="1">
      <alignment vertical="top"/>
    </xf>
    <xf numFmtId="3" fontId="7" fillId="2" borderId="18" xfId="0" applyNumberFormat="1" applyFont="1" applyFill="1" applyBorder="1"/>
    <xf numFmtId="3" fontId="7" fillId="2" borderId="23" xfId="0" applyNumberFormat="1" applyFont="1" applyFill="1" applyBorder="1"/>
    <xf numFmtId="3" fontId="7" fillId="2" borderId="24" xfId="0" applyNumberFormat="1" applyFont="1" applyFill="1" applyBorder="1"/>
    <xf numFmtId="3" fontId="7" fillId="2" borderId="25" xfId="0" applyNumberFormat="1" applyFont="1" applyFill="1" applyBorder="1"/>
    <xf numFmtId="3" fontId="7" fillId="2" borderId="26" xfId="0" applyNumberFormat="1" applyFont="1" applyFill="1" applyBorder="1"/>
    <xf numFmtId="3" fontId="7" fillId="2" borderId="27" xfId="0" applyNumberFormat="1" applyFont="1" applyFill="1" applyBorder="1"/>
    <xf numFmtId="3" fontId="7" fillId="2" borderId="28" xfId="0" applyNumberFormat="1" applyFont="1" applyFill="1" applyBorder="1"/>
    <xf numFmtId="3" fontId="7" fillId="2" borderId="29" xfId="0" applyNumberFormat="1" applyFont="1" applyFill="1" applyBorder="1"/>
    <xf numFmtId="3" fontId="7" fillId="2" borderId="30" xfId="0" applyNumberFormat="1" applyFont="1" applyFill="1" applyBorder="1"/>
    <xf numFmtId="3" fontId="7" fillId="2" borderId="20" xfId="0" applyNumberFormat="1" applyFont="1" applyFill="1" applyBorder="1"/>
    <xf numFmtId="3" fontId="7" fillId="2" borderId="31" xfId="0" applyNumberFormat="1" applyFont="1" applyFill="1" applyBorder="1"/>
    <xf numFmtId="3" fontId="7" fillId="2" borderId="32" xfId="0" applyNumberFormat="1" applyFont="1" applyFill="1" applyBorder="1"/>
    <xf numFmtId="3" fontId="7" fillId="2" borderId="33" xfId="0" applyNumberFormat="1" applyFont="1" applyFill="1" applyBorder="1"/>
    <xf numFmtId="3" fontId="7" fillId="2" borderId="34" xfId="0" applyNumberFormat="1" applyFont="1" applyFill="1" applyBorder="1"/>
    <xf numFmtId="166" fontId="7" fillId="2" borderId="35" xfId="1" applyNumberFormat="1" applyFont="1" applyFill="1" applyBorder="1"/>
    <xf numFmtId="166" fontId="7" fillId="2" borderId="36" xfId="1" applyNumberFormat="1" applyFont="1" applyFill="1" applyBorder="1"/>
    <xf numFmtId="166" fontId="11" fillId="0" borderId="21" xfId="1" applyNumberFormat="1" applyFont="1" applyFill="1" applyBorder="1"/>
    <xf numFmtId="166" fontId="7" fillId="2" borderId="37" xfId="1" applyNumberFormat="1" applyFont="1" applyFill="1" applyBorder="1"/>
    <xf numFmtId="166" fontId="7" fillId="2" borderId="38" xfId="1" applyNumberFormat="1" applyFont="1" applyFill="1" applyBorder="1"/>
    <xf numFmtId="166" fontId="8" fillId="0" borderId="19" xfId="1" applyNumberFormat="1" applyFont="1" applyFill="1" applyBorder="1"/>
    <xf numFmtId="0" fontId="6" fillId="7" borderId="5" xfId="0" applyFont="1" applyFill="1" applyBorder="1"/>
    <xf numFmtId="0" fontId="6" fillId="7" borderId="0" xfId="0" applyFont="1" applyFill="1"/>
    <xf numFmtId="0" fontId="6" fillId="7" borderId="0" xfId="0" applyFont="1" applyFill="1" applyAlignment="1">
      <alignment horizontal="center" vertical="center"/>
    </xf>
    <xf numFmtId="0" fontId="6" fillId="7" borderId="0" xfId="0" applyFont="1" applyFill="1" applyAlignment="1">
      <alignment horizontal="center" vertical="center" wrapText="1"/>
    </xf>
    <xf numFmtId="0" fontId="7" fillId="7" borderId="5" xfId="0" applyFont="1" applyFill="1" applyBorder="1"/>
    <xf numFmtId="0" fontId="7" fillId="7" borderId="0" xfId="0" applyFont="1" applyFill="1"/>
    <xf numFmtId="166" fontId="7" fillId="2" borderId="11" xfId="1" applyNumberFormat="1" applyFont="1" applyFill="1" applyBorder="1"/>
    <xf numFmtId="0" fontId="7" fillId="3" borderId="5" xfId="0" applyFont="1" applyFill="1" applyBorder="1" applyAlignment="1">
      <alignment vertical="top"/>
    </xf>
    <xf numFmtId="166" fontId="7" fillId="2" borderId="40" xfId="1" applyNumberFormat="1" applyFont="1" applyFill="1" applyBorder="1"/>
    <xf numFmtId="3" fontId="11" fillId="0" borderId="41" xfId="0" applyNumberFormat="1" applyFont="1" applyBorder="1"/>
    <xf numFmtId="166" fontId="7" fillId="2" borderId="41" xfId="1" applyNumberFormat="1" applyFont="1" applyFill="1" applyBorder="1"/>
    <xf numFmtId="166" fontId="6" fillId="2" borderId="37" xfId="1" applyNumberFormat="1" applyFont="1" applyFill="1" applyBorder="1"/>
    <xf numFmtId="3" fontId="8" fillId="0" borderId="41" xfId="0" applyNumberFormat="1" applyFont="1" applyBorder="1"/>
    <xf numFmtId="3" fontId="8" fillId="0" borderId="19" xfId="0" applyNumberFormat="1" applyFont="1" applyBorder="1"/>
    <xf numFmtId="166" fontId="7" fillId="2" borderId="43" xfId="1" applyNumberFormat="1" applyFont="1" applyFill="1" applyBorder="1"/>
    <xf numFmtId="166" fontId="6" fillId="2" borderId="42" xfId="1" applyNumberFormat="1" applyFont="1" applyFill="1" applyBorder="1"/>
    <xf numFmtId="3" fontId="8" fillId="0" borderId="44" xfId="0" applyNumberFormat="1" applyFont="1" applyBorder="1"/>
    <xf numFmtId="166" fontId="7" fillId="2" borderId="18" xfId="1" applyNumberFormat="1" applyFont="1" applyFill="1" applyBorder="1" applyProtection="1"/>
    <xf numFmtId="166" fontId="7" fillId="2" borderId="36" xfId="1" applyNumberFormat="1" applyFont="1" applyFill="1" applyBorder="1" applyProtection="1"/>
    <xf numFmtId="164" fontId="11" fillId="0" borderId="9" xfId="1" applyNumberFormat="1" applyFont="1" applyFill="1" applyBorder="1" applyAlignment="1"/>
    <xf numFmtId="3" fontId="7" fillId="2" borderId="43" xfId="0" applyNumberFormat="1" applyFont="1" applyFill="1" applyBorder="1"/>
    <xf numFmtId="0" fontId="7" fillId="3" borderId="5" xfId="0" applyFont="1" applyFill="1" applyBorder="1" applyAlignment="1">
      <alignment vertical="top" wrapText="1"/>
    </xf>
    <xf numFmtId="0" fontId="0" fillId="3" borderId="4" xfId="0" applyFill="1" applyBorder="1" applyAlignment="1">
      <alignment wrapText="1"/>
    </xf>
    <xf numFmtId="0" fontId="0" fillId="0" borderId="0" xfId="0" applyAlignment="1">
      <alignment wrapText="1"/>
    </xf>
    <xf numFmtId="0" fontId="7" fillId="2" borderId="7" xfId="0" applyFont="1" applyFill="1" applyBorder="1"/>
    <xf numFmtId="3" fontId="7" fillId="2" borderId="6" xfId="0" applyNumberFormat="1" applyFont="1" applyFill="1" applyBorder="1" applyAlignment="1">
      <alignment horizontal="left"/>
    </xf>
    <xf numFmtId="0" fontId="7" fillId="2" borderId="6" xfId="0" applyFont="1" applyFill="1" applyBorder="1"/>
    <xf numFmtId="0" fontId="7" fillId="2" borderId="15" xfId="0" applyFont="1" applyFill="1" applyBorder="1"/>
    <xf numFmtId="165" fontId="7" fillId="2" borderId="39" xfId="0" applyNumberFormat="1" applyFont="1" applyFill="1" applyBorder="1" applyAlignment="1">
      <alignment horizontal="left"/>
    </xf>
    <xf numFmtId="0" fontId="7" fillId="2" borderId="7" xfId="0" applyFont="1" applyFill="1" applyBorder="1" applyAlignment="1">
      <alignment vertical="top" wrapText="1"/>
    </xf>
    <xf numFmtId="0" fontId="7" fillId="2" borderId="6" xfId="0" applyFont="1" applyFill="1" applyBorder="1" applyAlignment="1">
      <alignment vertical="top" wrapText="1"/>
    </xf>
    <xf numFmtId="0" fontId="7" fillId="2" borderId="16" xfId="0" applyFont="1" applyFill="1" applyBorder="1" applyAlignment="1">
      <alignment vertical="top" wrapText="1"/>
    </xf>
  </cellXfs>
  <cellStyles count="2">
    <cellStyle name="Normal" xfId="0" builtinId="0"/>
    <cellStyle name="Percent" xfId="1" builtinId="5"/>
  </cellStyles>
  <dxfs count="0"/>
  <tableStyles count="0" defaultTableStyle="TableStyleMedium2" defaultPivotStyle="PivotStyleLight16"/>
  <colors>
    <mruColors>
      <color rgb="FFD81668"/>
      <color rgb="FFCF93A0"/>
      <color rgb="FF9E9F9E"/>
      <color rgb="FFBE4160"/>
      <color rgb="FFFF3D85"/>
      <color rgb="FFEBEBEB"/>
      <color rgb="FFF9B8BA"/>
      <color rgb="FFF2569C"/>
      <color rgb="FFFFD7FF"/>
      <color rgb="FFF2E1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2</xdr:col>
      <xdr:colOff>127850</xdr:colOff>
      <xdr:row>0</xdr:row>
      <xdr:rowOff>1228725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b="49087"/>
        <a:stretch/>
      </xdr:blipFill>
      <xdr:spPr>
        <a:xfrm>
          <a:off x="238125" y="19050"/>
          <a:ext cx="3118700" cy="1209675"/>
        </a:xfrm>
        <a:prstGeom prst="rect">
          <a:avLst/>
        </a:prstGeom>
        <a:noFill/>
      </xdr:spPr>
    </xdr:pic>
    <xdr:clientData/>
  </xdr:twoCellAnchor>
  <xdr:twoCellAnchor editAs="oneCell">
    <xdr:from>
      <xdr:col>9</xdr:col>
      <xdr:colOff>847725</xdr:colOff>
      <xdr:row>0</xdr:row>
      <xdr:rowOff>28575</xdr:rowOff>
    </xdr:from>
    <xdr:to>
      <xdr:col>14</xdr:col>
      <xdr:colOff>136591</xdr:colOff>
      <xdr:row>0</xdr:row>
      <xdr:rowOff>819150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t="76080"/>
        <a:stretch/>
      </xdr:blipFill>
      <xdr:spPr>
        <a:xfrm>
          <a:off x="11877675" y="28575"/>
          <a:ext cx="4860991" cy="7905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06"/>
  <sheetViews>
    <sheetView showGridLines="0" tabSelected="1" zoomScaleNormal="100" workbookViewId="0"/>
  </sheetViews>
  <sheetFormatPr defaultColWidth="13.69140625" defaultRowHeight="14.6"/>
  <cols>
    <col min="1" max="1" width="3" customWidth="1"/>
    <col min="2" max="2" width="45.3828125" customWidth="1"/>
    <col min="3" max="14" width="16.69140625" customWidth="1"/>
    <col min="15" max="15" width="2.3828125" customWidth="1"/>
  </cols>
  <sheetData>
    <row r="1" spans="2:15" ht="108" customHeight="1">
      <c r="B1" s="1"/>
      <c r="C1" s="2"/>
      <c r="D1" s="2"/>
      <c r="E1" s="2"/>
      <c r="F1" s="2"/>
      <c r="G1" s="2"/>
      <c r="H1" s="2"/>
      <c r="I1" s="2"/>
      <c r="J1" s="2"/>
      <c r="K1" s="2"/>
      <c r="L1" s="2"/>
      <c r="M1" s="2"/>
      <c r="N1" s="2"/>
      <c r="O1" s="3"/>
    </row>
    <row r="2" spans="2:15" ht="36.75" customHeight="1">
      <c r="B2" s="52" t="s">
        <v>109</v>
      </c>
      <c r="F2" s="4"/>
      <c r="O2" s="5"/>
    </row>
    <row r="3" spans="2:15" ht="17.600000000000001">
      <c r="B3" s="34" t="s">
        <v>96</v>
      </c>
      <c r="C3" s="35"/>
      <c r="D3" s="35"/>
      <c r="E3" s="35"/>
      <c r="F3" s="35"/>
      <c r="G3" s="35"/>
      <c r="H3" s="35"/>
      <c r="I3" s="35"/>
      <c r="J3" s="35"/>
      <c r="K3" s="35"/>
      <c r="L3" s="35"/>
      <c r="M3" s="35"/>
      <c r="N3" s="35"/>
      <c r="O3" s="36"/>
    </row>
    <row r="4" spans="2:15">
      <c r="B4" s="19" t="s">
        <v>17</v>
      </c>
      <c r="C4" s="12"/>
      <c r="D4" s="97"/>
      <c r="E4" s="97"/>
      <c r="F4" s="97"/>
      <c r="G4" s="97"/>
      <c r="H4" s="97"/>
      <c r="I4" s="97"/>
      <c r="J4" s="12"/>
      <c r="K4" s="12"/>
      <c r="L4" s="12"/>
      <c r="M4" s="12"/>
      <c r="N4" s="12"/>
      <c r="O4" s="21"/>
    </row>
    <row r="5" spans="2:15">
      <c r="B5" s="19" t="s">
        <v>13</v>
      </c>
      <c r="C5" s="22" t="str">
        <f>IF(D10="","",D10)</f>
        <v/>
      </c>
      <c r="D5" s="98"/>
      <c r="E5" s="98"/>
      <c r="F5" s="98"/>
      <c r="G5" s="98"/>
      <c r="H5" s="98"/>
      <c r="I5" s="98"/>
      <c r="J5" s="12"/>
      <c r="K5" s="12"/>
      <c r="L5" s="12"/>
      <c r="M5" s="12"/>
      <c r="N5" s="12"/>
      <c r="O5" s="21"/>
    </row>
    <row r="6" spans="2:15">
      <c r="B6" s="19" t="s">
        <v>18</v>
      </c>
      <c r="C6" s="12"/>
      <c r="D6" s="99"/>
      <c r="E6" s="99"/>
      <c r="F6" s="99"/>
      <c r="G6" s="99"/>
      <c r="H6" s="99"/>
      <c r="I6" s="99"/>
      <c r="J6" s="12"/>
      <c r="K6" s="12"/>
      <c r="L6" s="12"/>
      <c r="M6" s="12"/>
      <c r="N6" s="12"/>
      <c r="O6" s="21"/>
    </row>
    <row r="7" spans="2:15">
      <c r="B7" s="19" t="s">
        <v>19</v>
      </c>
      <c r="C7" s="12"/>
      <c r="D7" s="99"/>
      <c r="E7" s="99"/>
      <c r="F7" s="99"/>
      <c r="G7" s="99"/>
      <c r="H7" s="99"/>
      <c r="I7" s="99"/>
      <c r="J7" s="12"/>
      <c r="K7" s="12"/>
      <c r="L7" s="12"/>
      <c r="M7" s="12"/>
      <c r="N7" s="12"/>
      <c r="O7" s="21"/>
    </row>
    <row r="8" spans="2:15">
      <c r="B8" s="19" t="s">
        <v>35</v>
      </c>
      <c r="C8" s="12"/>
      <c r="D8" s="100"/>
      <c r="E8" s="100"/>
      <c r="F8" s="100"/>
      <c r="G8" s="100"/>
      <c r="H8" s="100"/>
      <c r="I8" s="100"/>
      <c r="J8" s="12"/>
      <c r="K8" s="12"/>
      <c r="L8" s="12"/>
      <c r="M8" s="12"/>
      <c r="N8" s="12"/>
      <c r="O8" s="21"/>
    </row>
    <row r="9" spans="2:15">
      <c r="B9" s="19" t="s">
        <v>9</v>
      </c>
      <c r="C9" s="12"/>
      <c r="D9" s="12" t="s">
        <v>8</v>
      </c>
      <c r="E9" s="101"/>
      <c r="F9" s="101"/>
      <c r="G9" s="12" t="s">
        <v>7</v>
      </c>
      <c r="H9" s="101"/>
      <c r="I9" s="101"/>
      <c r="J9" s="12"/>
      <c r="K9" s="12"/>
      <c r="L9" s="12"/>
      <c r="M9" s="12"/>
      <c r="N9" s="12"/>
      <c r="O9" s="21"/>
    </row>
    <row r="10" spans="2:15">
      <c r="B10" s="19" t="s">
        <v>16</v>
      </c>
      <c r="C10" s="12"/>
      <c r="D10" s="6"/>
      <c r="E10" s="12"/>
      <c r="F10" s="12"/>
      <c r="G10" s="12"/>
      <c r="H10" s="12"/>
      <c r="I10" s="12"/>
      <c r="J10" s="12"/>
      <c r="K10" s="12"/>
      <c r="L10" s="12"/>
      <c r="M10" s="12"/>
      <c r="N10" s="12"/>
      <c r="O10" s="21"/>
    </row>
    <row r="11" spans="2:15" ht="17.600000000000001">
      <c r="B11" s="34" t="s">
        <v>97</v>
      </c>
      <c r="C11" s="35"/>
      <c r="D11" s="35"/>
      <c r="E11" s="35"/>
      <c r="F11" s="35"/>
      <c r="G11" s="35"/>
      <c r="H11" s="35"/>
      <c r="I11" s="35"/>
      <c r="J11" s="35"/>
      <c r="K11" s="35"/>
      <c r="L11" s="35"/>
      <c r="M11" s="35"/>
      <c r="N11" s="35"/>
      <c r="O11" s="36"/>
    </row>
    <row r="12" spans="2:15" ht="42.45">
      <c r="B12" s="73"/>
      <c r="C12" s="74"/>
      <c r="D12" s="75" t="s">
        <v>0</v>
      </c>
      <c r="E12" s="76" t="s">
        <v>25</v>
      </c>
      <c r="F12" s="76" t="s">
        <v>26</v>
      </c>
      <c r="G12" s="76" t="s">
        <v>2</v>
      </c>
      <c r="H12" s="76" t="s">
        <v>27</v>
      </c>
      <c r="I12" s="76" t="s">
        <v>28</v>
      </c>
      <c r="J12" s="76" t="s">
        <v>95</v>
      </c>
      <c r="K12" s="76" t="s">
        <v>94</v>
      </c>
      <c r="L12" s="76" t="s">
        <v>31</v>
      </c>
      <c r="M12" s="76" t="s">
        <v>30</v>
      </c>
      <c r="N12" s="76" t="s">
        <v>29</v>
      </c>
      <c r="O12" s="32"/>
    </row>
    <row r="13" spans="2:15">
      <c r="B13" s="77" t="s">
        <v>36</v>
      </c>
      <c r="C13" s="78"/>
      <c r="D13" s="53"/>
      <c r="E13" s="54"/>
      <c r="F13" s="55"/>
      <c r="G13" s="55"/>
      <c r="H13" s="55"/>
      <c r="I13" s="55"/>
      <c r="J13" s="55"/>
      <c r="K13" s="55"/>
      <c r="L13" s="55"/>
      <c r="M13" s="55"/>
      <c r="N13" s="55"/>
      <c r="O13" s="32"/>
    </row>
    <row r="14" spans="2:15">
      <c r="B14" s="77" t="s">
        <v>37</v>
      </c>
      <c r="C14" s="78"/>
      <c r="D14" s="53"/>
      <c r="E14" s="56"/>
      <c r="F14" s="57"/>
      <c r="G14" s="57"/>
      <c r="H14" s="57"/>
      <c r="I14" s="57"/>
      <c r="J14" s="57"/>
      <c r="K14" s="57"/>
      <c r="L14" s="57"/>
      <c r="M14" s="57"/>
      <c r="N14" s="57"/>
      <c r="O14" s="32"/>
    </row>
    <row r="15" spans="2:15">
      <c r="B15" s="77" t="s">
        <v>6</v>
      </c>
      <c r="C15" s="78"/>
      <c r="D15" s="53"/>
      <c r="E15" s="58"/>
      <c r="F15" s="59"/>
      <c r="G15" s="59"/>
      <c r="H15" s="78"/>
      <c r="I15" s="78"/>
      <c r="J15" s="78"/>
      <c r="K15" s="62"/>
      <c r="L15" s="7"/>
      <c r="M15" s="7"/>
      <c r="N15" s="63"/>
      <c r="O15" s="32"/>
    </row>
    <row r="16" spans="2:15">
      <c r="B16" s="77" t="s">
        <v>5</v>
      </c>
      <c r="C16" s="78"/>
      <c r="D16" s="53"/>
      <c r="E16" s="60"/>
      <c r="F16" s="61"/>
      <c r="G16" s="61"/>
      <c r="H16" s="78"/>
      <c r="I16" s="78"/>
      <c r="J16" s="78"/>
      <c r="K16" s="64"/>
      <c r="L16" s="65"/>
      <c r="M16" s="65"/>
      <c r="N16" s="66"/>
      <c r="O16" s="32"/>
    </row>
    <row r="17" spans="2:15">
      <c r="B17" s="77" t="s">
        <v>33</v>
      </c>
      <c r="C17" s="78"/>
      <c r="D17" s="53"/>
      <c r="E17" s="78"/>
      <c r="F17" s="78"/>
      <c r="G17" s="78"/>
      <c r="H17" s="78"/>
      <c r="I17" s="78"/>
      <c r="J17" s="78"/>
      <c r="K17" s="78"/>
      <c r="L17" s="78"/>
      <c r="M17" s="78"/>
      <c r="N17" s="78"/>
      <c r="O17" s="32"/>
    </row>
    <row r="18" spans="2:15">
      <c r="B18" s="77" t="s">
        <v>34</v>
      </c>
      <c r="C18" s="78"/>
      <c r="D18" s="93"/>
      <c r="E18" s="78"/>
      <c r="F18" s="78"/>
      <c r="G18" s="78"/>
      <c r="H18" s="78"/>
      <c r="I18" s="78"/>
      <c r="J18" s="78"/>
      <c r="K18" s="78"/>
      <c r="L18" s="78"/>
      <c r="M18" s="78"/>
      <c r="N18" s="78"/>
      <c r="O18" s="32"/>
    </row>
    <row r="19" spans="2:15" ht="17.600000000000001">
      <c r="B19" s="34" t="s">
        <v>98</v>
      </c>
      <c r="C19" s="33"/>
      <c r="D19" s="35"/>
      <c r="E19" s="35"/>
      <c r="F19" s="35"/>
      <c r="G19" s="35"/>
      <c r="H19" s="35"/>
      <c r="I19" s="35"/>
      <c r="J19" s="35"/>
      <c r="K19" s="35"/>
      <c r="L19" s="35"/>
      <c r="M19" s="35"/>
      <c r="N19" s="35"/>
      <c r="O19" s="36"/>
    </row>
    <row r="20" spans="2:15">
      <c r="B20" s="19" t="s">
        <v>23</v>
      </c>
      <c r="C20" s="82" t="str">
        <f t="shared" ref="C20:C28" si="0">IF(OR(D20="",$D$5=""),"",D20*$D$5)</f>
        <v/>
      </c>
      <c r="D20" s="43" t="str">
        <f>IF(COUNTBLANK(D21:D24)=4,"",SUM(D21:D24))</f>
        <v/>
      </c>
      <c r="E20" s="43" t="str">
        <f>IF(COUNTBLANK(E21:E24)=4,"",SUM(E21:E24))</f>
        <v/>
      </c>
      <c r="F20" s="43" t="str">
        <f t="shared" ref="F20:N20" si="1">IF(COUNTBLANK(F21:F24)=4,"",SUM(F21:F24))</f>
        <v/>
      </c>
      <c r="G20" s="43" t="str">
        <f t="shared" si="1"/>
        <v/>
      </c>
      <c r="H20" s="43" t="str">
        <f t="shared" si="1"/>
        <v/>
      </c>
      <c r="I20" s="43" t="str">
        <f t="shared" si="1"/>
        <v/>
      </c>
      <c r="J20" s="43" t="str">
        <f t="shared" si="1"/>
        <v/>
      </c>
      <c r="K20" s="43" t="str">
        <f t="shared" si="1"/>
        <v/>
      </c>
      <c r="L20" s="43" t="str">
        <f t="shared" si="1"/>
        <v/>
      </c>
      <c r="M20" s="43" t="str">
        <f t="shared" si="1"/>
        <v/>
      </c>
      <c r="N20" s="43" t="str">
        <f t="shared" si="1"/>
        <v/>
      </c>
      <c r="O20" s="21"/>
    </row>
    <row r="21" spans="2:15">
      <c r="B21" s="18" t="s">
        <v>1</v>
      </c>
      <c r="C21" s="82" t="str">
        <f t="shared" si="0"/>
        <v/>
      </c>
      <c r="D21" s="43"/>
      <c r="E21" s="43"/>
      <c r="F21" s="90"/>
      <c r="G21" s="90"/>
      <c r="H21" s="90"/>
      <c r="I21" s="90"/>
      <c r="J21" s="90"/>
      <c r="K21" s="90"/>
      <c r="L21" s="90"/>
      <c r="M21" s="90"/>
      <c r="N21" s="90"/>
      <c r="O21" s="21"/>
    </row>
    <row r="22" spans="2:15">
      <c r="B22" s="18" t="s">
        <v>38</v>
      </c>
      <c r="C22" s="82" t="str">
        <f t="shared" si="0"/>
        <v/>
      </c>
      <c r="D22" s="43"/>
      <c r="E22" s="43"/>
      <c r="F22" s="90"/>
      <c r="G22" s="90"/>
      <c r="H22" s="90"/>
      <c r="I22" s="90"/>
      <c r="J22" s="90"/>
      <c r="K22" s="90"/>
      <c r="L22" s="90"/>
      <c r="M22" s="90"/>
      <c r="N22" s="90"/>
      <c r="O22" s="21"/>
    </row>
    <row r="23" spans="2:15">
      <c r="B23" s="18" t="s">
        <v>22</v>
      </c>
      <c r="C23" s="82" t="str">
        <f t="shared" si="0"/>
        <v/>
      </c>
      <c r="D23" s="43"/>
      <c r="E23" s="43"/>
      <c r="F23" s="90"/>
      <c r="G23" s="90"/>
      <c r="H23" s="90"/>
      <c r="I23" s="90"/>
      <c r="J23" s="90"/>
      <c r="K23" s="90"/>
      <c r="L23" s="90"/>
      <c r="M23" s="90"/>
      <c r="N23" s="90"/>
      <c r="O23" s="21"/>
    </row>
    <row r="24" spans="2:15">
      <c r="B24" s="18" t="s">
        <v>21</v>
      </c>
      <c r="C24" s="82" t="str">
        <f t="shared" si="0"/>
        <v/>
      </c>
      <c r="D24" s="43"/>
      <c r="E24" s="43"/>
      <c r="F24" s="90"/>
      <c r="G24" s="90"/>
      <c r="H24" s="90"/>
      <c r="I24" s="90"/>
      <c r="J24" s="90"/>
      <c r="K24" s="90"/>
      <c r="L24" s="90"/>
      <c r="M24" s="90"/>
      <c r="N24" s="90"/>
      <c r="O24" s="21"/>
    </row>
    <row r="25" spans="2:15">
      <c r="B25" s="19" t="s">
        <v>24</v>
      </c>
      <c r="C25" s="82" t="str">
        <f t="shared" si="0"/>
        <v/>
      </c>
      <c r="D25" s="43"/>
      <c r="E25" s="43"/>
      <c r="F25" s="90"/>
      <c r="G25" s="90"/>
      <c r="H25" s="90"/>
      <c r="I25" s="90"/>
      <c r="J25" s="90"/>
      <c r="K25" s="90"/>
      <c r="L25" s="90"/>
      <c r="M25" s="90"/>
      <c r="N25" s="90"/>
      <c r="O25" s="21"/>
    </row>
    <row r="26" spans="2:15">
      <c r="B26" s="19" t="s">
        <v>10</v>
      </c>
      <c r="C26" s="82" t="str">
        <f t="shared" si="0"/>
        <v/>
      </c>
      <c r="D26" s="68"/>
      <c r="E26" s="68"/>
      <c r="F26" s="91"/>
      <c r="G26" s="91"/>
      <c r="H26" s="91"/>
      <c r="I26" s="91"/>
      <c r="J26" s="91"/>
      <c r="K26" s="91"/>
      <c r="L26" s="91"/>
      <c r="M26" s="91"/>
      <c r="N26" s="91"/>
      <c r="O26" s="21"/>
    </row>
    <row r="27" spans="2:15">
      <c r="B27" s="19" t="s">
        <v>20</v>
      </c>
      <c r="C27" s="82" t="str">
        <f t="shared" si="0"/>
        <v/>
      </c>
      <c r="D27" s="67"/>
      <c r="E27" s="12"/>
      <c r="F27" s="12"/>
      <c r="G27" s="12"/>
      <c r="H27" s="12"/>
      <c r="I27" s="12"/>
      <c r="J27" s="12"/>
      <c r="K27" s="12"/>
      <c r="L27" s="12"/>
      <c r="M27" s="12"/>
      <c r="N27" s="12"/>
      <c r="O27" s="21"/>
    </row>
    <row r="28" spans="2:15" ht="15" thickBot="1">
      <c r="B28" s="20" t="s">
        <v>11</v>
      </c>
      <c r="C28" s="89" t="str">
        <f t="shared" si="0"/>
        <v/>
      </c>
      <c r="D28" s="47" t="str">
        <f>IF(COUNTBLANK(D21:D27)=7,"",SUM(D21:D26)-D27)</f>
        <v/>
      </c>
      <c r="E28" s="69" t="str">
        <f>IF(COUNTBLANK(E21:E26)=6,"",SUM(E21:E26))</f>
        <v/>
      </c>
      <c r="F28" s="69" t="str">
        <f t="shared" ref="F28:N28" si="2">IF(COUNTBLANK(F21:F26)=6,"",SUM(F21:F26))</f>
        <v/>
      </c>
      <c r="G28" s="69" t="str">
        <f t="shared" si="2"/>
        <v/>
      </c>
      <c r="H28" s="69" t="str">
        <f t="shared" si="2"/>
        <v/>
      </c>
      <c r="I28" s="69" t="str">
        <f t="shared" si="2"/>
        <v/>
      </c>
      <c r="J28" s="69" t="str">
        <f t="shared" si="2"/>
        <v/>
      </c>
      <c r="K28" s="69" t="str">
        <f t="shared" si="2"/>
        <v/>
      </c>
      <c r="L28" s="69" t="str">
        <f t="shared" si="2"/>
        <v/>
      </c>
      <c r="M28" s="69" t="str">
        <f t="shared" si="2"/>
        <v/>
      </c>
      <c r="N28" s="69" t="str">
        <f t="shared" si="2"/>
        <v/>
      </c>
      <c r="O28" s="21"/>
    </row>
    <row r="29" spans="2:15" ht="18" thickTop="1">
      <c r="B29" s="34" t="s">
        <v>99</v>
      </c>
      <c r="C29" s="33"/>
      <c r="D29" s="35"/>
      <c r="E29" s="35"/>
      <c r="F29" s="35"/>
      <c r="G29" s="35"/>
      <c r="H29" s="35"/>
      <c r="I29" s="35"/>
      <c r="J29" s="35"/>
      <c r="K29" s="35"/>
      <c r="L29" s="35"/>
      <c r="M29" s="35"/>
      <c r="N29" s="35"/>
      <c r="O29" s="36"/>
    </row>
    <row r="30" spans="2:15">
      <c r="B30" s="17" t="s">
        <v>85</v>
      </c>
      <c r="C30" s="85" t="str">
        <f t="shared" ref="C30:C42" si="3">IF(OR(D30="",$D$5=""),"",D30*$D$5)</f>
        <v/>
      </c>
      <c r="D30" s="84"/>
      <c r="E30" s="13"/>
      <c r="F30" s="13"/>
      <c r="G30" s="13"/>
      <c r="H30" s="13"/>
      <c r="I30" s="13"/>
      <c r="J30" s="13"/>
      <c r="K30" s="13"/>
      <c r="L30" s="13"/>
      <c r="M30" s="13"/>
      <c r="N30" s="13"/>
      <c r="O30" s="14"/>
    </row>
    <row r="31" spans="2:15">
      <c r="B31" s="18" t="s">
        <v>86</v>
      </c>
      <c r="C31" s="82" t="str">
        <f t="shared" si="3"/>
        <v/>
      </c>
      <c r="D31" s="81"/>
      <c r="E31" s="13"/>
      <c r="F31" s="13"/>
      <c r="G31" s="13"/>
      <c r="H31" s="13"/>
      <c r="I31" s="13"/>
      <c r="J31" s="13"/>
      <c r="K31" s="13"/>
      <c r="L31" s="13"/>
      <c r="M31" s="13"/>
      <c r="N31" s="13"/>
      <c r="O31" s="14"/>
    </row>
    <row r="32" spans="2:15">
      <c r="B32" s="18" t="s">
        <v>87</v>
      </c>
      <c r="C32" s="82" t="str">
        <f t="shared" si="3"/>
        <v/>
      </c>
      <c r="D32" s="70"/>
      <c r="E32" s="13"/>
      <c r="F32" s="13"/>
      <c r="G32" s="13"/>
      <c r="H32" s="13"/>
      <c r="I32" s="13"/>
      <c r="J32" s="13"/>
      <c r="K32" s="13"/>
      <c r="L32" s="13"/>
      <c r="M32" s="13"/>
      <c r="N32" s="13"/>
      <c r="O32" s="14"/>
    </row>
    <row r="33" spans="2:15">
      <c r="B33" s="18" t="s">
        <v>88</v>
      </c>
      <c r="C33" s="82" t="str">
        <f t="shared" si="3"/>
        <v/>
      </c>
      <c r="D33" s="70"/>
      <c r="E33" s="13"/>
      <c r="F33" s="13"/>
      <c r="G33" s="13"/>
      <c r="H33" s="13"/>
      <c r="I33" s="13"/>
      <c r="J33" s="13"/>
      <c r="K33" s="13"/>
      <c r="L33" s="13"/>
      <c r="M33" s="13"/>
      <c r="N33" s="13"/>
      <c r="O33" s="14"/>
    </row>
    <row r="34" spans="2:15">
      <c r="B34" s="18" t="s">
        <v>69</v>
      </c>
      <c r="C34" s="82" t="str">
        <f t="shared" si="3"/>
        <v/>
      </c>
      <c r="D34" s="70"/>
      <c r="E34" s="13"/>
      <c r="F34" s="13"/>
      <c r="G34" s="13"/>
      <c r="H34" s="13"/>
      <c r="I34" s="13"/>
      <c r="J34" s="13"/>
      <c r="K34" s="13"/>
      <c r="L34" s="13"/>
      <c r="M34" s="13"/>
      <c r="N34" s="13"/>
      <c r="O34" s="14"/>
    </row>
    <row r="35" spans="2:15">
      <c r="B35" s="18" t="s">
        <v>89</v>
      </c>
      <c r="C35" s="82" t="str">
        <f t="shared" si="3"/>
        <v/>
      </c>
      <c r="D35" s="70"/>
      <c r="E35" s="13"/>
      <c r="F35" s="13"/>
      <c r="G35" s="13"/>
      <c r="H35" s="13"/>
      <c r="I35" s="13"/>
      <c r="J35" s="13"/>
      <c r="K35" s="13"/>
      <c r="L35" s="13"/>
      <c r="M35" s="13"/>
      <c r="N35" s="13"/>
      <c r="O35" s="14"/>
    </row>
    <row r="36" spans="2:15">
      <c r="B36" s="18" t="s">
        <v>70</v>
      </c>
      <c r="C36" s="82" t="str">
        <f t="shared" si="3"/>
        <v/>
      </c>
      <c r="D36" s="83"/>
      <c r="E36" s="13"/>
      <c r="F36" s="13"/>
      <c r="G36" s="13"/>
      <c r="H36" s="13"/>
      <c r="I36" s="13"/>
      <c r="J36" s="13"/>
      <c r="K36" s="13"/>
      <c r="L36" s="13"/>
      <c r="M36" s="13"/>
      <c r="N36" s="13"/>
      <c r="O36" s="14"/>
    </row>
    <row r="37" spans="2:15">
      <c r="B37" s="17" t="s">
        <v>32</v>
      </c>
      <c r="C37" s="85" t="str">
        <f t="shared" si="3"/>
        <v/>
      </c>
      <c r="D37" s="84"/>
      <c r="E37" s="13"/>
      <c r="F37" s="13"/>
      <c r="G37" s="13"/>
      <c r="H37" s="13"/>
      <c r="I37" s="13"/>
      <c r="J37" s="13"/>
      <c r="K37" s="13"/>
      <c r="L37" s="13"/>
      <c r="M37" s="13"/>
      <c r="N37" s="13"/>
      <c r="O37" s="14"/>
    </row>
    <row r="38" spans="2:15">
      <c r="B38" s="18" t="s">
        <v>71</v>
      </c>
      <c r="C38" s="82" t="str">
        <f t="shared" si="3"/>
        <v/>
      </c>
      <c r="D38" s="81"/>
      <c r="E38" s="13"/>
      <c r="F38" s="13"/>
      <c r="G38" s="13"/>
      <c r="H38" s="13"/>
      <c r="I38" s="13"/>
      <c r="J38" s="13"/>
      <c r="K38" s="13"/>
      <c r="L38" s="13"/>
      <c r="M38" s="13"/>
      <c r="N38" s="13"/>
      <c r="O38" s="14"/>
    </row>
    <row r="39" spans="2:15">
      <c r="B39" s="18" t="s">
        <v>72</v>
      </c>
      <c r="C39" s="82" t="str">
        <f t="shared" si="3"/>
        <v/>
      </c>
      <c r="D39" s="70"/>
      <c r="E39" s="13"/>
      <c r="F39" s="13"/>
      <c r="G39" s="13"/>
      <c r="H39" s="13"/>
      <c r="I39" s="13"/>
      <c r="J39" s="13"/>
      <c r="K39" s="13"/>
      <c r="L39" s="13"/>
      <c r="M39" s="13"/>
      <c r="N39" s="13"/>
      <c r="O39" s="14"/>
    </row>
    <row r="40" spans="2:15">
      <c r="B40" s="18" t="s">
        <v>73</v>
      </c>
      <c r="C40" s="82" t="str">
        <f t="shared" si="3"/>
        <v/>
      </c>
      <c r="D40" s="70"/>
      <c r="E40" s="13"/>
      <c r="F40" s="13"/>
      <c r="G40" s="13"/>
      <c r="H40" s="13"/>
      <c r="I40" s="13"/>
      <c r="J40" s="13"/>
      <c r="K40" s="13"/>
      <c r="L40" s="13"/>
      <c r="M40" s="13"/>
      <c r="N40" s="13"/>
      <c r="O40" s="14"/>
    </row>
    <row r="41" spans="2:15">
      <c r="B41" s="18" t="s">
        <v>74</v>
      </c>
      <c r="C41" s="82" t="str">
        <f t="shared" si="3"/>
        <v/>
      </c>
      <c r="D41" s="70"/>
      <c r="E41" s="13"/>
      <c r="F41" s="13"/>
      <c r="G41" s="13"/>
      <c r="H41" s="13"/>
      <c r="I41" s="13"/>
      <c r="J41" s="13"/>
      <c r="K41" s="13"/>
      <c r="L41" s="13"/>
      <c r="M41" s="13"/>
      <c r="N41" s="13"/>
      <c r="O41" s="14"/>
    </row>
    <row r="42" spans="2:15">
      <c r="B42" s="18" t="s">
        <v>75</v>
      </c>
      <c r="C42" s="82" t="str">
        <f t="shared" si="3"/>
        <v/>
      </c>
      <c r="D42" s="70"/>
      <c r="E42" s="13"/>
      <c r="F42" s="13"/>
      <c r="G42" s="13"/>
      <c r="H42" s="13"/>
      <c r="I42" s="13"/>
      <c r="J42" s="13"/>
      <c r="K42" s="13"/>
      <c r="L42" s="13"/>
      <c r="M42" s="13"/>
      <c r="N42" s="13"/>
      <c r="O42" s="14"/>
    </row>
    <row r="43" spans="2:15">
      <c r="B43" s="18" t="s">
        <v>90</v>
      </c>
      <c r="C43" s="82" t="str">
        <f>IF(OR(D43="",$D$5=""),"",D43*$D$5)</f>
        <v/>
      </c>
      <c r="D43" s="83"/>
      <c r="E43" s="13"/>
      <c r="F43" s="13"/>
      <c r="G43" s="13"/>
      <c r="H43" s="13"/>
      <c r="I43" s="13"/>
      <c r="J43" s="13"/>
      <c r="K43" s="13"/>
      <c r="L43" s="13"/>
      <c r="M43" s="13"/>
      <c r="N43" s="13"/>
      <c r="O43" s="14"/>
    </row>
    <row r="44" spans="2:15">
      <c r="B44" s="17" t="s">
        <v>106</v>
      </c>
      <c r="C44" s="85" t="str">
        <f t="shared" ref="C44:C79" si="4">IF(OR(D44="",$D$5=""),"",D44*$D$5)</f>
        <v/>
      </c>
      <c r="D44" s="84"/>
      <c r="E44" s="13"/>
      <c r="F44" s="13"/>
      <c r="G44" s="13"/>
      <c r="H44" s="13"/>
      <c r="I44" s="13"/>
      <c r="J44" s="13"/>
      <c r="K44" s="13"/>
      <c r="L44" s="13"/>
      <c r="M44" s="13"/>
      <c r="N44" s="13"/>
      <c r="O44" s="14"/>
    </row>
    <row r="45" spans="2:15">
      <c r="B45" s="18" t="s">
        <v>76</v>
      </c>
      <c r="C45" s="82" t="str">
        <f t="shared" si="4"/>
        <v/>
      </c>
      <c r="D45" s="81"/>
      <c r="E45" s="13"/>
      <c r="F45" s="13"/>
      <c r="G45" s="13"/>
      <c r="H45" s="13"/>
      <c r="I45" s="13"/>
      <c r="J45" s="13"/>
      <c r="K45" s="13"/>
      <c r="L45" s="13"/>
      <c r="M45" s="13"/>
      <c r="N45" s="13"/>
      <c r="O45" s="14"/>
    </row>
    <row r="46" spans="2:15">
      <c r="B46" s="18" t="s">
        <v>77</v>
      </c>
      <c r="C46" s="82" t="str">
        <f t="shared" si="4"/>
        <v/>
      </c>
      <c r="D46" s="70"/>
      <c r="E46" s="13"/>
      <c r="F46" s="13"/>
      <c r="G46" s="13"/>
      <c r="H46" s="13"/>
      <c r="I46" s="13"/>
      <c r="J46" s="13"/>
      <c r="K46" s="13"/>
      <c r="L46" s="13"/>
      <c r="M46" s="13"/>
      <c r="N46" s="13"/>
      <c r="O46" s="14"/>
    </row>
    <row r="47" spans="2:15">
      <c r="B47" s="18" t="s">
        <v>78</v>
      </c>
      <c r="C47" s="82" t="str">
        <f t="shared" si="4"/>
        <v/>
      </c>
      <c r="D47" s="70"/>
      <c r="E47" s="13"/>
      <c r="F47" s="13"/>
      <c r="G47" s="13"/>
      <c r="H47" s="13"/>
      <c r="I47" s="13"/>
      <c r="J47" s="13"/>
      <c r="K47" s="13"/>
      <c r="L47" s="13"/>
      <c r="M47" s="13"/>
      <c r="N47" s="13"/>
      <c r="O47" s="14"/>
    </row>
    <row r="48" spans="2:15">
      <c r="B48" s="18" t="s">
        <v>79</v>
      </c>
      <c r="C48" s="82" t="str">
        <f t="shared" si="4"/>
        <v/>
      </c>
      <c r="D48" s="70"/>
      <c r="E48" s="13"/>
      <c r="F48" s="13"/>
      <c r="G48" s="13"/>
      <c r="H48" s="13"/>
      <c r="I48" s="13"/>
      <c r="J48" s="13"/>
      <c r="K48" s="13"/>
      <c r="L48" s="13"/>
      <c r="M48" s="13"/>
      <c r="N48" s="13"/>
      <c r="O48" s="14"/>
    </row>
    <row r="49" spans="2:15">
      <c r="B49" s="18" t="s">
        <v>80</v>
      </c>
      <c r="C49" s="82" t="str">
        <f t="shared" si="4"/>
        <v/>
      </c>
      <c r="D49" s="70"/>
      <c r="E49" s="13"/>
      <c r="F49" s="13"/>
      <c r="G49" s="13"/>
      <c r="H49" s="13"/>
      <c r="I49" s="13"/>
      <c r="J49" s="13"/>
      <c r="K49" s="13"/>
      <c r="L49" s="13"/>
      <c r="M49" s="13"/>
      <c r="N49" s="13"/>
      <c r="O49" s="14"/>
    </row>
    <row r="50" spans="2:15">
      <c r="B50" s="18" t="s">
        <v>81</v>
      </c>
      <c r="C50" s="82" t="str">
        <f t="shared" si="4"/>
        <v/>
      </c>
      <c r="D50" s="70"/>
      <c r="E50" s="13"/>
      <c r="F50" s="13"/>
      <c r="G50" s="13"/>
      <c r="H50" s="13"/>
      <c r="I50" s="13"/>
      <c r="J50" s="13"/>
      <c r="K50" s="13"/>
      <c r="L50" s="13"/>
      <c r="M50" s="13"/>
      <c r="N50" s="13"/>
      <c r="O50" s="14"/>
    </row>
    <row r="51" spans="2:15">
      <c r="B51" s="18" t="s">
        <v>91</v>
      </c>
      <c r="C51" s="82" t="str">
        <f t="shared" si="4"/>
        <v/>
      </c>
      <c r="D51" s="83"/>
      <c r="E51" s="13"/>
      <c r="F51" s="13"/>
      <c r="G51" s="13"/>
      <c r="H51" s="13"/>
      <c r="I51" s="13"/>
      <c r="J51" s="13"/>
      <c r="K51" s="13"/>
      <c r="L51" s="13"/>
      <c r="M51" s="13"/>
      <c r="N51" s="13"/>
      <c r="O51" s="14"/>
    </row>
    <row r="52" spans="2:15">
      <c r="B52" s="17" t="s">
        <v>84</v>
      </c>
      <c r="C52" s="85" t="str">
        <f t="shared" si="4"/>
        <v/>
      </c>
      <c r="D52" s="84"/>
      <c r="E52" s="13"/>
      <c r="F52" s="13"/>
      <c r="G52" s="13"/>
      <c r="H52" s="13"/>
      <c r="I52" s="13"/>
      <c r="J52" s="13"/>
      <c r="K52" s="13"/>
      <c r="L52" s="13"/>
      <c r="M52" s="13"/>
      <c r="N52" s="13"/>
      <c r="O52" s="14"/>
    </row>
    <row r="53" spans="2:15">
      <c r="B53" s="18" t="s">
        <v>83</v>
      </c>
      <c r="C53" s="82" t="str">
        <f t="shared" si="4"/>
        <v/>
      </c>
      <c r="D53" s="81"/>
      <c r="E53" s="13"/>
      <c r="F53" s="13"/>
      <c r="G53" s="13"/>
      <c r="H53" s="13"/>
      <c r="I53" s="13"/>
      <c r="J53" s="13"/>
      <c r="K53" s="13"/>
      <c r="L53" s="13"/>
      <c r="M53" s="13"/>
      <c r="N53" s="13"/>
      <c r="O53" s="14"/>
    </row>
    <row r="54" spans="2:15">
      <c r="B54" s="18" t="s">
        <v>82</v>
      </c>
      <c r="C54" s="82" t="str">
        <f t="shared" si="4"/>
        <v/>
      </c>
      <c r="D54" s="70"/>
      <c r="E54" s="13"/>
      <c r="F54" s="13"/>
      <c r="G54" s="13"/>
      <c r="H54" s="13"/>
      <c r="I54" s="13"/>
      <c r="J54" s="13"/>
      <c r="K54" s="13"/>
      <c r="L54" s="13"/>
      <c r="M54" s="13"/>
      <c r="N54" s="13"/>
      <c r="O54" s="14"/>
    </row>
    <row r="55" spans="2:15">
      <c r="B55" s="18" t="s">
        <v>92</v>
      </c>
      <c r="C55" s="82" t="str">
        <f t="shared" si="4"/>
        <v/>
      </c>
      <c r="D55" s="71"/>
      <c r="E55" s="13"/>
      <c r="F55" s="13"/>
      <c r="G55" s="13"/>
      <c r="H55" s="13"/>
      <c r="I55" s="13"/>
      <c r="J55" s="13"/>
      <c r="K55" s="13"/>
      <c r="L55" s="13"/>
      <c r="M55" s="13"/>
      <c r="N55" s="13"/>
      <c r="O55" s="14"/>
    </row>
    <row r="56" spans="2:15" ht="15" thickBot="1">
      <c r="B56" s="20" t="s">
        <v>14</v>
      </c>
      <c r="C56" s="86" t="str">
        <f t="shared" si="4"/>
        <v/>
      </c>
      <c r="D56" s="72" t="str">
        <f>IF(COUNTBLANK(D30:D55)=26,"",D30+D37+D44+D52)</f>
        <v/>
      </c>
      <c r="E56" s="13"/>
      <c r="F56" s="13"/>
      <c r="G56" s="13"/>
      <c r="H56" s="13"/>
      <c r="I56" s="13"/>
      <c r="J56" s="13"/>
      <c r="K56" s="13"/>
      <c r="L56" s="13"/>
      <c r="M56" s="13"/>
      <c r="N56" s="13"/>
      <c r="O56" s="14"/>
    </row>
    <row r="57" spans="2:15" ht="18" thickTop="1">
      <c r="B57" s="34" t="s">
        <v>100</v>
      </c>
      <c r="C57" s="33"/>
      <c r="D57" s="35"/>
      <c r="E57" s="35"/>
      <c r="F57" s="35"/>
      <c r="G57" s="35"/>
      <c r="H57" s="35"/>
      <c r="I57" s="35"/>
      <c r="J57" s="35"/>
      <c r="K57" s="35"/>
      <c r="L57" s="35"/>
      <c r="M57" s="35"/>
      <c r="N57" s="35"/>
      <c r="O57" s="36"/>
    </row>
    <row r="58" spans="2:15">
      <c r="B58" s="23" t="s">
        <v>40</v>
      </c>
      <c r="C58" s="82" t="str">
        <f t="shared" si="4"/>
        <v/>
      </c>
      <c r="D58" s="44"/>
      <c r="E58" s="13"/>
      <c r="F58" s="13"/>
      <c r="G58" s="13"/>
      <c r="H58" s="13"/>
      <c r="I58" s="13"/>
      <c r="J58" s="13"/>
      <c r="K58" s="13"/>
      <c r="L58" s="13"/>
      <c r="M58" s="13"/>
      <c r="N58" s="13"/>
      <c r="O58" s="14"/>
    </row>
    <row r="59" spans="2:15">
      <c r="B59" s="23" t="s">
        <v>39</v>
      </c>
      <c r="C59" s="82" t="str">
        <f t="shared" si="4"/>
        <v/>
      </c>
      <c r="D59" s="44"/>
      <c r="E59" s="13"/>
      <c r="F59" s="13"/>
      <c r="G59" s="13"/>
      <c r="H59" s="13"/>
      <c r="I59" s="13"/>
      <c r="J59" s="13"/>
      <c r="K59" s="13"/>
      <c r="L59" s="13"/>
      <c r="M59" s="13"/>
      <c r="N59" s="13"/>
      <c r="O59" s="14"/>
    </row>
    <row r="60" spans="2:15">
      <c r="B60" s="23" t="s">
        <v>41</v>
      </c>
      <c r="C60" s="82" t="str">
        <f t="shared" si="4"/>
        <v/>
      </c>
      <c r="D60" s="45"/>
      <c r="E60" s="13"/>
      <c r="F60" s="13"/>
      <c r="G60" s="13"/>
      <c r="H60" s="13"/>
      <c r="I60" s="13"/>
      <c r="J60" s="13"/>
      <c r="K60" s="13"/>
      <c r="L60" s="13"/>
      <c r="M60" s="13"/>
      <c r="N60" s="13"/>
      <c r="O60" s="14"/>
    </row>
    <row r="61" spans="2:15" ht="15" thickBot="1">
      <c r="B61" s="20" t="s">
        <v>53</v>
      </c>
      <c r="C61" s="86" t="str">
        <f t="shared" si="4"/>
        <v/>
      </c>
      <c r="D61" s="47" t="str">
        <f>IF(COUNTBLANK(D58:D60)=3,"",SUM(D58:D60))</f>
        <v/>
      </c>
      <c r="E61" s="13"/>
      <c r="F61" s="13"/>
      <c r="G61" s="13"/>
      <c r="H61" s="13"/>
      <c r="I61" s="13"/>
      <c r="J61" s="13"/>
      <c r="K61" s="13"/>
      <c r="L61" s="13"/>
      <c r="M61" s="13"/>
      <c r="N61" s="13"/>
      <c r="O61" s="14"/>
    </row>
    <row r="62" spans="2:15" ht="18" thickTop="1">
      <c r="B62" s="34" t="s">
        <v>102</v>
      </c>
      <c r="C62" s="33"/>
      <c r="D62" s="35"/>
      <c r="E62" s="35"/>
      <c r="F62" s="35"/>
      <c r="G62" s="35"/>
      <c r="H62" s="35"/>
      <c r="I62" s="35"/>
      <c r="J62" s="35"/>
      <c r="K62" s="35"/>
      <c r="L62" s="35"/>
      <c r="M62" s="35"/>
      <c r="N62" s="35"/>
      <c r="O62" s="36"/>
    </row>
    <row r="63" spans="2:15">
      <c r="B63" s="23" t="s">
        <v>59</v>
      </c>
      <c r="C63" s="82" t="str">
        <f t="shared" si="4"/>
        <v/>
      </c>
      <c r="D63" s="48" t="str">
        <f>IF(COUNTBLANK(D94:D96)=3,"",SUM(D94:D96))</f>
        <v/>
      </c>
      <c r="E63" s="12"/>
      <c r="F63" s="28"/>
      <c r="G63" s="28"/>
      <c r="H63" s="28"/>
      <c r="I63" s="28"/>
      <c r="J63" s="28"/>
      <c r="K63" s="28"/>
      <c r="L63" s="28"/>
      <c r="M63" s="28"/>
      <c r="N63" s="28"/>
      <c r="O63" s="21"/>
    </row>
    <row r="64" spans="2:15">
      <c r="B64" s="23" t="s">
        <v>58</v>
      </c>
      <c r="C64" s="82" t="str">
        <f t="shared" si="4"/>
        <v/>
      </c>
      <c r="D64" s="48"/>
      <c r="E64" s="12"/>
      <c r="F64" s="28"/>
      <c r="G64" s="28"/>
      <c r="H64" s="28"/>
      <c r="I64" s="28"/>
      <c r="J64" s="28"/>
      <c r="K64" s="28"/>
      <c r="L64" s="28"/>
      <c r="M64" s="28"/>
      <c r="N64" s="28"/>
      <c r="O64" s="21"/>
    </row>
    <row r="65" spans="2:15">
      <c r="B65" s="23" t="s">
        <v>61</v>
      </c>
      <c r="C65" s="82" t="str">
        <f t="shared" si="4"/>
        <v/>
      </c>
      <c r="D65" s="48"/>
      <c r="E65" s="12"/>
      <c r="F65" s="28"/>
      <c r="G65" s="28"/>
      <c r="H65" s="28"/>
      <c r="I65" s="28"/>
      <c r="J65" s="28"/>
      <c r="K65" s="28"/>
      <c r="L65" s="28"/>
      <c r="M65" s="28"/>
      <c r="N65" s="28"/>
      <c r="O65" s="21"/>
    </row>
    <row r="66" spans="2:15">
      <c r="B66" s="23" t="s">
        <v>60</v>
      </c>
      <c r="C66" s="82" t="str">
        <f t="shared" si="4"/>
        <v/>
      </c>
      <c r="D66" s="49"/>
      <c r="E66" s="12"/>
      <c r="F66" s="28"/>
      <c r="G66" s="28"/>
      <c r="H66" s="28"/>
      <c r="I66" s="28"/>
      <c r="J66" s="28"/>
      <c r="K66" s="28"/>
      <c r="L66" s="28"/>
      <c r="M66" s="28"/>
      <c r="N66" s="28"/>
      <c r="O66" s="21"/>
    </row>
    <row r="67" spans="2:15" ht="15" thickBot="1">
      <c r="B67" s="20" t="s">
        <v>62</v>
      </c>
      <c r="C67" s="86" t="str">
        <f t="shared" si="4"/>
        <v/>
      </c>
      <c r="D67" s="47" t="str">
        <f>IF(COUNTBLANK(D63:D66)=4,"",SUM(D63:D66))</f>
        <v/>
      </c>
      <c r="E67" s="12"/>
      <c r="F67" s="28"/>
      <c r="G67" s="28"/>
      <c r="H67" s="28"/>
      <c r="I67" s="28"/>
      <c r="J67" s="28"/>
      <c r="K67" s="28"/>
      <c r="L67" s="28"/>
      <c r="M67" s="28"/>
      <c r="N67" s="28"/>
      <c r="O67" s="21"/>
    </row>
    <row r="68" spans="2:15" ht="18" thickTop="1">
      <c r="B68" s="34" t="s">
        <v>101</v>
      </c>
      <c r="C68" s="33"/>
      <c r="D68" s="35"/>
      <c r="E68" s="35"/>
      <c r="F68" s="35"/>
      <c r="G68" s="35"/>
      <c r="H68" s="35"/>
      <c r="I68" s="35"/>
      <c r="J68" s="35"/>
      <c r="K68" s="35"/>
      <c r="L68" s="35"/>
      <c r="M68" s="35"/>
      <c r="N68" s="35"/>
      <c r="O68" s="36"/>
    </row>
    <row r="69" spans="2:15">
      <c r="B69" s="17" t="s">
        <v>107</v>
      </c>
      <c r="C69" s="85" t="str">
        <f t="shared" si="4"/>
        <v/>
      </c>
      <c r="D69" s="51"/>
      <c r="E69" s="13"/>
      <c r="F69" s="13"/>
      <c r="G69" s="13"/>
      <c r="H69" s="13"/>
      <c r="I69" s="13"/>
      <c r="J69" s="13"/>
      <c r="K69" s="13"/>
      <c r="L69" s="13"/>
      <c r="M69" s="13"/>
      <c r="N69" s="13"/>
      <c r="O69" s="14"/>
    </row>
    <row r="70" spans="2:15">
      <c r="B70" s="18" t="s">
        <v>44</v>
      </c>
      <c r="C70" s="82" t="str">
        <f t="shared" si="4"/>
        <v/>
      </c>
      <c r="D70" s="43"/>
      <c r="E70" s="12"/>
      <c r="F70" s="28"/>
      <c r="G70" s="28"/>
      <c r="H70" s="28"/>
      <c r="I70" s="28"/>
      <c r="J70" s="28"/>
      <c r="K70" s="28"/>
      <c r="L70" s="28"/>
      <c r="M70" s="28"/>
      <c r="N70" s="28"/>
      <c r="O70" s="21"/>
    </row>
    <row r="71" spans="2:15">
      <c r="B71" s="18" t="s">
        <v>45</v>
      </c>
      <c r="C71" s="82" t="str">
        <f t="shared" si="4"/>
        <v/>
      </c>
      <c r="D71" s="43"/>
      <c r="E71" s="12"/>
      <c r="F71" s="28"/>
      <c r="G71" s="28"/>
      <c r="H71" s="28"/>
      <c r="I71" s="28"/>
      <c r="J71" s="28"/>
      <c r="K71" s="28"/>
      <c r="L71" s="28"/>
      <c r="M71" s="28"/>
      <c r="N71" s="28"/>
      <c r="O71" s="21"/>
    </row>
    <row r="72" spans="2:15">
      <c r="B72" s="18" t="s">
        <v>46</v>
      </c>
      <c r="C72" s="82" t="str">
        <f t="shared" si="4"/>
        <v/>
      </c>
      <c r="D72" s="43"/>
      <c r="E72" s="12"/>
      <c r="F72" s="28"/>
      <c r="G72" s="28"/>
      <c r="H72" s="28"/>
      <c r="I72" s="28"/>
      <c r="J72" s="28"/>
      <c r="K72" s="28"/>
      <c r="L72" s="28"/>
      <c r="M72" s="28"/>
      <c r="N72" s="28"/>
      <c r="O72" s="21"/>
    </row>
    <row r="73" spans="2:15">
      <c r="B73" s="18" t="s">
        <v>48</v>
      </c>
      <c r="C73" s="82" t="str">
        <f t="shared" si="4"/>
        <v/>
      </c>
      <c r="D73" s="43"/>
      <c r="E73" s="12"/>
      <c r="F73" s="28"/>
      <c r="G73" s="28"/>
      <c r="H73" s="28"/>
      <c r="I73" s="28"/>
      <c r="J73" s="28"/>
      <c r="K73" s="28"/>
      <c r="L73" s="28"/>
      <c r="M73" s="28"/>
      <c r="N73" s="28"/>
      <c r="O73" s="21"/>
    </row>
    <row r="74" spans="2:15">
      <c r="B74" s="18" t="s">
        <v>93</v>
      </c>
      <c r="C74" s="82" t="str">
        <f t="shared" si="4"/>
        <v/>
      </c>
      <c r="D74" s="43"/>
      <c r="E74" s="12"/>
      <c r="F74" s="28"/>
      <c r="G74" s="28"/>
      <c r="H74" s="28"/>
      <c r="I74" s="28"/>
      <c r="J74" s="28"/>
      <c r="K74" s="28"/>
      <c r="L74" s="28"/>
      <c r="M74" s="28"/>
      <c r="N74" s="28"/>
      <c r="O74" s="21"/>
    </row>
    <row r="75" spans="2:15">
      <c r="B75" s="18" t="s">
        <v>47</v>
      </c>
      <c r="C75" s="82" t="str">
        <f t="shared" si="4"/>
        <v/>
      </c>
      <c r="D75" s="43"/>
      <c r="E75" s="12"/>
      <c r="F75" s="28"/>
      <c r="G75" s="28"/>
      <c r="H75" s="28"/>
      <c r="I75" s="28"/>
      <c r="J75" s="28"/>
      <c r="K75" s="28"/>
      <c r="L75" s="28"/>
      <c r="M75" s="28"/>
      <c r="N75" s="28"/>
      <c r="O75" s="21"/>
    </row>
    <row r="76" spans="2:15">
      <c r="B76" s="18" t="s">
        <v>49</v>
      </c>
      <c r="C76" s="82" t="str">
        <f t="shared" si="4"/>
        <v/>
      </c>
      <c r="D76" s="43"/>
      <c r="E76" s="12"/>
      <c r="F76" s="28"/>
      <c r="G76" s="28"/>
      <c r="H76" s="28"/>
      <c r="I76" s="28"/>
      <c r="J76" s="28"/>
      <c r="K76" s="28"/>
      <c r="L76" s="28"/>
      <c r="M76" s="28"/>
      <c r="N76" s="28"/>
      <c r="O76" s="21"/>
    </row>
    <row r="77" spans="2:15">
      <c r="B77" s="18" t="s">
        <v>50</v>
      </c>
      <c r="C77" s="82" t="str">
        <f t="shared" si="4"/>
        <v/>
      </c>
      <c r="D77" s="43"/>
      <c r="E77" s="12"/>
      <c r="F77" s="28"/>
      <c r="G77" s="28"/>
      <c r="H77" s="28"/>
      <c r="I77" s="28"/>
      <c r="J77" s="28"/>
      <c r="K77" s="28"/>
      <c r="L77" s="28"/>
      <c r="M77" s="28"/>
      <c r="N77" s="28"/>
      <c r="O77" s="21"/>
    </row>
    <row r="78" spans="2:15">
      <c r="B78" s="18" t="s">
        <v>51</v>
      </c>
      <c r="C78" s="82" t="str">
        <f t="shared" si="4"/>
        <v/>
      </c>
      <c r="D78" s="43"/>
      <c r="E78" s="12"/>
      <c r="F78" s="28"/>
      <c r="G78" s="28"/>
      <c r="H78" s="28"/>
      <c r="I78" s="28"/>
      <c r="J78" s="28"/>
      <c r="K78" s="28"/>
      <c r="L78" s="28"/>
      <c r="M78" s="28"/>
      <c r="N78" s="28"/>
      <c r="O78" s="21"/>
    </row>
    <row r="79" spans="2:15">
      <c r="B79" s="18" t="s">
        <v>52</v>
      </c>
      <c r="C79" s="82" t="str">
        <f t="shared" si="4"/>
        <v/>
      </c>
      <c r="D79" s="87"/>
      <c r="E79" s="12"/>
      <c r="F79" s="28"/>
      <c r="G79" s="28"/>
      <c r="H79" s="28"/>
      <c r="I79" s="28"/>
      <c r="J79" s="28"/>
      <c r="K79" s="28"/>
      <c r="L79" s="28"/>
      <c r="M79" s="28"/>
      <c r="N79" s="28"/>
      <c r="O79" s="21"/>
    </row>
    <row r="80" spans="2:15" ht="17.600000000000001">
      <c r="B80" s="34" t="s">
        <v>108</v>
      </c>
      <c r="C80" s="33"/>
      <c r="D80" s="35"/>
      <c r="E80" s="35"/>
      <c r="F80" s="35"/>
      <c r="G80" s="35"/>
      <c r="H80" s="35"/>
      <c r="I80" s="35"/>
      <c r="J80" s="35"/>
      <c r="K80" s="35"/>
      <c r="L80" s="35"/>
      <c r="M80" s="35"/>
      <c r="N80" s="35"/>
      <c r="O80" s="36"/>
    </row>
    <row r="81" spans="2:15">
      <c r="B81" s="23" t="s">
        <v>57</v>
      </c>
      <c r="C81" s="8"/>
      <c r="D81" s="43" t="str">
        <f>IF(OR(C81="", $D$5=""),"",C81/$D$5)</f>
        <v/>
      </c>
      <c r="E81" s="13"/>
      <c r="F81" s="15"/>
      <c r="G81" s="15"/>
      <c r="H81" s="15"/>
      <c r="I81" s="15"/>
      <c r="J81" s="15"/>
      <c r="K81" s="15"/>
      <c r="L81" s="15"/>
      <c r="M81" s="15"/>
      <c r="N81" s="15"/>
      <c r="O81" s="16"/>
    </row>
    <row r="82" spans="2:15">
      <c r="B82" s="23" t="s">
        <v>42</v>
      </c>
      <c r="C82" s="8"/>
      <c r="D82" s="43" t="str">
        <f t="shared" ref="D82:D84" si="5">IF(OR(C82="", $D$5=""),"",C82/$D$5)</f>
        <v/>
      </c>
      <c r="E82" s="13"/>
      <c r="F82" s="15"/>
      <c r="G82" s="15"/>
      <c r="H82" s="15"/>
      <c r="I82" s="15"/>
      <c r="J82" s="15"/>
      <c r="K82" s="15"/>
      <c r="L82" s="15"/>
      <c r="M82" s="15"/>
      <c r="N82" s="15"/>
      <c r="O82" s="16"/>
    </row>
    <row r="83" spans="2:15">
      <c r="B83" s="23" t="s">
        <v>68</v>
      </c>
      <c r="C83" s="9"/>
      <c r="D83" s="87" t="str">
        <f t="shared" si="5"/>
        <v/>
      </c>
      <c r="E83" s="13"/>
      <c r="F83" s="15"/>
      <c r="G83" s="15"/>
      <c r="H83" s="15"/>
      <c r="I83" s="15"/>
      <c r="J83" s="15"/>
      <c r="K83" s="15"/>
      <c r="L83" s="15"/>
      <c r="M83" s="15"/>
      <c r="N83" s="15"/>
      <c r="O83" s="16"/>
    </row>
    <row r="84" spans="2:15" ht="15" thickBot="1">
      <c r="B84" s="20" t="s">
        <v>43</v>
      </c>
      <c r="C84" s="46" t="str">
        <f>IF(COUNTBLANK(C81:C83)=3,"",SUM(C81:C83))</f>
        <v/>
      </c>
      <c r="D84" s="88" t="str">
        <f t="shared" si="5"/>
        <v/>
      </c>
      <c r="E84" s="13"/>
      <c r="F84" s="15"/>
      <c r="G84" s="15"/>
      <c r="H84" s="15"/>
      <c r="I84" s="15"/>
      <c r="J84" s="15"/>
      <c r="K84" s="15"/>
      <c r="L84" s="15"/>
      <c r="M84" s="15"/>
      <c r="N84" s="15"/>
      <c r="O84" s="16"/>
    </row>
    <row r="85" spans="2:15" ht="18" thickTop="1">
      <c r="B85" s="34" t="s">
        <v>103</v>
      </c>
      <c r="C85" s="33"/>
      <c r="D85" s="35"/>
      <c r="E85" s="35"/>
      <c r="F85" s="35"/>
      <c r="G85" s="35"/>
      <c r="H85" s="35"/>
      <c r="I85" s="35"/>
      <c r="J85" s="35"/>
      <c r="K85" s="35"/>
      <c r="L85" s="35"/>
      <c r="M85" s="35"/>
      <c r="N85" s="35"/>
      <c r="O85" s="36"/>
    </row>
    <row r="86" spans="2:15">
      <c r="B86" s="30" t="s">
        <v>55</v>
      </c>
      <c r="C86" s="10"/>
      <c r="D86" s="31"/>
      <c r="E86" s="31"/>
      <c r="F86" s="31"/>
      <c r="G86" s="31"/>
      <c r="H86" s="31"/>
      <c r="I86" s="31"/>
      <c r="J86" s="31"/>
      <c r="K86" s="31"/>
      <c r="L86" s="31"/>
      <c r="M86" s="31"/>
      <c r="N86" s="31"/>
      <c r="O86" s="32"/>
    </row>
    <row r="87" spans="2:15">
      <c r="B87" s="30" t="s">
        <v>12</v>
      </c>
      <c r="C87" s="10"/>
      <c r="D87" s="31"/>
      <c r="E87" s="31"/>
      <c r="F87" s="31"/>
      <c r="G87" s="31"/>
      <c r="H87" s="31"/>
      <c r="I87" s="31"/>
      <c r="J87" s="31"/>
      <c r="K87" s="31"/>
      <c r="L87" s="31"/>
      <c r="M87" s="31"/>
      <c r="N87" s="31"/>
      <c r="O87" s="32"/>
    </row>
    <row r="88" spans="2:15">
      <c r="B88" s="24"/>
      <c r="C88" s="25"/>
      <c r="D88" s="26"/>
      <c r="E88" s="26"/>
      <c r="F88" s="26"/>
      <c r="G88" s="26"/>
      <c r="H88" s="26"/>
      <c r="I88" s="26"/>
      <c r="J88" s="26"/>
      <c r="K88" s="26"/>
      <c r="L88" s="26"/>
      <c r="M88" s="26"/>
      <c r="N88" s="26"/>
      <c r="O88" s="27"/>
    </row>
    <row r="90" spans="2:15">
      <c r="B90" s="40" t="s">
        <v>104</v>
      </c>
      <c r="C90" s="41"/>
      <c r="D90" s="41"/>
      <c r="E90" s="41"/>
      <c r="F90" s="41"/>
      <c r="G90" s="41"/>
      <c r="H90" s="41"/>
      <c r="I90" s="41"/>
      <c r="J90" s="41"/>
      <c r="K90" s="41"/>
      <c r="L90" s="41"/>
      <c r="M90" s="41"/>
      <c r="N90" s="41"/>
      <c r="O90" s="42"/>
    </row>
    <row r="91" spans="2:15" ht="15" thickBot="1">
      <c r="B91" s="19" t="s">
        <v>15</v>
      </c>
      <c r="C91" s="11"/>
      <c r="D91" s="50"/>
      <c r="E91" s="11"/>
      <c r="F91" s="28"/>
      <c r="G91" s="28"/>
      <c r="H91" s="28"/>
      <c r="I91" s="28"/>
      <c r="J91" s="28"/>
      <c r="K91" s="28"/>
      <c r="L91" s="28"/>
      <c r="M91" s="28"/>
      <c r="N91" s="28"/>
      <c r="O91" s="21"/>
    </row>
    <row r="92" spans="2:15" ht="15" thickTop="1">
      <c r="B92" s="19" t="s">
        <v>63</v>
      </c>
      <c r="C92" s="82" t="str">
        <f t="shared" ref="C92:C96" si="6">IF(OR(D92="",$D$5=""),"",D92*$D$5)</f>
        <v/>
      </c>
      <c r="D92" s="79"/>
      <c r="E92" s="92" t="str">
        <f>IF($D$92="","",D92/$D$92)</f>
        <v/>
      </c>
      <c r="F92" s="28"/>
      <c r="G92" s="28"/>
      <c r="H92" s="28"/>
      <c r="I92" s="28"/>
      <c r="J92" s="28"/>
      <c r="K92" s="28"/>
      <c r="L92" s="28"/>
      <c r="M92" s="28"/>
      <c r="N92" s="28"/>
      <c r="O92" s="21"/>
    </row>
    <row r="93" spans="2:15">
      <c r="B93" s="19" t="s">
        <v>64</v>
      </c>
      <c r="C93" s="82" t="str">
        <f t="shared" si="6"/>
        <v/>
      </c>
      <c r="D93" s="44"/>
      <c r="E93" s="92" t="str">
        <f>IF($D$92="","",D93/$D$92)</f>
        <v/>
      </c>
      <c r="F93" s="28"/>
      <c r="G93" s="28"/>
      <c r="H93" s="28"/>
      <c r="I93" s="28"/>
      <c r="J93" s="28"/>
      <c r="K93" s="28"/>
      <c r="L93" s="28"/>
      <c r="M93" s="28"/>
      <c r="N93" s="28"/>
      <c r="O93" s="21"/>
    </row>
    <row r="94" spans="2:15">
      <c r="B94" s="19" t="s">
        <v>65</v>
      </c>
      <c r="C94" s="82" t="str">
        <f t="shared" si="6"/>
        <v/>
      </c>
      <c r="D94" s="44"/>
      <c r="E94" s="92" t="str">
        <f>IF($D$92="","",D94/$D$92)</f>
        <v/>
      </c>
      <c r="F94" s="28"/>
      <c r="G94" s="28"/>
      <c r="H94" s="28"/>
      <c r="I94" s="28"/>
      <c r="J94" s="28"/>
      <c r="K94" s="28"/>
      <c r="L94" s="28"/>
      <c r="M94" s="28"/>
      <c r="N94" s="28"/>
      <c r="O94" s="21"/>
    </row>
    <row r="95" spans="2:15">
      <c r="B95" s="19" t="s">
        <v>67</v>
      </c>
      <c r="C95" s="82" t="str">
        <f t="shared" si="6"/>
        <v/>
      </c>
      <c r="D95" s="44"/>
      <c r="E95" s="92" t="str">
        <f>IF($D$92="","",D95/$D$92)</f>
        <v/>
      </c>
      <c r="F95" s="28"/>
      <c r="G95" s="28"/>
      <c r="H95" s="28"/>
      <c r="I95" s="28"/>
      <c r="J95" s="28"/>
      <c r="K95" s="28"/>
      <c r="L95" s="28"/>
      <c r="M95" s="28"/>
      <c r="N95" s="28"/>
      <c r="O95" s="21"/>
    </row>
    <row r="96" spans="2:15">
      <c r="B96" s="19" t="s">
        <v>66</v>
      </c>
      <c r="C96" s="82" t="str">
        <f t="shared" si="6"/>
        <v/>
      </c>
      <c r="D96" s="44"/>
      <c r="E96" s="92" t="str">
        <f>IF($D$92="","",D96/$D$92)</f>
        <v/>
      </c>
      <c r="F96" s="28"/>
      <c r="G96" s="28"/>
      <c r="H96" s="28"/>
      <c r="I96" s="28"/>
      <c r="J96" s="28"/>
      <c r="K96" s="28"/>
      <c r="L96" s="28"/>
      <c r="M96" s="28"/>
      <c r="N96" s="28"/>
      <c r="O96" s="21"/>
    </row>
    <row r="97" spans="2:15">
      <c r="B97" s="29"/>
      <c r="C97" s="26"/>
      <c r="D97" s="26"/>
      <c r="E97" s="26"/>
      <c r="F97" s="26"/>
      <c r="G97" s="26"/>
      <c r="H97" s="26"/>
      <c r="I97" s="26"/>
      <c r="J97" s="26"/>
      <c r="K97" s="26"/>
      <c r="L97" s="26"/>
      <c r="M97" s="26"/>
      <c r="N97" s="26"/>
      <c r="O97" s="27"/>
    </row>
    <row r="99" spans="2:15">
      <c r="B99" s="40" t="s">
        <v>105</v>
      </c>
      <c r="C99" s="37"/>
      <c r="D99" s="38"/>
      <c r="E99" s="38"/>
      <c r="F99" s="38"/>
      <c r="G99" s="38"/>
      <c r="H99" s="38"/>
      <c r="I99" s="38"/>
      <c r="J99" s="38"/>
      <c r="K99" s="38"/>
      <c r="L99" s="38"/>
      <c r="M99" s="38"/>
      <c r="N99" s="38"/>
      <c r="O99" s="39"/>
    </row>
    <row r="100" spans="2:15" s="96" customFormat="1" ht="30" customHeight="1">
      <c r="B100" s="94" t="s">
        <v>3</v>
      </c>
      <c r="C100" s="102"/>
      <c r="D100" s="102"/>
      <c r="E100" s="102"/>
      <c r="F100" s="102"/>
      <c r="G100" s="102"/>
      <c r="H100" s="102"/>
      <c r="I100" s="102"/>
      <c r="J100" s="102"/>
      <c r="K100" s="102"/>
      <c r="L100" s="102"/>
      <c r="M100" s="102"/>
      <c r="N100" s="102"/>
      <c r="O100" s="95"/>
    </row>
    <row r="101" spans="2:15" ht="30" customHeight="1">
      <c r="B101" s="80" t="s">
        <v>4</v>
      </c>
      <c r="C101" s="103"/>
      <c r="D101" s="103"/>
      <c r="E101" s="103"/>
      <c r="F101" s="103"/>
      <c r="G101" s="103"/>
      <c r="H101" s="103"/>
      <c r="I101" s="103"/>
      <c r="J101" s="103"/>
      <c r="K101" s="103"/>
      <c r="L101" s="103"/>
      <c r="M101" s="103"/>
      <c r="N101" s="103"/>
      <c r="O101" s="21"/>
    </row>
    <row r="102" spans="2:15" ht="30" customHeight="1">
      <c r="B102" s="80" t="s">
        <v>54</v>
      </c>
      <c r="C102" s="103"/>
      <c r="D102" s="103"/>
      <c r="E102" s="103"/>
      <c r="F102" s="103"/>
      <c r="G102" s="103"/>
      <c r="H102" s="103"/>
      <c r="I102" s="103"/>
      <c r="J102" s="103"/>
      <c r="K102" s="103"/>
      <c r="L102" s="103"/>
      <c r="M102" s="103"/>
      <c r="N102" s="103"/>
      <c r="O102" s="21"/>
    </row>
    <row r="103" spans="2:15" ht="30" customHeight="1">
      <c r="B103" s="80" t="s">
        <v>56</v>
      </c>
      <c r="C103" s="104"/>
      <c r="D103" s="104"/>
      <c r="E103" s="104"/>
      <c r="F103" s="104"/>
      <c r="G103" s="104"/>
      <c r="H103" s="104"/>
      <c r="I103" s="104"/>
      <c r="J103" s="104"/>
      <c r="K103" s="104"/>
      <c r="L103" s="104"/>
      <c r="M103" s="104"/>
      <c r="N103" s="104"/>
      <c r="O103" s="21"/>
    </row>
    <row r="104" spans="2:15">
      <c r="B104" s="24"/>
      <c r="C104" s="25"/>
      <c r="D104" s="26"/>
      <c r="E104" s="26"/>
      <c r="F104" s="26"/>
      <c r="G104" s="26"/>
      <c r="H104" s="26"/>
      <c r="I104" s="26"/>
      <c r="J104" s="26"/>
      <c r="K104" s="26"/>
      <c r="L104" s="26"/>
      <c r="M104" s="26"/>
      <c r="N104" s="26"/>
      <c r="O104" s="27"/>
    </row>
    <row r="106" spans="2:15">
      <c r="B106" t="s">
        <v>110</v>
      </c>
    </row>
  </sheetData>
  <sheetProtection algorithmName="SHA-512" hashValue="hHY2aby//6/NNPtfScvyDO5j/+i7sThAkUvIc4QWr0uB6AG8nJk9kfYaUgaXmwOCiFeRCZ0BocavqKpkN5i02g==" saltValue="BhEJpyRVBya23wxZUAhn9w==" spinCount="100000" sheet="1" objects="1" scenarios="1" formatRows="0"/>
  <protectedRanges>
    <protectedRange sqref="D69:D79" name="Range14"/>
    <protectedRange sqref="D64:D66" name="Range13"/>
    <protectedRange sqref="D58:D60" name="Range12"/>
    <protectedRange sqref="D30:D55" name="Range11"/>
    <protectedRange sqref="K15:N16" name="Range8"/>
    <protectedRange sqref="E15:G16" name="Range7"/>
    <protectedRange sqref="E13:N14" name="Range6"/>
    <protectedRange sqref="D13:D18" name="Range5"/>
    <protectedRange sqref="D10" name="Range4"/>
    <protectedRange sqref="H9" name="Range3"/>
    <protectedRange sqref="E9" name="Range2"/>
    <protectedRange sqref="D4:I8" name="Range1"/>
    <protectedRange sqref="D21:D27" name="Range9"/>
    <protectedRange sqref="E21:N26" name="Range10"/>
    <protectedRange sqref="C81:C83" name="Range15"/>
    <protectedRange sqref="C86:C87" name="Range16"/>
    <protectedRange sqref="D91:D96" name="Range17"/>
    <protectedRange sqref="E9:F9" name="Range18"/>
    <protectedRange sqref="H9:I9" name="Range19"/>
    <protectedRange sqref="C100:N103" name="Range20"/>
  </protectedRanges>
  <mergeCells count="11">
    <mergeCell ref="H9:I9"/>
    <mergeCell ref="C100:N100"/>
    <mergeCell ref="C101:N101"/>
    <mergeCell ref="C102:N102"/>
    <mergeCell ref="C103:N103"/>
    <mergeCell ref="E9:F9"/>
    <mergeCell ref="D4:I4"/>
    <mergeCell ref="D5:I5"/>
    <mergeCell ref="D6:I6"/>
    <mergeCell ref="D7:I7"/>
    <mergeCell ref="D8:I8"/>
  </mergeCells>
  <pageMargins left="0.25" right="0.25" top="0.75" bottom="0.75" header="0.3" footer="0.3"/>
  <pageSetup paperSize="8"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AD682D11C06847909DC2CB14050D5A" ma:contentTypeVersion="59" ma:contentTypeDescription="Create a new document." ma:contentTypeScope="" ma:versionID="d6cfd4a7858981ec8618bd1de68ef552">
  <xsd:schema xmlns:xsd="http://www.w3.org/2001/XMLSchema" xmlns:xs="http://www.w3.org/2001/XMLSchema" xmlns:p="http://schemas.microsoft.com/office/2006/metadata/properties" xmlns:ns1="a06af3a4-65f4-44aa-b975-839a2c88f011" xmlns:ns2="2e0e47ef-38a7-4eca-8ceb-6767afa47829" targetNamespace="http://schemas.microsoft.com/office/2006/metadata/properties" ma:root="true" ma:fieldsID="daebdc591a342c645370ed02d8019c0d" ns1:_="" ns2:_="">
    <xsd:import namespace="a06af3a4-65f4-44aa-b975-839a2c88f011"/>
    <xsd:import namespace="2e0e47ef-38a7-4eca-8ceb-6767afa47829"/>
    <xsd:element name="properties">
      <xsd:complexType>
        <xsd:sequence>
          <xsd:element name="documentManagement">
            <xsd:complexType>
              <xsd:all>
                <xsd:element ref="ns1:Classification"/>
                <xsd:element ref="ns2:Level2" minOccurs="0"/>
                <xsd:element ref="ns2:Level3" minOccurs="0"/>
                <xsd:element ref="ns2:Focus_x0020_Area" minOccurs="0"/>
                <xsd:element ref="ns2:Org" minOccurs="0"/>
                <xsd:element ref="ns1:Calendar_x0020_Year" minOccurs="0"/>
                <xsd:element ref="ns1:Calendar_x0020_Month" minOccurs="0"/>
                <xsd:element ref="ns1:Calendar_x0020_Quarter" minOccurs="0"/>
                <xsd:element ref="ns2:Audience" minOccurs="0"/>
                <xsd:element ref="ns2:Employee" minOccurs="0"/>
                <xsd:element ref="ns1:Personal_x0020_Data" minOccurs="0"/>
                <xsd:element ref="ns2:Archive" minOccurs="0"/>
                <xsd:element ref="ns2:Organisation0" minOccurs="0"/>
                <xsd:element ref="ns2:Contract_x0020_Number" minOccurs="0"/>
                <xsd:element ref="ns2:Notes0" minOccurs="0"/>
                <xsd:element ref="ns2:Due_x0020_date_x0020__x0028_Invoice_x0029_" minOccurs="0"/>
                <xsd:element ref="ns2:PO_x0020_Number" minOccurs="0"/>
                <xsd:element ref="ns2:GRN"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1:SharedWithUsers" minOccurs="0"/>
                <xsd:element ref="ns1:SharedWithDetails" minOccurs="0"/>
                <xsd:element ref="ns2:Org_x003a_Org_x0020_Type"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1: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f3a4-65f4-44aa-b975-839a2c88f011" elementFormDefault="qualified">
    <xsd:import namespace="http://schemas.microsoft.com/office/2006/documentManagement/types"/>
    <xsd:import namespace="http://schemas.microsoft.com/office/infopath/2007/PartnerControls"/>
    <xsd:element name="Classification" ma:index="0" ma:displayName="Classification" ma:default="Internal Only" ma:description="Document Information Classification" ma:format="Dropdown" ma:internalName="Classification">
      <xsd:simpleType>
        <xsd:restriction base="dms:Choice">
          <xsd:enumeration value="Public"/>
          <xsd:enumeration value="Internal Only"/>
          <xsd:enumeration value="Confidential"/>
          <xsd:enumeration value="Strictly Confidential"/>
        </xsd:restriction>
      </xsd:simpleType>
    </xsd:element>
    <xsd:element name="Calendar_x0020_Year" ma:index="7" nillable="true" ma:displayName="Calendar Year" ma:format="Dropdown" ma:indexed="true" ma:internalName="Calendar_x0020_Year">
      <xsd:simpleType>
        <xsd:restriction base="dms:Choice">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Calendar_x0020_Month" ma:index="8" nillable="true" ma:displayName="Calendar Month" ma:format="Dropdown" ma:indexed="true" ma:internalName="Calendar_x0020_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Calendar_x0020_Quarter" ma:index="9" nillable="true" ma:displayName="Calendar Quarter" ma:format="Dropdown" ma:indexed="true" ma:internalName="Calendar_x0020_Quarter">
      <xsd:simpleType>
        <xsd:restriction base="dms:Choice">
          <xsd:enumeration value="Q1"/>
          <xsd:enumeration value="Q2"/>
          <xsd:enumeration value="Q3"/>
          <xsd:enumeration value="Q4"/>
        </xsd:restriction>
      </xsd:simpleType>
    </xsd:element>
    <xsd:element name="Personal_x0020_Data" ma:index="12" nillable="true" ma:displayName="Personal Data" ma:default="0" ma:indexed="true" ma:internalName="Personal_x0020_Data">
      <xsd:simpleType>
        <xsd:restriction base="dms:Boolean"/>
      </xsd:simple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element name="TaxCatchAll" ma:index="41" nillable="true" ma:displayName="Taxonomy Catch All Column" ma:hidden="true" ma:list="{9bc17256-2059-4441-9792-5643375b238b}" ma:internalName="TaxCatchAll" ma:showField="CatchAllData" ma:web="a06af3a4-65f4-44aa-b975-839a2c88f0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0e47ef-38a7-4eca-8ceb-6767afa47829" elementFormDefault="qualified">
    <xsd:import namespace="http://schemas.microsoft.com/office/2006/documentManagement/types"/>
    <xsd:import namespace="http://schemas.microsoft.com/office/infopath/2007/PartnerControls"/>
    <xsd:element name="Level2" ma:index="1" nillable="true" ma:displayName="Business Area" ma:format="Dropdown" ma:indexed="true" ma:internalName="Level2">
      <xsd:simpleType>
        <xsd:restriction base="dms:Choice">
          <xsd:enumeration value="Business Continuity"/>
          <xsd:enumeration value="Business Planning"/>
          <xsd:enumeration value="Change Management"/>
          <xsd:enumeration value="Finance"/>
          <xsd:enumeration value="HR"/>
          <xsd:enumeration value="H&amp;S"/>
          <xsd:enumeration value="In Case of Emergency"/>
          <xsd:enumeration value="Office"/>
          <xsd:enumeration value="Procurement"/>
          <xsd:enumeration value="PMO"/>
          <xsd:enumeration value="Staff"/>
          <xsd:enumeration value="Technology"/>
          <xsd:enumeration value="Time Recording"/>
          <xsd:enumeration value="Training"/>
        </xsd:restriction>
      </xsd:simpleType>
    </xsd:element>
    <xsd:element name="Level3" ma:index="2" nillable="true" ma:displayName="Function" ma:format="Dropdown" ma:indexed="true" ma:internalName="Level3">
      <xsd:simpleType>
        <xsd:restriction base="dms:Choice">
          <xsd:enumeration value="101 Victoria Street Building"/>
          <xsd:enumeration value="Absence"/>
          <xsd:enumeration value="Access &amp; Vistior Records"/>
          <xsd:enumeration value="Account Manager Meetings"/>
          <xsd:enumeration value="ACS"/>
          <xsd:enumeration value="Appraisals"/>
          <xsd:enumeration value="Asset Register"/>
          <xsd:enumeration value="Audit"/>
          <xsd:enumeration value="Banking"/>
          <xsd:enumeration value="Benchmarking"/>
          <xsd:enumeration value="Briefing Notes"/>
          <xsd:enumeration value="Budgets"/>
          <xsd:enumeration value="Business Cards"/>
          <xsd:enumeration value="Business Plans"/>
          <xsd:enumeration value="Business Rates"/>
          <xsd:enumeration value="Cash Management"/>
          <xsd:enumeration value="Child Care Vouchers"/>
          <xsd:enumeration value="Client Invoices"/>
          <xsd:enumeration value="Contract Finder"/>
          <xsd:enumeration value="Contract Register"/>
          <xsd:enumeration value="Corporation Tax"/>
          <xsd:enumeration value="Cyber Security"/>
          <xsd:enumeration value="DBS Checks"/>
          <xsd:enumeration value="Design"/>
          <xsd:enumeration value="Disaster Recovery"/>
          <xsd:enumeration value="Employee Benefits"/>
          <xsd:enumeration value="Employee Financial Checks"/>
          <xsd:enumeration value="Employee Handbook"/>
          <xsd:enumeration value="Employee Records"/>
          <xsd:enumeration value="Employment Contracts"/>
          <xsd:enumeration value="Expenses"/>
          <xsd:enumeration value="External Audit"/>
          <xsd:enumeration value="Eye Care Vouchers"/>
          <xsd:enumeration value="FactSet"/>
          <xsd:enumeration value="FCA"/>
          <xsd:enumeration value="Financial Checks"/>
          <xsd:enumeration value="Financial Statements"/>
          <xsd:enumeration value="Finanical Model"/>
          <xsd:enumeration value="Fire Risk Management"/>
          <xsd:enumeration value="First Aid"/>
          <xsd:enumeration value="Forms"/>
          <xsd:enumeration value="Frameworks"/>
          <xsd:enumeration value="FSoD &amp; Finanical Standards"/>
          <xsd:enumeration value="Health &amp; Safety"/>
          <xsd:enumeration value="HR Forms"/>
          <xsd:enumeration value="HR Templates"/>
          <xsd:enumeration value="HR1"/>
          <xsd:enumeration value="ICE"/>
          <xsd:enumeration value="Incidents"/>
          <xsd:enumeration value="Internal Audit"/>
          <xsd:enumeration value="Investment Taxes"/>
          <xsd:enumeration value="Invoices"/>
          <xsd:enumeration value="Job Descriptions"/>
          <xsd:enumeration value="Maintenance"/>
          <xsd:enumeration value="Management Reporting"/>
          <xsd:enumeration value="Meetings"/>
          <xsd:enumeration value="Month End"/>
          <xsd:enumeration value="Non Executive Directors"/>
          <xsd:enumeration value="OpCo"/>
          <xsd:enumeration value="Payroll"/>
          <xsd:enumeration value="Pensions"/>
          <xsd:enumeration value="Performance"/>
          <xsd:enumeration value="Policies"/>
          <xsd:enumeration value="Processes"/>
          <xsd:enumeration value="Procurement Cards"/>
          <xsd:enumeration value="Project Documentation"/>
          <xsd:enumeration value="Project Planning"/>
          <xsd:enumeration value="Purchase Orders"/>
          <xsd:enumeration value="RAID"/>
          <xsd:enumeration value="Reports"/>
          <xsd:enumeration value="Resources"/>
          <xsd:enumeration value="Recruitment"/>
          <xsd:enumeration value="Remco"/>
          <xsd:enumeration value="Sage"/>
          <xsd:enumeration value="Sales Force"/>
          <xsd:enumeration value="Share Capital"/>
          <xsd:enumeration value="SharePoint"/>
          <xsd:enumeration value="SMCR"/>
          <xsd:enumeration value="Supplies"/>
          <xsd:enumeration value="Tax"/>
          <xsd:enumeration value="Telephony"/>
          <xsd:enumeration value="Templates"/>
          <xsd:enumeration value="Training"/>
          <xsd:enumeration value="TSG"/>
          <xsd:enumeration value="VAT"/>
          <xsd:enumeration value="Website Domains"/>
          <xsd:enumeration value="Workforce Statistics"/>
        </xsd:restriction>
      </xsd:simpleType>
    </xsd:element>
    <xsd:element name="Focus_x0020_Area" ma:index="5" nillable="true" ma:displayName="Focus Area" ma:internalName="Focus_x0020_Area">
      <xsd:complexType>
        <xsd:complexContent>
          <xsd:extension base="dms:MultiChoice">
            <xsd:sequence>
              <xsd:element name="Value" maxOccurs="unbounded" minOccurs="0" nillable="true">
                <xsd:simpleType>
                  <xsd:restriction base="dms:Choice">
                    <xsd:enumeration value="Action Tracker"/>
                    <xsd:enumeration value="Advice"/>
                    <xsd:enumeration value="Agenda"/>
                    <xsd:enumeration value="Analysis"/>
                    <xsd:enumeration value="Archive"/>
                    <xsd:enumeration value="Budget"/>
                    <xsd:enumeration value="Certificate"/>
                    <xsd:enumeration value="Consultation Response"/>
                    <xsd:enumeration value="Contract"/>
                    <xsd:enumeration value="Control"/>
                    <xsd:enumeration value="Correspondence"/>
                    <xsd:enumeration value="Data"/>
                    <xsd:enumeration value="Forecast"/>
                    <xsd:enumeration value="Image"/>
                    <xsd:enumeration value="Information"/>
                    <xsd:enumeration value="Invoice"/>
                    <xsd:enumeration value="Licence"/>
                    <xsd:enumeration value="Manual"/>
                    <xsd:enumeration value="Minutes"/>
                    <xsd:enumeration value="Notes"/>
                    <xsd:enumeration value="Papers"/>
                    <xsd:enumeration value="Policy"/>
                    <xsd:enumeration value="Presentation"/>
                    <xsd:enumeration value="Procedure"/>
                    <xsd:enumeration value="Project"/>
                    <xsd:enumeration value="Queries"/>
                    <xsd:enumeration value="Quote"/>
                    <xsd:enumeration value="Reconciliation"/>
                    <xsd:enumeration value="Record"/>
                    <xsd:enumeration value="Report"/>
                    <xsd:enumeration value="Research"/>
                    <xsd:enumeration value="Roadmap"/>
                    <xsd:enumeration value="Statement"/>
                    <xsd:enumeration value="Template"/>
                    <xsd:enumeration value="Tenders"/>
                    <xsd:enumeration value="Tracker"/>
                    <xsd:enumeration value="UAT"/>
                    <xsd:enumeration value="Workings"/>
                  </xsd:restriction>
                </xsd:simpleType>
              </xsd:element>
            </xsd:sequence>
          </xsd:extension>
        </xsd:complexContent>
      </xsd:complexType>
    </xsd:element>
    <xsd:element name="Org" ma:index="6" nillable="true" ma:displayName="Org" ma:list="{5afffc3f-398b-4f34-b372-1683515a39c4}" ma:internalName="Org" ma:readOnly="false" ma:showField="Title">
      <xsd:complexType>
        <xsd:complexContent>
          <xsd:extension base="dms:MultiChoiceLookup">
            <xsd:sequence>
              <xsd:element name="Value" type="dms:Lookup" maxOccurs="unbounded" minOccurs="0" nillable="true"/>
            </xsd:sequence>
          </xsd:extension>
        </xsd:complexContent>
      </xsd:complexType>
    </xsd:element>
    <xsd:element name="Audience" ma:index="10" nillable="true" ma:displayName="Audience" ma:internalName="Audience">
      <xsd:complexType>
        <xsd:complexContent>
          <xsd:extension base="dms:MultiChoice">
            <xsd:sequence>
              <xsd:element name="Value" maxOccurs="unbounded" minOccurs="0" nillable="true">
                <xsd:simpleType>
                  <xsd:restriction base="dms:Choice">
                    <xsd:enumeration value="ARC"/>
                    <xsd:enumeration value="External"/>
                    <xsd:enumeration value="Internal"/>
                    <xsd:enumeration value="OpCo"/>
                  </xsd:restriction>
                </xsd:simpleType>
              </xsd:element>
            </xsd:sequence>
          </xsd:extension>
        </xsd:complexContent>
      </xsd:complexType>
    </xsd:element>
    <xsd:element name="Employee" ma:index="11" nillable="true" ma:displayName="Employee" ma:indexed="true" ma:list="UserInfo" ma:SharePointGroup="0" ma:internalName="Employe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e" ma:index="13" nillable="true" ma:displayName="Archive" ma:default="0" ma:indexed="true" ma:internalName="Archive">
      <xsd:simpleType>
        <xsd:restriction base="dms:Boolean"/>
      </xsd:simpleType>
    </xsd:element>
    <xsd:element name="Organisation0" ma:index="14" nillable="true" ma:displayName="Organisation" ma:format="Dropdown" ma:internalName="Organisation0">
      <xsd:simpleType>
        <xsd:restriction base="dms:Choice">
          <xsd:enumeration value="Aberdeen Standard Investments"/>
          <xsd:enumeration value="Acadian Asset Management (UK) Limited"/>
          <xsd:enumeration value="Actis"/>
          <xsd:enumeration value="Adams Street Partners"/>
          <xsd:enumeration value="Alcentra"/>
          <xsd:enumeration value="Allenbridge"/>
          <xsd:enumeration value="Allianz Global Investors"/>
          <xsd:enumeration value="Alpha Financial Markets Consulting"/>
          <xsd:enumeration value="ALTASSETS"/>
          <xsd:enumeration value="AMG"/>
          <xsd:enumeration value="AMP Capital"/>
          <xsd:enumeration value="Amundi Asset Management"/>
          <xsd:enumeration value="AON Hewitt"/>
          <xsd:enumeration value="Arabesque"/>
          <xsd:enumeration value="Ardian"/>
          <xsd:enumeration value="Arjun Infrastructure Partners"/>
          <xsd:enumeration value="Aviva Investors"/>
          <xsd:enumeration value="Avon Extinguishers"/>
          <xsd:enumeration value="AXA Investment Managers"/>
          <xsd:enumeration value="Baillie Gifford &amp; Co"/>
          <xsd:enumeration value="Barings"/>
          <xsd:enumeration value="Bath and North East Somerset Council"/>
          <xsd:enumeration value="bfinance"/>
          <xsd:enumeration value="Big Fan Agency Ltd"/>
          <xsd:enumeration value="Blackrock"/>
          <xsd:enumeration value="Blackstone"/>
          <xsd:enumeration value="BlueBay Asset Management LLP"/>
          <xsd:enumeration value="BMO Global Asset Management"/>
          <xsd:enumeration value="BNY Mellon"/>
          <xsd:enumeration value="Bridges Fund Management"/>
          <xsd:enumeration value="Brightwood Capital Advisors"/>
          <xsd:enumeration value="Brunel Pension Partnership"/>
          <xsd:enumeration value="Buckinghamshire County Council"/>
          <xsd:enumeration value="Bulb Energy Limited"/>
          <xsd:enumeration value="BVCA"/>
          <xsd:enumeration value="Campbell Lutyens"/>
          <xsd:enumeration value="Candriam Investors Group"/>
          <xsd:enumeration value="Capita"/>
          <xsd:enumeration value="Capital Dynamics"/>
          <xsd:enumeration value="Capital Group"/>
          <xsd:enumeration value="CBRE Global Investors"/>
          <xsd:enumeration value="CDP"/>
          <xsd:enumeration value="Cheyne Capital"/>
          <xsd:enumeration value="Chicago Policemen?s Annuity and Benefit Fund"/>
          <xsd:enumeration value="Colmore"/>
          <xsd:enumeration value="Columbia Threadneedle Investments"/>
          <xsd:enumeration value="Comgest"/>
          <xsd:enumeration value="Core Markets"/>
          <xsd:enumeration value="Cornwall Council"/>
          <xsd:enumeration value="Crispin Derby Ltd"/>
          <xsd:enumeration value="Deutsche Asset Management"/>
          <xsd:enumeration value="Devon County Council"/>
          <xsd:enumeration value="Different Business Ltd"/>
          <xsd:enumeration value="DMS"/>
          <xsd:enumeration value="Dorset County Council"/>
          <xsd:enumeration value="Douse Associates"/>
          <xsd:enumeration value="DRK Event Consultancy"/>
          <xsd:enumeration value="Eaton Vance Investment Managers"/>
          <xsd:enumeration value="Ebuyer UK Ltd"/>
          <xsd:enumeration value="Edenred Childcare Vouchers"/>
          <xsd:enumeration value="Element Recruitment"/>
          <xsd:enumeration value="Environment Agency"/>
          <xsd:enumeration value="Epiris"/>
          <xsd:enumeration value="Equilibrium"/>
          <xsd:enumeration value="Essentia Analytics"/>
          <xsd:enumeration value="ETF Partners"/>
          <xsd:enumeration value="Eversheds Sutherland (International) LLP"/>
          <xsd:enumeration value="Fidelity"/>
          <xsd:enumeration value="Financial Times"/>
          <xsd:enumeration value="First Avenue Partners LLP"/>
          <xsd:enumeration value="First State Investments"/>
          <xsd:enumeration value="Franklin Templeton Investments"/>
          <xsd:enumeration value="Friska"/>
          <xsd:enumeration value="Fruition"/>
          <xsd:enumeration value="FTSE Russell"/>
          <xsd:enumeration value="Fund Partners"/>
          <xsd:enumeration value="Fund Rock"/>
          <xsd:enumeration value="GCC Innova Ltd"/>
          <xsd:enumeration value="Generation Investment Management"/>
          <xsd:enumeration value="Genesis Investment Management"/>
          <xsd:enumeration value="Global Thematic Partners"/>
          <xsd:enumeration value="Gloucestershire County Council"/>
          <xsd:enumeration value="Goldman Sachs Asset Management"/>
          <xsd:enumeration value="Golub Capital"/>
          <xsd:enumeration value="Grant Thornton LLP"/>
          <xsd:enumeration value="Greencoat Capital LLP"/>
          <xsd:enumeration value="Hamilton Lane"/>
          <xsd:enumeration value="HarbourVest Partners"/>
          <xsd:enumeration value="HAYS"/>
          <xsd:enumeration value="Hermes"/>
          <xsd:enumeration value="High Speed Training"/>
          <xsd:enumeration value="Host Capital"/>
          <xsd:enumeration value="HSBC Asset Management"/>
          <xsd:enumeration value="Hyman Robertson"/>
          <xsd:enumeration value="Ideal MES"/>
          <xsd:enumeration value="IFM Investors"/>
          <xsd:enumeration value="IFSL"/>
          <xsd:enumeration value="Impax Asset Management"/>
          <xsd:enumeration value="Indigo Business Service Ltd"/>
          <xsd:enumeration value="Information Commissioner's Office"/>
          <xsd:enumeration value="Infracapital Partners"/>
          <xsd:enumeration value="Insight Investment Management"/>
          <xsd:enumeration value="Interaction Ltd"/>
          <xsd:enumeration value="Intermediate Capital Group PLC"/>
          <xsd:enumeration value="Invesco"/>
          <xsd:enumeration value="Investec Asset Management"/>
          <xsd:enumeration value="Iona Capital"/>
          <xsd:enumeration value="ITEC"/>
          <xsd:enumeration value="Janus Henderson"/>
          <xsd:enumeration value="Jayne Abbott"/>
          <xsd:enumeration value="JLL (AMAS Ltd)"/>
          <xsd:enumeration value="JLT Group"/>
          <xsd:enumeration value="JLT Speciality Ltd"/>
          <xsd:enumeration value="JP Morgan Asset Management"/>
          <xsd:enumeration value="Jupiter Asset Management"/>
          <xsd:enumeration value="Kates Kitchen Catering Ltd"/>
          <xsd:enumeration value="LaSalle Investment Management"/>
          <xsd:enumeration value="Lazard Asset Management Limited"/>
          <xsd:enumeration value="Legal &amp; General Investment Management"/>
          <xsd:enumeration value="LGT Capital Partners"/>
          <xsd:enumeration value="Link Asset Services"/>
          <xsd:enumeration value="Local Government Association"/>
          <xsd:enumeration value="Lombard Odier Asset Management (Europe) Limited"/>
          <xsd:enumeration value="Longwall Ventures"/>
          <xsd:enumeration value="Loomis Sayles"/>
          <xsd:enumeration value="M&amp;G Investments"/>
          <xsd:enumeration value="Macquarie Asset Management"/>
          <xsd:enumeration value="Maitland"/>
          <xsd:enumeration value="MAN Group"/>
          <xsd:enumeration value="Manulife Asset Management (Europe) Limited"/>
          <xsd:enumeration value="Mercer"/>
          <xsd:enumeration value="MFS"/>
          <xsd:enumeration value="MHCLG"/>
          <xsd:enumeration value="Mirabaud Asset Management"/>
          <xsd:enumeration value="Moon Consulting"/>
          <xsd:enumeration value="MSCI"/>
          <xsd:enumeration value="Nadia Dragomiretska-Manning"/>
          <xsd:enumeration value="Natwest Bank PLC"/>
          <xsd:enumeration value="Neuberger Berman"/>
          <xsd:enumeration value="Newton Investment Management"/>
          <xsd:enumeration value="Norfolk County Council"/>
          <xsd:enumeration value="Normura Asset Management"/>
          <xsd:enumeration value="Northern trust"/>
          <xsd:enumeration value="Old Mutual Asset Management"/>
          <xsd:enumeration value="Opus Energy Limited"/>
          <xsd:enumeration value="Osborne Clarke LLP"/>
          <xsd:enumeration value="Oxfordshire County Council"/>
          <xsd:enumeration value="Pantheon Ventures"/>
          <xsd:enumeration value="Partners Group"/>
          <xsd:enumeration value="Permira"/>
          <xsd:enumeration value="PGIM Real Estate"/>
          <xsd:enumeration value="Pictet Asset Management"/>
          <xsd:enumeration value="PIMCO"/>
          <xsd:enumeration value="PIRC (Pensions &amp; Investment Research Consultants Ltd)"/>
          <xsd:enumeration value="PricewaterhouseCoopers LLP"/>
          <xsd:enumeration value="Purple Office"/>
          <xsd:enumeration value="Pyrford International Ltd"/>
          <xsd:enumeration value="Quinbrook Infrastructure Partners"/>
          <xsd:enumeration value="Quoniam"/>
          <xsd:enumeration value="RBC Global Asset Management"/>
          <xsd:enumeration value="Rebecca Faith Photography"/>
          <xsd:enumeration value="Record Currency Management"/>
          <xsd:enumeration value="Restore Datashred"/>
          <xsd:enumeration value="River and Mercantile"/>
          <xsd:enumeration value="Robeco"/>
          <xsd:enumeration value="Royal London Asset Management"/>
          <xsd:enumeration value="Ruffer LLP"/>
          <xsd:enumeration value="Russell Investments"/>
          <xsd:enumeration value="RWC Partners"/>
          <xsd:enumeration value="Salesforce"/>
          <xsd:enumeration value="Sarasin"/>
          <xsd:enumeration value="Schroders"/>
          <xsd:enumeration value="Smith &amp; Williamson"/>
          <xsd:enumeration value="Somerset County Council"/>
          <xsd:enumeration value="SPS Conferences"/>
          <xsd:enumeration value="SSGA"/>
          <xsd:enumeration value="St John Ambulance"/>
          <xsd:enumeration value="State Street"/>
          <xsd:enumeration value="Stewart Investors"/>
          <xsd:enumeration value="Sustainable Development Capital LLP (&quot;SDCL&quot;)"/>
          <xsd:enumeration value="T Rowe Price"/>
          <xsd:enumeration value="Technology Services Group (TSG)"/>
          <xsd:enumeration value="Technology Venture Partners"/>
          <xsd:enumeration value="Temporis Capital"/>
          <xsd:enumeration value="The Lyme Timber Company"/>
          <xsd:enumeration value="Townsend Group"/>
          <xsd:enumeration value="Townsend Group"/>
          <xsd:enumeration value="TT International"/>
          <xsd:enumeration value="Tutman (Thesis Unit Trust Managers)"/>
          <xsd:enumeration value="TwentyFour Asset Management"/>
          <xsd:enumeration value="UBS Asset Management"/>
          <xsd:enumeration value="Unigestion Limited"/>
          <xsd:enumeration value="Urban Cleaning Ltd"/>
          <xsd:enumeration value="Urban Planters"/>
          <xsd:enumeration value="Wellington Management International Limited"/>
          <xsd:enumeration value="Western Asset Management"/>
          <xsd:enumeration value="Wilshire Associates"/>
          <xsd:enumeration value="Wiltshire County Council"/>
          <xsd:enumeration value="Wiltshire County Council (Supplier)"/>
          <xsd:enumeration value="WTax"/>
          <xsd:enumeration value="Zais Group (UK) Limited"/>
        </xsd:restriction>
      </xsd:simpleType>
    </xsd:element>
    <xsd:element name="Contract_x0020_Number" ma:index="15" nillable="true" ma:displayName="Contract Number" ma:internalName="Contract_x0020_Number">
      <xsd:simpleType>
        <xsd:restriction base="dms:Text">
          <xsd:maxLength value="255"/>
        </xsd:restriction>
      </xsd:simpleType>
    </xsd:element>
    <xsd:element name="Notes0" ma:index="16" nillable="true" ma:displayName="Notes" ma:description="Any other useful information" ma:internalName="Notes0">
      <xsd:simpleType>
        <xsd:restriction base="dms:Text">
          <xsd:maxLength value="255"/>
        </xsd:restriction>
      </xsd:simpleType>
    </xsd:element>
    <xsd:element name="Due_x0020_date_x0020__x0028_Invoice_x0029_" ma:index="17" nillable="true" ma:displayName="DueDate" ma:format="DateOnly" ma:internalName="Due_x0020_date_x0020__x0028_Invoice_x0029_">
      <xsd:simpleType>
        <xsd:restriction base="dms:DateTime"/>
      </xsd:simpleType>
    </xsd:element>
    <xsd:element name="PO_x0020_Number" ma:index="19" nillable="true" ma:displayName="PO Number" ma:description="PO Number for invoices" ma:internalName="PO_x0020_Number">
      <xsd:simpleType>
        <xsd:restriction base="dms:Text">
          <xsd:maxLength value="255"/>
        </xsd:restriction>
      </xsd:simpleType>
    </xsd:element>
    <xsd:element name="GRN" ma:index="20" nillable="true" ma:displayName="GRN" ma:default="0" ma:description="is there a goods receipt (invoicing)" ma:internalName="GRN">
      <xsd:simpleType>
        <xsd:restriction base="dms:Boolean"/>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Tags" ma:index="29" nillable="true" ma:displayName="MediaServiceAutoTags" ma:internalName="MediaServiceAutoTags" ma:readOnly="true">
      <xsd:simpleType>
        <xsd:restriction base="dms:Text"/>
      </xsd:simpleType>
    </xsd:element>
    <xsd:element name="MediaServiceOCR" ma:index="30" nillable="true" ma:displayName="MediaServiceOCR" ma:internalName="MediaServiceOCR" ma:readOnly="true">
      <xsd:simpleType>
        <xsd:restriction base="dms:Note">
          <xsd:maxLength value="255"/>
        </xsd:restriction>
      </xsd:simpleType>
    </xsd:element>
    <xsd:element name="MediaServiceLocation" ma:index="31" nillable="true" ma:displayName="MediaServiceLocation" ma:internalName="MediaServiceLocation" ma:readOnly="true">
      <xsd:simpleType>
        <xsd:restriction base="dms:Text"/>
      </xsd:simpleType>
    </xsd:element>
    <xsd:element name="Org_x003a_Org_x0020_Type" ma:index="34" nillable="true" ma:displayName="Org:Org Type" ma:list="{5afffc3f-398b-4f34-b372-1683515a39c4}" ma:internalName="Org_x003a_Org_x0020_Type" ma:readOnly="true" ma:showField="Org_x0020_Type" ma:web="a06af3a4-65f4-44aa-b975-839a2c88f011">
      <xsd:complexType>
        <xsd:complexContent>
          <xsd:extension base="dms:MultiChoiceLookup">
            <xsd:sequence>
              <xsd:element name="Value" type="dms:Lookup" maxOccurs="unbounded" minOccurs="0" nillable="true"/>
            </xsd:sequence>
          </xsd:extension>
        </xsd:complexContent>
      </xsd:complex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LengthInSeconds" ma:index="39" nillable="true" ma:displayName="Length (seconds)" ma:internalName="MediaLengthInSeconds" ma:readOnly="true">
      <xsd:simpleType>
        <xsd:restriction base="dms:Unknown"/>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15a94fe-8423-4890-bab4-97fa22e490de" ma:termSetId="09814cd3-568e-fe90-9814-8d621ff8fb84" ma:anchorId="fba54fb3-c3e1-fe81-a776-ca4b69148c4d" ma:open="true" ma:isKeyword="false">
      <xsd:complexType>
        <xsd:sequence>
          <xsd:element ref="pc:Terms" minOccurs="0" maxOccurs="1"/>
        </xsd:sequence>
      </xsd:complex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tract_x0020_Number xmlns="2e0e47ef-38a7-4eca-8ceb-6767afa47829" xsi:nil="true"/>
    <lcf76f155ced4ddcb4097134ff3c332f xmlns="2e0e47ef-38a7-4eca-8ceb-6767afa47829">
      <Terms xmlns="http://schemas.microsoft.com/office/infopath/2007/PartnerControls"/>
    </lcf76f155ced4ddcb4097134ff3c332f>
    <Archive xmlns="2e0e47ef-38a7-4eca-8ceb-6767afa47829">false</Archive>
    <Notes0 xmlns="2e0e47ef-38a7-4eca-8ceb-6767afa47829" xsi:nil="true"/>
    <Due_x0020_date_x0020__x0028_Invoice_x0029_ xmlns="2e0e47ef-38a7-4eca-8ceb-6767afa47829" xsi:nil="true"/>
    <Audience xmlns="2e0e47ef-38a7-4eca-8ceb-6767afa47829"/>
    <Level2 xmlns="2e0e47ef-38a7-4eca-8ceb-6767afa47829" xsi:nil="true"/>
    <GRN xmlns="2e0e47ef-38a7-4eca-8ceb-6767afa47829">false</GRN>
    <Org xmlns="2e0e47ef-38a7-4eca-8ceb-6767afa47829"/>
    <PO_x0020_Number xmlns="2e0e47ef-38a7-4eca-8ceb-6767afa47829" xsi:nil="true"/>
    <Level3 xmlns="2e0e47ef-38a7-4eca-8ceb-6767afa47829" xsi:nil="true"/>
    <Personal_x0020_Data xmlns="a06af3a4-65f4-44aa-b975-839a2c88f011">false</Personal_x0020_Data>
    <Classification xmlns="a06af3a4-65f4-44aa-b975-839a2c88f011">Internal Only</Classification>
    <TaxCatchAll xmlns="a06af3a4-65f4-44aa-b975-839a2c88f011"/>
    <Employee xmlns="2e0e47ef-38a7-4eca-8ceb-6767afa47829">
      <UserInfo>
        <DisplayName/>
        <AccountId xsi:nil="true"/>
        <AccountType/>
      </UserInfo>
    </Employee>
    <Focus_x0020_Area xmlns="2e0e47ef-38a7-4eca-8ceb-6767afa47829"/>
    <Calendar_x0020_Quarter xmlns="a06af3a4-65f4-44aa-b975-839a2c88f011" xsi:nil="true"/>
    <Calendar_x0020_Year xmlns="a06af3a4-65f4-44aa-b975-839a2c88f011" xsi:nil="true"/>
    <Calendar_x0020_Month xmlns="a06af3a4-65f4-44aa-b975-839a2c88f011" xsi:nil="true"/>
    <Organisation0 xmlns="2e0e47ef-38a7-4eca-8ceb-6767afa47829" xsi:nil="true"/>
  </documentManagement>
</p:properties>
</file>

<file path=customXml/itemProps1.xml><?xml version="1.0" encoding="utf-8"?>
<ds:datastoreItem xmlns:ds="http://schemas.openxmlformats.org/officeDocument/2006/customXml" ds:itemID="{539BADA5-5ED6-4992-B586-CE25EC6198F6}">
  <ds:schemaRefs>
    <ds:schemaRef ds:uri="http://schemas.microsoft.com/sharepoint/v3/contenttype/forms"/>
  </ds:schemaRefs>
</ds:datastoreItem>
</file>

<file path=customXml/itemProps2.xml><?xml version="1.0" encoding="utf-8"?>
<ds:datastoreItem xmlns:ds="http://schemas.openxmlformats.org/officeDocument/2006/customXml" ds:itemID="{E7285E25-2BE3-4B68-9725-B71381B46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f3a4-65f4-44aa-b975-839a2c88f011"/>
    <ds:schemaRef ds:uri="2e0e47ef-38a7-4eca-8ceb-6767afa47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3E1704-AE73-4D05-AD54-64BCE7F71984}">
  <ds:schemaRefs>
    <ds:schemaRef ds:uri="http://purl.org/dc/terms/"/>
    <ds:schemaRef ds:uri="http://purl.org/dc/dcmitype/"/>
    <ds:schemaRef ds:uri="http://schemas.microsoft.com/office/2006/metadata/properties"/>
    <ds:schemaRef ds:uri="http://purl.org/dc/elements/1.1/"/>
    <ds:schemaRef ds:uri="a06af3a4-65f4-44aa-b975-839a2c88f011"/>
    <ds:schemaRef ds:uri="http://schemas.microsoft.com/office/2006/documentManagement/types"/>
    <ds:schemaRef ds:uri="http://schemas.microsoft.com/office/infopath/2007/PartnerControls"/>
    <ds:schemaRef ds:uri="http://schemas.openxmlformats.org/package/2006/metadata/core-properties"/>
    <ds:schemaRef ds:uri="2e0e47ef-38a7-4eca-8ceb-6767afa4782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2019-04-30T10:39:44Z</dcterms:created>
  <dcterms:modified xsi:type="dcterms:W3CDTF">2024-05-17T12:18:14Z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0x01010026AD682D11C06847909DC2CB14050D5A</vt:lpwstr>
  </property>
</Properties>
</file>