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A46 GI\"/>
    </mc:Choice>
  </mc:AlternateContent>
  <bookViews>
    <workbookView xWindow="0" yWindow="0" windowWidth="20490" windowHeight="6930"/>
  </bookViews>
  <sheets>
    <sheet name="The Price List" sheetId="1" r:id="rId1"/>
  </sheets>
  <definedNames>
    <definedName name="_xlnm.Print_Titles" localSheetId="0">'The Price List'!$11:$11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6" i="1" l="1"/>
  <c r="B678" i="1" l="1"/>
  <c r="B677" i="1"/>
  <c r="B676" i="1"/>
  <c r="B675" i="1"/>
  <c r="B674" i="1"/>
  <c r="B673" i="1"/>
  <c r="B672" i="1"/>
  <c r="B671" i="1"/>
  <c r="B670" i="1"/>
  <c r="B669" i="1"/>
  <c r="B668" i="1"/>
  <c r="B667" i="1"/>
  <c r="F664" i="1"/>
  <c r="F663" i="1"/>
  <c r="F662" i="1"/>
  <c r="F661" i="1"/>
  <c r="F660" i="1"/>
  <c r="F655" i="1"/>
  <c r="F654" i="1"/>
  <c r="F653" i="1"/>
  <c r="F649" i="1"/>
  <c r="F648" i="1"/>
  <c r="F647" i="1"/>
  <c r="F646" i="1"/>
  <c r="F645" i="1"/>
  <c r="F643" i="1"/>
  <c r="F642" i="1"/>
  <c r="F641" i="1"/>
  <c r="F639" i="1"/>
  <c r="F638" i="1"/>
  <c r="F637" i="1"/>
  <c r="F636" i="1"/>
  <c r="F635" i="1"/>
  <c r="F634" i="1"/>
  <c r="F633" i="1"/>
  <c r="F632" i="1"/>
  <c r="F631" i="1"/>
  <c r="F630" i="1"/>
  <c r="F629" i="1"/>
  <c r="F628" i="1"/>
  <c r="F627" i="1"/>
  <c r="F626" i="1"/>
  <c r="F625" i="1"/>
  <c r="F624" i="1"/>
  <c r="F623" i="1"/>
  <c r="F622" i="1"/>
  <c r="F621" i="1"/>
  <c r="F620" i="1"/>
  <c r="F619" i="1"/>
  <c r="F618" i="1"/>
  <c r="F616" i="1"/>
  <c r="F615" i="1"/>
  <c r="F614" i="1"/>
  <c r="F613" i="1"/>
  <c r="F612" i="1"/>
  <c r="F611" i="1"/>
  <c r="F609" i="1"/>
  <c r="F607" i="1"/>
  <c r="F606" i="1"/>
  <c r="F605" i="1"/>
  <c r="F604" i="1"/>
  <c r="F603" i="1"/>
  <c r="F602" i="1"/>
  <c r="F601" i="1"/>
  <c r="F600" i="1"/>
  <c r="F599" i="1"/>
  <c r="F598" i="1"/>
  <c r="F597" i="1"/>
  <c r="F596" i="1"/>
  <c r="F595" i="1"/>
  <c r="F594" i="1"/>
  <c r="F593" i="1"/>
  <c r="F591" i="1"/>
  <c r="F590" i="1"/>
  <c r="F589" i="1"/>
  <c r="F588" i="1"/>
  <c r="F587" i="1"/>
  <c r="F586" i="1"/>
  <c r="F585" i="1"/>
  <c r="F584" i="1"/>
  <c r="F583" i="1"/>
  <c r="F582" i="1"/>
  <c r="F581" i="1"/>
  <c r="F580" i="1"/>
  <c r="F579" i="1"/>
  <c r="F578" i="1"/>
  <c r="F576" i="1"/>
  <c r="F575" i="1"/>
  <c r="F574" i="1"/>
  <c r="F573" i="1"/>
  <c r="F572" i="1"/>
  <c r="F571" i="1"/>
  <c r="F570" i="1"/>
  <c r="F569" i="1"/>
  <c r="F568" i="1"/>
  <c r="F567" i="1"/>
  <c r="F566" i="1"/>
  <c r="F564" i="1"/>
  <c r="F563" i="1"/>
  <c r="F562" i="1"/>
  <c r="F561" i="1"/>
  <c r="F560" i="1"/>
  <c r="F559" i="1"/>
  <c r="F558" i="1"/>
  <c r="F557" i="1"/>
  <c r="F556" i="1"/>
  <c r="F555" i="1"/>
  <c r="F553" i="1"/>
  <c r="F552" i="1"/>
  <c r="F551" i="1"/>
  <c r="F550" i="1"/>
  <c r="F549" i="1"/>
  <c r="F548" i="1"/>
  <c r="F547" i="1"/>
  <c r="F546" i="1"/>
  <c r="F545" i="1"/>
  <c r="F544" i="1"/>
  <c r="F543" i="1"/>
  <c r="F542" i="1"/>
  <c r="F541" i="1"/>
  <c r="F540" i="1"/>
  <c r="D538" i="1"/>
  <c r="F538" i="1" s="1"/>
  <c r="F537" i="1"/>
  <c r="F536" i="1"/>
  <c r="F535" i="1"/>
  <c r="F534" i="1"/>
  <c r="F533" i="1"/>
  <c r="F532" i="1"/>
  <c r="F531" i="1"/>
  <c r="F530" i="1"/>
  <c r="F529" i="1"/>
  <c r="F523" i="1"/>
  <c r="F522" i="1"/>
  <c r="F520" i="1"/>
  <c r="F519" i="1"/>
  <c r="F518" i="1"/>
  <c r="F517" i="1"/>
  <c r="F515" i="1"/>
  <c r="F514" i="1"/>
  <c r="F513" i="1"/>
  <c r="F512" i="1"/>
  <c r="F511" i="1"/>
  <c r="F510" i="1"/>
  <c r="F509" i="1"/>
  <c r="F508" i="1"/>
  <c r="F507" i="1"/>
  <c r="F505" i="1"/>
  <c r="F504" i="1"/>
  <c r="F503" i="1"/>
  <c r="F502" i="1"/>
  <c r="F501" i="1"/>
  <c r="F500" i="1"/>
  <c r="F499" i="1"/>
  <c r="F498" i="1"/>
  <c r="F495" i="1"/>
  <c r="F493" i="1"/>
  <c r="F492" i="1"/>
  <c r="F491" i="1"/>
  <c r="F490" i="1"/>
  <c r="F489" i="1"/>
  <c r="F487" i="1"/>
  <c r="F486" i="1"/>
  <c r="F485" i="1"/>
  <c r="F484" i="1"/>
  <c r="F483" i="1"/>
  <c r="F482" i="1"/>
  <c r="F481" i="1"/>
  <c r="F478" i="1"/>
  <c r="F477" i="1"/>
  <c r="F476" i="1"/>
  <c r="F474" i="1"/>
  <c r="F473" i="1"/>
  <c r="F472" i="1"/>
  <c r="F471" i="1"/>
  <c r="F470" i="1"/>
  <c r="F468" i="1"/>
  <c r="F467" i="1"/>
  <c r="F466" i="1"/>
  <c r="F465" i="1"/>
  <c r="F464" i="1"/>
  <c r="F463" i="1"/>
  <c r="F462" i="1"/>
  <c r="F461" i="1"/>
  <c r="F460" i="1"/>
  <c r="F458" i="1"/>
  <c r="F457" i="1"/>
  <c r="F456" i="1"/>
  <c r="F455" i="1"/>
  <c r="F454" i="1"/>
  <c r="F453" i="1"/>
  <c r="F452" i="1"/>
  <c r="F451" i="1"/>
  <c r="F450" i="1"/>
  <c r="F449" i="1"/>
  <c r="F448" i="1"/>
  <c r="F447" i="1"/>
  <c r="F445" i="1"/>
  <c r="F444" i="1"/>
  <c r="F440" i="1"/>
  <c r="F439" i="1"/>
  <c r="F438" i="1"/>
  <c r="F437" i="1"/>
  <c r="F436" i="1"/>
  <c r="F435" i="1"/>
  <c r="F434" i="1"/>
  <c r="F432" i="1"/>
  <c r="F431" i="1"/>
  <c r="F430" i="1"/>
  <c r="F428" i="1"/>
  <c r="F427" i="1"/>
  <c r="F426" i="1"/>
  <c r="F425" i="1"/>
  <c r="F424" i="1"/>
  <c r="F423" i="1"/>
  <c r="F422" i="1"/>
  <c r="F421" i="1"/>
  <c r="F420" i="1"/>
  <c r="F419" i="1"/>
  <c r="F418" i="1"/>
  <c r="F417" i="1"/>
  <c r="F415" i="1"/>
  <c r="F414" i="1"/>
  <c r="F413" i="1"/>
  <c r="F412" i="1"/>
  <c r="F411" i="1"/>
  <c r="F410" i="1"/>
  <c r="F409" i="1"/>
  <c r="F408" i="1"/>
  <c r="F407" i="1"/>
  <c r="F406" i="1"/>
  <c r="F405" i="1"/>
  <c r="F404" i="1"/>
  <c r="F403" i="1"/>
  <c r="F402" i="1"/>
  <c r="F401" i="1"/>
  <c r="F400" i="1"/>
  <c r="F399" i="1"/>
  <c r="F398" i="1"/>
  <c r="F397" i="1"/>
  <c r="F395" i="1"/>
  <c r="F394" i="1"/>
  <c r="F393" i="1"/>
  <c r="F392" i="1"/>
  <c r="F391" i="1"/>
  <c r="F390" i="1"/>
  <c r="F389" i="1"/>
  <c r="F388" i="1"/>
  <c r="F387" i="1"/>
  <c r="F386" i="1"/>
  <c r="F385" i="1"/>
  <c r="F384" i="1"/>
  <c r="F383" i="1"/>
  <c r="F382" i="1"/>
  <c r="F381" i="1"/>
  <c r="F380" i="1"/>
  <c r="F379" i="1"/>
  <c r="F378" i="1"/>
  <c r="F376" i="1"/>
  <c r="F375" i="1"/>
  <c r="F374" i="1"/>
  <c r="F373" i="1"/>
  <c r="F372" i="1"/>
  <c r="F371" i="1"/>
  <c r="F370" i="1"/>
  <c r="F369" i="1"/>
  <c r="F368" i="1"/>
  <c r="F367" i="1"/>
  <c r="F366" i="1"/>
  <c r="F365" i="1"/>
  <c r="F364" i="1"/>
  <c r="F363" i="1"/>
  <c r="F362" i="1"/>
  <c r="F361" i="1"/>
  <c r="F360" i="1"/>
  <c r="F359" i="1"/>
  <c r="F358" i="1"/>
  <c r="F356" i="1"/>
  <c r="F355" i="1"/>
  <c r="F354" i="1"/>
  <c r="F353" i="1"/>
  <c r="F352" i="1"/>
  <c r="F351" i="1"/>
  <c r="F350" i="1"/>
  <c r="F349" i="1"/>
  <c r="F348" i="1"/>
  <c r="F347" i="1"/>
  <c r="F346" i="1"/>
  <c r="F345" i="1"/>
  <c r="F344" i="1"/>
  <c r="F342" i="1"/>
  <c r="F341" i="1"/>
  <c r="F340" i="1"/>
  <c r="F339" i="1"/>
  <c r="F338" i="1"/>
  <c r="F337" i="1"/>
  <c r="F336" i="1"/>
  <c r="F335" i="1"/>
  <c r="F334" i="1"/>
  <c r="F333" i="1"/>
  <c r="F332" i="1"/>
  <c r="F331" i="1"/>
  <c r="F330" i="1"/>
  <c r="F329" i="1"/>
  <c r="F328" i="1"/>
  <c r="F324" i="1"/>
  <c r="F323" i="1"/>
  <c r="F322" i="1"/>
  <c r="F321" i="1"/>
  <c r="F320" i="1"/>
  <c r="F319" i="1"/>
  <c r="F317" i="1"/>
  <c r="F316" i="1"/>
  <c r="F314" i="1"/>
  <c r="F312" i="1"/>
  <c r="F311" i="1"/>
  <c r="F307" i="1"/>
  <c r="F306" i="1"/>
  <c r="F305" i="1"/>
  <c r="F304" i="1"/>
  <c r="F303" i="1"/>
  <c r="F302" i="1"/>
  <c r="F301" i="1"/>
  <c r="F300" i="1"/>
  <c r="F299" i="1"/>
  <c r="F298" i="1"/>
  <c r="F297" i="1"/>
  <c r="F296" i="1"/>
  <c r="F295" i="1"/>
  <c r="F294" i="1"/>
  <c r="F293" i="1"/>
  <c r="F292" i="1"/>
  <c r="F291" i="1"/>
  <c r="F290" i="1"/>
  <c r="F289" i="1"/>
  <c r="F288" i="1"/>
  <c r="F286" i="1"/>
  <c r="F285" i="1"/>
  <c r="F284" i="1"/>
  <c r="F283" i="1"/>
  <c r="F282" i="1"/>
  <c r="F281" i="1"/>
  <c r="F280" i="1"/>
  <c r="F276" i="1"/>
  <c r="F275" i="1"/>
  <c r="F274" i="1"/>
  <c r="F273" i="1"/>
  <c r="F272" i="1"/>
  <c r="F271" i="1"/>
  <c r="F270" i="1"/>
  <c r="F269" i="1"/>
  <c r="F268" i="1"/>
  <c r="F267" i="1"/>
  <c r="F266" i="1"/>
  <c r="F264" i="1"/>
  <c r="F263" i="1"/>
  <c r="F262" i="1"/>
  <c r="F261" i="1"/>
  <c r="F260" i="1"/>
  <c r="F259" i="1"/>
  <c r="F258" i="1"/>
  <c r="F257" i="1"/>
  <c r="F255" i="1"/>
  <c r="F253" i="1"/>
  <c r="F252" i="1"/>
  <c r="F246" i="1"/>
  <c r="F245" i="1"/>
  <c r="F244" i="1"/>
  <c r="F243" i="1"/>
  <c r="F242" i="1"/>
  <c r="F239" i="1"/>
  <c r="F238" i="1"/>
  <c r="F237" i="1"/>
  <c r="F236" i="1"/>
  <c r="F235" i="1"/>
  <c r="F233" i="1"/>
  <c r="F232" i="1"/>
  <c r="F231" i="1"/>
  <c r="F230" i="1"/>
  <c r="F229" i="1"/>
  <c r="F228" i="1"/>
  <c r="F227" i="1"/>
  <c r="F226" i="1"/>
  <c r="F224" i="1"/>
  <c r="F223" i="1"/>
  <c r="F222" i="1"/>
  <c r="F221" i="1"/>
  <c r="F220" i="1"/>
  <c r="F219" i="1"/>
  <c r="F218" i="1"/>
  <c r="F217" i="1"/>
  <c r="F216" i="1"/>
  <c r="F215" i="1"/>
  <c r="F214" i="1"/>
  <c r="F213" i="1"/>
  <c r="F212" i="1"/>
  <c r="F211" i="1"/>
  <c r="F210" i="1"/>
  <c r="F208" i="1"/>
  <c r="F207" i="1"/>
  <c r="F206" i="1"/>
  <c r="F205" i="1"/>
  <c r="F204" i="1"/>
  <c r="F203" i="1"/>
  <c r="F202" i="1"/>
  <c r="F201" i="1"/>
  <c r="F200" i="1"/>
  <c r="F199" i="1"/>
  <c r="F198" i="1"/>
  <c r="F196" i="1"/>
  <c r="F195" i="1"/>
  <c r="F191" i="1"/>
  <c r="F190" i="1"/>
  <c r="F189" i="1"/>
  <c r="F188" i="1"/>
  <c r="F186" i="1"/>
  <c r="F185" i="1"/>
  <c r="F184" i="1"/>
  <c r="F183" i="1"/>
  <c r="F182" i="1"/>
  <c r="F181" i="1"/>
  <c r="F180" i="1"/>
  <c r="F179" i="1"/>
  <c r="F178" i="1"/>
  <c r="F177" i="1"/>
  <c r="F176" i="1"/>
  <c r="F175" i="1"/>
  <c r="F174" i="1"/>
  <c r="F173" i="1"/>
  <c r="F172" i="1"/>
  <c r="F170" i="1"/>
  <c r="F169" i="1"/>
  <c r="F168" i="1"/>
  <c r="F167" i="1"/>
  <c r="F166" i="1"/>
  <c r="F165" i="1"/>
  <c r="F164" i="1"/>
  <c r="F163" i="1"/>
  <c r="F162" i="1"/>
  <c r="F161" i="1"/>
  <c r="F160" i="1"/>
  <c r="F159" i="1"/>
  <c r="F158" i="1"/>
  <c r="F156" i="1"/>
  <c r="F155" i="1"/>
  <c r="F154" i="1"/>
  <c r="F153" i="1"/>
  <c r="F152" i="1"/>
  <c r="F150" i="1"/>
  <c r="F149" i="1"/>
  <c r="F148" i="1"/>
  <c r="F147" i="1"/>
  <c r="F146" i="1"/>
  <c r="F145" i="1"/>
  <c r="F144" i="1"/>
  <c r="F143" i="1"/>
  <c r="F142" i="1"/>
  <c r="F140" i="1"/>
  <c r="F139" i="1"/>
  <c r="F138" i="1"/>
  <c r="F137" i="1"/>
  <c r="F136" i="1"/>
  <c r="F135" i="1"/>
  <c r="F134" i="1"/>
  <c r="F133" i="1"/>
  <c r="F132" i="1"/>
  <c r="F131" i="1"/>
  <c r="F130" i="1"/>
  <c r="F129" i="1"/>
  <c r="F128" i="1"/>
  <c r="F127" i="1"/>
  <c r="F126" i="1"/>
  <c r="F125" i="1"/>
  <c r="F123" i="1"/>
  <c r="F122" i="1"/>
  <c r="F121" i="1"/>
  <c r="F120" i="1"/>
  <c r="F119" i="1"/>
  <c r="F118" i="1"/>
  <c r="F117" i="1"/>
  <c r="F116" i="1"/>
  <c r="F115" i="1"/>
  <c r="F114" i="1"/>
  <c r="F113" i="1"/>
  <c r="F112" i="1"/>
  <c r="F111" i="1"/>
  <c r="F109" i="1"/>
  <c r="F108" i="1"/>
  <c r="F107" i="1"/>
  <c r="F106" i="1"/>
  <c r="F105" i="1"/>
  <c r="F104" i="1"/>
  <c r="F102" i="1"/>
  <c r="F101" i="1"/>
  <c r="F100" i="1"/>
  <c r="F99" i="1"/>
  <c r="F98" i="1"/>
  <c r="F97" i="1"/>
  <c r="F96" i="1"/>
  <c r="F95" i="1"/>
  <c r="F93" i="1"/>
  <c r="F92" i="1"/>
  <c r="F91" i="1"/>
  <c r="F90" i="1"/>
  <c r="F89" i="1"/>
  <c r="F88" i="1"/>
  <c r="F84" i="1"/>
  <c r="F83" i="1"/>
  <c r="F82" i="1"/>
  <c r="F81" i="1"/>
  <c r="F79" i="1"/>
  <c r="F78" i="1"/>
  <c r="F77" i="1"/>
  <c r="F76" i="1"/>
  <c r="F75" i="1"/>
  <c r="F74" i="1"/>
  <c r="F73" i="1"/>
  <c r="F644" i="1"/>
  <c r="F70" i="1"/>
  <c r="F69" i="1"/>
  <c r="F68" i="1"/>
  <c r="F67" i="1"/>
  <c r="F66" i="1"/>
  <c r="F65" i="1"/>
  <c r="F64" i="1"/>
  <c r="F63" i="1"/>
  <c r="F60" i="1"/>
  <c r="F59" i="1"/>
  <c r="F56" i="1"/>
  <c r="F55" i="1"/>
  <c r="F53" i="1"/>
  <c r="F52" i="1"/>
  <c r="F49" i="1"/>
  <c r="F48" i="1"/>
  <c r="F47" i="1"/>
  <c r="F46" i="1"/>
  <c r="F45" i="1"/>
  <c r="F44" i="1"/>
  <c r="F43" i="1"/>
  <c r="F42" i="1"/>
  <c r="F41" i="1"/>
  <c r="F39" i="1"/>
  <c r="F38" i="1"/>
  <c r="F37" i="1"/>
  <c r="F35" i="1"/>
  <c r="F34" i="1"/>
  <c r="F33" i="1"/>
  <c r="F32" i="1"/>
  <c r="F31" i="1"/>
  <c r="F30" i="1"/>
  <c r="F29" i="1"/>
  <c r="F28" i="1"/>
  <c r="F27" i="1"/>
  <c r="F26" i="1"/>
  <c r="F25" i="1"/>
  <c r="F24" i="1"/>
  <c r="F23" i="1"/>
  <c r="F22" i="1"/>
  <c r="F20" i="1"/>
  <c r="F19" i="1"/>
  <c r="F18" i="1"/>
  <c r="F17" i="1"/>
  <c r="F16" i="1"/>
  <c r="F15" i="1"/>
  <c r="F665" i="1" l="1"/>
  <c r="C678" i="1" s="1"/>
  <c r="F524" i="1"/>
  <c r="C676" i="1" s="1"/>
  <c r="F325" i="1"/>
  <c r="C673" i="1" s="1"/>
  <c r="F57" i="1"/>
  <c r="C667" i="1" s="1"/>
  <c r="F192" i="1"/>
  <c r="C669" i="1" s="1"/>
  <c r="D251" i="1"/>
  <c r="F251" i="1" s="1"/>
  <c r="F327" i="1"/>
  <c r="F441" i="1" s="1"/>
  <c r="C674" i="1" s="1"/>
  <c r="F254" i="1"/>
  <c r="F608" i="1"/>
  <c r="F247" i="1"/>
  <c r="C670" i="1" s="1"/>
  <c r="F308" i="1"/>
  <c r="C672" i="1" s="1"/>
  <c r="F256" i="1"/>
  <c r="F494" i="1"/>
  <c r="F496" i="1" s="1"/>
  <c r="C675" i="1" s="1"/>
  <c r="F62" i="1"/>
  <c r="F72" i="1"/>
  <c r="F85" i="1" l="1"/>
  <c r="C668" i="1" s="1"/>
  <c r="F250" i="1"/>
  <c r="F277" i="1" s="1"/>
  <c r="C671" i="1" s="1"/>
  <c r="D527" i="1"/>
  <c r="F527" i="1" s="1"/>
  <c r="D528" i="1"/>
  <c r="F528" i="1" s="1"/>
  <c r="F650" i="1" l="1"/>
  <c r="C677" i="1" s="1"/>
  <c r="C679" i="1" s="1"/>
</calcChain>
</file>

<file path=xl/comments1.xml><?xml version="1.0" encoding="utf-8"?>
<comments xmlns="http://schemas.openxmlformats.org/spreadsheetml/2006/main">
  <authors>
    <author>tc={C9954A60-8F92-4566-8F62-873B96431979}</author>
    <author>tc={1F95369F-42E6-4AA5-9501-17F825C64C87}</author>
    <author>tc={512FC52C-18D4-4B92-9CB5-CC8849CDCC97}</author>
    <author>tc={5B5EAE92-CAC9-4B8E-A577-4E63A8844E95}</author>
    <author>tc={3A0FE38D-0E56-4391-B1A7-431E30741E78}</author>
    <author>tc={0B349F14-1DBD-44CA-8965-A18C075299DA}</author>
    <author>tc={F4C0B799-8D95-442C-8C97-C8A8DBA69290}</author>
  </authors>
  <commentList>
    <comment ref="D15" authorId="0"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1</t>
        </r>
      </text>
    </comment>
    <comment ref="D17" authorId="1"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is it yellow? have you cheked BDA guide?</t>
        </r>
      </text>
    </comment>
    <comment ref="D270" authorId="2"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you say in specification these may be needed. so you need to have some sample available so you'll need a number in here</t>
        </r>
      </text>
    </comment>
    <comment ref="D280" authorId="3"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this isn't in your specification and how come 7 locations? only 2 bh's?</t>
        </r>
      </text>
    </comment>
    <comment ref="D460" authorId="4"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if you are doing I5.2 you need something in here</t>
        </r>
      </text>
    </comment>
    <comment ref="D461" authorId="5"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haven't asked for this in your spec</t>
        </r>
      </text>
    </comment>
    <comment ref="D615" authorId="6" shapeId="0">
      <text>
        <r>
          <rPr>
            <sz val="12"/>
            <color theme="1"/>
            <rFont val="Arial"/>
            <family val="2"/>
          </rPr>
          <t>[Threaded comment]
Your version of Excel allows you to read this threaded comment; however, any edits to it will get removed if the file is opened in a newer version of Excel. Learn more: https://go.microsoft.com/fwlink/?linkid=870924
Comment:
    do you anticipate that the tests will be done in 5 days?</t>
        </r>
      </text>
    </comment>
  </commentList>
</comments>
</file>

<file path=xl/sharedStrings.xml><?xml version="1.0" encoding="utf-8"?>
<sst xmlns="http://schemas.openxmlformats.org/spreadsheetml/2006/main" count="1730" uniqueCount="1151">
  <si>
    <t>Price List</t>
  </si>
  <si>
    <t>Name</t>
  </si>
  <si>
    <t xml:space="preserve"> A46 NB SB Sixhills Geotech - Water Erosion</t>
  </si>
  <si>
    <t>Consultant</t>
  </si>
  <si>
    <t xml:space="preserve">Kier Highways </t>
  </si>
  <si>
    <r>
      <t xml:space="preserve">Guidance notes &amp; preamble for the </t>
    </r>
    <r>
      <rPr>
        <b/>
        <i/>
        <sz val="12"/>
        <rFont val="Arial"/>
        <family val="2"/>
      </rPr>
      <t>Consultant</t>
    </r>
  </si>
  <si>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</si>
  <si>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You are required to submit a Rate or Price for each Item associated with Providing the Services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</si>
  <si>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</si>
  <si>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For Items where the unit is specified as 'lump sum' you should submit a Price only.</t>
  </si>
  <si>
    <t>All Rates and Prices must be quoted in pounds and whole new pence to two decimal places and exclude VAT.  Any item priced as zero must be explained within your tender proposal.</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</si>
  <si>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</si>
  <si>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Price List Part 2</t>
  </si>
  <si>
    <t>Item No.</t>
  </si>
  <si>
    <t>Item Description</t>
  </si>
  <si>
    <t>Unit</t>
  </si>
  <si>
    <t>Quantity</t>
  </si>
  <si>
    <t>Rate</t>
  </si>
  <si>
    <t>Price</t>
  </si>
  <si>
    <t>Rate £</t>
  </si>
  <si>
    <t>Price £</t>
  </si>
  <si>
    <t>A</t>
  </si>
  <si>
    <t>General items, provisional services and additional items</t>
  </si>
  <si>
    <t>A1</t>
  </si>
  <si>
    <t>Offices and stores for the Contractor</t>
  </si>
  <si>
    <t>sum</t>
  </si>
  <si>
    <t>A2</t>
  </si>
  <si>
    <t>Establish on site all plant, equipment and services for a Green Category site</t>
  </si>
  <si>
    <t>A3</t>
  </si>
  <si>
    <t>Extra over Item A2 for a Yellow Category site</t>
  </si>
  <si>
    <t>A4</t>
  </si>
  <si>
    <t>Maintain on site all site safety equipment for a Yellow Category site</t>
  </si>
  <si>
    <t>week</t>
  </si>
  <si>
    <t>A5</t>
  </si>
  <si>
    <t>Decontamination of equipment during and at end of intrusive investigation for a Yellow Category site</t>
  </si>
  <si>
    <t>A6</t>
  </si>
  <si>
    <t>Appropriate storage, transport and off-site disposal of contaminated arisings and any PPE  equipment, excluding laboratory testing</t>
  </si>
  <si>
    <t>provisional sum</t>
  </si>
  <si>
    <t>A7</t>
  </si>
  <si>
    <t>Provide professional attendance in accordance with Clause 3.5.2</t>
  </si>
  <si>
    <t>A7.1</t>
  </si>
  <si>
    <t>Provide Technician</t>
  </si>
  <si>
    <t>shift</t>
  </si>
  <si>
    <t>A7.2</t>
  </si>
  <si>
    <t>Provide graduate ground engineer</t>
  </si>
  <si>
    <t>A7.3</t>
  </si>
  <si>
    <t>Provide Experienced Ground Engineer</t>
  </si>
  <si>
    <t>A7.4</t>
  </si>
  <si>
    <t>Provide Registered Ground Engineering Professional</t>
  </si>
  <si>
    <t>A7.5</t>
  </si>
  <si>
    <t>Provide Registered Ground Engineering Specialist</t>
  </si>
  <si>
    <t>A7.6</t>
  </si>
  <si>
    <t>Provide Registered Ground Engineering Advisor</t>
  </si>
  <si>
    <t>A8</t>
  </si>
  <si>
    <t>Establish the location and elevation of the ground at each exploratory hole</t>
  </si>
  <si>
    <t>A9</t>
  </si>
  <si>
    <t>Preparation of Health and Safety documentation and Safety Risk Assessment.</t>
  </si>
  <si>
    <t>A10</t>
  </si>
  <si>
    <t>Facilities for the Investigation Supervisor</t>
  </si>
  <si>
    <t>A11</t>
  </si>
  <si>
    <t>Vehicle(s) for the Investigation Supervisor</t>
  </si>
  <si>
    <t>v.wk</t>
  </si>
  <si>
    <t>A12</t>
  </si>
  <si>
    <t>Fuel for vehicle for the Investigation Supervisor</t>
  </si>
  <si>
    <t>A13</t>
  </si>
  <si>
    <t>Investigation Supervisor's telephone and facsimile charges</t>
  </si>
  <si>
    <t>A14</t>
  </si>
  <si>
    <t>Deliver selected cores and samples to the specified address</t>
  </si>
  <si>
    <t>A15</t>
  </si>
  <si>
    <t>Special testing and sampling required by Investigation Supervisor</t>
  </si>
  <si>
    <t>A16</t>
  </si>
  <si>
    <t>Traffic safety and management</t>
  </si>
  <si>
    <t xml:space="preserve">provisional sum </t>
  </si>
  <si>
    <t>A17</t>
  </si>
  <si>
    <t>One master copy of the Desk Study Report</t>
  </si>
  <si>
    <t>A18</t>
  </si>
  <si>
    <t>Additional copies of the Desk Study Report</t>
  </si>
  <si>
    <t>nr</t>
  </si>
  <si>
    <t>A19</t>
  </si>
  <si>
    <t>One master copy of the Ground Investigation Report (or specified part thereof)</t>
  </si>
  <si>
    <t>A20</t>
  </si>
  <si>
    <t>Additional copies of the Ground Investigation Report (or specified part thereof)</t>
  </si>
  <si>
    <t>A21</t>
  </si>
  <si>
    <t xml:space="preserve">Electronic copy of Factual Ground Investigation Report (or specified part thereof) </t>
  </si>
  <si>
    <t>A22</t>
  </si>
  <si>
    <t>One master copy of the Geotechnical Design Report (or specified part thereof)</t>
  </si>
  <si>
    <t>A23</t>
  </si>
  <si>
    <t>Additional copies of the Geotechnical Design Report (or specified part thereof)</t>
  </si>
  <si>
    <t>A24</t>
  </si>
  <si>
    <t>Electronic copy of Geotechnical Design Report (or specified part thereof)</t>
  </si>
  <si>
    <t>A25</t>
  </si>
  <si>
    <t>Digital data in AGS transfer format</t>
  </si>
  <si>
    <t>A26</t>
  </si>
  <si>
    <t>Hard copy photographs</t>
  </si>
  <si>
    <t>A27</t>
  </si>
  <si>
    <t>Photographic volume</t>
  </si>
  <si>
    <t>A28</t>
  </si>
  <si>
    <t>Long-term storage of geotechnical samples (Appendix B)</t>
  </si>
  <si>
    <t>A29</t>
  </si>
  <si>
    <t>Long-term storage of geoenvironmental samples (Appendix B)</t>
  </si>
  <si>
    <t>Contract specific additional bill items</t>
  </si>
  <si>
    <t>A30</t>
  </si>
  <si>
    <t>Topographic Survey</t>
  </si>
  <si>
    <t>A30.1</t>
  </si>
  <si>
    <t>Mobilise all equipment and staff to site and undertaken survey</t>
  </si>
  <si>
    <t>A30.2</t>
  </si>
  <si>
    <t>Data processing and reporting</t>
  </si>
  <si>
    <t>A31</t>
  </si>
  <si>
    <t>CCTV Survey</t>
  </si>
  <si>
    <t>A31.1</t>
  </si>
  <si>
    <t>A31.2</t>
  </si>
  <si>
    <t>Total section A carried to summary:</t>
  </si>
  <si>
    <t>B</t>
  </si>
  <si>
    <t>Percussion boring</t>
  </si>
  <si>
    <t>B1</t>
  </si>
  <si>
    <t>Move boring plant and equipment to the site of each exploratory hole and set up</t>
  </si>
  <si>
    <t>B2</t>
  </si>
  <si>
    <t>Extra over Item B1 for setting up on a slope of gradient greater than 20%</t>
  </si>
  <si>
    <t>h</t>
  </si>
  <si>
    <t>B3</t>
  </si>
  <si>
    <t>Break out surface obstruction where present at exploratory borehole</t>
  </si>
  <si>
    <t>m</t>
  </si>
  <si>
    <t>B4</t>
  </si>
  <si>
    <t>Advance borehole between existing ground level and 10 m depth</t>
  </si>
  <si>
    <t>B5</t>
  </si>
  <si>
    <t>As Item B4 but between 10 m and 20 m depth</t>
  </si>
  <si>
    <t>B6</t>
  </si>
  <si>
    <t>As Item B4 but between 20 m and 30 m depth</t>
  </si>
  <si>
    <t>B7</t>
  </si>
  <si>
    <t>As Item B4 but between 30 m and 40 m depth</t>
  </si>
  <si>
    <t>B8</t>
  </si>
  <si>
    <t>As Item B4 but between 40 m and 50 m depth</t>
  </si>
  <si>
    <t>B9</t>
  </si>
  <si>
    <t>Advance borehole through hard stratum or obstruction</t>
  </si>
  <si>
    <t>B10</t>
  </si>
  <si>
    <t>Provide aquifer protection measures at a single aquiclude/aquifer boundary or cross-contamination control measures at a single soil boundary in a borehole</t>
  </si>
  <si>
    <t>B11</t>
  </si>
  <si>
    <t>Backfill borehole with cement/bentonite grout or bentonite pellets</t>
  </si>
  <si>
    <t>B12</t>
  </si>
  <si>
    <t>Standing time for borehole plant, equipment and crew</t>
  </si>
  <si>
    <t>B13</t>
  </si>
  <si>
    <t>B14</t>
  </si>
  <si>
    <t>Extra over Item B13 for setting up on a slope of gradient greater than 20%</t>
  </si>
  <si>
    <t>B15</t>
  </si>
  <si>
    <t>B16</t>
  </si>
  <si>
    <t>As Item B15 but between 5 and 10 m depth</t>
  </si>
  <si>
    <t>B17</t>
  </si>
  <si>
    <t>As Item B15 but between 10 and 15 m depth</t>
  </si>
  <si>
    <t>hr</t>
  </si>
  <si>
    <t>B18</t>
  </si>
  <si>
    <t>Standing time for dynamic sampling equipment and crew</t>
  </si>
  <si>
    <t>B19</t>
  </si>
  <si>
    <t>Provision of dynamic sampling equipment and crew for sampling as directed by the Investigation Supervisor; maximum depth 15 m</t>
  </si>
  <si>
    <t>B20</t>
  </si>
  <si>
    <t>Total section B carried to summary:</t>
  </si>
  <si>
    <t>C</t>
  </si>
  <si>
    <t>Rotary drilling</t>
  </si>
  <si>
    <t>C1</t>
  </si>
  <si>
    <t>Hand augering</t>
  </si>
  <si>
    <t>C2</t>
  </si>
  <si>
    <t>Bring hand auger equipment to the position of each exploratory hole</t>
  </si>
  <si>
    <t>C3</t>
  </si>
  <si>
    <t>Bore with hand auger from existing ground level to 2m depth</t>
  </si>
  <si>
    <t>C4</t>
  </si>
  <si>
    <t>As Item C2 but between 2 and 4m depth</t>
  </si>
  <si>
    <t>C5</t>
  </si>
  <si>
    <t>Standing time for hand auger equipment and crew</t>
  </si>
  <si>
    <t>day</t>
  </si>
  <si>
    <t>C6</t>
  </si>
  <si>
    <t>Provision of hand augering equipment and crew for augering as directed by the Investigation Supervisor maximum depth 4m</t>
  </si>
  <si>
    <t>C7</t>
  </si>
  <si>
    <t>Backfill hand auger hole with cement/bentonite grout or bentonite pellets</t>
  </si>
  <si>
    <t>Continuous flight and hollow-stem flight augering</t>
  </si>
  <si>
    <t>C8</t>
  </si>
  <si>
    <t>Move mechanical augering plant and equipment to the site of each exploratory hole and set up</t>
  </si>
  <si>
    <t>C9</t>
  </si>
  <si>
    <t>Extra over Item C8 for setting up on a slope of gradient greater than 20%</t>
  </si>
  <si>
    <t>C10</t>
  </si>
  <si>
    <t>Break out surface obstructions where present at auger hole</t>
  </si>
  <si>
    <t>C11</t>
  </si>
  <si>
    <t>Standing time for rotary auger equipment and crew</t>
  </si>
  <si>
    <t>C12</t>
  </si>
  <si>
    <t>Auger in materials other than hard strata at the specified diameter between existing ground level and 10m depth</t>
  </si>
  <si>
    <t>C13</t>
  </si>
  <si>
    <t>As Item C12 but between 10 and 20m depth</t>
  </si>
  <si>
    <t>C14</t>
  </si>
  <si>
    <t>As Item C12 but between 20 and 30m depth</t>
  </si>
  <si>
    <t>C15</t>
  </si>
  <si>
    <t>Backfill auger hole with cement/bentonite grout or bentonite pellets</t>
  </si>
  <si>
    <t>Rotary drilling with and without core recovery</t>
  </si>
  <si>
    <t>C16</t>
  </si>
  <si>
    <t>Move rotary drilling plant and equipment to the site of each exploratory drillhole and set up</t>
  </si>
  <si>
    <t>C17</t>
  </si>
  <si>
    <t>Extra over Item C16 for setting up on a slope of gradient greater than 20%</t>
  </si>
  <si>
    <t>C18</t>
  </si>
  <si>
    <t>Extra over Item C16 for setting up drilling plant for inclined drillhole</t>
  </si>
  <si>
    <t>C19</t>
  </si>
  <si>
    <t>Break out surface obstructions where present at exploratory drillhole</t>
  </si>
  <si>
    <t>C20</t>
  </si>
  <si>
    <t>Standing time for rotary drilling plant, equipment and crew</t>
  </si>
  <si>
    <t>C20.1</t>
  </si>
  <si>
    <t>Provide aquifer protection measures at a single aquiclude/aquifer boundary in a drillhole</t>
  </si>
  <si>
    <t>Drilling without cores</t>
  </si>
  <si>
    <t>C21</t>
  </si>
  <si>
    <t>Rotary drill in materials other than hard strata at the specified diameter, from which cores are not required, between existing ground level and 10m depth</t>
  </si>
  <si>
    <t>C22</t>
  </si>
  <si>
    <t>As Item C21 but between 10 and 20m depth</t>
  </si>
  <si>
    <t>C23</t>
  </si>
  <si>
    <t>As Item C21 but between 20 and 30m depth</t>
  </si>
  <si>
    <t>C24</t>
  </si>
  <si>
    <t>As Item C21 but between 30 and 40m depth</t>
  </si>
  <si>
    <t>C25</t>
  </si>
  <si>
    <t>As Item C21 but between 40 and 50m depth</t>
  </si>
  <si>
    <t>C26</t>
  </si>
  <si>
    <t>Extra over Items C21 to C25 for inclined rotary drillhole</t>
  </si>
  <si>
    <t>C27</t>
  </si>
  <si>
    <t>Rotary drill in hard strata at the specified diameter, from which cores are not required, between existing ground level and 10m depth</t>
  </si>
  <si>
    <t>C28</t>
  </si>
  <si>
    <t>As Item C27 but between 10 and 20m depth</t>
  </si>
  <si>
    <t>C29</t>
  </si>
  <si>
    <t>As Item C27 but between 20 and 30m depth</t>
  </si>
  <si>
    <t>C30</t>
  </si>
  <si>
    <t>As Item C27 but between 30 and 40m depth</t>
  </si>
  <si>
    <t>C31</t>
  </si>
  <si>
    <t>As Item C27 but between 40 and 50m depth</t>
  </si>
  <si>
    <t>C32</t>
  </si>
  <si>
    <t>Extra over Items C27 to C31 for inclined drillhole</t>
  </si>
  <si>
    <t>C33</t>
  </si>
  <si>
    <t>Backfill rotary drillhole with cement/bentonite grout or bentonite pellets</t>
  </si>
  <si>
    <t>Drilling to obtain cores</t>
  </si>
  <si>
    <t>C34</t>
  </si>
  <si>
    <t>Rotary drill in materials other than hard strata to obtain cores of the specified diameter between existing ground level and 10m depth</t>
  </si>
  <si>
    <t>C35</t>
  </si>
  <si>
    <t>As Item C34 but between 10 and 20m depth</t>
  </si>
  <si>
    <t>C36</t>
  </si>
  <si>
    <t>As Item C34 but between 20 and 30m depth</t>
  </si>
  <si>
    <t>C37</t>
  </si>
  <si>
    <t>As Item C34 but between 30 and 40m depth</t>
  </si>
  <si>
    <t>C38</t>
  </si>
  <si>
    <t>As Item C34 but between 40 and 50m depth</t>
  </si>
  <si>
    <t>C39</t>
  </si>
  <si>
    <t>Extra over Items C34 to C38 for use of semi-rigid core liner</t>
  </si>
  <si>
    <t>C40</t>
  </si>
  <si>
    <t>Extra over Items C34 to C38 for coring inclined rotary drillhole</t>
  </si>
  <si>
    <t>C41</t>
  </si>
  <si>
    <t>Rotary drill in hard strata to obtain cores of the specified diameter between existing ground level and 10m depth</t>
  </si>
  <si>
    <t>C42</t>
  </si>
  <si>
    <t>As Item C41 but between 10 and 20m depth</t>
  </si>
  <si>
    <t>C43</t>
  </si>
  <si>
    <t>As Item C41 but between 20 and 30m depth</t>
  </si>
  <si>
    <t>C44</t>
  </si>
  <si>
    <t>As Item C41 but between 30 and 40m depth</t>
  </si>
  <si>
    <t>C45</t>
  </si>
  <si>
    <t>As Item C41 but between 40 and 50m depth</t>
  </si>
  <si>
    <t>C46</t>
  </si>
  <si>
    <t>Extra over Items C41 to C45 for use of semi-rigid liner</t>
  </si>
  <si>
    <t>C47</t>
  </si>
  <si>
    <t>Extra over Items C41 to C45 for coring inclined rotary drillhole</t>
  </si>
  <si>
    <t>C48</t>
  </si>
  <si>
    <t>C49</t>
  </si>
  <si>
    <t>Core box to be retained by client</t>
  </si>
  <si>
    <t>Rotary percussive drilling</t>
  </si>
  <si>
    <t>C50</t>
  </si>
  <si>
    <t>Move rotary percussive drilling plant and equipment to the site of each drill hole and set up</t>
  </si>
  <si>
    <t>C51</t>
  </si>
  <si>
    <t>Extra over Item C50 for setting up on a slope of gradient greater than 20%</t>
  </si>
  <si>
    <t>C52</t>
  </si>
  <si>
    <t>Rotary percussive drill at the specified diameter in any material between existing ground level and 10m depth</t>
  </si>
  <si>
    <t>C53</t>
  </si>
  <si>
    <t>As Item C52 but between 10 and 20m depth</t>
  </si>
  <si>
    <t>C54</t>
  </si>
  <si>
    <t>As Item C52 but between 20 and 30m depth</t>
  </si>
  <si>
    <t>C55</t>
  </si>
  <si>
    <t>As Item C52 but between 30 and 40m depth</t>
  </si>
  <si>
    <t>C56</t>
  </si>
  <si>
    <t>As Item C52 but between 40 and 50m depth</t>
  </si>
  <si>
    <t>C57</t>
  </si>
  <si>
    <t>Standing time for rotary percussive drilling plant, equipment and crew</t>
  </si>
  <si>
    <t>C58</t>
  </si>
  <si>
    <t>Backfill rotary percussive drillhole with cement/bentonite grout or bentonite pellets</t>
  </si>
  <si>
    <t xml:space="preserve">Resonance (Sonic) drilling </t>
  </si>
  <si>
    <t>C59</t>
  </si>
  <si>
    <t>Move sonic drilling plant and equipment to the site of each exploratory drillhole and set up</t>
  </si>
  <si>
    <t>C60</t>
  </si>
  <si>
    <t>Extra over Item C59 for setting up on a slope of gradient greater than 20%</t>
  </si>
  <si>
    <t>C61</t>
  </si>
  <si>
    <t>Extra over Item C59 for setting up sonic drilling plant for inclined drillhole</t>
  </si>
  <si>
    <t>C62</t>
  </si>
  <si>
    <t>C63</t>
  </si>
  <si>
    <t>Standing time for sonic drilling plant, equipment and crew</t>
  </si>
  <si>
    <t>Sonic drilling without cores</t>
  </si>
  <si>
    <t>C64</t>
  </si>
  <si>
    <t>Sonic drill in materials other than hard strata at the specified diameter, from which cores are not required, between existing ground level and 10m depth</t>
  </si>
  <si>
    <t>C65</t>
  </si>
  <si>
    <t>As Item C64 but between 10 and 20m depth</t>
  </si>
  <si>
    <t>C66</t>
  </si>
  <si>
    <t>As Item C64 but between 20 and 30m depth</t>
  </si>
  <si>
    <t>C67</t>
  </si>
  <si>
    <t>As Item C64 but between 30 and 40m depth</t>
  </si>
  <si>
    <t>C68</t>
  </si>
  <si>
    <t>As Item C64 but between 40 and 50m depth</t>
  </si>
  <si>
    <t>C69</t>
  </si>
  <si>
    <t>Extra over Items C64 to C68 for inclined sonic drillhole</t>
  </si>
  <si>
    <t>C70</t>
  </si>
  <si>
    <t>Sonic drill in hard strata at the specified diameter, from which cores are not required, between existing ground level and 10m depth</t>
  </si>
  <si>
    <t>C71</t>
  </si>
  <si>
    <t>As Item C70 but between 10 and 20m depth</t>
  </si>
  <si>
    <t>C72</t>
  </si>
  <si>
    <t>As Item C70 but between 20 and 30m depth</t>
  </si>
  <si>
    <t>C73</t>
  </si>
  <si>
    <t>As Item C70 but between 30 and 40m depth</t>
  </si>
  <si>
    <t>C74</t>
  </si>
  <si>
    <t>As Item C70 but between 40 and 50m depth</t>
  </si>
  <si>
    <t>C75</t>
  </si>
  <si>
    <t>Extra over Items C70 to C74 for inclined sonic drillhole</t>
  </si>
  <si>
    <t>C76</t>
  </si>
  <si>
    <t>Backfill sonic drillhole with cement/bentonite grout or bentonite pellets</t>
  </si>
  <si>
    <t>Sonic drilling to obtain cores</t>
  </si>
  <si>
    <t>C77</t>
  </si>
  <si>
    <t>Sonic drill in materials other than hard strata to obtain cores of the specified diameter between existing ground level and 10m depth</t>
  </si>
  <si>
    <t>C78</t>
  </si>
  <si>
    <t>As Item C77 but between 10 and 20m depth</t>
  </si>
  <si>
    <t>C79</t>
  </si>
  <si>
    <t>As Item C77 but between 20 and 30m depth</t>
  </si>
  <si>
    <t>C80</t>
  </si>
  <si>
    <t>As Item C77 but between 30 and 40m depth</t>
  </si>
  <si>
    <t>C81</t>
  </si>
  <si>
    <t>As Item C77 but between 40 and 50m depth</t>
  </si>
  <si>
    <t>C82</t>
  </si>
  <si>
    <t>Extra over Items C77 to C81 for use of semi-rigid core liner</t>
  </si>
  <si>
    <t>C83</t>
  </si>
  <si>
    <t>Extra over Items C77 to C81 for coring inclined sonic drillhole</t>
  </si>
  <si>
    <t>C84</t>
  </si>
  <si>
    <t>Sonic drill in hard strata to obtain cores of the specified diameter between existing ground level and 10m depth</t>
  </si>
  <si>
    <t>C85</t>
  </si>
  <si>
    <t>As Item C84 but between 10 and 20m depth</t>
  </si>
  <si>
    <t>C86</t>
  </si>
  <si>
    <t>As Item C84 but between 20 and 30m depth</t>
  </si>
  <si>
    <t>C87</t>
  </si>
  <si>
    <t>As Item C84 but between 30 and 40m depth</t>
  </si>
  <si>
    <t>C88</t>
  </si>
  <si>
    <t>As Item C84 but between 40 and 50m depth</t>
  </si>
  <si>
    <t>C89</t>
  </si>
  <si>
    <t>Extra over Items C84 to C88 for use of semi-rigid liner</t>
  </si>
  <si>
    <t>C90</t>
  </si>
  <si>
    <t>Extra over Items C84 to C88 for coring inclined sonic drillhole</t>
  </si>
  <si>
    <t>C91</t>
  </si>
  <si>
    <t>Total section C carried to summary:</t>
  </si>
  <si>
    <t>D</t>
  </si>
  <si>
    <t>Pitting and trenching</t>
  </si>
  <si>
    <t>Inspection pits</t>
  </si>
  <si>
    <t>D1</t>
  </si>
  <si>
    <t>Excavate inspection pit by hand to 1.2m depth</t>
  </si>
  <si>
    <t>D2</t>
  </si>
  <si>
    <t>Extra over Item D1 for breaking out surface obstructions</t>
  </si>
  <si>
    <t>Trial pits and trenches</t>
  </si>
  <si>
    <t>D3</t>
  </si>
  <si>
    <t>Move equipment to the site of each trial pit or trench of not greater than 4.5m depth</t>
  </si>
  <si>
    <t>D4</t>
  </si>
  <si>
    <t>Extra over Item D3 for setting up on a slope of gradient greater than 20%</t>
  </si>
  <si>
    <t>D5</t>
  </si>
  <si>
    <t>Extra over Item D3 for trial pit or trench between 4.5 and 6m depth</t>
  </si>
  <si>
    <t>D6</t>
  </si>
  <si>
    <t>Excavate trial pit between existing ground level and 3.0m depth</t>
  </si>
  <si>
    <t>D7</t>
  </si>
  <si>
    <t>As Item D6 but between 3.0 and 4.5m depth</t>
  </si>
  <si>
    <t>D8</t>
  </si>
  <si>
    <t>As Item D6 but between 4.5 and 6m depth</t>
  </si>
  <si>
    <r>
      <t>m</t>
    </r>
    <r>
      <rPr>
        <vertAlign val="superscript"/>
        <sz val="10"/>
        <rFont val="Arial"/>
        <family val="2"/>
      </rPr>
      <t>3</t>
    </r>
  </si>
  <si>
    <t>D9</t>
  </si>
  <si>
    <t>Excavate trial trench between existing ground level and 3.0m depth</t>
  </si>
  <si>
    <t>D10</t>
  </si>
  <si>
    <t>As Item D9 between 3.0 and 4.5m in depth</t>
  </si>
  <si>
    <t>D11</t>
  </si>
  <si>
    <t>As Item D9 between 4.5 and 6m depth</t>
  </si>
  <si>
    <t>D12</t>
  </si>
  <si>
    <t>Extra over Items D6 to D11 inclusive for breaking out hard material or surface obstructions</t>
  </si>
  <si>
    <t>D13</t>
  </si>
  <si>
    <t>Standing time for excavation plant, equipment and crew for machine dug trial pit or trench</t>
  </si>
  <si>
    <t>Observation pits and trenches</t>
  </si>
  <si>
    <t>D14</t>
  </si>
  <si>
    <t>Move equipment to the site of each observation pit or trench of not greater than 4.5m depth</t>
  </si>
  <si>
    <t>D15</t>
  </si>
  <si>
    <t>Extra over Item D14 for setting up on a slope of gradient greater than 20%</t>
  </si>
  <si>
    <t>D16</t>
  </si>
  <si>
    <t>Extra over Item D14 for trial pit or trench between 4.5 and 6m depth</t>
  </si>
  <si>
    <t>D17</t>
  </si>
  <si>
    <t>Excavate observation pit between existing ground level and 3.0m depth</t>
  </si>
  <si>
    <t>D18</t>
  </si>
  <si>
    <t>As Item D17 but between 3.0 and 4.5m depth</t>
  </si>
  <si>
    <t>D19</t>
  </si>
  <si>
    <t>As Item D17 but between 4.5 and 6m depth</t>
  </si>
  <si>
    <t>D20</t>
  </si>
  <si>
    <t>Extra over Item D17 for hand excavation</t>
  </si>
  <si>
    <t>D21</t>
  </si>
  <si>
    <t>Excavate observation trench between existing ground level and 3.0m depth</t>
  </si>
  <si>
    <t>D22</t>
  </si>
  <si>
    <t>As Item D21 but between 3.0 and 4.5m depth</t>
  </si>
  <si>
    <t>D23</t>
  </si>
  <si>
    <t>As Item D21 but between 4.5 and 6m depth</t>
  </si>
  <si>
    <t>D24</t>
  </si>
  <si>
    <t>Extra over Item D21 for hand excavation</t>
  </si>
  <si>
    <t>D25</t>
  </si>
  <si>
    <t>Extra over Items D17 to D19 and D21 to D23 for breaking out hard strata or obstructions</t>
  </si>
  <si>
    <t>D26</t>
  </si>
  <si>
    <t>Extra over Items D17 and D21 for breaking out hard strata or obstructions by hand</t>
  </si>
  <si>
    <t>D27</t>
  </si>
  <si>
    <t>Standing time for excavation plant, equipment and crew for machine dug observation pit or trench</t>
  </si>
  <si>
    <t>D28</t>
  </si>
  <si>
    <t>Standing time for excavation plant, equipment and crew for hand dug observation pit or trench</t>
  </si>
  <si>
    <t>Daily provision of pitting crew and equipment</t>
  </si>
  <si>
    <t>D29</t>
  </si>
  <si>
    <t>Provision of excavation plant equipment and crew for machine dug trial pits or trenches as directed by the Investigation Supervisor, maximum depth 3.0m</t>
  </si>
  <si>
    <t>D30</t>
  </si>
  <si>
    <t>As Item D29 but between 3.0 and 4.5m depth</t>
  </si>
  <si>
    <t>D31</t>
  </si>
  <si>
    <t>As Item D29 but between 4.5 and 6.0m depth</t>
  </si>
  <si>
    <t>D32</t>
  </si>
  <si>
    <t>Provision of excavation plant, equipment and crew for machine-dug observation pit or trench as directed by the Investigation Supervisor, maximum depth 3.0m</t>
  </si>
  <si>
    <t>D33</t>
  </si>
  <si>
    <t>As Item D32 but between 3.0 and 4.5m depth</t>
  </si>
  <si>
    <t>D34</t>
  </si>
  <si>
    <t>As Item D32 but between 4.5 and 6.0m depth</t>
  </si>
  <si>
    <t>D35</t>
  </si>
  <si>
    <t>As Item D32 but for hand excavation</t>
  </si>
  <si>
    <t>D36</t>
  </si>
  <si>
    <t>Extra over Items D32 to D34 for breaking out hard strata or obstructions</t>
  </si>
  <si>
    <t>General</t>
  </si>
  <si>
    <t>D37</t>
  </si>
  <si>
    <t>Bring pump to the position of each exploratory pit or trench</t>
  </si>
  <si>
    <t>D38</t>
  </si>
  <si>
    <t>Pump water from pit or trench</t>
  </si>
  <si>
    <t>Provisional sum</t>
  </si>
  <si>
    <t>D39</t>
  </si>
  <si>
    <t>Extra over Item D38 for temporary storage, treatment and disposal of contaminated water</t>
  </si>
  <si>
    <r>
      <t>m</t>
    </r>
    <r>
      <rPr>
        <vertAlign val="superscript"/>
        <sz val="10"/>
        <rFont val="Arial"/>
        <family val="2"/>
      </rPr>
      <t>2</t>
    </r>
    <r>
      <rPr>
        <sz val="10"/>
        <rFont val="Arial"/>
        <family val="2"/>
      </rPr>
      <t>/day</t>
    </r>
  </si>
  <si>
    <t>D40</t>
  </si>
  <si>
    <t>Leave open observation pit or trench</t>
  </si>
  <si>
    <t>D41</t>
  </si>
  <si>
    <t>Leave open trial pit or trench</t>
  </si>
  <si>
    <t>Move equipment to the site of each hand dug trial pit or trench of not greater than 1.2m depth</t>
  </si>
  <si>
    <t>Excavate trial pit by hand to 1.2m depth</t>
  </si>
  <si>
    <t>Extra over Item for setting up on a slope of gradient greater than 20%</t>
  </si>
  <si>
    <t>Standing time for excavation plant, equipment and crew for hand dug trial pit or trench</t>
  </si>
  <si>
    <t>Total section D carried to summary:</t>
  </si>
  <si>
    <t>E</t>
  </si>
  <si>
    <t>Sampling and monitoring during intrusive investigation</t>
  </si>
  <si>
    <t>Samples for geotechnical purposes</t>
  </si>
  <si>
    <t>E1</t>
  </si>
  <si>
    <t>Small disturbed sample</t>
  </si>
  <si>
    <t>E2</t>
  </si>
  <si>
    <t>Bulk disturbed sample</t>
  </si>
  <si>
    <t>E3</t>
  </si>
  <si>
    <t>Large bulk disturbed sample</t>
  </si>
  <si>
    <t>E4.1</t>
  </si>
  <si>
    <t>Open tube sample using thick walled (OS-TK/W) sampler</t>
  </si>
  <si>
    <t>E4.2</t>
  </si>
  <si>
    <t>Open tube sample using thin walled  (OS-T/W) sampler</t>
  </si>
  <si>
    <t>E5</t>
  </si>
  <si>
    <t>Piston sample</t>
  </si>
  <si>
    <t>E6</t>
  </si>
  <si>
    <t>Groundwater sample</t>
  </si>
  <si>
    <t>E7</t>
  </si>
  <si>
    <t>Ground gas sample</t>
  </si>
  <si>
    <t>E8</t>
  </si>
  <si>
    <t>Cut, prepare and protect core sub sample</t>
  </si>
  <si>
    <t>E9</t>
  </si>
  <si>
    <t>Continuous or semi-continuous sampling</t>
  </si>
  <si>
    <t>E10</t>
  </si>
  <si>
    <t>Move Delft continuous or Mostap semi-continuous sampling plant and equipment to the site of each exploratory hole and set up</t>
  </si>
  <si>
    <t>E11</t>
  </si>
  <si>
    <t>Extra over Item E9 for setting up on a slope of gradient greater than 20%</t>
  </si>
  <si>
    <t>E12</t>
  </si>
  <si>
    <t>Break out surface obstruction where present at exploratory hole</t>
  </si>
  <si>
    <t>E13</t>
  </si>
  <si>
    <t>Advance sampler between existing ground level and 10m depth</t>
  </si>
  <si>
    <t>E14</t>
  </si>
  <si>
    <t>As Item E12 but between 10 and 20m depth</t>
  </si>
  <si>
    <t>Containers for contamination assessment and WAC testing</t>
  </si>
  <si>
    <t>E15</t>
  </si>
  <si>
    <t>Provision of containers and collection of samples for contamination Suite E (S1.20.3)</t>
  </si>
  <si>
    <t>E16</t>
  </si>
  <si>
    <t>Provision of containers and collection of samples for contamination Suite F (S1.20.3)</t>
  </si>
  <si>
    <t>E17</t>
  </si>
  <si>
    <t>Provision of containers and collection of samples  for contamination Suite G (S1.20.3)</t>
  </si>
  <si>
    <t>E18</t>
  </si>
  <si>
    <t>Provision of containers and collection of samples for WAC Suite H (S1.20.5)</t>
  </si>
  <si>
    <t>E19</t>
  </si>
  <si>
    <t>Provision of containers and collection of samples for WAC Suite I (S1.20.5)</t>
  </si>
  <si>
    <t>E20</t>
  </si>
  <si>
    <t>Provision of containers and collection of samples for WAC Suite J (S1.20.5)</t>
  </si>
  <si>
    <t>Total section E carried to summary:</t>
  </si>
  <si>
    <t>F</t>
  </si>
  <si>
    <t>Probing and cone penetration testing</t>
  </si>
  <si>
    <t>Dynamic probing</t>
  </si>
  <si>
    <t>F1</t>
  </si>
  <si>
    <t>Bring dynamic probe equipment to the site of each test location</t>
  </si>
  <si>
    <t>F2</t>
  </si>
  <si>
    <t>Extra over Item F1 for setting up on a slope of gradient greater than 20%</t>
  </si>
  <si>
    <t>F3</t>
  </si>
  <si>
    <t>Carry out dynamic probe test from existing ground level to 5m depth</t>
  </si>
  <si>
    <t>F4</t>
  </si>
  <si>
    <t>As Item F3 but between 5 and 10m depth</t>
  </si>
  <si>
    <t>F5</t>
  </si>
  <si>
    <t>As Item F3 but between 10 and 15m depth</t>
  </si>
  <si>
    <t>F6</t>
  </si>
  <si>
    <t>Standing time for dynamic probe test equipment and crew</t>
  </si>
  <si>
    <t>F7</t>
  </si>
  <si>
    <t>Provision of dynamic probing equipment and crew for probing as directed by the Investigation Supervisor; maximum depth 15m</t>
  </si>
  <si>
    <t>Cone penetration testing</t>
  </si>
  <si>
    <t>F8</t>
  </si>
  <si>
    <t>Bring static cone penetration test equipment to the site of each test location</t>
  </si>
  <si>
    <t>F9</t>
  </si>
  <si>
    <t>Extra over Item F8 for setting up on a slope of gradient greater than 20%</t>
  </si>
  <si>
    <t>F10</t>
  </si>
  <si>
    <t>Carry out static cone penetration test measuring both cone and sleeve resistance from existing ground level to 10m depth</t>
  </si>
  <si>
    <t>F11</t>
  </si>
  <si>
    <t>As Item F10 but between 10 and 20m depth</t>
  </si>
  <si>
    <t>F12</t>
  </si>
  <si>
    <t>As Item F10 but between 20 and 30m depth</t>
  </si>
  <si>
    <t>F13</t>
  </si>
  <si>
    <t>As Item F10 but between 30 and 40m depth</t>
  </si>
  <si>
    <t>F14</t>
  </si>
  <si>
    <t>Extra over Items F10 to F13 for use of piezocone</t>
  </si>
  <si>
    <t>F15</t>
  </si>
  <si>
    <t>Extra over Items F10 to F13 for interpretation of CPT/CPTU data</t>
  </si>
  <si>
    <t>F16</t>
  </si>
  <si>
    <t>Carry out dissipation test up to 1 hour duration</t>
  </si>
  <si>
    <t>F17</t>
  </si>
  <si>
    <t>Extra over Item F16 for test duration exceeding 1 hour</t>
  </si>
  <si>
    <t>F18</t>
  </si>
  <si>
    <t>Standing time for static cone penetration test equipment and crew</t>
  </si>
  <si>
    <t>F19</t>
  </si>
  <si>
    <t>Extra over Items F10 to F13 for use of seismic cone</t>
  </si>
  <si>
    <t>F20</t>
  </si>
  <si>
    <t>Carry out seismic cone test</t>
  </si>
  <si>
    <t>F21</t>
  </si>
  <si>
    <t>Extra over Item F20  for interpretation of seismic cone data</t>
  </si>
  <si>
    <t>F22</t>
  </si>
  <si>
    <t>Standing time for seismic cone test equipment and crew</t>
  </si>
  <si>
    <t>Total section F carried to summary:</t>
  </si>
  <si>
    <t>G</t>
  </si>
  <si>
    <t>Geophysical testing</t>
  </si>
  <si>
    <t>Land-based mapping techniques</t>
  </si>
  <si>
    <t>G1</t>
  </si>
  <si>
    <t>Collect and process conductivity, magnetic or gravimetric data</t>
  </si>
  <si>
    <t>G2</t>
  </si>
  <si>
    <t>Collect and process microgravity data at each measuring station</t>
  </si>
  <si>
    <t>Land-based profiling techniques</t>
  </si>
  <si>
    <t>G3</t>
  </si>
  <si>
    <t>Collect and process resistivity, seismic or ground probing radar data</t>
  </si>
  <si>
    <t>Land-based borehole techniques</t>
  </si>
  <si>
    <t>G4</t>
  </si>
  <si>
    <t>Move down-hole logging equipment to the site of each exploratory hole and set up</t>
  </si>
  <si>
    <t>G5</t>
  </si>
  <si>
    <t>Carry out down-hole caliper, natural gamma, resistivity (where hole is uncased), fluid temperature, conductivity and fluid flow logging</t>
  </si>
  <si>
    <t xml:space="preserve">Overwater </t>
  </si>
  <si>
    <t>G6</t>
  </si>
  <si>
    <t>Collect and process echo sounding, side-scan sonar, magnetic, conductivity, seismic reflection, seismic refraction, resistivity imaging or ground-probing radar data</t>
  </si>
  <si>
    <t>Total section G carried to summary:</t>
  </si>
  <si>
    <t>H</t>
  </si>
  <si>
    <t>In situ testing</t>
  </si>
  <si>
    <t>H1</t>
  </si>
  <si>
    <t>Standard penetration test in borehole including dynamic (windowless) sampler</t>
  </si>
  <si>
    <t>H2</t>
  </si>
  <si>
    <t>H3</t>
  </si>
  <si>
    <t>In situ density testing</t>
  </si>
  <si>
    <t>H3.1</t>
  </si>
  <si>
    <t>Small pouring cylinder method</t>
  </si>
  <si>
    <t>H3.2</t>
  </si>
  <si>
    <t>Large pouring cylinder method</t>
  </si>
  <si>
    <t>H3.3</t>
  </si>
  <si>
    <t>Water replacement method</t>
  </si>
  <si>
    <t>H3.4</t>
  </si>
  <si>
    <t>Core cutter method</t>
  </si>
  <si>
    <t>H3.5</t>
  </si>
  <si>
    <t>Nuclear method</t>
  </si>
  <si>
    <t>H4</t>
  </si>
  <si>
    <t>California Bearing Ratio test</t>
  </si>
  <si>
    <t>H5</t>
  </si>
  <si>
    <t>Vane shear strength test in borehole</t>
  </si>
  <si>
    <t>H6</t>
  </si>
  <si>
    <t>Penetration vane test, penetration from ground level</t>
  </si>
  <si>
    <t>H7</t>
  </si>
  <si>
    <t>Hand penetrometer test (set of 3 readings)</t>
  </si>
  <si>
    <t>H8</t>
  </si>
  <si>
    <t>Hand vane test (set of 3 readings)</t>
  </si>
  <si>
    <t>Other tests</t>
  </si>
  <si>
    <t>H9</t>
  </si>
  <si>
    <t>Apparent resistivity of soil</t>
  </si>
  <si>
    <t>H10</t>
  </si>
  <si>
    <t>Redox potential</t>
  </si>
  <si>
    <t>Permeability testing</t>
  </si>
  <si>
    <t>H11</t>
  </si>
  <si>
    <t>Set up and dismantle variable head permeability test in borehole</t>
  </si>
  <si>
    <t>H12</t>
  </si>
  <si>
    <t>Set up and dismantle constant head permeability test in borehole</t>
  </si>
  <si>
    <t>H13</t>
  </si>
  <si>
    <t>Carry out permeability test in borehole</t>
  </si>
  <si>
    <t>H14</t>
  </si>
  <si>
    <t>Set up and dismantle variable head permeability test in standpipe/standpipe piezometer</t>
  </si>
  <si>
    <t>H15</t>
  </si>
  <si>
    <t>Set up and dismantle constant head permeability test in standpipe/standpipe piezometer</t>
  </si>
  <si>
    <t>H16</t>
  </si>
  <si>
    <t>Carry out permeability test in standpipe/standpipe piezometer</t>
  </si>
  <si>
    <t>H17</t>
  </si>
  <si>
    <t>Set up and dismantle variable head permeability test in rotary drillhole</t>
  </si>
  <si>
    <t>H18</t>
  </si>
  <si>
    <t>Set up and dismantle constant head permeability test in rotary drillhole</t>
  </si>
  <si>
    <t>H19</t>
  </si>
  <si>
    <t>Carry out permeability test in rotary drillhole</t>
  </si>
  <si>
    <t>H20</t>
  </si>
  <si>
    <t>Set up and dismantle single packer permeability test</t>
  </si>
  <si>
    <t>H21</t>
  </si>
  <si>
    <t>Set up and dismantle double packer permeability test</t>
  </si>
  <si>
    <t>H22</t>
  </si>
  <si>
    <t>Carry out single packer permeability test</t>
  </si>
  <si>
    <t>H23</t>
  </si>
  <si>
    <t>Carry out double packer permeability test</t>
  </si>
  <si>
    <t>Self-boring pressuremeter</t>
  </si>
  <si>
    <t>H24</t>
  </si>
  <si>
    <t>Move and set up self-boring pressuremeter and exploratory hole forming equipment to site of each exploratory hole</t>
  </si>
  <si>
    <t>H25</t>
  </si>
  <si>
    <t>Extra over Item H24 for setting up on a slope of gradient greater than 20%</t>
  </si>
  <si>
    <t>H26</t>
  </si>
  <si>
    <t>Advance exploratory hole to pressuremeter test location between ground level and 10m depth</t>
  </si>
  <si>
    <t>H27</t>
  </si>
  <si>
    <t>As Item H26 but between 10 and 20m depth</t>
  </si>
  <si>
    <t>H28</t>
  </si>
  <si>
    <t>As Item H26 but between 20 and 30m depth</t>
  </si>
  <si>
    <t>H29</t>
  </si>
  <si>
    <t>Advance exploratory hole through hard stratum or obstruction</t>
  </si>
  <si>
    <t>H30</t>
  </si>
  <si>
    <t>Self-bore to form test pocket between ground level and 10m depth</t>
  </si>
  <si>
    <t>H31</t>
  </si>
  <si>
    <t>As item H30 but between 10 and 20m depth</t>
  </si>
  <si>
    <t>H32</t>
  </si>
  <si>
    <t xml:space="preserve">As item H30 but between 20 and 30m depth </t>
  </si>
  <si>
    <t>H33</t>
  </si>
  <si>
    <t>Carry out pressuremeter test, provision of data and report, test duration not exceeding 1.5 hours</t>
  </si>
  <si>
    <t>H34</t>
  </si>
  <si>
    <t>Extra over Item H33 for test duration in excess of 1.5 hours</t>
  </si>
  <si>
    <t>H35</t>
  </si>
  <si>
    <t>Carry out additional calibrations as instructed by the Investigation Supervisor</t>
  </si>
  <si>
    <t>H35.1</t>
  </si>
  <si>
    <t>Displacement transducers</t>
  </si>
  <si>
    <t>H35.2</t>
  </si>
  <si>
    <t>Pore pressure transducers</t>
  </si>
  <si>
    <t>H35.3</t>
  </si>
  <si>
    <t>Total pressure transducers</t>
  </si>
  <si>
    <t>H35.4</t>
  </si>
  <si>
    <t>Membrane stiffness</t>
  </si>
  <si>
    <t>H36</t>
  </si>
  <si>
    <t>Carry out membrane compression calibrations as instructed by the Investigation Supervisor</t>
  </si>
  <si>
    <t>H37</t>
  </si>
  <si>
    <t>Backfill exploratory hole for pressuremeter with cement/bentonite grout</t>
  </si>
  <si>
    <t>H38</t>
  </si>
  <si>
    <t>Standing time for self-boring pressuremeter and crew</t>
  </si>
  <si>
    <t>High pressure dilatometer</t>
  </si>
  <si>
    <t>H39</t>
  </si>
  <si>
    <t>Move and set up high-pressure dilatometer and exploratory hole-forming equipment to site of each exploratory hole</t>
  </si>
  <si>
    <t>H40</t>
  </si>
  <si>
    <t>Extra over Item H39 for setting up on a slope of gradient greater than 20%</t>
  </si>
  <si>
    <t>H41</t>
  </si>
  <si>
    <t>Advance exploratory hole to dilatometer test depth between ground level and 10m depth</t>
  </si>
  <si>
    <t>H42</t>
  </si>
  <si>
    <t>As Item H41 but between 10 and 20m depth</t>
  </si>
  <si>
    <t>H43</t>
  </si>
  <si>
    <t>As Item H41 but between 20 and 30m depth</t>
  </si>
  <si>
    <t>H44</t>
  </si>
  <si>
    <t>H45</t>
  </si>
  <si>
    <t>Rotary core to form dilatometer test pocket between ground level and 10m depth</t>
  </si>
  <si>
    <t>H46</t>
  </si>
  <si>
    <t>As item H45 but between 10 and 20m depth</t>
  </si>
  <si>
    <t>H47</t>
  </si>
  <si>
    <t xml:space="preserve">As item H45 but between 20 and 30m depth </t>
  </si>
  <si>
    <t>H48</t>
  </si>
  <si>
    <t>Carry out dilatometer test, provision of data and report, test duration not exceeding 1.5 hours</t>
  </si>
  <si>
    <t>H49</t>
  </si>
  <si>
    <t>Extra over Item H48 for test duration in excess of 1.5 hours</t>
  </si>
  <si>
    <t>H50</t>
  </si>
  <si>
    <t>H50.1</t>
  </si>
  <si>
    <t>Displacement Transducers</t>
  </si>
  <si>
    <t>H50.2</t>
  </si>
  <si>
    <t>Total Pressure Transducers</t>
  </si>
  <si>
    <t>H50.3</t>
  </si>
  <si>
    <t>H51</t>
  </si>
  <si>
    <t>H52</t>
  </si>
  <si>
    <t>Backfill exploratory hole for high-pressure dilatometer with cement/bentonite grout</t>
  </si>
  <si>
    <t>H53</t>
  </si>
  <si>
    <t>Standing time for dilatometer equipment and crew</t>
  </si>
  <si>
    <t>Driven or push-in pressuremeter</t>
  </si>
  <si>
    <t>H54</t>
  </si>
  <si>
    <t>Move and set up pressuremeter and exploratory hole-forming equipment to site of each exploratory hole</t>
  </si>
  <si>
    <t>H55</t>
  </si>
  <si>
    <t>Extra over Item H54 for setting up on a slope of gradient greater than 20%</t>
  </si>
  <si>
    <t>H56</t>
  </si>
  <si>
    <t>H57</t>
  </si>
  <si>
    <t>As Item H56 but between 10 and 20m depth</t>
  </si>
  <si>
    <t>H58</t>
  </si>
  <si>
    <t>As Item H56 but between 20 and 30m depth</t>
  </si>
  <si>
    <t>H59</t>
  </si>
  <si>
    <t>H60</t>
  </si>
  <si>
    <t>Install pressuremeter at base of exploratory hole between ground level and 10m depth</t>
  </si>
  <si>
    <t>H61</t>
  </si>
  <si>
    <t>As Item H60 but between 10 and 20m depth</t>
  </si>
  <si>
    <t>H62</t>
  </si>
  <si>
    <t xml:space="preserve">As Item H60 but between 20 and 30m depth </t>
  </si>
  <si>
    <t>H63</t>
  </si>
  <si>
    <t>H64</t>
  </si>
  <si>
    <t>Extra over Item H63 for test duration in excess of 1.5 hours</t>
  </si>
  <si>
    <t>H65</t>
  </si>
  <si>
    <t>H65.1</t>
  </si>
  <si>
    <t>H65.2</t>
  </si>
  <si>
    <t>H65.3</t>
  </si>
  <si>
    <t>H65.4</t>
  </si>
  <si>
    <t>H66</t>
  </si>
  <si>
    <t>H67</t>
  </si>
  <si>
    <t>H68</t>
  </si>
  <si>
    <t>Standing time for driven or push-in self-boring pressuremeter and crew</t>
  </si>
  <si>
    <t>Menard pressuremeter</t>
  </si>
  <si>
    <t>H69</t>
  </si>
  <si>
    <t>Move and set up pressuremeter and exploratory hole forming equipment to site of each exploratory hole</t>
  </si>
  <si>
    <t>H70</t>
  </si>
  <si>
    <t>Extra over Item H69 for setting up on a slope of gradient greater than 20%</t>
  </si>
  <si>
    <t>H71</t>
  </si>
  <si>
    <t>H72</t>
  </si>
  <si>
    <t>As Item H71 but between 10 and 20m depth</t>
  </si>
  <si>
    <t>H73</t>
  </si>
  <si>
    <t>As Item H71 but between 20 and 30m depth</t>
  </si>
  <si>
    <t>H74</t>
  </si>
  <si>
    <t>H75</t>
  </si>
  <si>
    <t>Rotary core to form pressuremeter test pocket between ground level and 10m depth</t>
  </si>
  <si>
    <t>H76</t>
  </si>
  <si>
    <t>As Item H75 but between 10 and 20m depth</t>
  </si>
  <si>
    <t>H77</t>
  </si>
  <si>
    <t xml:space="preserve">As Item H75 but between 20 and 30m depth </t>
  </si>
  <si>
    <t>H78</t>
  </si>
  <si>
    <t>Carry out Menard pressuremeter test</t>
  </si>
  <si>
    <t>H79</t>
  </si>
  <si>
    <t>H80</t>
  </si>
  <si>
    <t>Standing time for Menard pressuremeter and crew</t>
  </si>
  <si>
    <t>Soil infiltration test</t>
  </si>
  <si>
    <t>H81</t>
  </si>
  <si>
    <t>Provide equipment and carry out set of 3 infiltration tests at selected location up to 1 day, including hire of excavation equipment</t>
  </si>
  <si>
    <t>H82</t>
  </si>
  <si>
    <t>Extra over Item H81 for additional days</t>
  </si>
  <si>
    <t>H83</t>
  </si>
  <si>
    <t>Calculation of infiltration rate for each tested location</t>
  </si>
  <si>
    <t>Miscellaneous site testing</t>
  </si>
  <si>
    <t>H84</t>
  </si>
  <si>
    <t>Reading of free product level in borehole using an interface probe</t>
  </si>
  <si>
    <t>H85</t>
  </si>
  <si>
    <t>Provide contamination screening test kits per sample</t>
  </si>
  <si>
    <t>H86</t>
  </si>
  <si>
    <t>Carry out headspace testing by FID/PID</t>
  </si>
  <si>
    <t>Total section H carried to summary:</t>
  </si>
  <si>
    <t>I</t>
  </si>
  <si>
    <t>Instrumentation</t>
  </si>
  <si>
    <t>Standpipes and piezometers</t>
  </si>
  <si>
    <t>I1</t>
  </si>
  <si>
    <t>I2</t>
  </si>
  <si>
    <t>I2a</t>
  </si>
  <si>
    <t>I3</t>
  </si>
  <si>
    <t>I4</t>
  </si>
  <si>
    <t>I5</t>
  </si>
  <si>
    <t>I6</t>
  </si>
  <si>
    <t>Provide and install ground gas monitoring standpipe (19mm)</t>
  </si>
  <si>
    <t>I7</t>
  </si>
  <si>
    <t>Provide and install ground gas monitoring standpipe (50mm)</t>
  </si>
  <si>
    <t>I8</t>
  </si>
  <si>
    <t>Provide and install ground gas monitoring standpipe (75mm)</t>
  </si>
  <si>
    <t>I9</t>
  </si>
  <si>
    <t>Provide and install headworks for ground gas monitoring standpipe, standpipe or standpipe piezometer</t>
  </si>
  <si>
    <t>I10</t>
  </si>
  <si>
    <t>Provide and install protective cover (flush)</t>
  </si>
  <si>
    <t>I11</t>
  </si>
  <si>
    <t>Provide and install protective cover (raised)</t>
  </si>
  <si>
    <t>I12</t>
  </si>
  <si>
    <t>Extra over Item I10 for heavy duty cover in highways</t>
  </si>
  <si>
    <t>I13</t>
  </si>
  <si>
    <t>Supply and erect protective fencing around standpipe or piezometer installation</t>
  </si>
  <si>
    <t>I14</t>
  </si>
  <si>
    <t>Supply and erect 1.5m high marker post</t>
  </si>
  <si>
    <t>Standpipe and piezometer development</t>
  </si>
  <si>
    <t>I15.1</t>
  </si>
  <si>
    <t>Supply equipment and personnel to carry out development by surging</t>
  </si>
  <si>
    <t>I15.2</t>
  </si>
  <si>
    <t>Develop standpipe or piezometer by surging</t>
  </si>
  <si>
    <t>I15.3</t>
  </si>
  <si>
    <t>As Item I15.1 but by airlift pumping</t>
  </si>
  <si>
    <t>I15.4</t>
  </si>
  <si>
    <t>As Item I15.2 but by airlift pumping</t>
  </si>
  <si>
    <t>I15.5</t>
  </si>
  <si>
    <t>As Item I15.1 but by over pumping</t>
  </si>
  <si>
    <t>I15.6</t>
  </si>
  <si>
    <t>As Item I15.2 but by over pumping</t>
  </si>
  <si>
    <t>I15.7</t>
  </si>
  <si>
    <t>As Item I5.1 but by jetting</t>
  </si>
  <si>
    <t>I15.8</t>
  </si>
  <si>
    <t>As Item I15.2 but by jetting</t>
  </si>
  <si>
    <t>I15.9</t>
  </si>
  <si>
    <t>Disposal of development water, not including chemical testing</t>
  </si>
  <si>
    <t>Inclinometer</t>
  </si>
  <si>
    <t>I16</t>
  </si>
  <si>
    <t>Supply and install inclinometer tubing in exploratory hole, not including hole formation</t>
  </si>
  <si>
    <t>I17</t>
  </si>
  <si>
    <t>Hire of inclinometer readout unit</t>
  </si>
  <si>
    <t>I18</t>
  </si>
  <si>
    <t>Carry out base set of inclinometer readings per installation and installation report</t>
  </si>
  <si>
    <t>I19</t>
  </si>
  <si>
    <t>I20</t>
  </si>
  <si>
    <t>Slip indicators</t>
  </si>
  <si>
    <t>I21</t>
  </si>
  <si>
    <t>Supply and install slip indicators in exploratory hole, including brass probe and not including hole formation</t>
  </si>
  <si>
    <t>I22</t>
  </si>
  <si>
    <t>I23</t>
  </si>
  <si>
    <t>Remotely read vibrating wire piezometers</t>
  </si>
  <si>
    <t>Supply &amp; install vibrating wire piezometers</t>
  </si>
  <si>
    <t>Supply &amp; install cables</t>
  </si>
  <si>
    <t>Supply &amp; install all ancillary equipment</t>
  </si>
  <si>
    <t>Supply &amp; host website</t>
  </si>
  <si>
    <t>Supply access to &amp; download of data for a minimum period of 6 months</t>
  </si>
  <si>
    <t>mths</t>
  </si>
  <si>
    <t>Remotely read inclinometers</t>
  </si>
  <si>
    <t>Supply &amp; install inclinometers</t>
  </si>
  <si>
    <t>Total section I carried to summary:</t>
  </si>
  <si>
    <t>J</t>
  </si>
  <si>
    <r>
      <t xml:space="preserve">Installation monitoring and sampling </t>
    </r>
    <r>
      <rPr>
        <sz val="10"/>
        <rFont val="Arial"/>
        <family val="2"/>
      </rPr>
      <t>(during Fieldwork Period)</t>
    </r>
  </si>
  <si>
    <t>J1</t>
  </si>
  <si>
    <t>J2</t>
  </si>
  <si>
    <t>Ground gas measurement in gas monitoring standpipe during fieldwork period</t>
  </si>
  <si>
    <t>J3</t>
  </si>
  <si>
    <t>Set of inclinometer readings (as defined in Specification Clause 11.6.5 or Schedule S1.16.7) per installation during fieldwork period and report results</t>
  </si>
  <si>
    <t>J4</t>
  </si>
  <si>
    <t>Check for ground slippage in slip indicator installation during fieldwork period</t>
  </si>
  <si>
    <t>J5</t>
  </si>
  <si>
    <t>Water sample from standpipe or standpipe piezometer during fieldwork period, including purging or micro-purging up to 3.0 hours</t>
  </si>
  <si>
    <t>J6</t>
  </si>
  <si>
    <t>Extra over Item J5 for purging or micro-purging in excess of 3.0 hours</t>
  </si>
  <si>
    <t>J7</t>
  </si>
  <si>
    <t>Ground gas sample from gas monitoring standpipe during fieldwork period</t>
  </si>
  <si>
    <t>J8</t>
  </si>
  <si>
    <t>Reading of free product level in standpipe using an interface probe during fieldwork period</t>
  </si>
  <si>
    <r>
      <t>Installation monitoring and sampling</t>
    </r>
    <r>
      <rPr>
        <sz val="10"/>
        <rFont val="Arial"/>
        <family val="2"/>
      </rPr>
      <t xml:space="preserve"> (post Fieldwork Period)</t>
    </r>
  </si>
  <si>
    <t>J9</t>
  </si>
  <si>
    <t>Return visit to site following completion of fieldwork to take readings in, or recover samples from, installations</t>
  </si>
  <si>
    <t>J10</t>
  </si>
  <si>
    <t>Extra over Item J9 for reading of water level in standpipe or standpipe piezometer during return visit</t>
  </si>
  <si>
    <t>J11</t>
  </si>
  <si>
    <t>Extra over Item J9 for ground gas measurement in ground gas monitoring standpipe during return visit</t>
  </si>
  <si>
    <t>J12</t>
  </si>
  <si>
    <t>Extra over Item J9 for set of inclinometer readings (as defined in Specification Clause 11.6.5 or Schedule S1.16.7) per installation during return visit and report results</t>
  </si>
  <si>
    <t>J13</t>
  </si>
  <si>
    <t>Extra over Item J9 to check for ground slippage in slip indicator installation during return visit to site</t>
  </si>
  <si>
    <t>J14</t>
  </si>
  <si>
    <t>Extra over Item J9 for water sample from standpipe or standpipe piezometer during return visit to site, including purging or micro-purging up to 3.0 hours</t>
  </si>
  <si>
    <t>J15</t>
  </si>
  <si>
    <t>Extra over Item J14 for purging or micro-purging in excess of 3.0 hours</t>
  </si>
  <si>
    <t>J16</t>
  </si>
  <si>
    <t>Extra over Item J9 for ground gas sample from gas monitoring standpipe during return visit to site</t>
  </si>
  <si>
    <t>J17</t>
  </si>
  <si>
    <t>Extra over Item J9 for reading of free product level in standpipe using an interface probe during return visit to site</t>
  </si>
  <si>
    <t>Surface water body sampling and testing</t>
  </si>
  <si>
    <t>J18</t>
  </si>
  <si>
    <t>Surface water body sample taken during fieldwork period</t>
  </si>
  <si>
    <t>J19</t>
  </si>
  <si>
    <t>Surface water body sample taken during return visit to site</t>
  </si>
  <si>
    <t>J20</t>
  </si>
  <si>
    <t>Determination of dissolved oxygen, conductivity, pH and temperature of surface water body during fieldwork period</t>
  </si>
  <si>
    <t>J21</t>
  </si>
  <si>
    <t>Determination of dissolved oxygen, conductivity, pH and temperature of surface water body during return visit to site</t>
  </si>
  <si>
    <t>Total section J carried to summary:</t>
  </si>
  <si>
    <t>K</t>
  </si>
  <si>
    <t>Geotechnical laboratory testing</t>
  </si>
  <si>
    <t>K1</t>
  </si>
  <si>
    <t xml:space="preserve">Classification </t>
  </si>
  <si>
    <t>K1.1</t>
  </si>
  <si>
    <t xml:space="preserve">Moisture content </t>
  </si>
  <si>
    <t>K1.2</t>
  </si>
  <si>
    <t xml:space="preserve">Liquid limit, plastic limit and plasticity index </t>
  </si>
  <si>
    <t>K1.3</t>
  </si>
  <si>
    <t xml:space="preserve">Volumetric shrinkage </t>
  </si>
  <si>
    <t>K1.4</t>
  </si>
  <si>
    <t xml:space="preserve">Linear shrinkage </t>
  </si>
  <si>
    <t>K1.5</t>
  </si>
  <si>
    <t xml:space="preserve">Density by linear measurement </t>
  </si>
  <si>
    <t>K1.6</t>
  </si>
  <si>
    <t xml:space="preserve">Density by immersion in water or water displacement </t>
  </si>
  <si>
    <t>K1.7</t>
  </si>
  <si>
    <t xml:space="preserve">Dry density and saturation moisture content for chalk </t>
  </si>
  <si>
    <t>K1.8</t>
  </si>
  <si>
    <t xml:space="preserve">Particle density by gas jar or pycnometer </t>
  </si>
  <si>
    <t>K1.9</t>
  </si>
  <si>
    <t xml:space="preserve">Particle size distribution by wet sieving </t>
  </si>
  <si>
    <t>K1.10</t>
  </si>
  <si>
    <t xml:space="preserve">Particle size distribution by dry sieving </t>
  </si>
  <si>
    <t>K1.11</t>
  </si>
  <si>
    <t xml:space="preserve">Sedimentation by pipette </t>
  </si>
  <si>
    <t>K1.12</t>
  </si>
  <si>
    <t xml:space="preserve">Sedimentation by hydrometer </t>
  </si>
  <si>
    <t>K2</t>
  </si>
  <si>
    <r>
      <t>Chemical and electrochemical</t>
    </r>
    <r>
      <rPr>
        <sz val="10"/>
        <rFont val="Arial"/>
        <family val="2"/>
      </rPr>
      <t xml:space="preserve"> </t>
    </r>
  </si>
  <si>
    <t>K2.1</t>
  </si>
  <si>
    <t xml:space="preserve">Organic matter content </t>
  </si>
  <si>
    <t>K2.2</t>
  </si>
  <si>
    <t xml:space="preserve">Mass loss on ignition </t>
  </si>
  <si>
    <t>K2.3</t>
  </si>
  <si>
    <t xml:space="preserve">Sulphate content of acid extract from soil </t>
  </si>
  <si>
    <t>K2.4</t>
  </si>
  <si>
    <t xml:space="preserve">Sulphate content of water extract from soil </t>
  </si>
  <si>
    <t>K2.5</t>
  </si>
  <si>
    <t xml:space="preserve">Sulphate content of groundwater </t>
  </si>
  <si>
    <t>K2.6</t>
  </si>
  <si>
    <t xml:space="preserve">Carbonate content by rapid titration </t>
  </si>
  <si>
    <t>K2.7</t>
  </si>
  <si>
    <t xml:space="preserve">Carbonate content by gravimetric method </t>
  </si>
  <si>
    <t>K2.8</t>
  </si>
  <si>
    <t xml:space="preserve">Water soluble chloride content </t>
  </si>
  <si>
    <t>K2.9</t>
  </si>
  <si>
    <t xml:space="preserve">Acid soluble chloride content </t>
  </si>
  <si>
    <t>K2.10</t>
  </si>
  <si>
    <t>Total sulphur content</t>
  </si>
  <si>
    <t>K2.11</t>
  </si>
  <si>
    <t xml:space="preserve">Total dissolved solids </t>
  </si>
  <si>
    <t>K2.12</t>
  </si>
  <si>
    <t xml:space="preserve">pH value </t>
  </si>
  <si>
    <t>K2.13</t>
  </si>
  <si>
    <t xml:space="preserve">Resistivity </t>
  </si>
  <si>
    <t>K2.14</t>
  </si>
  <si>
    <t xml:space="preserve">Redox potential </t>
  </si>
  <si>
    <t>K3</t>
  </si>
  <si>
    <t>Compaction related</t>
  </si>
  <si>
    <t>K3.1</t>
  </si>
  <si>
    <t xml:space="preserve">Dry density/moisture content relationship using 2.5 kg rammer </t>
  </si>
  <si>
    <t>K3.2</t>
  </si>
  <si>
    <t xml:space="preserve">Dry density/moisture content relationship using 4.5 kg rammer </t>
  </si>
  <si>
    <t>K3.3</t>
  </si>
  <si>
    <t xml:space="preserve">Dry density/moisture content relationship using vibrating rammer </t>
  </si>
  <si>
    <t>K3.4</t>
  </si>
  <si>
    <t xml:space="preserve">Extra over Items K3.1, K3.2 and K3.3 for use of CBR mould </t>
  </si>
  <si>
    <t>K.3.5</t>
  </si>
  <si>
    <t xml:space="preserve">Maximum and minimum dry density for granular soils </t>
  </si>
  <si>
    <t>K3.6</t>
  </si>
  <si>
    <t>Moisture Condition Value at natural moisture content</t>
  </si>
  <si>
    <t>K3.7</t>
  </si>
  <si>
    <t xml:space="preserve">Moisture Condition Value/moisture content relationship </t>
  </si>
  <si>
    <t>K3.8</t>
  </si>
  <si>
    <t xml:space="preserve">Chalk crushing value </t>
  </si>
  <si>
    <t>K3.9</t>
  </si>
  <si>
    <t xml:space="preserve">California Bearing Ratio on re-compacted disturbed sample </t>
  </si>
  <si>
    <t>K3.10</t>
  </si>
  <si>
    <t xml:space="preserve">Extra over Item K3.9 for soaking </t>
  </si>
  <si>
    <t>K4</t>
  </si>
  <si>
    <r>
      <t>Compressibility, permeability and durability</t>
    </r>
    <r>
      <rPr>
        <sz val="10"/>
        <rFont val="Arial"/>
        <family val="2"/>
      </rPr>
      <t xml:space="preserve"> </t>
    </r>
  </si>
  <si>
    <t>K4.1</t>
  </si>
  <si>
    <t xml:space="preserve">One-dimensional consolidation properties, test period 5 days </t>
  </si>
  <si>
    <t>K4.2</t>
  </si>
  <si>
    <t xml:space="preserve">Extra over Item K4.1 for test period in excess of 5 days </t>
  </si>
  <si>
    <t>K4.3</t>
  </si>
  <si>
    <t xml:space="preserve">Measurements of swelling pressure, test period 2 days </t>
  </si>
  <si>
    <t>K4.4</t>
  </si>
  <si>
    <t xml:space="preserve">Measurement of swelling, test period 2 days </t>
  </si>
  <si>
    <t>K4.5</t>
  </si>
  <si>
    <t xml:space="preserve">Measurement of settlement on saturation, test period 1 day </t>
  </si>
  <si>
    <t>K4.6</t>
  </si>
  <si>
    <t>Extra over Items K4.3 to K4.5 for test period in excess of 2 or 1 day (s)</t>
  </si>
  <si>
    <t>K4.7</t>
  </si>
  <si>
    <t xml:space="preserve">Permeability by constant head method </t>
  </si>
  <si>
    <t>K4.8</t>
  </si>
  <si>
    <t xml:space="preserve">Dispersibility by pinhole method </t>
  </si>
  <si>
    <t>K4.9</t>
  </si>
  <si>
    <t xml:space="preserve">Dispersibility by crumb method </t>
  </si>
  <si>
    <t>K4.10</t>
  </si>
  <si>
    <t xml:space="preserve">Dispersibility by dispersion method </t>
  </si>
  <si>
    <t>K4.11</t>
  </si>
  <si>
    <t xml:space="preserve">Frost heave of soil </t>
  </si>
  <si>
    <t>K5</t>
  </si>
  <si>
    <r>
      <t>Consolidation and permeability in hydraulic cells</t>
    </r>
    <r>
      <rPr>
        <sz val="10"/>
        <rFont val="Arial"/>
        <family val="2"/>
      </rPr>
      <t xml:space="preserve"> </t>
    </r>
  </si>
  <si>
    <t>K5.1</t>
  </si>
  <si>
    <t xml:space="preserve">Consolidation properties of a 76mm diameter specimen using a hydraulic cell, test period 4 days </t>
  </si>
  <si>
    <t>K5.2</t>
  </si>
  <si>
    <t xml:space="preserve">As Item K5.1 but using a 100mm diameter specimen </t>
  </si>
  <si>
    <t>K5.3</t>
  </si>
  <si>
    <t xml:space="preserve">As Item K5.1 but using a 150mm diameter specimen </t>
  </si>
  <si>
    <t>K5.4</t>
  </si>
  <si>
    <t xml:space="preserve">As Item K5.1 but using a 250mm diameter specimen </t>
  </si>
  <si>
    <t>K5.5</t>
  </si>
  <si>
    <t xml:space="preserve">Extra over Items K5. 1 to K5.4 for test period in excess of 4 days </t>
  </si>
  <si>
    <t>K5.6</t>
  </si>
  <si>
    <t xml:space="preserve">Permeability of a 76mm diameter specimen in hydraulic consolidation cell, test period 4 days </t>
  </si>
  <si>
    <t>K5.7</t>
  </si>
  <si>
    <t xml:space="preserve">As Item K5.6 but using a 100mm diameter specimen </t>
  </si>
  <si>
    <t>K5.8</t>
  </si>
  <si>
    <t xml:space="preserve">As Item K5.6 but using a 150mm diameter specimen </t>
  </si>
  <si>
    <t>K5.9</t>
  </si>
  <si>
    <t xml:space="preserve">As Item K5.6 but using a 250mm diameter specimen </t>
  </si>
  <si>
    <t>K5.10</t>
  </si>
  <si>
    <t>Extra over Items K5.6 to K5.9 for test period in excess of 4 days</t>
  </si>
  <si>
    <t>K5.11</t>
  </si>
  <si>
    <t xml:space="preserve">Isotropic consolidation properties in a triaxial cell, test period 4 days </t>
  </si>
  <si>
    <t>K5.12</t>
  </si>
  <si>
    <t>Extra over Item K5.11 for test periods in excess of 4 days</t>
  </si>
  <si>
    <t>K5.13</t>
  </si>
  <si>
    <t xml:space="preserve">Permeability in a triaxial cell, test period 4 days </t>
  </si>
  <si>
    <t>K5.14</t>
  </si>
  <si>
    <t>Extra over Item K5.13 for test period in excess of 4 days</t>
  </si>
  <si>
    <t>K6</t>
  </si>
  <si>
    <t>Shear strength (total stress)</t>
  </si>
  <si>
    <t>K6.1</t>
  </si>
  <si>
    <t>Shear strength by the laboratory vane method (set of 3)</t>
  </si>
  <si>
    <t>K6.2</t>
  </si>
  <si>
    <t>Shear strength by hand vane (set of 3)</t>
  </si>
  <si>
    <t>K6.3</t>
  </si>
  <si>
    <t>Shear strength by hand penetrometer (set of 3)</t>
  </si>
  <si>
    <t>K6.4</t>
  </si>
  <si>
    <t>Shear strength of a set of three 60mm × 60mm square specimens by direct shear, test duration not exceeding 1 day per specimen</t>
  </si>
  <si>
    <t>K6.5</t>
  </si>
  <si>
    <t>Extra over Item K6.4 for test durations in excess of 1 day per specimen</t>
  </si>
  <si>
    <t>sp.day</t>
  </si>
  <si>
    <t>K6.6</t>
  </si>
  <si>
    <t>Shear strength of a single 300mm × 300mm square specimen by direct shear, test duration not exceeding 1 day</t>
  </si>
  <si>
    <t>K6.7</t>
  </si>
  <si>
    <t>Extra over Item K6.6 for test durations in excess of 1 day</t>
  </si>
  <si>
    <t>K6.8</t>
  </si>
  <si>
    <t>Residual shear strength of a set of three 60mm × 60mm square specimens by direct shear, test duration not exceeding 4 days per specimen</t>
  </si>
  <si>
    <t>K6.9</t>
  </si>
  <si>
    <t>Extra over Item K6.8 for test durations in excess of 4 days per specimen</t>
  </si>
  <si>
    <t>K6.10</t>
  </si>
  <si>
    <t>Residual shear strength of a 300mm square specimen by direct shear, test duration not exceeding 4 days</t>
  </si>
  <si>
    <t>K6.11</t>
  </si>
  <si>
    <t>Extra over Item K6. 10 for test duration in excess day of 4 days</t>
  </si>
  <si>
    <t>K6.12</t>
  </si>
  <si>
    <t>Residual shear strength using the small ring shear apparatus at three normal pressures, test duration not exceeding 4 days</t>
  </si>
  <si>
    <t>K6.13</t>
  </si>
  <si>
    <t>Extra over Item K6.12 for test duration in excess of 4 days</t>
  </si>
  <si>
    <t>K6.14</t>
  </si>
  <si>
    <t>Unconfined compressive strength of 38mm diameter specimen</t>
  </si>
  <si>
    <t>K6.15</t>
  </si>
  <si>
    <t>Undrained shear strength of a set of three 38mm diameter specimens in triaxial compression without the measurement of pore pressure</t>
  </si>
  <si>
    <t>K6.16</t>
  </si>
  <si>
    <t>Undrained strength of a single 100mm diameter specimen in triaxial compression without the measurement of pore pressure</t>
  </si>
  <si>
    <t>K6.17</t>
  </si>
  <si>
    <t>Undrained shear strength of single 100mm diameter specimen in triaxial compression with multi-stage loading and without measurement of pore pressure</t>
  </si>
  <si>
    <t>K7</t>
  </si>
  <si>
    <t>Shear strength (effective stress)</t>
  </si>
  <si>
    <t>K7.1</t>
  </si>
  <si>
    <t xml:space="preserve">Consolidated undrained triaxial compression test with measurement of pore pressure (set of three 38mm specimens), test duration not exceeding 4 days per specimen </t>
  </si>
  <si>
    <t>K7.2</t>
  </si>
  <si>
    <t>As K7.1 but single-stage or multi-stage test using 100mm diameter specimen</t>
  </si>
  <si>
    <t>K7.3</t>
  </si>
  <si>
    <t>Consolidated drained triaxial compression test with measurement of volume change (set of three 38mm specimens), test duration not exceeding 4 days per specimen</t>
  </si>
  <si>
    <t>K7.4</t>
  </si>
  <si>
    <t>As Item K7.3 but single-stage or multi-stage test using 100mm diameter specimen, test duration not exceeding 4 days</t>
  </si>
  <si>
    <t>K7.5</t>
  </si>
  <si>
    <t>Extra over Items K7.1 and K7.3 for test duration in excess of 4 days per specimen</t>
  </si>
  <si>
    <t>K7.6</t>
  </si>
  <si>
    <t>Extra over Items K7.2 and K7.4 for test duration in excess of 4 days</t>
  </si>
  <si>
    <t>K8</t>
  </si>
  <si>
    <t>Rock testing</t>
  </si>
  <si>
    <t>K8.1</t>
  </si>
  <si>
    <t>Natural water content of rock sample</t>
  </si>
  <si>
    <t>K8.2</t>
  </si>
  <si>
    <t>Porosity/density using saturation and calliper techniques</t>
  </si>
  <si>
    <t>K8.3</t>
  </si>
  <si>
    <t>Porosity/density using saturation and buoyancy</t>
  </si>
  <si>
    <t>K8.4</t>
  </si>
  <si>
    <t>Slake durability index</t>
  </si>
  <si>
    <t>K8.5</t>
  </si>
  <si>
    <t>Soundness by magnesium sulphate</t>
  </si>
  <si>
    <t xml:space="preserve">nr </t>
  </si>
  <si>
    <t>K8.6</t>
  </si>
  <si>
    <t>Magnesium sulphate test</t>
  </si>
  <si>
    <t>K8.7</t>
  </si>
  <si>
    <t>Shore scleroscope</t>
  </si>
  <si>
    <t>K8.8</t>
  </si>
  <si>
    <t>Schmidt rebound hardness</t>
  </si>
  <si>
    <t>K8.9</t>
  </si>
  <si>
    <t>Resistance to fragmentation</t>
  </si>
  <si>
    <t>K8.10</t>
  </si>
  <si>
    <t>Aggregate abrasion value</t>
  </si>
  <si>
    <t>K8.11</t>
  </si>
  <si>
    <t>Polished stone value</t>
  </si>
  <si>
    <t>K8.12</t>
  </si>
  <si>
    <t>Aggregate frost heave</t>
  </si>
  <si>
    <t>K8.13</t>
  </si>
  <si>
    <t>Resistance to freezing and thawing</t>
  </si>
  <si>
    <t>K8.14</t>
  </si>
  <si>
    <t>Uniaxial compressive strength</t>
  </si>
  <si>
    <t>K8.15</t>
  </si>
  <si>
    <t>Deformability in uniaxial compression</t>
  </si>
  <si>
    <t>K8.16</t>
  </si>
  <si>
    <t>Indirect tensile strength by Brazilian test</t>
  </si>
  <si>
    <t>K8.17</t>
  </si>
  <si>
    <t>Undrained triaxial compression without measurements of porewater pressure</t>
  </si>
  <si>
    <t>K8.18</t>
  </si>
  <si>
    <t>Undrained triaxial compression with measurement of porewater pressure</t>
  </si>
  <si>
    <t>K8.19</t>
  </si>
  <si>
    <t>Direct shear strength of a single specimen</t>
  </si>
  <si>
    <t>K8.20</t>
  </si>
  <si>
    <t>Swelling pressure test</t>
  </si>
  <si>
    <t>K8.21</t>
  </si>
  <si>
    <t>Measurement of point load strength index of rock specimen (set of ten individual determinations)</t>
  </si>
  <si>
    <t>K8.22</t>
  </si>
  <si>
    <t>Single measurement of point load strength on irregular rock lump or core sample (either axial or diametral test)</t>
  </si>
  <si>
    <t>Ground/groundwater aggressivity</t>
  </si>
  <si>
    <t>K9.1</t>
  </si>
  <si>
    <t>Suite A (Greenfield site – pyrite absent Schedule 1.19.6)</t>
  </si>
  <si>
    <t>K9.2</t>
  </si>
  <si>
    <t>Suite B (Greenfield site – pyrite present Schedule 1.19.6)</t>
  </si>
  <si>
    <t>K9.3</t>
  </si>
  <si>
    <t>Suite C (Brownfield site – pyrite absent Schedule 1.19.6)</t>
  </si>
  <si>
    <t>K9.4</t>
  </si>
  <si>
    <t>Suite D (Brownfield site – pyrite present Schedule 1.19.6)</t>
  </si>
  <si>
    <t>Total section K carried to summary:</t>
  </si>
  <si>
    <t>L</t>
  </si>
  <si>
    <t>Geoenvironmental laboratory testing</t>
  </si>
  <si>
    <t>Environmental Testing</t>
  </si>
  <si>
    <t>L1.1</t>
  </si>
  <si>
    <t>Suite E (Soil samples Schedule S1.20.3)</t>
  </si>
  <si>
    <t>L1.2</t>
  </si>
  <si>
    <t>Suite F (Water samples Schedule S1.20.3)</t>
  </si>
  <si>
    <t>L1.3</t>
  </si>
  <si>
    <t>Suite G (Gas samples Schedule S1.20.3)</t>
  </si>
  <si>
    <t>Waste acceptance criteria testing</t>
  </si>
  <si>
    <t>L2.1</t>
  </si>
  <si>
    <t>Suite H (Inert waste landfill Schedule S1.20.5)</t>
  </si>
  <si>
    <t>Rate only</t>
  </si>
  <si>
    <t>L2.2</t>
  </si>
  <si>
    <t>Suite I (Stable, non-reactive hazardous waste in non-hazardous waste landfill Schedule S1.20.5)</t>
  </si>
  <si>
    <t>L2.3</t>
  </si>
  <si>
    <t>Suite J (Hazardous waste landfill Schedule S1.20.5)</t>
  </si>
  <si>
    <t>Total section L carried to summary:</t>
  </si>
  <si>
    <t>Summary Bill of Quantities</t>
  </si>
  <si>
    <t>£</t>
  </si>
  <si>
    <t>Total tender:</t>
  </si>
  <si>
    <t>To be provided by HE</t>
  </si>
  <si>
    <t>K9</t>
  </si>
  <si>
    <t>rate only</t>
  </si>
  <si>
    <t>Not required</t>
  </si>
  <si>
    <t>not required</t>
  </si>
  <si>
    <t>erate only</t>
  </si>
  <si>
    <t>Supply access to &amp; download of data for a minimum period of 24 months</t>
  </si>
  <si>
    <t>mnths</t>
  </si>
  <si>
    <t>Reading of vibrating wire piezometer prior to installation and baseline during fieldwork period</t>
  </si>
  <si>
    <t xml:space="preserve">Not required </t>
  </si>
  <si>
    <t>Standard penetration test in cable percussive borehole</t>
  </si>
  <si>
    <t>Dynamic (windowless) sampling</t>
  </si>
  <si>
    <t>Move dynamic (windowless) sampling equipment to the site of each exploratory hole and set up</t>
  </si>
  <si>
    <t>Advance dynamic (windowless) sample hole between existing ground level and 5 m depth</t>
  </si>
  <si>
    <t>Backfill dynamic (windowless) sampling hole with cement/bentonite grout or bentonite pellets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</si>
</sst>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i/>
      <sz val="10"/>
      <color rgb="FFFF0000"/>
      <name val="Arial"/>
      <family val="2"/>
    </font>
    <font>
      <sz val="10"/>
      <color indexed="8"/>
      <name val="Arial"/>
      <family val="2"/>
    </font>
    <font>
      <sz val="11"/>
      <color theme="1"/>
      <name val="Calibri"/>
      <family val="2"/>
      <scheme val="minor"/>
    </font>
    <font>
      <b/>
      <sz val="10"/>
      <color theme="0"/>
      <name val="Arial"/>
      <family val="2"/>
    </font>
    <font>
      <sz val="10"/>
      <color theme="0"/>
      <name val="Arial"/>
      <family val="2"/>
    </font>
    <font>
      <b/>
      <sz val="10"/>
      <name val="Arial"/>
      <family val="2"/>
    </font>
    <font>
      <u/>
      <sz val="10"/>
      <name val="Arial"/>
      <family val="2"/>
    </font>
    <font>
      <b/>
      <sz val="11"/>
      <color theme="0"/>
      <name val="Arial"/>
      <family val="2"/>
    </font>
    <font>
      <sz val="11"/>
      <name val="Arial"/>
      <family val="2"/>
    </font>
    <font>
      <b/>
      <u/>
      <sz val="10"/>
      <name val="Arial"/>
      <family val="2"/>
    </font>
    <font>
      <u/>
      <sz val="10"/>
      <color theme="0"/>
      <name val="Arial"/>
      <family val="2"/>
    </font>
    <font>
      <vertAlign val="superscript"/>
      <sz val="10"/>
      <name val="Arial"/>
      <family val="2"/>
    </font>
    <font>
      <sz val="11"/>
      <color theme="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1" fillId="0" borderId="0"/>
    <xf numFmtId="0" fontId="12" fillId="0" borderId="0"/>
    <xf numFmtId="0" fontId="4" fillId="0" borderId="0"/>
  </cellStyleXfs>
  <cellXfs count="118">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2"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0" fontId="15" fillId="0" borderId="10"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15" fillId="0" borderId="11" xfId="0" applyFont="1" applyBorder="1" applyAlignment="1" applyProtection="1">
      <alignment vertical="top" wrapText="1"/>
      <protection locked="0"/>
    </xf>
    <xf numFmtId="1" fontId="13" fillId="0" borderId="11" xfId="0" applyNumberFormat="1"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1" fontId="4" fillId="0" borderId="10" xfId="0" applyNumberFormat="1" applyFont="1" applyBorder="1" applyAlignment="1" applyProtection="1">
      <alignment vertical="top" wrapText="1"/>
      <protection locked="0"/>
    </xf>
    <xf numFmtId="2" fontId="4" fillId="0" borderId="10" xfId="0" applyNumberFormat="1"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1" fontId="14" fillId="0" borderId="11"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16" fillId="0" borderId="1" xfId="0" applyFont="1" applyBorder="1" applyAlignment="1" applyProtection="1">
      <alignment vertical="top"/>
      <protection locked="0"/>
    </xf>
    <xf numFmtId="0" fontId="16" fillId="0" borderId="11" xfId="0" applyFont="1" applyBorder="1" applyAlignment="1" applyProtection="1">
      <alignment vertical="top"/>
      <protection locked="0"/>
    </xf>
    <xf numFmtId="1" fontId="14" fillId="0" borderId="11" xfId="0" applyNumberFormat="1" applyFont="1" applyBorder="1" applyAlignment="1" applyProtection="1">
      <alignment vertical="top"/>
      <protection locked="0"/>
    </xf>
    <xf numFmtId="0" fontId="16" fillId="0" borderId="12" xfId="0" applyFont="1" applyBorder="1" applyAlignment="1" applyProtection="1">
      <alignment vertical="top"/>
      <protection locked="0"/>
    </xf>
    <xf numFmtId="0" fontId="16" fillId="0" borderId="10" xfId="0" applyFont="1" applyBorder="1" applyAlignment="1" applyProtection="1">
      <alignment vertical="top" wrapText="1"/>
      <protection locked="0"/>
    </xf>
    <xf numFmtId="1" fontId="14" fillId="0" borderId="10" xfId="0" applyNumberFormat="1"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1" fontId="4" fillId="0" borderId="13" xfId="0" applyNumberFormat="1" applyFont="1" applyBorder="1" applyAlignment="1" applyProtection="1">
      <alignment vertical="top" wrapText="1"/>
      <protection locked="0"/>
    </xf>
    <xf numFmtId="2" fontId="4" fillId="0" borderId="13" xfId="0" applyNumberFormat="1" applyFont="1" applyBorder="1" applyAlignment="1" applyProtection="1">
      <alignment vertical="top" wrapText="1"/>
      <protection locked="0"/>
    </xf>
    <xf numFmtId="0" fontId="9" fillId="0" borderId="14" xfId="0" applyFont="1" applyBorder="1" applyAlignment="1" applyProtection="1">
      <alignment vertical="top"/>
      <protection locked="0"/>
    </xf>
    <xf numFmtId="0" fontId="4" fillId="0" borderId="15" xfId="0" applyFont="1" applyBorder="1" applyAlignment="1" applyProtection="1">
      <alignment vertical="top" wrapText="1"/>
      <protection locked="0"/>
    </xf>
    <xf numFmtId="0" fontId="9" fillId="0" borderId="16" xfId="0" applyFont="1" applyBorder="1" applyAlignment="1" applyProtection="1">
      <alignment vertical="top"/>
      <protection locked="0"/>
    </xf>
    <xf numFmtId="1" fontId="17" fillId="0" borderId="16" xfId="0" applyNumberFormat="1" applyFont="1" applyBorder="1" applyAlignment="1" applyProtection="1">
      <alignment vertical="top"/>
      <protection locked="0"/>
    </xf>
    <xf numFmtId="0" fontId="9" fillId="0" borderId="17" xfId="0" applyFont="1" applyBorder="1" applyAlignment="1" applyProtection="1">
      <alignment vertical="top"/>
      <protection locked="0"/>
    </xf>
    <xf numFmtId="2" fontId="18" fillId="0" borderId="18" xfId="0" applyNumberFormat="1" applyFont="1" applyBorder="1" applyAlignment="1" applyProtection="1">
      <alignment vertical="top" wrapText="1"/>
      <protection locked="0"/>
    </xf>
    <xf numFmtId="0" fontId="9" fillId="0" borderId="0" xfId="0" applyFont="1" applyAlignment="1">
      <alignment vertical="top"/>
    </xf>
    <xf numFmtId="0" fontId="15" fillId="0" borderId="19"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1" fontId="20" fillId="0" borderId="11" xfId="0" applyNumberFormat="1" applyFont="1" applyBorder="1" applyAlignment="1" applyProtection="1">
      <alignment vertical="top" wrapText="1"/>
      <protection locked="0"/>
    </xf>
    <xf numFmtId="0" fontId="16" fillId="0" borderId="12"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8" fillId="0" borderId="0" xfId="0" applyFont="1" applyAlignment="1">
      <alignment vertical="top"/>
    </xf>
    <xf numFmtId="1" fontId="14" fillId="0" borderId="15" xfId="0" applyNumberFormat="1"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6" fillId="0" borderId="8" xfId="0" applyFont="1" applyBorder="1" applyAlignment="1" applyProtection="1">
      <alignment vertical="top" wrapText="1"/>
      <protection locked="0"/>
    </xf>
    <xf numFmtId="1" fontId="14" fillId="0" borderId="20" xfId="0" applyNumberFormat="1" applyFont="1" applyBorder="1" applyAlignment="1" applyProtection="1">
      <alignment vertical="top" wrapText="1"/>
      <protection locked="0"/>
    </xf>
    <xf numFmtId="0" fontId="16" fillId="0" borderId="9" xfId="0"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0" fontId="15" fillId="0" borderId="10" xfId="0" applyFont="1" applyBorder="1" applyAlignment="1" applyProtection="1">
      <alignment vertical="top"/>
      <protection locked="0"/>
    </xf>
    <xf numFmtId="1" fontId="13" fillId="0" borderId="10" xfId="0" applyNumberFormat="1" applyFont="1" applyBorder="1" applyAlignment="1" applyProtection="1">
      <alignment vertical="top"/>
      <protection locked="0"/>
    </xf>
    <xf numFmtId="0" fontId="16" fillId="0" borderId="10" xfId="0" applyFont="1" applyBorder="1" applyAlignment="1" applyProtection="1">
      <alignment vertical="top"/>
      <protection locked="0"/>
    </xf>
    <xf numFmtId="0" fontId="4" fillId="0" borderId="10" xfId="0" applyFont="1" applyBorder="1" applyAlignment="1" applyProtection="1">
      <alignment vertical="top"/>
      <protection locked="0"/>
    </xf>
    <xf numFmtId="1" fontId="14" fillId="0" borderId="10" xfId="0" applyNumberFormat="1" applyFont="1" applyBorder="1" applyAlignment="1" applyProtection="1">
      <alignment vertical="top"/>
      <protection locked="0"/>
    </xf>
    <xf numFmtId="1" fontId="4" fillId="0" borderId="10" xfId="0" applyNumberFormat="1" applyFont="1" applyBorder="1" applyAlignment="1" applyProtection="1">
      <alignment vertical="top"/>
      <protection locked="0"/>
    </xf>
    <xf numFmtId="0" fontId="15" fillId="0" borderId="13" xfId="0" applyFont="1" applyBorder="1" applyAlignment="1" applyProtection="1">
      <alignment vertical="top" wrapText="1"/>
      <protection locked="0"/>
    </xf>
    <xf numFmtId="0" fontId="15" fillId="0" borderId="13" xfId="0" applyFont="1" applyBorder="1" applyAlignment="1" applyProtection="1">
      <alignment vertical="top"/>
      <protection locked="0"/>
    </xf>
    <xf numFmtId="1" fontId="15" fillId="0" borderId="13" xfId="0" applyNumberFormat="1" applyFont="1" applyBorder="1" applyAlignment="1" applyProtection="1">
      <alignment vertical="top" wrapText="1"/>
      <protection locked="0"/>
    </xf>
    <xf numFmtId="0" fontId="15" fillId="0" borderId="15"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9" fillId="0" borderId="21" xfId="0" applyFont="1" applyBorder="1" applyAlignment="1" applyProtection="1">
      <alignment vertical="top"/>
      <protection locked="0"/>
    </xf>
    <xf numFmtId="2" fontId="18" fillId="0" borderId="22" xfId="0" applyNumberFormat="1" applyFont="1" applyBorder="1" applyAlignment="1" applyProtection="1">
      <alignment vertical="top" wrapText="1"/>
      <protection locked="0"/>
    </xf>
    <xf numFmtId="1" fontId="20" fillId="0" borderId="8" xfId="0" applyNumberFormat="1" applyFont="1" applyBorder="1" applyAlignment="1" applyProtection="1">
      <alignment vertical="top" wrapText="1"/>
      <protection locked="0"/>
    </xf>
    <xf numFmtId="1" fontId="22" fillId="0" borderId="0" xfId="0" applyNumberFormat="1" applyFont="1" applyAlignment="1">
      <alignment vertical="top"/>
    </xf>
    <xf numFmtId="0" fontId="4" fillId="0" borderId="22"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2" fontId="4" fillId="0" borderId="20" xfId="0" applyNumberFormat="1" applyFont="1" applyBorder="1" applyAlignment="1" applyProtection="1">
      <alignment vertical="top" wrapText="1"/>
      <protection locked="0"/>
    </xf>
    <xf numFmtId="2" fontId="4" fillId="0" borderId="23" xfId="0" applyNumberFormat="1" applyFont="1" applyBorder="1" applyAlignment="1" applyProtection="1">
      <alignment vertical="top" wrapText="1"/>
      <protection locked="0"/>
    </xf>
    <xf numFmtId="2" fontId="18" fillId="0" borderId="15" xfId="0" applyNumberFormat="1" applyFont="1" applyBorder="1" applyAlignment="1" applyProtection="1">
      <alignment vertical="top" wrapText="1"/>
      <protection locked="0"/>
    </xf>
    <xf numFmtId="0" fontId="16" fillId="0" borderId="0" xfId="0" applyFont="1" applyAlignment="1">
      <alignment vertical="top"/>
    </xf>
    <xf numFmtId="1" fontId="18" fillId="0" borderId="0" xfId="0" applyNumberFormat="1" applyFont="1" applyAlignment="1">
      <alignment vertical="top"/>
    </xf>
    <xf numFmtId="0" fontId="9" fillId="0" borderId="14" xfId="0" applyFont="1" applyBorder="1" applyAlignment="1">
      <alignment vertical="top"/>
    </xf>
    <xf numFmtId="49" fontId="18" fillId="0" borderId="17" xfId="0" applyNumberFormat="1" applyFont="1" applyBorder="1" applyAlignment="1">
      <alignment vertical="top"/>
    </xf>
    <xf numFmtId="0" fontId="9" fillId="0" borderId="18" xfId="0" applyFont="1" applyBorder="1" applyAlignment="1">
      <alignment horizontal="right" vertical="top"/>
    </xf>
    <xf numFmtId="0" fontId="18" fillId="0" borderId="18" xfId="0" applyFont="1" applyBorder="1" applyAlignment="1">
      <alignment horizontal="center" vertical="top"/>
    </xf>
    <xf numFmtId="0" fontId="18" fillId="0" borderId="17" xfId="0" applyFont="1" applyBorder="1" applyAlignment="1">
      <alignment vertical="top"/>
    </xf>
    <xf numFmtId="2" fontId="18" fillId="0" borderId="18" xfId="0" applyNumberFormat="1" applyFont="1" applyBorder="1" applyAlignment="1">
      <alignment vertical="top"/>
    </xf>
    <xf numFmtId="2" fontId="9" fillId="0" borderId="18" xfId="0" applyNumberFormat="1" applyFont="1" applyBorder="1" applyAlignment="1">
      <alignment vertical="top"/>
    </xf>
    <xf numFmtId="0" fontId="9" fillId="2" borderId="12" xfId="0" applyFont="1" applyFill="1" applyBorder="1" applyAlignment="1" applyProtection="1">
      <alignment vertical="top"/>
    </xf>
    <xf numFmtId="0" fontId="9" fillId="2" borderId="1" xfId="0" applyFont="1" applyFill="1" applyBorder="1" applyAlignment="1" applyProtection="1">
      <alignment vertical="top"/>
    </xf>
    <xf numFmtId="1" fontId="9" fillId="2" borderId="10" xfId="0" applyNumberFormat="1" applyFont="1" applyFill="1" applyBorder="1" applyAlignment="1" applyProtection="1">
      <alignment vertical="top"/>
    </xf>
    <xf numFmtId="0" fontId="9" fillId="2" borderId="10" xfId="0" applyFont="1" applyFill="1" applyBorder="1" applyAlignment="1" applyProtection="1">
      <alignment vertical="top"/>
    </xf>
    <xf numFmtId="164" fontId="4" fillId="0" borderId="10" xfId="0" applyNumberFormat="1" applyFont="1" applyBorder="1" applyAlignment="1" applyProtection="1">
      <alignment vertical="top" wrapText="1"/>
      <protection locked="0"/>
    </xf>
    <xf numFmtId="1" fontId="14" fillId="0" borderId="10" xfId="0" applyNumberFormat="1" applyFont="1" applyFill="1" applyBorder="1" applyAlignment="1" applyProtection="1">
      <alignment vertical="top" wrapText="1"/>
      <protection locked="0"/>
    </xf>
    <xf numFmtId="1" fontId="4" fillId="0" borderId="10" xfId="0" applyNumberFormat="1" applyFont="1" applyFill="1" applyBorder="1" applyAlignment="1" applyProtection="1">
      <alignment vertical="top" wrapText="1"/>
      <protection locked="0"/>
    </xf>
    <xf numFmtId="0" fontId="16" fillId="0" borderId="24" xfId="0" applyFont="1" applyBorder="1" applyAlignment="1" applyProtection="1">
      <alignment horizontal="center" vertical="top" wrapText="1"/>
      <protection locked="0"/>
    </xf>
    <xf numFmtId="0" fontId="16" fillId="0" borderId="25" xfId="0" applyFont="1" applyBorder="1" applyAlignment="1" applyProtection="1">
      <alignment horizontal="center" vertical="top" wrapText="1"/>
      <protection locked="0"/>
    </xf>
    <xf numFmtId="49" fontId="9" fillId="0" borderId="14" xfId="0" applyNumberFormat="1" applyFont="1" applyBorder="1" applyAlignment="1">
      <alignment horizontal="right" vertical="top"/>
    </xf>
    <xf numFmtId="49" fontId="9" fillId="0" borderId="17" xfId="0" applyNumberFormat="1" applyFont="1" applyBorder="1" applyAlignment="1">
      <alignment horizontal="right" vertical="top"/>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4"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25"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0</xdr:colOff>
      <xdr:row>44</xdr:row>
      <xdr:rowOff>0</xdr:rowOff>
    </xdr:from>
    <xdr:to>
      <xdr:col>7</xdr:col>
      <xdr:colOff>0</xdr:colOff>
      <xdr:row>45</xdr:row>
      <xdr:rowOff>152400</xdr:rowOff>
    </xdr:to>
    <xdr:grpSp>
      <xdr:nvGrpSpPr>
        <xdr:cNvPr id="2" name="Group 5">
          <a:extLst>
            <a:ext uri="{FF2B5EF4-FFF2-40B4-BE49-F238E27FC236}">
              <a16:creationId xmlns:a16="http://schemas.microsoft.com/office/drawing/2014/main" id="{F4B26DE2-12E8-4D1F-B44E-D0387BC9381E}"/>
            </a:ext>
          </a:extLst>
        </xdr:cNvPr>
        <xdr:cNvGrpSpPr>
          <a:grpSpLocks noChangeAspect="1"/>
        </xdr:cNvGrpSpPr>
      </xdr:nvGrpSpPr>
      <xdr:grpSpPr bwMode="auto">
        <a:xfrm>
          <a:off x="7581900" y="10677525"/>
          <a:ext cx="1685925" cy="190500"/>
          <a:chOff x="5281" y="-289"/>
          <a:chExt cx="7200" cy="4320"/>
        </a:xfrm>
      </xdr:grpSpPr>
      <xdr:sp macro="" textlink="">
        <xdr:nvSpPr>
          <xdr:cNvPr id="3" name="AutoShape 6">
            <a:extLst>
              <a:ext uri="{FF2B5EF4-FFF2-40B4-BE49-F238E27FC236}">
                <a16:creationId xmlns:a16="http://schemas.microsoft.com/office/drawing/2014/main" id="{50BD1B3D-4EBA-4879-8E73-6750E126E71A}"/>
              </a:ext>
            </a:extLst>
          </xdr:cNvPr>
          <xdr:cNvSpPr>
            <a:spLocks noChangeAspect="1" noChangeArrowheads="1"/>
          </xdr:cNvSpPr>
        </xdr:nvSpPr>
        <xdr:spPr bwMode="auto">
          <a:xfrm>
            <a:off x="5281" y="-289"/>
            <a:ext cx="7200"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5</xdr:col>
      <xdr:colOff>0</xdr:colOff>
      <xdr:row>45</xdr:row>
      <xdr:rowOff>0</xdr:rowOff>
    </xdr:from>
    <xdr:to>
      <xdr:col>7</xdr:col>
      <xdr:colOff>0</xdr:colOff>
      <xdr:row>46</xdr:row>
      <xdr:rowOff>152400</xdr:rowOff>
    </xdr:to>
    <xdr:grpSp>
      <xdr:nvGrpSpPr>
        <xdr:cNvPr id="4" name="Group 5">
          <a:extLst>
            <a:ext uri="{FF2B5EF4-FFF2-40B4-BE49-F238E27FC236}">
              <a16:creationId xmlns:a16="http://schemas.microsoft.com/office/drawing/2014/main" id="{360AFE78-31F9-449C-90CD-3A83BFD28C65}"/>
            </a:ext>
          </a:extLst>
        </xdr:cNvPr>
        <xdr:cNvGrpSpPr>
          <a:grpSpLocks noChangeAspect="1"/>
        </xdr:cNvGrpSpPr>
      </xdr:nvGrpSpPr>
      <xdr:grpSpPr bwMode="auto">
        <a:xfrm>
          <a:off x="7581900" y="10868025"/>
          <a:ext cx="1685925" cy="0"/>
          <a:chOff x="5281" y="-289"/>
          <a:chExt cx="7200" cy="4320"/>
        </a:xfrm>
      </xdr:grpSpPr>
      <xdr:sp macro="" textlink="">
        <xdr:nvSpPr>
          <xdr:cNvPr id="5" name="AutoShape 6">
            <a:extLst>
              <a:ext uri="{FF2B5EF4-FFF2-40B4-BE49-F238E27FC236}">
                <a16:creationId xmlns:a16="http://schemas.microsoft.com/office/drawing/2014/main" id="{1276ED43-B82D-452E-A95D-26F74BFDE221}"/>
              </a:ext>
            </a:extLst>
          </xdr:cNvPr>
          <xdr:cNvSpPr>
            <a:spLocks noChangeAspect="1" noChangeArrowheads="1"/>
          </xdr:cNvSpPr>
        </xdr:nvSpPr>
        <xdr:spPr bwMode="auto">
          <a:xfrm>
            <a:off x="5281" y="-289"/>
            <a:ext cx="7200"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persons/person.xml><?xml version="1.0" encoding="utf-8"?>
<personList xmlns="http://schemas.microsoft.com/office/spreadsheetml/2018/threadedcomments" xmlns:x="http://schemas.openxmlformats.org/spreadsheetml/2006/main">
  <person displayName="Webb, Philip" id="{5E12DB1C-F1B8-4C42-9FD7-532FA196013D}" userId="S::Philip.Webb@kier.co.uk::2a447f0a-b21b-449c-bc29-60dabc0f4e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5" dT="2019-10-17T13:23:34.42" personId="{5E12DB1C-F1B8-4C42-9FD7-532FA196013D}" id="{C9954A60-8F92-4566-8F62-873B96431979}">
    <text>1</text>
  </threadedComment>
  <threadedComment ref="D17" dT="2019-10-17T14:27:39.06" personId="{5E12DB1C-F1B8-4C42-9FD7-532FA196013D}" id="{1F95369F-42E6-4AA5-9501-17F825C64C87}">
    <text>is it yellow? have you cheked BDA guide?</text>
  </threadedComment>
  <threadedComment ref="D270" dT="2019-10-17T13:50:18.04" personId="{5E12DB1C-F1B8-4C42-9FD7-532FA196013D}" id="{512FC52C-18D4-4B92-9CB5-CC8849CDCC97}">
    <text>you say in specification these may be needed. so you need to have some sample available so you'll need a number in here</text>
  </threadedComment>
  <threadedComment ref="D280" dT="2019-10-17T13:34:26.00" personId="{5E12DB1C-F1B8-4C42-9FD7-532FA196013D}" id="{5B5EAE92-CAC9-4B8E-A577-4E63A8844E95}">
    <text>this isn't in your specification and how come 7 locations? only 2 bh's?</text>
  </threadedComment>
  <threadedComment ref="D460" dT="2019-10-17T14:01:19.65" personId="{5E12DB1C-F1B8-4C42-9FD7-532FA196013D}" id="{3A0FE38D-0E56-4391-B1A7-431E30741E78}">
    <text>if you are doing I5.2 you need something in here</text>
  </threadedComment>
  <threadedComment ref="D461" dT="2019-10-17T13:44:45.24" personId="{5E12DB1C-F1B8-4C42-9FD7-532FA196013D}" id="{0B349F14-1DBD-44CA-8965-A18C075299DA}">
    <text>haven't asked for this in your spec</text>
  </threadedComment>
  <threadedComment ref="D615" dT="2019-10-17T13:47:40.18" personId="{5E12DB1C-F1B8-4C42-9FD7-532FA196013D}" id="{F4C0B799-8D95-442C-8C97-C8A8DBA69290}">
    <text>do you anticipate that the tests will be done in 5 days?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679"/>
  <sheetViews>
    <sheetView showGridLines="0" tabSelected="1" topLeftCell="A36" zoomScaleNormal="100" workbookViewId="0">
      <selection activeCell="I85" sqref="I85"/>
    </sheetView>
  </sheetViews>
  <sheetFormatPr defaultColWidth="8.88671875" defaultRowHeight="14.25" x14ac:dyDescent="0.2"/>
  <cols>
    <col min="1" max="1" width="13.33203125" style="6" customWidth="1"/>
    <col min="2" max="2" width="31.21875" style="7" bestFit="1" customWidth="1"/>
    <col min="3" max="3" width="13.6640625" style="6" customWidth="1"/>
    <col min="4" max="4" width="19.44140625" style="8" bestFit="1" customWidth="1"/>
    <col min="5" max="5" width="10.77734375" style="8" customWidth="1"/>
    <col min="6" max="6" width="10.77734375" style="6" customWidth="1"/>
    <col min="7" max="16384" width="8.88671875" style="6"/>
  </cols>
  <sheetData>
    <row r="1" spans="1:6" s="1" customFormat="1" ht="27.75" customHeight="1" x14ac:dyDescent="0.2">
      <c r="A1" s="92" t="s">
        <v>0</v>
      </c>
      <c r="B1" s="93"/>
      <c r="C1" s="93"/>
      <c r="D1" s="93"/>
      <c r="E1" s="93"/>
      <c r="F1" s="93"/>
    </row>
    <row r="2" spans="1:6" s="1" customFormat="1" ht="24" customHeight="1" x14ac:dyDescent="0.2">
      <c r="A2" s="9" t="s">
        <v>1</v>
      </c>
      <c r="B2" s="94" t="s">
        <v>2</v>
      </c>
      <c r="C2" s="95"/>
      <c r="D2" s="95"/>
      <c r="E2" s="95"/>
      <c r="F2" s="96"/>
    </row>
    <row r="3" spans="1:6" s="1" customFormat="1" ht="24" customHeight="1" x14ac:dyDescent="0.2">
      <c r="A3" s="10" t="s">
        <v>3</v>
      </c>
      <c r="B3" s="97" t="s">
        <v>4</v>
      </c>
      <c r="C3" s="97"/>
      <c r="D3" s="97"/>
      <c r="E3" s="97"/>
      <c r="F3" s="97"/>
    </row>
    <row r="4" spans="1:6" s="1" customFormat="1" ht="35.25" customHeight="1" x14ac:dyDescent="0.2">
      <c r="A4" s="105" t="s">
        <v>5</v>
      </c>
      <c r="B4" s="105"/>
      <c r="C4" s="105"/>
      <c r="D4" s="105"/>
      <c r="E4" s="105"/>
      <c r="F4" s="105"/>
    </row>
    <row r="5" spans="1:6" s="1" customFormat="1" ht="28.5" customHeight="1" x14ac:dyDescent="0.2">
      <c r="A5" s="102" t="s">
        <v>6</v>
      </c>
      <c r="B5" s="103"/>
      <c r="C5" s="103"/>
      <c r="D5" s="103"/>
      <c r="E5" s="103"/>
      <c r="F5" s="104"/>
    </row>
    <row r="6" spans="1:6" s="1" customFormat="1" ht="42.75" customHeight="1" x14ac:dyDescent="0.2">
      <c r="A6" s="98" t="s">
        <v>7</v>
      </c>
      <c r="B6" s="99"/>
      <c r="C6" s="99"/>
      <c r="D6" s="99"/>
      <c r="E6" s="99"/>
      <c r="F6" s="100"/>
    </row>
    <row r="7" spans="1:6" s="1" customFormat="1" ht="34.5" customHeight="1" x14ac:dyDescent="0.2">
      <c r="A7" s="98" t="s">
        <v>8</v>
      </c>
      <c r="B7" s="99"/>
      <c r="C7" s="99"/>
      <c r="D7" s="99"/>
      <c r="E7" s="99"/>
      <c r="F7" s="100"/>
    </row>
    <row r="8" spans="1:6" s="1" customFormat="1" ht="34.5" customHeight="1" x14ac:dyDescent="0.2">
      <c r="A8" s="98" t="s">
        <v>9</v>
      </c>
      <c r="B8" s="99"/>
      <c r="C8" s="99"/>
      <c r="D8" s="99"/>
      <c r="E8" s="99"/>
      <c r="F8" s="100"/>
    </row>
    <row r="9" spans="1:6" s="1" customFormat="1" ht="34.5" customHeight="1" x14ac:dyDescent="0.2">
      <c r="A9" s="98" t="s">
        <v>10</v>
      </c>
      <c r="B9" s="99"/>
      <c r="C9" s="99"/>
      <c r="D9" s="99"/>
      <c r="E9" s="99"/>
      <c r="F9" s="100"/>
    </row>
    <row r="10" spans="1:6" s="2" customFormat="1" ht="26.25" customHeight="1" x14ac:dyDescent="0.2">
      <c r="A10" s="106" t="s">
        <v>11</v>
      </c>
      <c r="B10" s="107"/>
      <c r="C10" s="107"/>
      <c r="D10" s="107"/>
      <c r="E10" s="107"/>
      <c r="F10" s="108"/>
    </row>
    <row r="11" spans="1:6" s="2" customFormat="1" ht="15" x14ac:dyDescent="0.2">
      <c r="A11" s="101" t="s">
        <v>12</v>
      </c>
      <c r="B11" s="101"/>
      <c r="C11" s="101"/>
      <c r="D11" s="101"/>
      <c r="E11" s="101"/>
      <c r="F11" s="101"/>
    </row>
    <row r="12" spans="1:6" s="2" customFormat="1" ht="81.75" customHeight="1" x14ac:dyDescent="0.2">
      <c r="A12" s="3" t="s">
        <v>13</v>
      </c>
      <c r="B12" s="3" t="s">
        <v>14</v>
      </c>
      <c r="C12" s="4" t="s">
        <v>15</v>
      </c>
      <c r="D12" s="5" t="s">
        <v>16</v>
      </c>
      <c r="E12" s="5" t="s">
        <v>17</v>
      </c>
      <c r="F12" s="5" t="s">
        <v>18</v>
      </c>
    </row>
    <row r="13" spans="1:6" s="2" customFormat="1" ht="15" x14ac:dyDescent="0.2">
      <c r="A13" s="81" t="s">
        <v>13</v>
      </c>
      <c r="B13" s="81" t="s">
        <v>14</v>
      </c>
      <c r="C13" s="82" t="s">
        <v>15</v>
      </c>
      <c r="D13" s="83" t="s">
        <v>16</v>
      </c>
      <c r="E13" s="84" t="s">
        <v>19</v>
      </c>
      <c r="F13" s="84" t="s">
        <v>20</v>
      </c>
    </row>
    <row r="14" spans="1:6" ht="25.5" x14ac:dyDescent="0.2">
      <c r="A14" s="11" t="s">
        <v>21</v>
      </c>
      <c r="B14" s="12" t="s">
        <v>22</v>
      </c>
      <c r="C14" s="13"/>
      <c r="D14" s="14">
        <v>1</v>
      </c>
      <c r="E14" s="13"/>
      <c r="F14" s="15"/>
    </row>
    <row r="15" spans="1:6" x14ac:dyDescent="0.2">
      <c r="A15" s="16" t="s">
        <v>23</v>
      </c>
      <c r="B15" s="16" t="s">
        <v>24</v>
      </c>
      <c r="C15" s="16" t="s">
        <v>25</v>
      </c>
      <c r="D15" s="17">
        <v>1</v>
      </c>
      <c r="E15" s="18"/>
      <c r="F15" s="18">
        <f>D15*E15</f>
        <v>0</v>
      </c>
    </row>
    <row r="16" spans="1:6" ht="25.5" x14ac:dyDescent="0.2">
      <c r="A16" s="16" t="s">
        <v>26</v>
      </c>
      <c r="B16" s="16" t="s">
        <v>27</v>
      </c>
      <c r="C16" s="16" t="s">
        <v>25</v>
      </c>
      <c r="D16" s="17">
        <v>1</v>
      </c>
      <c r="E16" s="18"/>
      <c r="F16" s="18">
        <f t="shared" ref="F16:F55" si="0">D16*E16</f>
        <v>0</v>
      </c>
    </row>
    <row r="17" spans="1:6" x14ac:dyDescent="0.2">
      <c r="A17" s="16" t="s">
        <v>28</v>
      </c>
      <c r="B17" s="16" t="s">
        <v>29</v>
      </c>
      <c r="C17" s="16" t="s">
        <v>25</v>
      </c>
      <c r="D17" s="17">
        <v>1</v>
      </c>
      <c r="E17" s="18"/>
      <c r="F17" s="18">
        <f t="shared" si="0"/>
        <v>0</v>
      </c>
    </row>
    <row r="18" spans="1:6" ht="25.5" x14ac:dyDescent="0.2">
      <c r="A18" s="16" t="s">
        <v>30</v>
      </c>
      <c r="B18" s="16" t="s">
        <v>31</v>
      </c>
      <c r="C18" s="16" t="s">
        <v>32</v>
      </c>
      <c r="D18" s="17">
        <v>1</v>
      </c>
      <c r="E18" s="18"/>
      <c r="F18" s="18">
        <f t="shared" si="0"/>
        <v>0</v>
      </c>
    </row>
    <row r="19" spans="1:6" ht="38.25" x14ac:dyDescent="0.2">
      <c r="A19" s="16" t="s">
        <v>33</v>
      </c>
      <c r="B19" s="16" t="s">
        <v>34</v>
      </c>
      <c r="C19" s="16" t="s">
        <v>25</v>
      </c>
      <c r="D19" s="17">
        <v>1</v>
      </c>
      <c r="E19" s="18"/>
      <c r="F19" s="18">
        <f t="shared" si="0"/>
        <v>0</v>
      </c>
    </row>
    <row r="20" spans="1:6" ht="38.25" x14ac:dyDescent="0.2">
      <c r="A20" s="16" t="s">
        <v>35</v>
      </c>
      <c r="B20" s="16" t="s">
        <v>36</v>
      </c>
      <c r="C20" s="16" t="s">
        <v>37</v>
      </c>
      <c r="D20" s="17">
        <v>1</v>
      </c>
      <c r="E20" s="18"/>
      <c r="F20" s="18">
        <f t="shared" si="0"/>
        <v>0</v>
      </c>
    </row>
    <row r="21" spans="1:6" ht="25.5" x14ac:dyDescent="0.2">
      <c r="A21" s="11" t="s">
        <v>38</v>
      </c>
      <c r="B21" s="12" t="s">
        <v>39</v>
      </c>
      <c r="C21" s="19"/>
      <c r="D21" s="20">
        <v>1</v>
      </c>
      <c r="E21" s="19"/>
      <c r="F21" s="21"/>
    </row>
    <row r="22" spans="1:6" x14ac:dyDescent="0.2">
      <c r="A22" s="16" t="s">
        <v>40</v>
      </c>
      <c r="B22" s="16" t="s">
        <v>41</v>
      </c>
      <c r="C22" s="16" t="s">
        <v>42</v>
      </c>
      <c r="D22" s="17">
        <v>4</v>
      </c>
      <c r="E22" s="18"/>
      <c r="F22" s="18">
        <f t="shared" si="0"/>
        <v>0</v>
      </c>
    </row>
    <row r="23" spans="1:6" x14ac:dyDescent="0.2">
      <c r="A23" s="16" t="s">
        <v>43</v>
      </c>
      <c r="B23" s="16" t="s">
        <v>44</v>
      </c>
      <c r="C23" s="16" t="s">
        <v>42</v>
      </c>
      <c r="D23" s="17"/>
      <c r="E23" s="18"/>
      <c r="F23" s="18">
        <f t="shared" si="0"/>
        <v>0</v>
      </c>
    </row>
    <row r="24" spans="1:6" x14ac:dyDescent="0.2">
      <c r="A24" s="16" t="s">
        <v>45</v>
      </c>
      <c r="B24" s="16" t="s">
        <v>46</v>
      </c>
      <c r="C24" s="16" t="s">
        <v>42</v>
      </c>
      <c r="D24" s="17">
        <v>4</v>
      </c>
      <c r="E24" s="18"/>
      <c r="F24" s="18">
        <f t="shared" si="0"/>
        <v>0</v>
      </c>
    </row>
    <row r="25" spans="1:6" ht="25.5" hidden="1" x14ac:dyDescent="0.2">
      <c r="A25" s="16" t="s">
        <v>47</v>
      </c>
      <c r="B25" s="16" t="s">
        <v>48</v>
      </c>
      <c r="C25" s="16" t="s">
        <v>42</v>
      </c>
      <c r="D25" s="17"/>
      <c r="E25" s="18"/>
      <c r="F25" s="18">
        <f t="shared" si="0"/>
        <v>0</v>
      </c>
    </row>
    <row r="26" spans="1:6" ht="25.5" hidden="1" x14ac:dyDescent="0.2">
      <c r="A26" s="16" t="s">
        <v>49</v>
      </c>
      <c r="B26" s="16" t="s">
        <v>50</v>
      </c>
      <c r="C26" s="16" t="s">
        <v>42</v>
      </c>
      <c r="D26" s="17"/>
      <c r="E26" s="18"/>
      <c r="F26" s="18">
        <f t="shared" si="0"/>
        <v>0</v>
      </c>
    </row>
    <row r="27" spans="1:6" ht="25.5" hidden="1" x14ac:dyDescent="0.2">
      <c r="A27" s="16" t="s">
        <v>51</v>
      </c>
      <c r="B27" s="16" t="s">
        <v>52</v>
      </c>
      <c r="C27" s="16" t="s">
        <v>42</v>
      </c>
      <c r="D27" s="17"/>
      <c r="E27" s="18"/>
      <c r="F27" s="18">
        <f t="shared" si="0"/>
        <v>0</v>
      </c>
    </row>
    <row r="28" spans="1:6" ht="25.5" x14ac:dyDescent="0.2">
      <c r="A28" s="16" t="s">
        <v>53</v>
      </c>
      <c r="B28" s="16" t="s">
        <v>54</v>
      </c>
      <c r="C28" s="16" t="s">
        <v>25</v>
      </c>
      <c r="D28" s="17">
        <v>1</v>
      </c>
      <c r="E28" s="18"/>
      <c r="F28" s="18">
        <f t="shared" si="0"/>
        <v>0</v>
      </c>
    </row>
    <row r="29" spans="1:6" ht="25.5" x14ac:dyDescent="0.2">
      <c r="A29" s="16" t="s">
        <v>55</v>
      </c>
      <c r="B29" s="16" t="s">
        <v>56</v>
      </c>
      <c r="C29" s="16" t="s">
        <v>25</v>
      </c>
      <c r="D29" s="17">
        <v>1</v>
      </c>
      <c r="E29" s="18"/>
      <c r="F29" s="18">
        <f t="shared" si="0"/>
        <v>0</v>
      </c>
    </row>
    <row r="30" spans="1:6" hidden="1" x14ac:dyDescent="0.2">
      <c r="A30" s="16" t="s">
        <v>57</v>
      </c>
      <c r="B30" s="16" t="s">
        <v>58</v>
      </c>
      <c r="C30" s="16" t="s">
        <v>25</v>
      </c>
      <c r="D30" s="17"/>
      <c r="E30" s="18"/>
      <c r="F30" s="18">
        <f t="shared" si="0"/>
        <v>0</v>
      </c>
    </row>
    <row r="31" spans="1:6" hidden="1" x14ac:dyDescent="0.2">
      <c r="A31" s="16" t="s">
        <v>59</v>
      </c>
      <c r="B31" s="16" t="s">
        <v>60</v>
      </c>
      <c r="C31" s="16" t="s">
        <v>61</v>
      </c>
      <c r="D31" s="17"/>
      <c r="E31" s="18"/>
      <c r="F31" s="18">
        <f t="shared" si="0"/>
        <v>0</v>
      </c>
    </row>
    <row r="32" spans="1:6" hidden="1" x14ac:dyDescent="0.2">
      <c r="A32" s="16" t="s">
        <v>62</v>
      </c>
      <c r="B32" s="16" t="s">
        <v>63</v>
      </c>
      <c r="C32" s="16" t="s">
        <v>37</v>
      </c>
      <c r="D32" s="17"/>
      <c r="E32" s="18"/>
      <c r="F32" s="18">
        <f t="shared" si="0"/>
        <v>0</v>
      </c>
    </row>
    <row r="33" spans="1:6" ht="25.5" hidden="1" x14ac:dyDescent="0.2">
      <c r="A33" s="16" t="s">
        <v>64</v>
      </c>
      <c r="B33" s="16" t="s">
        <v>65</v>
      </c>
      <c r="C33" s="16" t="s">
        <v>37</v>
      </c>
      <c r="D33" s="17"/>
      <c r="E33" s="18"/>
      <c r="F33" s="18">
        <f t="shared" si="0"/>
        <v>0</v>
      </c>
    </row>
    <row r="34" spans="1:6" ht="25.5" x14ac:dyDescent="0.2">
      <c r="A34" s="16" t="s">
        <v>66</v>
      </c>
      <c r="B34" s="16" t="s">
        <v>67</v>
      </c>
      <c r="C34" s="16" t="s">
        <v>37</v>
      </c>
      <c r="D34" s="17">
        <v>1</v>
      </c>
      <c r="E34" s="18"/>
      <c r="F34" s="18">
        <f t="shared" si="0"/>
        <v>0</v>
      </c>
    </row>
    <row r="35" spans="1:6" ht="25.5" hidden="1" x14ac:dyDescent="0.2">
      <c r="A35" s="16" t="s">
        <v>68</v>
      </c>
      <c r="B35" s="16" t="s">
        <v>69</v>
      </c>
      <c r="C35" s="16" t="s">
        <v>37</v>
      </c>
      <c r="D35" s="17"/>
      <c r="E35" s="18"/>
      <c r="F35" s="18">
        <f t="shared" si="0"/>
        <v>0</v>
      </c>
    </row>
    <row r="36" spans="1:6" x14ac:dyDescent="0.2">
      <c r="A36" s="16" t="s">
        <v>70</v>
      </c>
      <c r="B36" s="16" t="s">
        <v>71</v>
      </c>
      <c r="C36" s="16" t="s">
        <v>72</v>
      </c>
      <c r="D36" s="17" t="s">
        <v>1136</v>
      </c>
      <c r="E36" s="18"/>
      <c r="F36" s="18"/>
    </row>
    <row r="37" spans="1:6" hidden="1" x14ac:dyDescent="0.2">
      <c r="A37" s="16" t="s">
        <v>73</v>
      </c>
      <c r="B37" s="16" t="s">
        <v>74</v>
      </c>
      <c r="C37" s="16" t="s">
        <v>25</v>
      </c>
      <c r="D37" s="17"/>
      <c r="E37" s="18"/>
      <c r="F37" s="18">
        <f t="shared" si="0"/>
        <v>0</v>
      </c>
    </row>
    <row r="38" spans="1:6" hidden="1" x14ac:dyDescent="0.2">
      <c r="A38" s="16" t="s">
        <v>75</v>
      </c>
      <c r="B38" s="16" t="s">
        <v>76</v>
      </c>
      <c r="C38" s="16" t="s">
        <v>77</v>
      </c>
      <c r="D38" s="17"/>
      <c r="E38" s="18"/>
      <c r="F38" s="18">
        <f t="shared" si="0"/>
        <v>0</v>
      </c>
    </row>
    <row r="39" spans="1:6" ht="25.5" x14ac:dyDescent="0.2">
      <c r="A39" s="16" t="s">
        <v>78</v>
      </c>
      <c r="B39" s="16" t="s">
        <v>79</v>
      </c>
      <c r="C39" s="16" t="s">
        <v>25</v>
      </c>
      <c r="D39" s="17">
        <v>1</v>
      </c>
      <c r="E39" s="18"/>
      <c r="F39" s="18">
        <f t="shared" si="0"/>
        <v>0</v>
      </c>
    </row>
    <row r="40" spans="1:6" ht="25.5" x14ac:dyDescent="0.2">
      <c r="A40" s="16" t="s">
        <v>80</v>
      </c>
      <c r="B40" s="16" t="s">
        <v>81</v>
      </c>
      <c r="C40" s="16" t="s">
        <v>77</v>
      </c>
      <c r="D40" s="17" t="s">
        <v>1138</v>
      </c>
      <c r="E40" s="18"/>
      <c r="F40" s="18"/>
    </row>
    <row r="41" spans="1:6" ht="25.5" x14ac:dyDescent="0.2">
      <c r="A41" s="16" t="s">
        <v>82</v>
      </c>
      <c r="B41" s="16" t="s">
        <v>83</v>
      </c>
      <c r="C41" s="16" t="s">
        <v>25</v>
      </c>
      <c r="D41" s="17">
        <v>1</v>
      </c>
      <c r="E41" s="18"/>
      <c r="F41" s="18">
        <f t="shared" si="0"/>
        <v>0</v>
      </c>
    </row>
    <row r="42" spans="1:6" ht="25.5" hidden="1" x14ac:dyDescent="0.2">
      <c r="A42" s="16" t="s">
        <v>84</v>
      </c>
      <c r="B42" s="16" t="s">
        <v>85</v>
      </c>
      <c r="C42" s="16" t="s">
        <v>25</v>
      </c>
      <c r="D42" s="17"/>
      <c r="E42" s="18"/>
      <c r="F42" s="18">
        <f t="shared" si="0"/>
        <v>0</v>
      </c>
    </row>
    <row r="43" spans="1:6" ht="25.5" hidden="1" x14ac:dyDescent="0.2">
      <c r="A43" s="16" t="s">
        <v>86</v>
      </c>
      <c r="B43" s="16" t="s">
        <v>87</v>
      </c>
      <c r="C43" s="16" t="s">
        <v>77</v>
      </c>
      <c r="D43" s="17"/>
      <c r="E43" s="18"/>
      <c r="F43" s="18">
        <f t="shared" si="0"/>
        <v>0</v>
      </c>
    </row>
    <row r="44" spans="1:6" ht="25.5" hidden="1" x14ac:dyDescent="0.2">
      <c r="A44" s="16" t="s">
        <v>88</v>
      </c>
      <c r="B44" s="16" t="s">
        <v>89</v>
      </c>
      <c r="C44" s="16" t="s">
        <v>25</v>
      </c>
      <c r="D44" s="17"/>
      <c r="E44" s="18"/>
      <c r="F44" s="18">
        <f t="shared" si="0"/>
        <v>0</v>
      </c>
    </row>
    <row r="45" spans="1:6" ht="15" thickBot="1" x14ac:dyDescent="0.25">
      <c r="A45" s="16" t="s">
        <v>90</v>
      </c>
      <c r="B45" s="16" t="s">
        <v>91</v>
      </c>
      <c r="C45" s="16" t="s">
        <v>25</v>
      </c>
      <c r="D45" s="17">
        <v>1</v>
      </c>
      <c r="E45" s="18"/>
      <c r="F45" s="18">
        <f t="shared" si="0"/>
        <v>0</v>
      </c>
    </row>
    <row r="46" spans="1:6" hidden="1" x14ac:dyDescent="0.2">
      <c r="A46" s="16" t="s">
        <v>92</v>
      </c>
      <c r="B46" s="16" t="s">
        <v>93</v>
      </c>
      <c r="C46" s="16" t="s">
        <v>77</v>
      </c>
      <c r="D46" s="17"/>
      <c r="E46" s="18"/>
      <c r="F46" s="18">
        <f t="shared" si="0"/>
        <v>0</v>
      </c>
    </row>
    <row r="47" spans="1:6" hidden="1" x14ac:dyDescent="0.2">
      <c r="A47" s="16" t="s">
        <v>94</v>
      </c>
      <c r="B47" s="16" t="s">
        <v>95</v>
      </c>
      <c r="C47" s="16" t="s">
        <v>77</v>
      </c>
      <c r="D47" s="17"/>
      <c r="E47" s="18"/>
      <c r="F47" s="18">
        <f t="shared" si="0"/>
        <v>0</v>
      </c>
    </row>
    <row r="48" spans="1:6" ht="25.5" hidden="1" x14ac:dyDescent="0.2">
      <c r="A48" s="16" t="s">
        <v>96</v>
      </c>
      <c r="B48" s="16" t="s">
        <v>97</v>
      </c>
      <c r="C48" s="16" t="s">
        <v>37</v>
      </c>
      <c r="D48" s="17"/>
      <c r="E48" s="18"/>
      <c r="F48" s="18">
        <f t="shared" si="0"/>
        <v>0</v>
      </c>
    </row>
    <row r="49" spans="1:6" ht="26.25" hidden="1" thickBot="1" x14ac:dyDescent="0.25">
      <c r="A49" s="16" t="s">
        <v>98</v>
      </c>
      <c r="B49" s="16" t="s">
        <v>99</v>
      </c>
      <c r="C49" s="16" t="s">
        <v>37</v>
      </c>
      <c r="D49" s="17"/>
      <c r="E49" s="18"/>
      <c r="F49" s="18">
        <f t="shared" si="0"/>
        <v>0</v>
      </c>
    </row>
    <row r="50" spans="1:6" hidden="1" x14ac:dyDescent="0.2">
      <c r="A50" s="22" t="s">
        <v>100</v>
      </c>
      <c r="B50" s="23"/>
      <c r="C50" s="23"/>
      <c r="D50" s="24"/>
      <c r="E50" s="23"/>
      <c r="F50" s="25"/>
    </row>
    <row r="51" spans="1:6" hidden="1" x14ac:dyDescent="0.2">
      <c r="A51" s="16" t="s">
        <v>101</v>
      </c>
      <c r="B51" s="26" t="s">
        <v>102</v>
      </c>
      <c r="C51" s="16"/>
      <c r="D51" s="27"/>
      <c r="E51" s="18"/>
      <c r="F51" s="18"/>
    </row>
    <row r="52" spans="1:6" ht="25.5" hidden="1" x14ac:dyDescent="0.2">
      <c r="A52" s="16" t="s">
        <v>103</v>
      </c>
      <c r="B52" s="16" t="s">
        <v>104</v>
      </c>
      <c r="C52" s="16" t="s">
        <v>25</v>
      </c>
      <c r="D52" s="17"/>
      <c r="E52" s="18"/>
      <c r="F52" s="18">
        <f t="shared" si="0"/>
        <v>0</v>
      </c>
    </row>
    <row r="53" spans="1:6" hidden="1" x14ac:dyDescent="0.2">
      <c r="A53" s="16" t="s">
        <v>105</v>
      </c>
      <c r="B53" s="16" t="s">
        <v>106</v>
      </c>
      <c r="C53" s="16" t="s">
        <v>25</v>
      </c>
      <c r="D53" s="17"/>
      <c r="E53" s="18"/>
      <c r="F53" s="18">
        <f t="shared" si="0"/>
        <v>0</v>
      </c>
    </row>
    <row r="54" spans="1:6" hidden="1" x14ac:dyDescent="0.2">
      <c r="A54" s="16" t="s">
        <v>107</v>
      </c>
      <c r="B54" s="26" t="s">
        <v>108</v>
      </c>
      <c r="C54" s="16"/>
      <c r="D54" s="27"/>
      <c r="E54" s="18"/>
      <c r="F54" s="18"/>
    </row>
    <row r="55" spans="1:6" ht="25.5" hidden="1" x14ac:dyDescent="0.2">
      <c r="A55" s="16" t="s">
        <v>109</v>
      </c>
      <c r="B55" s="16" t="s">
        <v>104</v>
      </c>
      <c r="C55" s="16" t="s">
        <v>25</v>
      </c>
      <c r="D55" s="17"/>
      <c r="E55" s="18"/>
      <c r="F55" s="18">
        <f t="shared" si="0"/>
        <v>0</v>
      </c>
    </row>
    <row r="56" spans="1:6" ht="15" hidden="1" thickBot="1" x14ac:dyDescent="0.25">
      <c r="A56" s="16" t="s">
        <v>110</v>
      </c>
      <c r="B56" s="28" t="s">
        <v>106</v>
      </c>
      <c r="C56" s="16" t="s">
        <v>25</v>
      </c>
      <c r="D56" s="29"/>
      <c r="E56" s="30"/>
      <c r="F56" s="30">
        <f>D56*E56</f>
        <v>0</v>
      </c>
    </row>
    <row r="57" spans="1:6" ht="15.75" thickBot="1" x14ac:dyDescent="0.25">
      <c r="A57" s="31" t="s">
        <v>111</v>
      </c>
      <c r="B57" s="32"/>
      <c r="C57" s="33"/>
      <c r="D57" s="34">
        <v>1</v>
      </c>
      <c r="E57" s="35"/>
      <c r="F57" s="36">
        <f>SUM(F15:F56)</f>
        <v>0</v>
      </c>
    </row>
    <row r="58" spans="1:6" ht="15" x14ac:dyDescent="0.2">
      <c r="A58" s="37" t="s">
        <v>112</v>
      </c>
      <c r="B58" s="38" t="s">
        <v>113</v>
      </c>
      <c r="C58" s="16"/>
      <c r="D58" s="27">
        <v>1</v>
      </c>
      <c r="E58" s="18"/>
      <c r="F58" s="18"/>
    </row>
    <row r="59" spans="1:6" ht="25.5" x14ac:dyDescent="0.2">
      <c r="A59" s="16" t="s">
        <v>114</v>
      </c>
      <c r="B59" s="16" t="s">
        <v>115</v>
      </c>
      <c r="C59" s="16" t="s">
        <v>77</v>
      </c>
      <c r="D59" s="17">
        <v>2</v>
      </c>
      <c r="E59" s="18"/>
      <c r="F59" s="18">
        <f t="shared" ref="F59:F84" si="1">D59*E59</f>
        <v>0</v>
      </c>
    </row>
    <row r="60" spans="1:6" ht="25.5" hidden="1" x14ac:dyDescent="0.2">
      <c r="A60" s="16" t="s">
        <v>116</v>
      </c>
      <c r="B60" s="16" t="s">
        <v>117</v>
      </c>
      <c r="C60" s="16" t="s">
        <v>118</v>
      </c>
      <c r="D60" s="17">
        <v>1</v>
      </c>
      <c r="E60" s="18"/>
      <c r="F60" s="18">
        <f t="shared" si="1"/>
        <v>0</v>
      </c>
    </row>
    <row r="61" spans="1:6" ht="25.5" x14ac:dyDescent="0.2">
      <c r="A61" s="16" t="s">
        <v>119</v>
      </c>
      <c r="B61" s="16" t="s">
        <v>120</v>
      </c>
      <c r="C61" s="16" t="s">
        <v>121</v>
      </c>
      <c r="D61" s="17" t="s">
        <v>1138</v>
      </c>
      <c r="E61" s="18"/>
      <c r="F61" s="18"/>
    </row>
    <row r="62" spans="1:6" ht="25.5" x14ac:dyDescent="0.2">
      <c r="A62" s="16" t="s">
        <v>122</v>
      </c>
      <c r="B62" s="16" t="s">
        <v>123</v>
      </c>
      <c r="C62" s="16" t="s">
        <v>121</v>
      </c>
      <c r="D62" s="17">
        <v>20</v>
      </c>
      <c r="E62" s="18"/>
      <c r="F62" s="18">
        <f t="shared" si="1"/>
        <v>0</v>
      </c>
    </row>
    <row r="63" spans="1:6" hidden="1" x14ac:dyDescent="0.2">
      <c r="A63" s="16" t="s">
        <v>124</v>
      </c>
      <c r="B63" s="16" t="s">
        <v>125</v>
      </c>
      <c r="C63" s="16" t="s">
        <v>121</v>
      </c>
      <c r="D63" s="17"/>
      <c r="E63" s="18"/>
      <c r="F63" s="18">
        <f t="shared" si="1"/>
        <v>0</v>
      </c>
    </row>
    <row r="64" spans="1:6" hidden="1" x14ac:dyDescent="0.2">
      <c r="A64" s="16" t="s">
        <v>126</v>
      </c>
      <c r="B64" s="16" t="s">
        <v>127</v>
      </c>
      <c r="C64" s="16" t="s">
        <v>121</v>
      </c>
      <c r="D64" s="17"/>
      <c r="E64" s="18"/>
      <c r="F64" s="18">
        <f t="shared" si="1"/>
        <v>0</v>
      </c>
    </row>
    <row r="65" spans="1:6" hidden="1" x14ac:dyDescent="0.2">
      <c r="A65" s="16" t="s">
        <v>128</v>
      </c>
      <c r="B65" s="16" t="s">
        <v>129</v>
      </c>
      <c r="C65" s="16" t="s">
        <v>121</v>
      </c>
      <c r="D65" s="17"/>
      <c r="E65" s="18"/>
      <c r="F65" s="18">
        <f t="shared" si="1"/>
        <v>0</v>
      </c>
    </row>
    <row r="66" spans="1:6" hidden="1" x14ac:dyDescent="0.2">
      <c r="A66" s="16" t="s">
        <v>130</v>
      </c>
      <c r="B66" s="16" t="s">
        <v>131</v>
      </c>
      <c r="C66" s="16" t="s">
        <v>118</v>
      </c>
      <c r="D66" s="17"/>
      <c r="E66" s="18"/>
      <c r="F66" s="18">
        <f t="shared" si="1"/>
        <v>0</v>
      </c>
    </row>
    <row r="67" spans="1:6" ht="25.5" x14ac:dyDescent="0.2">
      <c r="A67" s="16" t="s">
        <v>132</v>
      </c>
      <c r="B67" s="16" t="s">
        <v>133</v>
      </c>
      <c r="C67" s="16" t="s">
        <v>77</v>
      </c>
      <c r="D67" s="17">
        <v>2</v>
      </c>
      <c r="E67" s="18"/>
      <c r="F67" s="18">
        <f t="shared" si="1"/>
        <v>0</v>
      </c>
    </row>
    <row r="68" spans="1:6" ht="51" hidden="1" x14ac:dyDescent="0.2">
      <c r="A68" s="16" t="s">
        <v>134</v>
      </c>
      <c r="B68" s="16" t="s">
        <v>135</v>
      </c>
      <c r="C68" s="16" t="s">
        <v>121</v>
      </c>
      <c r="D68" s="17"/>
      <c r="E68" s="18"/>
      <c r="F68" s="18">
        <f t="shared" si="1"/>
        <v>0</v>
      </c>
    </row>
    <row r="69" spans="1:6" ht="25.5" hidden="1" x14ac:dyDescent="0.2">
      <c r="A69" s="16" t="s">
        <v>136</v>
      </c>
      <c r="B69" s="16" t="s">
        <v>137</v>
      </c>
      <c r="C69" s="16" t="s">
        <v>118</v>
      </c>
      <c r="D69" s="17"/>
      <c r="E69" s="18"/>
      <c r="F69" s="18">
        <f t="shared" si="1"/>
        <v>0</v>
      </c>
    </row>
    <row r="70" spans="1:6" ht="25.5" hidden="1" x14ac:dyDescent="0.2">
      <c r="A70" s="16" t="s">
        <v>138</v>
      </c>
      <c r="B70" s="16" t="s">
        <v>139</v>
      </c>
      <c r="C70" s="16" t="s">
        <v>118</v>
      </c>
      <c r="D70" s="17"/>
      <c r="E70" s="18"/>
      <c r="F70" s="18">
        <f t="shared" si="1"/>
        <v>0</v>
      </c>
    </row>
    <row r="71" spans="1:6" x14ac:dyDescent="0.2">
      <c r="A71" s="16"/>
      <c r="B71" s="39" t="s">
        <v>1147</v>
      </c>
      <c r="C71" s="16"/>
      <c r="D71" s="27">
        <v>1</v>
      </c>
      <c r="E71" s="18"/>
      <c r="F71" s="18"/>
    </row>
    <row r="72" spans="1:6" ht="38.25" x14ac:dyDescent="0.2">
      <c r="A72" s="16" t="s">
        <v>140</v>
      </c>
      <c r="B72" s="16" t="s">
        <v>1148</v>
      </c>
      <c r="C72" s="16" t="s">
        <v>77</v>
      </c>
      <c r="D72" s="17">
        <v>2</v>
      </c>
      <c r="E72" s="18"/>
      <c r="F72" s="18">
        <f t="shared" si="1"/>
        <v>0</v>
      </c>
    </row>
    <row r="73" spans="1:6" ht="25.5" hidden="1" x14ac:dyDescent="0.2">
      <c r="A73" s="16" t="s">
        <v>141</v>
      </c>
      <c r="B73" s="16" t="s">
        <v>142</v>
      </c>
      <c r="C73" s="16" t="s">
        <v>121</v>
      </c>
      <c r="D73" s="17"/>
      <c r="E73" s="18"/>
      <c r="F73" s="18">
        <f t="shared" si="1"/>
        <v>0</v>
      </c>
    </row>
    <row r="74" spans="1:6" ht="25.5" x14ac:dyDescent="0.2">
      <c r="A74" s="16" t="s">
        <v>143</v>
      </c>
      <c r="B74" s="16" t="s">
        <v>1149</v>
      </c>
      <c r="C74" s="16" t="s">
        <v>121</v>
      </c>
      <c r="D74" s="17">
        <v>10</v>
      </c>
      <c r="E74" s="18"/>
      <c r="F74" s="18">
        <f t="shared" si="1"/>
        <v>0</v>
      </c>
    </row>
    <row r="75" spans="1:6" hidden="1" x14ac:dyDescent="0.2">
      <c r="A75" s="16" t="s">
        <v>144</v>
      </c>
      <c r="B75" s="16" t="s">
        <v>145</v>
      </c>
      <c r="C75" s="16" t="s">
        <v>121</v>
      </c>
      <c r="D75" s="17"/>
      <c r="E75" s="18"/>
      <c r="F75" s="18">
        <f t="shared" si="1"/>
        <v>0</v>
      </c>
    </row>
    <row r="76" spans="1:6" hidden="1" x14ac:dyDescent="0.2">
      <c r="A76" s="16" t="s">
        <v>146</v>
      </c>
      <c r="B76" s="16" t="s">
        <v>147</v>
      </c>
      <c r="C76" s="16" t="s">
        <v>148</v>
      </c>
      <c r="D76" s="17"/>
      <c r="E76" s="18"/>
      <c r="F76" s="18">
        <f t="shared" si="1"/>
        <v>0</v>
      </c>
    </row>
    <row r="77" spans="1:6" ht="25.5" hidden="1" x14ac:dyDescent="0.2">
      <c r="A77" s="16" t="s">
        <v>149</v>
      </c>
      <c r="B77" s="16" t="s">
        <v>150</v>
      </c>
      <c r="C77" s="16" t="s">
        <v>148</v>
      </c>
      <c r="D77" s="17"/>
      <c r="E77" s="18"/>
      <c r="F77" s="18">
        <f t="shared" si="1"/>
        <v>0</v>
      </c>
    </row>
    <row r="78" spans="1:6" ht="38.25" hidden="1" x14ac:dyDescent="0.2">
      <c r="A78" s="16" t="s">
        <v>151</v>
      </c>
      <c r="B78" s="16" t="s">
        <v>152</v>
      </c>
      <c r="C78" s="16" t="s">
        <v>121</v>
      </c>
      <c r="D78" s="17"/>
      <c r="E78" s="18"/>
      <c r="F78" s="18">
        <f t="shared" si="1"/>
        <v>0</v>
      </c>
    </row>
    <row r="79" spans="1:6" ht="27.75" customHeight="1" thickBot="1" x14ac:dyDescent="0.25">
      <c r="A79" s="16" t="s">
        <v>153</v>
      </c>
      <c r="B79" s="16" t="s">
        <v>1150</v>
      </c>
      <c r="C79" s="16" t="s">
        <v>121</v>
      </c>
      <c r="D79" s="17">
        <v>10</v>
      </c>
      <c r="E79" s="18"/>
      <c r="F79" s="18">
        <f t="shared" si="1"/>
        <v>0</v>
      </c>
    </row>
    <row r="80" spans="1:6" hidden="1" x14ac:dyDescent="0.2">
      <c r="A80" s="22" t="s">
        <v>100</v>
      </c>
      <c r="B80" s="23"/>
      <c r="C80" s="16"/>
      <c r="D80" s="27"/>
      <c r="E80" s="18"/>
      <c r="F80" s="18"/>
    </row>
    <row r="81" spans="1:6" hidden="1" x14ac:dyDescent="0.2">
      <c r="A81" s="16"/>
      <c r="B81" s="16"/>
      <c r="C81" s="16"/>
      <c r="D81" s="17"/>
      <c r="E81" s="18"/>
      <c r="F81" s="18">
        <f t="shared" si="1"/>
        <v>0</v>
      </c>
    </row>
    <row r="82" spans="1:6" hidden="1" x14ac:dyDescent="0.2">
      <c r="A82" s="16"/>
      <c r="B82" s="16"/>
      <c r="C82" s="16"/>
      <c r="D82" s="17"/>
      <c r="E82" s="18"/>
      <c r="F82" s="18">
        <f t="shared" si="1"/>
        <v>0</v>
      </c>
    </row>
    <row r="83" spans="1:6" hidden="1" x14ac:dyDescent="0.2">
      <c r="A83" s="16"/>
      <c r="B83" s="16"/>
      <c r="C83" s="16"/>
      <c r="D83" s="17"/>
      <c r="E83" s="18"/>
      <c r="F83" s="18">
        <f t="shared" si="1"/>
        <v>0</v>
      </c>
    </row>
    <row r="84" spans="1:6" ht="15" hidden="1" thickBot="1" x14ac:dyDescent="0.25">
      <c r="A84" s="28"/>
      <c r="B84" s="28"/>
      <c r="C84" s="28"/>
      <c r="D84" s="29"/>
      <c r="E84" s="30"/>
      <c r="F84" s="30">
        <f t="shared" si="1"/>
        <v>0</v>
      </c>
    </row>
    <row r="85" spans="1:6" ht="15.75" thickBot="1" x14ac:dyDescent="0.25">
      <c r="A85" s="31" t="s">
        <v>154</v>
      </c>
      <c r="B85" s="32"/>
      <c r="C85" s="33"/>
      <c r="D85" s="34">
        <v>1</v>
      </c>
      <c r="E85" s="35"/>
      <c r="F85" s="36">
        <f>SUM(F58:F84)</f>
        <v>0</v>
      </c>
    </row>
    <row r="86" spans="1:6" ht="15" thickBot="1" x14ac:dyDescent="0.25">
      <c r="A86" s="11" t="s">
        <v>155</v>
      </c>
      <c r="B86" s="38" t="s">
        <v>156</v>
      </c>
      <c r="C86" s="88" t="s">
        <v>1145</v>
      </c>
      <c r="D86" s="88"/>
      <c r="E86" s="88"/>
      <c r="F86" s="89"/>
    </row>
    <row r="87" spans="1:6" hidden="1" x14ac:dyDescent="0.2">
      <c r="A87" s="16" t="s">
        <v>157</v>
      </c>
      <c r="B87" s="43" t="s">
        <v>158</v>
      </c>
      <c r="C87" s="16"/>
      <c r="D87" s="27"/>
      <c r="E87" s="16"/>
      <c r="F87" s="18"/>
    </row>
    <row r="88" spans="1:6" ht="25.5" hidden="1" x14ac:dyDescent="0.2">
      <c r="A88" s="16" t="s">
        <v>159</v>
      </c>
      <c r="B88" s="16" t="s">
        <v>160</v>
      </c>
      <c r="C88" s="16" t="s">
        <v>121</v>
      </c>
      <c r="D88" s="17"/>
      <c r="E88" s="16"/>
      <c r="F88" s="18">
        <f t="shared" ref="F88:F93" si="2">D88*E88</f>
        <v>0</v>
      </c>
    </row>
    <row r="89" spans="1:6" ht="25.5" hidden="1" x14ac:dyDescent="0.2">
      <c r="A89" s="16" t="s">
        <v>161</v>
      </c>
      <c r="B89" s="16" t="s">
        <v>162</v>
      </c>
      <c r="C89" s="16" t="s">
        <v>121</v>
      </c>
      <c r="D89" s="17"/>
      <c r="E89" s="16"/>
      <c r="F89" s="18">
        <f t="shared" si="2"/>
        <v>0</v>
      </c>
    </row>
    <row r="90" spans="1:6" hidden="1" x14ac:dyDescent="0.2">
      <c r="A90" s="16" t="s">
        <v>163</v>
      </c>
      <c r="B90" s="16" t="s">
        <v>164</v>
      </c>
      <c r="C90" s="16" t="s">
        <v>118</v>
      </c>
      <c r="D90" s="17"/>
      <c r="E90" s="16"/>
      <c r="F90" s="18">
        <f t="shared" si="2"/>
        <v>0</v>
      </c>
    </row>
    <row r="91" spans="1:6" ht="25.5" hidden="1" x14ac:dyDescent="0.2">
      <c r="A91" s="16" t="s">
        <v>165</v>
      </c>
      <c r="B91" s="16" t="s">
        <v>166</v>
      </c>
      <c r="C91" s="16" t="s">
        <v>167</v>
      </c>
      <c r="D91" s="17"/>
      <c r="E91" s="16"/>
      <c r="F91" s="18">
        <f t="shared" si="2"/>
        <v>0</v>
      </c>
    </row>
    <row r="92" spans="1:6" ht="38.25" hidden="1" x14ac:dyDescent="0.2">
      <c r="A92" s="16" t="s">
        <v>168</v>
      </c>
      <c r="B92" s="16" t="s">
        <v>169</v>
      </c>
      <c r="C92" s="16" t="s">
        <v>121</v>
      </c>
      <c r="D92" s="17"/>
      <c r="E92" s="16"/>
      <c r="F92" s="18">
        <f t="shared" si="2"/>
        <v>0</v>
      </c>
    </row>
    <row r="93" spans="1:6" ht="25.5" hidden="1" x14ac:dyDescent="0.2">
      <c r="A93" s="16" t="s">
        <v>170</v>
      </c>
      <c r="B93" s="16" t="s">
        <v>171</v>
      </c>
      <c r="C93" s="16" t="s">
        <v>121</v>
      </c>
      <c r="D93" s="17"/>
      <c r="E93" s="16"/>
      <c r="F93" s="18">
        <f t="shared" si="2"/>
        <v>0</v>
      </c>
    </row>
    <row r="94" spans="1:6" ht="25.5" hidden="1" x14ac:dyDescent="0.2">
      <c r="A94" s="44"/>
      <c r="B94" s="43" t="s">
        <v>172</v>
      </c>
      <c r="C94" s="16"/>
      <c r="D94" s="27"/>
      <c r="E94" s="16"/>
      <c r="F94" s="18"/>
    </row>
    <row r="95" spans="1:6" ht="38.25" hidden="1" x14ac:dyDescent="0.2">
      <c r="A95" s="16" t="s">
        <v>173</v>
      </c>
      <c r="B95" s="16" t="s">
        <v>174</v>
      </c>
      <c r="C95" s="16" t="s">
        <v>77</v>
      </c>
      <c r="D95" s="17"/>
      <c r="E95" s="16"/>
      <c r="F95" s="18">
        <f t="shared" ref="F95:F102" si="3">D95*E95</f>
        <v>0</v>
      </c>
    </row>
    <row r="96" spans="1:6" ht="25.5" hidden="1" x14ac:dyDescent="0.2">
      <c r="A96" s="16" t="s">
        <v>175</v>
      </c>
      <c r="B96" s="16" t="s">
        <v>176</v>
      </c>
      <c r="C96" s="16" t="s">
        <v>118</v>
      </c>
      <c r="D96" s="17"/>
      <c r="E96" s="16"/>
      <c r="F96" s="18">
        <f t="shared" si="3"/>
        <v>0</v>
      </c>
    </row>
    <row r="97" spans="1:6" ht="25.5" hidden="1" x14ac:dyDescent="0.2">
      <c r="A97" s="16" t="s">
        <v>177</v>
      </c>
      <c r="B97" s="16" t="s">
        <v>178</v>
      </c>
      <c r="C97" s="16" t="s">
        <v>118</v>
      </c>
      <c r="D97" s="17"/>
      <c r="E97" s="16"/>
      <c r="F97" s="18">
        <f t="shared" si="3"/>
        <v>0</v>
      </c>
    </row>
    <row r="98" spans="1:6" ht="25.5" hidden="1" x14ac:dyDescent="0.2">
      <c r="A98" s="16" t="s">
        <v>179</v>
      </c>
      <c r="B98" s="16" t="s">
        <v>180</v>
      </c>
      <c r="C98" s="16" t="s">
        <v>121</v>
      </c>
      <c r="D98" s="17"/>
      <c r="E98" s="16"/>
      <c r="F98" s="18">
        <f t="shared" si="3"/>
        <v>0</v>
      </c>
    </row>
    <row r="99" spans="1:6" ht="38.25" hidden="1" x14ac:dyDescent="0.2">
      <c r="A99" s="16" t="s">
        <v>181</v>
      </c>
      <c r="B99" s="16" t="s">
        <v>182</v>
      </c>
      <c r="C99" s="16" t="s">
        <v>121</v>
      </c>
      <c r="D99" s="17"/>
      <c r="E99" s="16"/>
      <c r="F99" s="18">
        <f t="shared" si="3"/>
        <v>0</v>
      </c>
    </row>
    <row r="100" spans="1:6" hidden="1" x14ac:dyDescent="0.2">
      <c r="A100" s="16" t="s">
        <v>183</v>
      </c>
      <c r="B100" s="16" t="s">
        <v>184</v>
      </c>
      <c r="C100" s="16" t="s">
        <v>121</v>
      </c>
      <c r="D100" s="17"/>
      <c r="E100" s="16"/>
      <c r="F100" s="18">
        <f t="shared" si="3"/>
        <v>0</v>
      </c>
    </row>
    <row r="101" spans="1:6" hidden="1" x14ac:dyDescent="0.2">
      <c r="A101" s="16" t="s">
        <v>185</v>
      </c>
      <c r="B101" s="16" t="s">
        <v>186</v>
      </c>
      <c r="C101" s="16" t="s">
        <v>121</v>
      </c>
      <c r="D101" s="17"/>
      <c r="E101" s="16"/>
      <c r="F101" s="18">
        <f t="shared" si="3"/>
        <v>0</v>
      </c>
    </row>
    <row r="102" spans="1:6" ht="25.5" hidden="1" x14ac:dyDescent="0.2">
      <c r="A102" s="16" t="s">
        <v>187</v>
      </c>
      <c r="B102" s="16" t="s">
        <v>188</v>
      </c>
      <c r="C102" s="16" t="s">
        <v>121</v>
      </c>
      <c r="D102" s="17"/>
      <c r="E102" s="16"/>
      <c r="F102" s="18">
        <f t="shared" si="3"/>
        <v>0</v>
      </c>
    </row>
    <row r="103" spans="1:6" hidden="1" x14ac:dyDescent="0.2">
      <c r="A103" s="44"/>
      <c r="B103" s="109" t="s">
        <v>189</v>
      </c>
      <c r="C103" s="110"/>
      <c r="D103" s="110"/>
      <c r="E103" s="110"/>
      <c r="F103" s="111"/>
    </row>
    <row r="104" spans="1:6" ht="25.5" hidden="1" x14ac:dyDescent="0.2">
      <c r="A104" s="16" t="s">
        <v>190</v>
      </c>
      <c r="B104" s="16" t="s">
        <v>191</v>
      </c>
      <c r="C104" s="16" t="s">
        <v>77</v>
      </c>
      <c r="D104" s="17"/>
      <c r="E104" s="16"/>
      <c r="F104" s="18">
        <f t="shared" ref="F104:F109" si="4">D104*E104</f>
        <v>0</v>
      </c>
    </row>
    <row r="105" spans="1:6" ht="25.5" hidden="1" x14ac:dyDescent="0.2">
      <c r="A105" s="16" t="s">
        <v>192</v>
      </c>
      <c r="B105" s="16" t="s">
        <v>193</v>
      </c>
      <c r="C105" s="16" t="s">
        <v>77</v>
      </c>
      <c r="D105" s="17"/>
      <c r="E105" s="16"/>
      <c r="F105" s="18">
        <f t="shared" si="4"/>
        <v>0</v>
      </c>
    </row>
    <row r="106" spans="1:6" ht="25.5" hidden="1" x14ac:dyDescent="0.2">
      <c r="A106" s="16" t="s">
        <v>194</v>
      </c>
      <c r="B106" s="16" t="s">
        <v>195</v>
      </c>
      <c r="C106" s="16" t="s">
        <v>118</v>
      </c>
      <c r="D106" s="17"/>
      <c r="E106" s="16"/>
      <c r="F106" s="18">
        <f t="shared" si="4"/>
        <v>0</v>
      </c>
    </row>
    <row r="107" spans="1:6" ht="25.5" hidden="1" x14ac:dyDescent="0.2">
      <c r="A107" s="16" t="s">
        <v>196</v>
      </c>
      <c r="B107" s="16" t="s">
        <v>197</v>
      </c>
      <c r="C107" s="16" t="s">
        <v>118</v>
      </c>
      <c r="D107" s="17"/>
      <c r="E107" s="16"/>
      <c r="F107" s="18">
        <f t="shared" si="4"/>
        <v>0</v>
      </c>
    </row>
    <row r="108" spans="1:6" ht="25.5" hidden="1" x14ac:dyDescent="0.2">
      <c r="A108" s="16" t="s">
        <v>198</v>
      </c>
      <c r="B108" s="16" t="s">
        <v>199</v>
      </c>
      <c r="C108" s="16" t="s">
        <v>77</v>
      </c>
      <c r="D108" s="17"/>
      <c r="E108" s="16"/>
      <c r="F108" s="18">
        <f t="shared" si="4"/>
        <v>0</v>
      </c>
    </row>
    <row r="109" spans="1:6" ht="25.5" hidden="1" x14ac:dyDescent="0.2">
      <c r="A109" s="16" t="s">
        <v>200</v>
      </c>
      <c r="B109" s="16" t="s">
        <v>201</v>
      </c>
      <c r="C109" s="16" t="s">
        <v>121</v>
      </c>
      <c r="D109" s="17"/>
      <c r="E109" s="16"/>
      <c r="F109" s="18">
        <f t="shared" si="4"/>
        <v>0</v>
      </c>
    </row>
    <row r="110" spans="1:6" hidden="1" x14ac:dyDescent="0.2">
      <c r="A110" s="44"/>
      <c r="B110" s="43" t="s">
        <v>202</v>
      </c>
      <c r="C110" s="16"/>
      <c r="D110" s="27"/>
      <c r="E110" s="16"/>
      <c r="F110" s="18"/>
    </row>
    <row r="111" spans="1:6" ht="51" hidden="1" x14ac:dyDescent="0.2">
      <c r="A111" s="16" t="s">
        <v>203</v>
      </c>
      <c r="B111" s="16" t="s">
        <v>204</v>
      </c>
      <c r="C111" s="16" t="s">
        <v>121</v>
      </c>
      <c r="D111" s="17"/>
      <c r="E111" s="16"/>
      <c r="F111" s="18">
        <f t="shared" ref="F111:F123" si="5">D111*E111</f>
        <v>0</v>
      </c>
    </row>
    <row r="112" spans="1:6" hidden="1" x14ac:dyDescent="0.2">
      <c r="A112" s="16" t="s">
        <v>205</v>
      </c>
      <c r="B112" s="16" t="s">
        <v>206</v>
      </c>
      <c r="C112" s="16" t="s">
        <v>121</v>
      </c>
      <c r="D112" s="17"/>
      <c r="E112" s="16"/>
      <c r="F112" s="18">
        <f t="shared" si="5"/>
        <v>0</v>
      </c>
    </row>
    <row r="113" spans="1:6" hidden="1" x14ac:dyDescent="0.2">
      <c r="A113" s="16" t="s">
        <v>207</v>
      </c>
      <c r="B113" s="16" t="s">
        <v>208</v>
      </c>
      <c r="C113" s="16" t="s">
        <v>121</v>
      </c>
      <c r="D113" s="17"/>
      <c r="E113" s="16"/>
      <c r="F113" s="18">
        <f t="shared" si="5"/>
        <v>0</v>
      </c>
    </row>
    <row r="114" spans="1:6" hidden="1" x14ac:dyDescent="0.2">
      <c r="A114" s="16" t="s">
        <v>209</v>
      </c>
      <c r="B114" s="16" t="s">
        <v>210</v>
      </c>
      <c r="C114" s="16" t="s">
        <v>121</v>
      </c>
      <c r="D114" s="17"/>
      <c r="E114" s="16"/>
      <c r="F114" s="18">
        <f t="shared" si="5"/>
        <v>0</v>
      </c>
    </row>
    <row r="115" spans="1:6" hidden="1" x14ac:dyDescent="0.2">
      <c r="A115" s="16" t="s">
        <v>211</v>
      </c>
      <c r="B115" s="16" t="s">
        <v>212</v>
      </c>
      <c r="C115" s="16" t="s">
        <v>121</v>
      </c>
      <c r="D115" s="17"/>
      <c r="E115" s="16"/>
      <c r="F115" s="18">
        <f t="shared" si="5"/>
        <v>0</v>
      </c>
    </row>
    <row r="116" spans="1:6" ht="25.5" hidden="1" x14ac:dyDescent="0.2">
      <c r="A116" s="16" t="s">
        <v>213</v>
      </c>
      <c r="B116" s="16" t="s">
        <v>214</v>
      </c>
      <c r="C116" s="16" t="s">
        <v>121</v>
      </c>
      <c r="D116" s="17"/>
      <c r="E116" s="16"/>
      <c r="F116" s="18">
        <f t="shared" si="5"/>
        <v>0</v>
      </c>
    </row>
    <row r="117" spans="1:6" ht="38.25" hidden="1" x14ac:dyDescent="0.2">
      <c r="A117" s="16" t="s">
        <v>215</v>
      </c>
      <c r="B117" s="16" t="s">
        <v>216</v>
      </c>
      <c r="C117" s="16" t="s">
        <v>121</v>
      </c>
      <c r="D117" s="17"/>
      <c r="E117" s="16"/>
      <c r="F117" s="18">
        <f t="shared" si="5"/>
        <v>0</v>
      </c>
    </row>
    <row r="118" spans="1:6" hidden="1" x14ac:dyDescent="0.2">
      <c r="A118" s="16" t="s">
        <v>217</v>
      </c>
      <c r="B118" s="16" t="s">
        <v>218</v>
      </c>
      <c r="C118" s="16" t="s">
        <v>121</v>
      </c>
      <c r="D118" s="17"/>
      <c r="E118" s="16"/>
      <c r="F118" s="18">
        <f t="shared" si="5"/>
        <v>0</v>
      </c>
    </row>
    <row r="119" spans="1:6" hidden="1" x14ac:dyDescent="0.2">
      <c r="A119" s="16" t="s">
        <v>219</v>
      </c>
      <c r="B119" s="16" t="s">
        <v>220</v>
      </c>
      <c r="C119" s="16" t="s">
        <v>121</v>
      </c>
      <c r="D119" s="17"/>
      <c r="E119" s="16"/>
      <c r="F119" s="18">
        <f t="shared" si="5"/>
        <v>0</v>
      </c>
    </row>
    <row r="120" spans="1:6" hidden="1" x14ac:dyDescent="0.2">
      <c r="A120" s="16" t="s">
        <v>221</v>
      </c>
      <c r="B120" s="16" t="s">
        <v>222</v>
      </c>
      <c r="C120" s="16" t="s">
        <v>121</v>
      </c>
      <c r="D120" s="17"/>
      <c r="E120" s="16"/>
      <c r="F120" s="18">
        <f t="shared" si="5"/>
        <v>0</v>
      </c>
    </row>
    <row r="121" spans="1:6" hidden="1" x14ac:dyDescent="0.2">
      <c r="A121" s="16" t="s">
        <v>223</v>
      </c>
      <c r="B121" s="16" t="s">
        <v>224</v>
      </c>
      <c r="C121" s="16" t="s">
        <v>121</v>
      </c>
      <c r="D121" s="17"/>
      <c r="E121" s="16"/>
      <c r="F121" s="18">
        <f t="shared" si="5"/>
        <v>0</v>
      </c>
    </row>
    <row r="122" spans="1:6" ht="25.5" hidden="1" x14ac:dyDescent="0.2">
      <c r="A122" s="16" t="s">
        <v>225</v>
      </c>
      <c r="B122" s="16" t="s">
        <v>226</v>
      </c>
      <c r="C122" s="16" t="s">
        <v>121</v>
      </c>
      <c r="D122" s="17"/>
      <c r="E122" s="16"/>
      <c r="F122" s="18">
        <f t="shared" si="5"/>
        <v>0</v>
      </c>
    </row>
    <row r="123" spans="1:6" ht="25.5" hidden="1" x14ac:dyDescent="0.2">
      <c r="A123" s="16" t="s">
        <v>227</v>
      </c>
      <c r="B123" s="16" t="s">
        <v>228</v>
      </c>
      <c r="C123" s="16" t="s">
        <v>121</v>
      </c>
      <c r="D123" s="17"/>
      <c r="E123" s="16"/>
      <c r="F123" s="18">
        <f t="shared" si="5"/>
        <v>0</v>
      </c>
    </row>
    <row r="124" spans="1:6" hidden="1" x14ac:dyDescent="0.2">
      <c r="A124" s="44"/>
      <c r="B124" s="43" t="s">
        <v>229</v>
      </c>
      <c r="C124" s="16"/>
      <c r="D124" s="27"/>
      <c r="E124" s="16"/>
      <c r="F124" s="18"/>
    </row>
    <row r="125" spans="1:6" ht="38.25" hidden="1" x14ac:dyDescent="0.2">
      <c r="A125" s="16" t="s">
        <v>230</v>
      </c>
      <c r="B125" s="16" t="s">
        <v>231</v>
      </c>
      <c r="C125" s="16" t="s">
        <v>121</v>
      </c>
      <c r="D125" s="17"/>
      <c r="E125" s="16"/>
      <c r="F125" s="18">
        <f t="shared" ref="F125:F140" si="6">D125*E125</f>
        <v>0</v>
      </c>
    </row>
    <row r="126" spans="1:6" hidden="1" x14ac:dyDescent="0.2">
      <c r="A126" s="16" t="s">
        <v>232</v>
      </c>
      <c r="B126" s="16" t="s">
        <v>233</v>
      </c>
      <c r="C126" s="16" t="s">
        <v>121</v>
      </c>
      <c r="D126" s="17"/>
      <c r="E126" s="16"/>
      <c r="F126" s="18">
        <f t="shared" si="6"/>
        <v>0</v>
      </c>
    </row>
    <row r="127" spans="1:6" hidden="1" x14ac:dyDescent="0.2">
      <c r="A127" s="16" t="s">
        <v>234</v>
      </c>
      <c r="B127" s="16" t="s">
        <v>235</v>
      </c>
      <c r="C127" s="16" t="s">
        <v>121</v>
      </c>
      <c r="D127" s="17"/>
      <c r="E127" s="16"/>
      <c r="F127" s="18">
        <f t="shared" si="6"/>
        <v>0</v>
      </c>
    </row>
    <row r="128" spans="1:6" hidden="1" x14ac:dyDescent="0.2">
      <c r="A128" s="16" t="s">
        <v>236</v>
      </c>
      <c r="B128" s="16" t="s">
        <v>237</v>
      </c>
      <c r="C128" s="16" t="s">
        <v>121</v>
      </c>
      <c r="D128" s="17"/>
      <c r="E128" s="16"/>
      <c r="F128" s="18">
        <f t="shared" si="6"/>
        <v>0</v>
      </c>
    </row>
    <row r="129" spans="1:6" hidden="1" x14ac:dyDescent="0.2">
      <c r="A129" s="16" t="s">
        <v>238</v>
      </c>
      <c r="B129" s="16" t="s">
        <v>239</v>
      </c>
      <c r="C129" s="16" t="s">
        <v>121</v>
      </c>
      <c r="D129" s="17"/>
      <c r="E129" s="16"/>
      <c r="F129" s="18">
        <f t="shared" si="6"/>
        <v>0</v>
      </c>
    </row>
    <row r="130" spans="1:6" ht="25.5" hidden="1" x14ac:dyDescent="0.2">
      <c r="A130" s="16" t="s">
        <v>240</v>
      </c>
      <c r="B130" s="16" t="s">
        <v>241</v>
      </c>
      <c r="C130" s="16" t="s">
        <v>121</v>
      </c>
      <c r="D130" s="17"/>
      <c r="E130" s="16"/>
      <c r="F130" s="18">
        <f t="shared" si="6"/>
        <v>0</v>
      </c>
    </row>
    <row r="131" spans="1:6" ht="25.5" hidden="1" x14ac:dyDescent="0.2">
      <c r="A131" s="16" t="s">
        <v>242</v>
      </c>
      <c r="B131" s="16" t="s">
        <v>243</v>
      </c>
      <c r="C131" s="16" t="s">
        <v>121</v>
      </c>
      <c r="D131" s="17"/>
      <c r="E131" s="16"/>
      <c r="F131" s="18">
        <f t="shared" si="6"/>
        <v>0</v>
      </c>
    </row>
    <row r="132" spans="1:6" ht="38.25" hidden="1" x14ac:dyDescent="0.2">
      <c r="A132" s="16" t="s">
        <v>244</v>
      </c>
      <c r="B132" s="16" t="s">
        <v>245</v>
      </c>
      <c r="C132" s="16" t="s">
        <v>121</v>
      </c>
      <c r="D132" s="17"/>
      <c r="E132" s="16"/>
      <c r="F132" s="18">
        <f t="shared" si="6"/>
        <v>0</v>
      </c>
    </row>
    <row r="133" spans="1:6" hidden="1" x14ac:dyDescent="0.2">
      <c r="A133" s="16" t="s">
        <v>246</v>
      </c>
      <c r="B133" s="16" t="s">
        <v>247</v>
      </c>
      <c r="C133" s="16" t="s">
        <v>121</v>
      </c>
      <c r="D133" s="17"/>
      <c r="E133" s="16"/>
      <c r="F133" s="18">
        <f t="shared" si="6"/>
        <v>0</v>
      </c>
    </row>
    <row r="134" spans="1:6" hidden="1" x14ac:dyDescent="0.2">
      <c r="A134" s="16" t="s">
        <v>248</v>
      </c>
      <c r="B134" s="16" t="s">
        <v>249</v>
      </c>
      <c r="C134" s="16" t="s">
        <v>121</v>
      </c>
      <c r="D134" s="17"/>
      <c r="E134" s="16"/>
      <c r="F134" s="18">
        <f t="shared" si="6"/>
        <v>0</v>
      </c>
    </row>
    <row r="135" spans="1:6" hidden="1" x14ac:dyDescent="0.2">
      <c r="A135" s="16" t="s">
        <v>250</v>
      </c>
      <c r="B135" s="16" t="s">
        <v>251</v>
      </c>
      <c r="C135" s="16" t="s">
        <v>121</v>
      </c>
      <c r="D135" s="17"/>
      <c r="E135" s="16"/>
      <c r="F135" s="18">
        <f t="shared" si="6"/>
        <v>0</v>
      </c>
    </row>
    <row r="136" spans="1:6" hidden="1" x14ac:dyDescent="0.2">
      <c r="A136" s="16" t="s">
        <v>252</v>
      </c>
      <c r="B136" s="16" t="s">
        <v>253</v>
      </c>
      <c r="C136" s="16" t="s">
        <v>121</v>
      </c>
      <c r="D136" s="17"/>
      <c r="E136" s="16"/>
      <c r="F136" s="18">
        <f t="shared" si="6"/>
        <v>0</v>
      </c>
    </row>
    <row r="137" spans="1:6" ht="26.25" hidden="1" thickBot="1" x14ac:dyDescent="0.25">
      <c r="A137" s="16" t="s">
        <v>254</v>
      </c>
      <c r="B137" s="16" t="s">
        <v>255</v>
      </c>
      <c r="C137" s="16" t="s">
        <v>121</v>
      </c>
      <c r="D137" s="17"/>
      <c r="E137" s="16"/>
      <c r="F137" s="18">
        <f t="shared" si="6"/>
        <v>0</v>
      </c>
    </row>
    <row r="138" spans="1:6" ht="25.5" hidden="1" x14ac:dyDescent="0.2">
      <c r="A138" s="16" t="s">
        <v>256</v>
      </c>
      <c r="B138" s="16" t="s">
        <v>257</v>
      </c>
      <c r="C138" s="16" t="s">
        <v>121</v>
      </c>
      <c r="D138" s="17"/>
      <c r="E138" s="16"/>
      <c r="F138" s="18">
        <f t="shared" si="6"/>
        <v>0</v>
      </c>
    </row>
    <row r="139" spans="1:6" ht="25.5" hidden="1" x14ac:dyDescent="0.2">
      <c r="A139" s="16" t="s">
        <v>258</v>
      </c>
      <c r="B139" s="16" t="s">
        <v>228</v>
      </c>
      <c r="C139" s="16" t="s">
        <v>77</v>
      </c>
      <c r="D139" s="17"/>
      <c r="E139" s="16"/>
      <c r="F139" s="18">
        <f t="shared" si="6"/>
        <v>0</v>
      </c>
    </row>
    <row r="140" spans="1:6" hidden="1" x14ac:dyDescent="0.2">
      <c r="A140" s="16" t="s">
        <v>259</v>
      </c>
      <c r="B140" s="16" t="s">
        <v>260</v>
      </c>
      <c r="C140" s="16" t="s">
        <v>77</v>
      </c>
      <c r="D140" s="17"/>
      <c r="E140" s="16"/>
      <c r="F140" s="18">
        <f t="shared" si="6"/>
        <v>0</v>
      </c>
    </row>
    <row r="141" spans="1:6" hidden="1" x14ac:dyDescent="0.2">
      <c r="A141" s="44"/>
      <c r="B141" s="43" t="s">
        <v>261</v>
      </c>
      <c r="C141" s="16"/>
      <c r="D141" s="27"/>
      <c r="E141" s="16"/>
      <c r="F141" s="18"/>
    </row>
    <row r="142" spans="1:6" ht="38.25" hidden="1" x14ac:dyDescent="0.2">
      <c r="A142" s="16" t="s">
        <v>262</v>
      </c>
      <c r="B142" s="16" t="s">
        <v>263</v>
      </c>
      <c r="C142" s="16" t="s">
        <v>77</v>
      </c>
      <c r="D142" s="17"/>
      <c r="E142" s="16"/>
      <c r="F142" s="18">
        <f t="shared" ref="F142:F150" si="7">D142*E142</f>
        <v>0</v>
      </c>
    </row>
    <row r="143" spans="1:6" ht="25.5" hidden="1" x14ac:dyDescent="0.2">
      <c r="A143" s="16" t="s">
        <v>264</v>
      </c>
      <c r="B143" s="16" t="s">
        <v>265</v>
      </c>
      <c r="C143" s="16" t="s">
        <v>121</v>
      </c>
      <c r="D143" s="17"/>
      <c r="E143" s="16"/>
      <c r="F143" s="18">
        <f t="shared" si="7"/>
        <v>0</v>
      </c>
    </row>
    <row r="144" spans="1:6" ht="38.25" hidden="1" x14ac:dyDescent="0.2">
      <c r="A144" s="16" t="s">
        <v>266</v>
      </c>
      <c r="B144" s="16" t="s">
        <v>267</v>
      </c>
      <c r="C144" s="16" t="s">
        <v>121</v>
      </c>
      <c r="D144" s="17"/>
      <c r="E144" s="16"/>
      <c r="F144" s="18">
        <f t="shared" si="7"/>
        <v>0</v>
      </c>
    </row>
    <row r="145" spans="1:6" hidden="1" x14ac:dyDescent="0.2">
      <c r="A145" s="16" t="s">
        <v>268</v>
      </c>
      <c r="B145" s="16" t="s">
        <v>269</v>
      </c>
      <c r="C145" s="16" t="s">
        <v>121</v>
      </c>
      <c r="D145" s="17"/>
      <c r="E145" s="16"/>
      <c r="F145" s="18">
        <f t="shared" si="7"/>
        <v>0</v>
      </c>
    </row>
    <row r="146" spans="1:6" hidden="1" x14ac:dyDescent="0.2">
      <c r="A146" s="16" t="s">
        <v>270</v>
      </c>
      <c r="B146" s="16" t="s">
        <v>271</v>
      </c>
      <c r="C146" s="16" t="s">
        <v>121</v>
      </c>
      <c r="D146" s="17"/>
      <c r="E146" s="16"/>
      <c r="F146" s="18">
        <f t="shared" si="7"/>
        <v>0</v>
      </c>
    </row>
    <row r="147" spans="1:6" hidden="1" x14ac:dyDescent="0.2">
      <c r="A147" s="16" t="s">
        <v>272</v>
      </c>
      <c r="B147" s="16" t="s">
        <v>273</v>
      </c>
      <c r="C147" s="16" t="s">
        <v>121</v>
      </c>
      <c r="D147" s="17"/>
      <c r="E147" s="16"/>
      <c r="F147" s="18">
        <f t="shared" si="7"/>
        <v>0</v>
      </c>
    </row>
    <row r="148" spans="1:6" hidden="1" x14ac:dyDescent="0.2">
      <c r="A148" s="16" t="s">
        <v>274</v>
      </c>
      <c r="B148" s="16" t="s">
        <v>275</v>
      </c>
      <c r="C148" s="16" t="s">
        <v>118</v>
      </c>
      <c r="D148" s="17"/>
      <c r="E148" s="16"/>
      <c r="F148" s="18">
        <f t="shared" si="7"/>
        <v>0</v>
      </c>
    </row>
    <row r="149" spans="1:6" ht="25.5" hidden="1" x14ac:dyDescent="0.2">
      <c r="A149" s="16" t="s">
        <v>276</v>
      </c>
      <c r="B149" s="16" t="s">
        <v>277</v>
      </c>
      <c r="C149" s="16" t="s">
        <v>121</v>
      </c>
      <c r="D149" s="17"/>
      <c r="E149" s="16"/>
      <c r="F149" s="18">
        <f t="shared" si="7"/>
        <v>0</v>
      </c>
    </row>
    <row r="150" spans="1:6" ht="25.5" hidden="1" x14ac:dyDescent="0.2">
      <c r="A150" s="16" t="s">
        <v>278</v>
      </c>
      <c r="B150" s="16" t="s">
        <v>279</v>
      </c>
      <c r="C150" s="16" t="s">
        <v>121</v>
      </c>
      <c r="D150" s="17"/>
      <c r="E150" s="16"/>
      <c r="F150" s="18">
        <f t="shared" si="7"/>
        <v>0</v>
      </c>
    </row>
    <row r="151" spans="1:6" hidden="1" x14ac:dyDescent="0.2">
      <c r="A151" s="16"/>
      <c r="B151" s="43" t="s">
        <v>280</v>
      </c>
      <c r="C151" s="16"/>
      <c r="D151" s="27"/>
      <c r="E151" s="16"/>
      <c r="F151" s="18"/>
    </row>
    <row r="152" spans="1:6" ht="25.5" hidden="1" x14ac:dyDescent="0.2">
      <c r="A152" s="16" t="s">
        <v>281</v>
      </c>
      <c r="B152" s="16" t="s">
        <v>282</v>
      </c>
      <c r="C152" s="16" t="s">
        <v>77</v>
      </c>
      <c r="D152" s="17"/>
      <c r="E152" s="16"/>
      <c r="F152" s="18">
        <f>D152*E152</f>
        <v>0</v>
      </c>
    </row>
    <row r="153" spans="1:6" ht="25.5" hidden="1" x14ac:dyDescent="0.2">
      <c r="A153" s="16" t="s">
        <v>283</v>
      </c>
      <c r="B153" s="16" t="s">
        <v>284</v>
      </c>
      <c r="C153" s="16" t="s">
        <v>77</v>
      </c>
      <c r="D153" s="17"/>
      <c r="E153" s="16"/>
      <c r="F153" s="18">
        <f>D153*E153</f>
        <v>0</v>
      </c>
    </row>
    <row r="154" spans="1:6" ht="25.5" hidden="1" x14ac:dyDescent="0.2">
      <c r="A154" s="16" t="s">
        <v>285</v>
      </c>
      <c r="B154" s="16" t="s">
        <v>286</v>
      </c>
      <c r="C154" s="16" t="s">
        <v>118</v>
      </c>
      <c r="D154" s="17"/>
      <c r="E154" s="16"/>
      <c r="F154" s="18">
        <f>D154*E154</f>
        <v>0</v>
      </c>
    </row>
    <row r="155" spans="1:6" ht="25.5" hidden="1" x14ac:dyDescent="0.2">
      <c r="A155" s="16" t="s">
        <v>287</v>
      </c>
      <c r="B155" s="16" t="s">
        <v>197</v>
      </c>
      <c r="C155" s="16" t="s">
        <v>118</v>
      </c>
      <c r="D155" s="17"/>
      <c r="E155" s="16"/>
      <c r="F155" s="18">
        <f>D155*E155</f>
        <v>0</v>
      </c>
    </row>
    <row r="156" spans="1:6" ht="25.5" hidden="1" x14ac:dyDescent="0.2">
      <c r="A156" s="16" t="s">
        <v>288</v>
      </c>
      <c r="B156" s="16" t="s">
        <v>289</v>
      </c>
      <c r="C156" s="16" t="s">
        <v>121</v>
      </c>
      <c r="D156" s="17"/>
      <c r="E156" s="16"/>
      <c r="F156" s="18">
        <f t="shared" ref="F156" si="8">D156*E156</f>
        <v>0</v>
      </c>
    </row>
    <row r="157" spans="1:6" hidden="1" x14ac:dyDescent="0.2">
      <c r="A157" s="16"/>
      <c r="B157" s="43" t="s">
        <v>290</v>
      </c>
      <c r="C157" s="16"/>
      <c r="D157" s="27"/>
      <c r="E157" s="16"/>
      <c r="F157" s="18"/>
    </row>
    <row r="158" spans="1:6" ht="51" hidden="1" x14ac:dyDescent="0.2">
      <c r="A158" s="16" t="s">
        <v>291</v>
      </c>
      <c r="B158" s="16" t="s">
        <v>292</v>
      </c>
      <c r="C158" s="16" t="s">
        <v>121</v>
      </c>
      <c r="D158" s="17"/>
      <c r="E158" s="16"/>
      <c r="F158" s="18">
        <f t="shared" ref="F158:F170" si="9">D158*E158</f>
        <v>0</v>
      </c>
    </row>
    <row r="159" spans="1:6" hidden="1" x14ac:dyDescent="0.2">
      <c r="A159" s="16" t="s">
        <v>293</v>
      </c>
      <c r="B159" s="16" t="s">
        <v>294</v>
      </c>
      <c r="C159" s="16" t="s">
        <v>121</v>
      </c>
      <c r="D159" s="17"/>
      <c r="E159" s="16"/>
      <c r="F159" s="18">
        <f t="shared" si="9"/>
        <v>0</v>
      </c>
    </row>
    <row r="160" spans="1:6" hidden="1" x14ac:dyDescent="0.2">
      <c r="A160" s="16" t="s">
        <v>295</v>
      </c>
      <c r="B160" s="16" t="s">
        <v>296</v>
      </c>
      <c r="C160" s="16" t="s">
        <v>121</v>
      </c>
      <c r="D160" s="17"/>
      <c r="E160" s="16"/>
      <c r="F160" s="18">
        <f t="shared" si="9"/>
        <v>0</v>
      </c>
    </row>
    <row r="161" spans="1:6" hidden="1" x14ac:dyDescent="0.2">
      <c r="A161" s="16" t="s">
        <v>297</v>
      </c>
      <c r="B161" s="16" t="s">
        <v>298</v>
      </c>
      <c r="C161" s="16" t="s">
        <v>121</v>
      </c>
      <c r="D161" s="17"/>
      <c r="E161" s="16"/>
      <c r="F161" s="18">
        <f t="shared" si="9"/>
        <v>0</v>
      </c>
    </row>
    <row r="162" spans="1:6" hidden="1" x14ac:dyDescent="0.2">
      <c r="A162" s="16" t="s">
        <v>299</v>
      </c>
      <c r="B162" s="16" t="s">
        <v>300</v>
      </c>
      <c r="C162" s="16" t="s">
        <v>121</v>
      </c>
      <c r="D162" s="17"/>
      <c r="E162" s="16"/>
      <c r="F162" s="18">
        <f t="shared" si="9"/>
        <v>0</v>
      </c>
    </row>
    <row r="163" spans="1:6" ht="25.5" hidden="1" x14ac:dyDescent="0.2">
      <c r="A163" s="16" t="s">
        <v>301</v>
      </c>
      <c r="B163" s="16" t="s">
        <v>302</v>
      </c>
      <c r="C163" s="16" t="s">
        <v>121</v>
      </c>
      <c r="D163" s="17"/>
      <c r="E163" s="16"/>
      <c r="F163" s="18">
        <f t="shared" si="9"/>
        <v>0</v>
      </c>
    </row>
    <row r="164" spans="1:6" ht="38.25" hidden="1" x14ac:dyDescent="0.2">
      <c r="A164" s="16" t="s">
        <v>303</v>
      </c>
      <c r="B164" s="16" t="s">
        <v>304</v>
      </c>
      <c r="C164" s="16" t="s">
        <v>121</v>
      </c>
      <c r="D164" s="17"/>
      <c r="E164" s="16"/>
      <c r="F164" s="18">
        <f t="shared" si="9"/>
        <v>0</v>
      </c>
    </row>
    <row r="165" spans="1:6" hidden="1" x14ac:dyDescent="0.2">
      <c r="A165" s="16" t="s">
        <v>305</v>
      </c>
      <c r="B165" s="16" t="s">
        <v>306</v>
      </c>
      <c r="C165" s="16" t="s">
        <v>121</v>
      </c>
      <c r="D165" s="17"/>
      <c r="E165" s="16"/>
      <c r="F165" s="18">
        <f t="shared" si="9"/>
        <v>0</v>
      </c>
    </row>
    <row r="166" spans="1:6" hidden="1" x14ac:dyDescent="0.2">
      <c r="A166" s="16" t="s">
        <v>307</v>
      </c>
      <c r="B166" s="16" t="s">
        <v>308</v>
      </c>
      <c r="C166" s="16" t="s">
        <v>121</v>
      </c>
      <c r="D166" s="17"/>
      <c r="E166" s="16"/>
      <c r="F166" s="18">
        <f t="shared" si="9"/>
        <v>0</v>
      </c>
    </row>
    <row r="167" spans="1:6" hidden="1" x14ac:dyDescent="0.2">
      <c r="A167" s="16" t="s">
        <v>309</v>
      </c>
      <c r="B167" s="16" t="s">
        <v>310</v>
      </c>
      <c r="C167" s="16" t="s">
        <v>121</v>
      </c>
      <c r="D167" s="17"/>
      <c r="E167" s="16"/>
      <c r="F167" s="18">
        <f t="shared" si="9"/>
        <v>0</v>
      </c>
    </row>
    <row r="168" spans="1:6" hidden="1" x14ac:dyDescent="0.2">
      <c r="A168" s="16" t="s">
        <v>311</v>
      </c>
      <c r="B168" s="16" t="s">
        <v>312</v>
      </c>
      <c r="C168" s="16" t="s">
        <v>121</v>
      </c>
      <c r="D168" s="17"/>
      <c r="E168" s="16"/>
      <c r="F168" s="18">
        <f t="shared" si="9"/>
        <v>0</v>
      </c>
    </row>
    <row r="169" spans="1:6" ht="25.5" hidden="1" x14ac:dyDescent="0.2">
      <c r="A169" s="16" t="s">
        <v>313</v>
      </c>
      <c r="B169" s="16" t="s">
        <v>314</v>
      </c>
      <c r="C169" s="16" t="s">
        <v>121</v>
      </c>
      <c r="D169" s="17"/>
      <c r="E169" s="16"/>
      <c r="F169" s="18">
        <f t="shared" si="9"/>
        <v>0</v>
      </c>
    </row>
    <row r="170" spans="1:6" ht="25.5" hidden="1" x14ac:dyDescent="0.2">
      <c r="A170" s="16" t="s">
        <v>315</v>
      </c>
      <c r="B170" s="16" t="s">
        <v>316</v>
      </c>
      <c r="C170" s="16" t="s">
        <v>121</v>
      </c>
      <c r="D170" s="17"/>
      <c r="E170" s="16"/>
      <c r="F170" s="18">
        <f t="shared" si="9"/>
        <v>0</v>
      </c>
    </row>
    <row r="171" spans="1:6" hidden="1" x14ac:dyDescent="0.2">
      <c r="A171" s="44"/>
      <c r="B171" s="43" t="s">
        <v>317</v>
      </c>
      <c r="C171" s="16"/>
      <c r="D171" s="27"/>
      <c r="E171" s="16"/>
      <c r="F171" s="18"/>
    </row>
    <row r="172" spans="1:6" ht="38.25" hidden="1" x14ac:dyDescent="0.2">
      <c r="A172" s="16" t="s">
        <v>318</v>
      </c>
      <c r="B172" s="16" t="s">
        <v>319</v>
      </c>
      <c r="C172" s="16" t="s">
        <v>121</v>
      </c>
      <c r="D172" s="17"/>
      <c r="E172" s="16"/>
      <c r="F172" s="18">
        <f t="shared" ref="F172:F186" si="10">D172*E172</f>
        <v>0</v>
      </c>
    </row>
    <row r="173" spans="1:6" hidden="1" x14ac:dyDescent="0.2">
      <c r="A173" s="16" t="s">
        <v>320</v>
      </c>
      <c r="B173" s="16" t="s">
        <v>321</v>
      </c>
      <c r="C173" s="16" t="s">
        <v>121</v>
      </c>
      <c r="D173" s="17"/>
      <c r="E173" s="16"/>
      <c r="F173" s="18">
        <f t="shared" si="10"/>
        <v>0</v>
      </c>
    </row>
    <row r="174" spans="1:6" hidden="1" x14ac:dyDescent="0.2">
      <c r="A174" s="16" t="s">
        <v>322</v>
      </c>
      <c r="B174" s="16" t="s">
        <v>323</v>
      </c>
      <c r="C174" s="16" t="s">
        <v>121</v>
      </c>
      <c r="D174" s="17"/>
      <c r="E174" s="16"/>
      <c r="F174" s="18">
        <f t="shared" si="10"/>
        <v>0</v>
      </c>
    </row>
    <row r="175" spans="1:6" hidden="1" x14ac:dyDescent="0.2">
      <c r="A175" s="16" t="s">
        <v>324</v>
      </c>
      <c r="B175" s="16" t="s">
        <v>325</v>
      </c>
      <c r="C175" s="16" t="s">
        <v>121</v>
      </c>
      <c r="D175" s="17"/>
      <c r="E175" s="16"/>
      <c r="F175" s="18">
        <f t="shared" si="10"/>
        <v>0</v>
      </c>
    </row>
    <row r="176" spans="1:6" hidden="1" x14ac:dyDescent="0.2">
      <c r="A176" s="16" t="s">
        <v>326</v>
      </c>
      <c r="B176" s="16" t="s">
        <v>327</v>
      </c>
      <c r="C176" s="16" t="s">
        <v>121</v>
      </c>
      <c r="D176" s="17"/>
      <c r="E176" s="16"/>
      <c r="F176" s="18">
        <f t="shared" si="10"/>
        <v>0</v>
      </c>
    </row>
    <row r="177" spans="1:6" ht="25.5" hidden="1" x14ac:dyDescent="0.2">
      <c r="A177" s="16" t="s">
        <v>328</v>
      </c>
      <c r="B177" s="16" t="s">
        <v>329</v>
      </c>
      <c r="C177" s="16" t="s">
        <v>121</v>
      </c>
      <c r="D177" s="17"/>
      <c r="E177" s="16"/>
      <c r="F177" s="18">
        <f t="shared" si="10"/>
        <v>0</v>
      </c>
    </row>
    <row r="178" spans="1:6" ht="25.5" hidden="1" x14ac:dyDescent="0.2">
      <c r="A178" s="16" t="s">
        <v>330</v>
      </c>
      <c r="B178" s="16" t="s">
        <v>331</v>
      </c>
      <c r="C178" s="16" t="s">
        <v>121</v>
      </c>
      <c r="D178" s="17"/>
      <c r="E178" s="16"/>
      <c r="F178" s="18">
        <f t="shared" si="10"/>
        <v>0</v>
      </c>
    </row>
    <row r="179" spans="1:6" ht="38.25" hidden="1" x14ac:dyDescent="0.2">
      <c r="A179" s="16" t="s">
        <v>332</v>
      </c>
      <c r="B179" s="16" t="s">
        <v>333</v>
      </c>
      <c r="C179" s="16" t="s">
        <v>121</v>
      </c>
      <c r="D179" s="17"/>
      <c r="E179" s="16"/>
      <c r="F179" s="18">
        <f t="shared" si="10"/>
        <v>0</v>
      </c>
    </row>
    <row r="180" spans="1:6" hidden="1" x14ac:dyDescent="0.2">
      <c r="A180" s="16" t="s">
        <v>334</v>
      </c>
      <c r="B180" s="16" t="s">
        <v>335</v>
      </c>
      <c r="C180" s="16" t="s">
        <v>121</v>
      </c>
      <c r="D180" s="17"/>
      <c r="E180" s="16"/>
      <c r="F180" s="18">
        <f t="shared" si="10"/>
        <v>0</v>
      </c>
    </row>
    <row r="181" spans="1:6" hidden="1" x14ac:dyDescent="0.2">
      <c r="A181" s="16" t="s">
        <v>336</v>
      </c>
      <c r="B181" s="16" t="s">
        <v>337</v>
      </c>
      <c r="C181" s="16" t="s">
        <v>121</v>
      </c>
      <c r="D181" s="17"/>
      <c r="E181" s="16"/>
      <c r="F181" s="18">
        <f t="shared" si="10"/>
        <v>0</v>
      </c>
    </row>
    <row r="182" spans="1:6" hidden="1" x14ac:dyDescent="0.2">
      <c r="A182" s="16" t="s">
        <v>338</v>
      </c>
      <c r="B182" s="16" t="s">
        <v>339</v>
      </c>
      <c r="C182" s="16" t="s">
        <v>121</v>
      </c>
      <c r="D182" s="17"/>
      <c r="E182" s="16"/>
      <c r="F182" s="18">
        <f t="shared" si="10"/>
        <v>0</v>
      </c>
    </row>
    <row r="183" spans="1:6" hidden="1" x14ac:dyDescent="0.2">
      <c r="A183" s="16" t="s">
        <v>340</v>
      </c>
      <c r="B183" s="16" t="s">
        <v>341</v>
      </c>
      <c r="C183" s="16" t="s">
        <v>121</v>
      </c>
      <c r="D183" s="17"/>
      <c r="E183" s="16"/>
      <c r="F183" s="18">
        <f t="shared" si="10"/>
        <v>0</v>
      </c>
    </row>
    <row r="184" spans="1:6" ht="25.5" hidden="1" x14ac:dyDescent="0.2">
      <c r="A184" s="16" t="s">
        <v>342</v>
      </c>
      <c r="B184" s="16" t="s">
        <v>343</v>
      </c>
      <c r="C184" s="16" t="s">
        <v>121</v>
      </c>
      <c r="D184" s="17"/>
      <c r="E184" s="16"/>
      <c r="F184" s="18">
        <f t="shared" si="10"/>
        <v>0</v>
      </c>
    </row>
    <row r="185" spans="1:6" ht="25.5" hidden="1" x14ac:dyDescent="0.2">
      <c r="A185" s="16" t="s">
        <v>344</v>
      </c>
      <c r="B185" s="16" t="s">
        <v>345</v>
      </c>
      <c r="C185" s="16" t="s">
        <v>121</v>
      </c>
      <c r="D185" s="17"/>
      <c r="E185" s="16"/>
      <c r="F185" s="18">
        <f t="shared" si="10"/>
        <v>0</v>
      </c>
    </row>
    <row r="186" spans="1:6" ht="25.5" hidden="1" x14ac:dyDescent="0.2">
      <c r="A186" s="16" t="s">
        <v>346</v>
      </c>
      <c r="B186" s="16" t="s">
        <v>316</v>
      </c>
      <c r="C186" s="16" t="s">
        <v>121</v>
      </c>
      <c r="D186" s="17"/>
      <c r="E186" s="16"/>
      <c r="F186" s="18">
        <f t="shared" si="10"/>
        <v>0</v>
      </c>
    </row>
    <row r="187" spans="1:6" hidden="1" x14ac:dyDescent="0.2">
      <c r="A187" s="22" t="s">
        <v>100</v>
      </c>
      <c r="B187" s="23"/>
      <c r="C187" s="16"/>
      <c r="D187" s="27"/>
      <c r="E187" s="16"/>
      <c r="F187" s="18"/>
    </row>
    <row r="188" spans="1:6" hidden="1" x14ac:dyDescent="0.2">
      <c r="A188" s="16"/>
      <c r="B188" s="16"/>
      <c r="C188" s="16"/>
      <c r="D188" s="17"/>
      <c r="E188" s="16"/>
      <c r="F188" s="18">
        <f>D188*E188</f>
        <v>0</v>
      </c>
    </row>
    <row r="189" spans="1:6" hidden="1" x14ac:dyDescent="0.2">
      <c r="A189" s="16"/>
      <c r="B189" s="16"/>
      <c r="C189" s="16"/>
      <c r="D189" s="17"/>
      <c r="E189" s="16"/>
      <c r="F189" s="18">
        <f>D189*E189</f>
        <v>0</v>
      </c>
    </row>
    <row r="190" spans="1:6" hidden="1" x14ac:dyDescent="0.2">
      <c r="A190" s="16"/>
      <c r="B190" s="16"/>
      <c r="C190" s="16"/>
      <c r="D190" s="17"/>
      <c r="E190" s="16"/>
      <c r="F190" s="18">
        <f>D190*E190</f>
        <v>0</v>
      </c>
    </row>
    <row r="191" spans="1:6" ht="15" hidden="1" thickBot="1" x14ac:dyDescent="0.25">
      <c r="A191" s="28"/>
      <c r="B191" s="28"/>
      <c r="C191" s="28"/>
      <c r="D191" s="29"/>
      <c r="E191" s="28"/>
      <c r="F191" s="30">
        <f>D191*E191</f>
        <v>0</v>
      </c>
    </row>
    <row r="192" spans="1:6" ht="15.75" thickBot="1" x14ac:dyDescent="0.25">
      <c r="A192" s="31" t="s">
        <v>347</v>
      </c>
      <c r="B192" s="32"/>
      <c r="C192" s="33"/>
      <c r="D192" s="45"/>
      <c r="E192" s="35"/>
      <c r="F192" s="36">
        <f>SUM(F87:F191)</f>
        <v>0</v>
      </c>
    </row>
    <row r="193" spans="1:6" x14ac:dyDescent="0.2">
      <c r="A193" s="46" t="s">
        <v>348</v>
      </c>
      <c r="B193" s="47" t="s">
        <v>349</v>
      </c>
      <c r="C193" s="48"/>
      <c r="D193" s="49">
        <v>1</v>
      </c>
      <c r="E193" s="48"/>
      <c r="F193" s="50"/>
    </row>
    <row r="194" spans="1:6" x14ac:dyDescent="0.2">
      <c r="A194" s="16"/>
      <c r="B194" s="109" t="s">
        <v>350</v>
      </c>
      <c r="C194" s="110"/>
      <c r="D194" s="110"/>
      <c r="E194" s="110"/>
      <c r="F194" s="111"/>
    </row>
    <row r="195" spans="1:6" x14ac:dyDescent="0.2">
      <c r="A195" s="16" t="s">
        <v>351</v>
      </c>
      <c r="B195" s="16" t="s">
        <v>352</v>
      </c>
      <c r="C195" s="16" t="s">
        <v>77</v>
      </c>
      <c r="D195" s="17">
        <v>2</v>
      </c>
      <c r="E195" s="18"/>
      <c r="F195" s="18">
        <f>D195*E195</f>
        <v>0</v>
      </c>
    </row>
    <row r="196" spans="1:6" ht="25.5" x14ac:dyDescent="0.2">
      <c r="A196" s="16" t="s">
        <v>353</v>
      </c>
      <c r="B196" s="16" t="s">
        <v>354</v>
      </c>
      <c r="C196" s="16" t="s">
        <v>118</v>
      </c>
      <c r="D196" s="17"/>
      <c r="E196" s="18"/>
      <c r="F196" s="18">
        <f>D196*E196</f>
        <v>0</v>
      </c>
    </row>
    <row r="197" spans="1:6" hidden="1" x14ac:dyDescent="0.2">
      <c r="A197" s="44"/>
      <c r="B197" s="43" t="s">
        <v>355</v>
      </c>
      <c r="C197" s="16"/>
      <c r="D197" s="51"/>
      <c r="E197" s="16"/>
      <c r="F197" s="18"/>
    </row>
    <row r="198" spans="1:6" ht="25.5" hidden="1" x14ac:dyDescent="0.2">
      <c r="A198" s="16" t="s">
        <v>356</v>
      </c>
      <c r="B198" s="16" t="s">
        <v>357</v>
      </c>
      <c r="C198" s="16" t="s">
        <v>77</v>
      </c>
      <c r="D198" s="17"/>
      <c r="E198" s="16"/>
      <c r="F198" s="18">
        <f t="shared" ref="F198:F208" si="11">D198*E198</f>
        <v>0</v>
      </c>
    </row>
    <row r="199" spans="1:6" ht="25.5" hidden="1" x14ac:dyDescent="0.2">
      <c r="A199" s="16" t="s">
        <v>358</v>
      </c>
      <c r="B199" s="16" t="s">
        <v>359</v>
      </c>
      <c r="C199" s="16" t="s">
        <v>77</v>
      </c>
      <c r="D199" s="17"/>
      <c r="E199" s="16"/>
      <c r="F199" s="18">
        <f t="shared" si="11"/>
        <v>0</v>
      </c>
    </row>
    <row r="200" spans="1:6" ht="25.5" hidden="1" x14ac:dyDescent="0.2">
      <c r="A200" s="16" t="s">
        <v>360</v>
      </c>
      <c r="B200" s="16" t="s">
        <v>361</v>
      </c>
      <c r="C200" s="16" t="s">
        <v>121</v>
      </c>
      <c r="D200" s="17"/>
      <c r="E200" s="16"/>
      <c r="F200" s="18">
        <f t="shared" si="11"/>
        <v>0</v>
      </c>
    </row>
    <row r="201" spans="1:6" ht="25.5" hidden="1" x14ac:dyDescent="0.2">
      <c r="A201" s="16" t="s">
        <v>362</v>
      </c>
      <c r="B201" s="16" t="s">
        <v>363</v>
      </c>
      <c r="C201" s="16" t="s">
        <v>121</v>
      </c>
      <c r="D201" s="18"/>
      <c r="E201" s="16"/>
      <c r="F201" s="18">
        <f t="shared" si="11"/>
        <v>0</v>
      </c>
    </row>
    <row r="202" spans="1:6" hidden="1" x14ac:dyDescent="0.2">
      <c r="A202" s="16" t="s">
        <v>364</v>
      </c>
      <c r="B202" s="16" t="s">
        <v>365</v>
      </c>
      <c r="C202" s="16" t="s">
        <v>121</v>
      </c>
      <c r="D202" s="17"/>
      <c r="E202" s="16"/>
      <c r="F202" s="18">
        <f t="shared" si="11"/>
        <v>0</v>
      </c>
    </row>
    <row r="203" spans="1:6" hidden="1" x14ac:dyDescent="0.2">
      <c r="A203" s="16" t="s">
        <v>366</v>
      </c>
      <c r="B203" s="16" t="s">
        <v>367</v>
      </c>
      <c r="C203" s="16" t="s">
        <v>368</v>
      </c>
      <c r="D203" s="17"/>
      <c r="E203" s="16"/>
      <c r="F203" s="18">
        <f t="shared" si="11"/>
        <v>0</v>
      </c>
    </row>
    <row r="204" spans="1:6" ht="25.5" hidden="1" x14ac:dyDescent="0.2">
      <c r="A204" s="16" t="s">
        <v>369</v>
      </c>
      <c r="B204" s="16" t="s">
        <v>370</v>
      </c>
      <c r="C204" s="16" t="s">
        <v>368</v>
      </c>
      <c r="D204" s="85"/>
      <c r="E204" s="16"/>
      <c r="F204" s="18">
        <f t="shared" si="11"/>
        <v>0</v>
      </c>
    </row>
    <row r="205" spans="1:6" hidden="1" x14ac:dyDescent="0.2">
      <c r="A205" s="16" t="s">
        <v>371</v>
      </c>
      <c r="B205" s="16" t="s">
        <v>372</v>
      </c>
      <c r="C205" s="16" t="s">
        <v>368</v>
      </c>
      <c r="D205" s="16"/>
      <c r="E205" s="16"/>
      <c r="F205" s="18">
        <f t="shared" si="11"/>
        <v>0</v>
      </c>
    </row>
    <row r="206" spans="1:6" hidden="1" x14ac:dyDescent="0.2">
      <c r="A206" s="16" t="s">
        <v>373</v>
      </c>
      <c r="B206" s="16" t="s">
        <v>374</v>
      </c>
      <c r="C206" s="16" t="s">
        <v>118</v>
      </c>
      <c r="D206" s="17"/>
      <c r="E206" s="16"/>
      <c r="F206" s="18">
        <f t="shared" si="11"/>
        <v>0</v>
      </c>
    </row>
    <row r="207" spans="1:6" ht="38.25" hidden="1" x14ac:dyDescent="0.2">
      <c r="A207" s="16" t="s">
        <v>375</v>
      </c>
      <c r="B207" s="16" t="s">
        <v>376</v>
      </c>
      <c r="C207" s="16" t="s">
        <v>118</v>
      </c>
      <c r="D207" s="17"/>
      <c r="E207" s="16"/>
      <c r="F207" s="18">
        <f t="shared" si="11"/>
        <v>0</v>
      </c>
    </row>
    <row r="208" spans="1:6" ht="25.5" hidden="1" x14ac:dyDescent="0.2">
      <c r="A208" s="16" t="s">
        <v>377</v>
      </c>
      <c r="B208" s="16" t="s">
        <v>378</v>
      </c>
      <c r="C208" s="16" t="s">
        <v>118</v>
      </c>
      <c r="D208" s="17"/>
      <c r="E208" s="18"/>
      <c r="F208" s="18">
        <f t="shared" si="11"/>
        <v>0</v>
      </c>
    </row>
    <row r="209" spans="1:6" hidden="1" x14ac:dyDescent="0.2">
      <c r="A209" s="44"/>
      <c r="B209" s="43" t="s">
        <v>379</v>
      </c>
      <c r="C209" s="16"/>
      <c r="D209" s="51"/>
      <c r="E209" s="16"/>
      <c r="F209" s="18"/>
    </row>
    <row r="210" spans="1:6" ht="38.25" hidden="1" x14ac:dyDescent="0.2">
      <c r="A210" s="16" t="s">
        <v>380</v>
      </c>
      <c r="B210" s="16" t="s">
        <v>381</v>
      </c>
      <c r="C210" s="16" t="s">
        <v>77</v>
      </c>
      <c r="D210" s="17"/>
      <c r="E210" s="16"/>
      <c r="F210" s="18">
        <f t="shared" ref="F210:F224" si="12">D210*E210</f>
        <v>0</v>
      </c>
    </row>
    <row r="211" spans="1:6" ht="25.5" hidden="1" x14ac:dyDescent="0.2">
      <c r="A211" s="16" t="s">
        <v>382</v>
      </c>
      <c r="B211" s="16" t="s">
        <v>383</v>
      </c>
      <c r="C211" s="16" t="s">
        <v>77</v>
      </c>
      <c r="D211" s="17"/>
      <c r="E211" s="16"/>
      <c r="F211" s="18">
        <f t="shared" si="12"/>
        <v>0</v>
      </c>
    </row>
    <row r="212" spans="1:6" ht="25.5" hidden="1" x14ac:dyDescent="0.2">
      <c r="A212" s="16" t="s">
        <v>384</v>
      </c>
      <c r="B212" s="16" t="s">
        <v>385</v>
      </c>
      <c r="C212" s="16" t="s">
        <v>121</v>
      </c>
      <c r="D212" s="17"/>
      <c r="E212" s="16"/>
      <c r="F212" s="18">
        <f t="shared" si="12"/>
        <v>0</v>
      </c>
    </row>
    <row r="213" spans="1:6" ht="25.5" hidden="1" x14ac:dyDescent="0.2">
      <c r="A213" s="16" t="s">
        <v>386</v>
      </c>
      <c r="B213" s="16" t="s">
        <v>387</v>
      </c>
      <c r="C213" s="16" t="s">
        <v>121</v>
      </c>
      <c r="D213" s="18"/>
      <c r="E213" s="16"/>
      <c r="F213" s="18">
        <f>D213*E213</f>
        <v>0</v>
      </c>
    </row>
    <row r="214" spans="1:6" hidden="1" x14ac:dyDescent="0.2">
      <c r="A214" s="16" t="s">
        <v>388</v>
      </c>
      <c r="B214" s="16" t="s">
        <v>389</v>
      </c>
      <c r="C214" s="16" t="s">
        <v>121</v>
      </c>
      <c r="D214" s="17"/>
      <c r="E214" s="16"/>
      <c r="F214" s="18">
        <f t="shared" si="12"/>
        <v>0</v>
      </c>
    </row>
    <row r="215" spans="1:6" hidden="1" x14ac:dyDescent="0.2">
      <c r="A215" s="16" t="s">
        <v>390</v>
      </c>
      <c r="B215" s="16" t="s">
        <v>391</v>
      </c>
      <c r="C215" s="16" t="s">
        <v>121</v>
      </c>
      <c r="D215" s="17"/>
      <c r="E215" s="16"/>
      <c r="F215" s="18">
        <f t="shared" si="12"/>
        <v>0</v>
      </c>
    </row>
    <row r="216" spans="1:6" hidden="1" x14ac:dyDescent="0.2">
      <c r="A216" s="16" t="s">
        <v>392</v>
      </c>
      <c r="B216" s="16" t="s">
        <v>393</v>
      </c>
      <c r="C216" s="16" t="s">
        <v>368</v>
      </c>
      <c r="D216" s="85"/>
      <c r="E216" s="16"/>
      <c r="F216" s="18">
        <f t="shared" si="12"/>
        <v>0</v>
      </c>
    </row>
    <row r="217" spans="1:6" ht="25.5" hidden="1" x14ac:dyDescent="0.2">
      <c r="A217" s="16" t="s">
        <v>394</v>
      </c>
      <c r="B217" s="16" t="s">
        <v>395</v>
      </c>
      <c r="C217" s="16" t="s">
        <v>368</v>
      </c>
      <c r="D217" s="85"/>
      <c r="E217" s="16"/>
      <c r="F217" s="18">
        <f>D217*E217</f>
        <v>0</v>
      </c>
    </row>
    <row r="218" spans="1:6" hidden="1" x14ac:dyDescent="0.2">
      <c r="A218" s="16" t="s">
        <v>396</v>
      </c>
      <c r="B218" s="16" t="s">
        <v>397</v>
      </c>
      <c r="C218" s="16" t="s">
        <v>368</v>
      </c>
      <c r="D218" s="17"/>
      <c r="E218" s="16"/>
      <c r="F218" s="18">
        <f t="shared" si="12"/>
        <v>0</v>
      </c>
    </row>
    <row r="219" spans="1:6" hidden="1" x14ac:dyDescent="0.2">
      <c r="A219" s="16" t="s">
        <v>398</v>
      </c>
      <c r="B219" s="16" t="s">
        <v>399</v>
      </c>
      <c r="C219" s="16" t="s">
        <v>368</v>
      </c>
      <c r="D219" s="17"/>
      <c r="E219" s="16"/>
      <c r="F219" s="18">
        <f t="shared" si="12"/>
        <v>0</v>
      </c>
    </row>
    <row r="220" spans="1:6" hidden="1" x14ac:dyDescent="0.2">
      <c r="A220" s="16" t="s">
        <v>400</v>
      </c>
      <c r="B220" s="16" t="s">
        <v>401</v>
      </c>
      <c r="C220" s="16" t="s">
        <v>118</v>
      </c>
      <c r="D220" s="17"/>
      <c r="E220" s="16"/>
      <c r="F220" s="18">
        <f t="shared" si="12"/>
        <v>0</v>
      </c>
    </row>
    <row r="221" spans="1:6" ht="25.5" hidden="1" x14ac:dyDescent="0.2">
      <c r="A221" s="16" t="s">
        <v>402</v>
      </c>
      <c r="B221" s="16" t="s">
        <v>403</v>
      </c>
      <c r="C221" s="16" t="s">
        <v>118</v>
      </c>
      <c r="D221" s="17"/>
      <c r="E221" s="16"/>
      <c r="F221" s="18">
        <f t="shared" si="12"/>
        <v>0</v>
      </c>
    </row>
    <row r="222" spans="1:6" ht="25.5" hidden="1" x14ac:dyDescent="0.2">
      <c r="A222" s="16" t="s">
        <v>404</v>
      </c>
      <c r="B222" s="16" t="s">
        <v>405</v>
      </c>
      <c r="C222" s="16" t="s">
        <v>118</v>
      </c>
      <c r="D222" s="17"/>
      <c r="E222" s="16"/>
      <c r="F222" s="18">
        <f t="shared" si="12"/>
        <v>0</v>
      </c>
    </row>
    <row r="223" spans="1:6" ht="38.25" hidden="1" x14ac:dyDescent="0.2">
      <c r="A223" s="16" t="s">
        <v>406</v>
      </c>
      <c r="B223" s="16" t="s">
        <v>407</v>
      </c>
      <c r="C223" s="16" t="s">
        <v>118</v>
      </c>
      <c r="D223" s="17"/>
      <c r="E223" s="16"/>
      <c r="F223" s="18">
        <f t="shared" si="12"/>
        <v>0</v>
      </c>
    </row>
    <row r="224" spans="1:6" ht="25.5" hidden="1" x14ac:dyDescent="0.2">
      <c r="A224" s="16" t="s">
        <v>408</v>
      </c>
      <c r="B224" s="16" t="s">
        <v>409</v>
      </c>
      <c r="C224" s="16" t="s">
        <v>118</v>
      </c>
      <c r="D224" s="17"/>
      <c r="E224" s="16"/>
      <c r="F224" s="18">
        <f t="shared" si="12"/>
        <v>0</v>
      </c>
    </row>
    <row r="225" spans="1:6" hidden="1" x14ac:dyDescent="0.2">
      <c r="A225" s="16"/>
      <c r="B225" s="43" t="s">
        <v>410</v>
      </c>
      <c r="C225" s="16"/>
      <c r="D225" s="51"/>
      <c r="E225" s="16"/>
      <c r="F225" s="18"/>
    </row>
    <row r="226" spans="1:6" ht="51" hidden="1" x14ac:dyDescent="0.2">
      <c r="A226" s="16" t="s">
        <v>411</v>
      </c>
      <c r="B226" s="16" t="s">
        <v>412</v>
      </c>
      <c r="C226" s="16" t="s">
        <v>167</v>
      </c>
      <c r="D226" s="17"/>
      <c r="E226" s="16"/>
      <c r="F226" s="18">
        <f t="shared" ref="F226:F233" si="13">D226*E226</f>
        <v>0</v>
      </c>
    </row>
    <row r="227" spans="1:6" hidden="1" x14ac:dyDescent="0.2">
      <c r="A227" s="16" t="s">
        <v>413</v>
      </c>
      <c r="B227" s="16" t="s">
        <v>414</v>
      </c>
      <c r="C227" s="16" t="s">
        <v>167</v>
      </c>
      <c r="D227" s="17"/>
      <c r="E227" s="16"/>
      <c r="F227" s="18">
        <f t="shared" si="13"/>
        <v>0</v>
      </c>
    </row>
    <row r="228" spans="1:6" hidden="1" x14ac:dyDescent="0.2">
      <c r="A228" s="16" t="s">
        <v>415</v>
      </c>
      <c r="B228" s="16" t="s">
        <v>416</v>
      </c>
      <c r="C228" s="16" t="s">
        <v>167</v>
      </c>
      <c r="D228" s="17"/>
      <c r="E228" s="16"/>
      <c r="F228" s="18">
        <f t="shared" si="13"/>
        <v>0</v>
      </c>
    </row>
    <row r="229" spans="1:6" ht="51" hidden="1" x14ac:dyDescent="0.2">
      <c r="A229" s="16" t="s">
        <v>417</v>
      </c>
      <c r="B229" s="16" t="s">
        <v>418</v>
      </c>
      <c r="C229" s="16" t="s">
        <v>167</v>
      </c>
      <c r="D229" s="17"/>
      <c r="E229" s="16"/>
      <c r="F229" s="18">
        <f t="shared" si="13"/>
        <v>0</v>
      </c>
    </row>
    <row r="230" spans="1:6" hidden="1" x14ac:dyDescent="0.2">
      <c r="A230" s="16" t="s">
        <v>419</v>
      </c>
      <c r="B230" s="16" t="s">
        <v>420</v>
      </c>
      <c r="C230" s="16" t="s">
        <v>167</v>
      </c>
      <c r="D230" s="17"/>
      <c r="E230" s="16"/>
      <c r="F230" s="18">
        <f t="shared" si="13"/>
        <v>0</v>
      </c>
    </row>
    <row r="231" spans="1:6" hidden="1" x14ac:dyDescent="0.2">
      <c r="A231" s="16" t="s">
        <v>421</v>
      </c>
      <c r="B231" s="16" t="s">
        <v>422</v>
      </c>
      <c r="C231" s="16" t="s">
        <v>167</v>
      </c>
      <c r="D231" s="17"/>
      <c r="E231" s="16"/>
      <c r="F231" s="18">
        <f t="shared" si="13"/>
        <v>0</v>
      </c>
    </row>
    <row r="232" spans="1:6" hidden="1" x14ac:dyDescent="0.2">
      <c r="A232" s="16" t="s">
        <v>423</v>
      </c>
      <c r="B232" s="16" t="s">
        <v>424</v>
      </c>
      <c r="C232" s="16" t="s">
        <v>167</v>
      </c>
      <c r="D232" s="17"/>
      <c r="E232" s="16"/>
      <c r="F232" s="18">
        <f t="shared" si="13"/>
        <v>0</v>
      </c>
    </row>
    <row r="233" spans="1:6" ht="25.5" hidden="1" x14ac:dyDescent="0.2">
      <c r="A233" s="16" t="s">
        <v>425</v>
      </c>
      <c r="B233" s="16" t="s">
        <v>426</v>
      </c>
      <c r="C233" s="16" t="s">
        <v>167</v>
      </c>
      <c r="D233" s="17"/>
      <c r="E233" s="16"/>
      <c r="F233" s="18">
        <f t="shared" si="13"/>
        <v>0</v>
      </c>
    </row>
    <row r="234" spans="1:6" hidden="1" x14ac:dyDescent="0.2">
      <c r="A234" s="44"/>
      <c r="B234" s="43" t="s">
        <v>427</v>
      </c>
      <c r="C234" s="16"/>
      <c r="D234" s="51"/>
      <c r="E234" s="16"/>
      <c r="F234" s="18"/>
    </row>
    <row r="235" spans="1:6" ht="25.5" hidden="1" x14ac:dyDescent="0.2">
      <c r="A235" s="16" t="s">
        <v>428</v>
      </c>
      <c r="B235" s="16" t="s">
        <v>429</v>
      </c>
      <c r="C235" s="16" t="s">
        <v>118</v>
      </c>
      <c r="D235" s="17"/>
      <c r="E235" s="16"/>
      <c r="F235" s="18">
        <f t="shared" ref="F235:F246" si="14">D235*E235</f>
        <v>0</v>
      </c>
    </row>
    <row r="236" spans="1:6" hidden="1" x14ac:dyDescent="0.2">
      <c r="A236" s="16" t="s">
        <v>430</v>
      </c>
      <c r="B236" s="16" t="s">
        <v>431</v>
      </c>
      <c r="C236" s="16" t="s">
        <v>432</v>
      </c>
      <c r="D236" s="17"/>
      <c r="E236" s="16"/>
      <c r="F236" s="18">
        <f t="shared" si="14"/>
        <v>0</v>
      </c>
    </row>
    <row r="237" spans="1:6" ht="25.5" hidden="1" x14ac:dyDescent="0.2">
      <c r="A237" s="16" t="s">
        <v>433</v>
      </c>
      <c r="B237" s="16" t="s">
        <v>434</v>
      </c>
      <c r="C237" s="16" t="s">
        <v>435</v>
      </c>
      <c r="D237" s="17"/>
      <c r="E237" s="16"/>
      <c r="F237" s="18">
        <f t="shared" si="14"/>
        <v>0</v>
      </c>
    </row>
    <row r="238" spans="1:6" hidden="1" x14ac:dyDescent="0.2">
      <c r="A238" s="16" t="s">
        <v>436</v>
      </c>
      <c r="B238" s="16" t="s">
        <v>437</v>
      </c>
      <c r="C238" s="16" t="s">
        <v>435</v>
      </c>
      <c r="D238" s="17"/>
      <c r="E238" s="16"/>
      <c r="F238" s="18">
        <f t="shared" si="14"/>
        <v>0</v>
      </c>
    </row>
    <row r="239" spans="1:6" hidden="1" x14ac:dyDescent="0.2">
      <c r="A239" s="16" t="s">
        <v>438</v>
      </c>
      <c r="B239" s="16" t="s">
        <v>439</v>
      </c>
      <c r="C239" s="16" t="s">
        <v>435</v>
      </c>
      <c r="D239" s="17"/>
      <c r="E239" s="16"/>
      <c r="F239" s="18">
        <f t="shared" si="14"/>
        <v>0</v>
      </c>
    </row>
    <row r="240" spans="1:6" hidden="1" x14ac:dyDescent="0.2">
      <c r="A240" s="22" t="s">
        <v>100</v>
      </c>
      <c r="B240" s="23"/>
      <c r="C240" s="52"/>
      <c r="D240" s="53">
        <v>1</v>
      </c>
      <c r="E240" s="52"/>
      <c r="F240" s="18"/>
    </row>
    <row r="241" spans="1:6" hidden="1" x14ac:dyDescent="0.2">
      <c r="A241" s="54"/>
      <c r="B241" s="55"/>
      <c r="C241" s="55"/>
      <c r="D241" s="56"/>
      <c r="E241" s="55"/>
      <c r="F241" s="18"/>
    </row>
    <row r="242" spans="1:6" ht="38.25" hidden="1" x14ac:dyDescent="0.2">
      <c r="A242" s="55"/>
      <c r="B242" s="16" t="s">
        <v>440</v>
      </c>
      <c r="C242" s="55" t="s">
        <v>77</v>
      </c>
      <c r="D242" s="57"/>
      <c r="E242" s="55"/>
      <c r="F242" s="18">
        <f t="shared" si="14"/>
        <v>0</v>
      </c>
    </row>
    <row r="243" spans="1:6" hidden="1" x14ac:dyDescent="0.2">
      <c r="A243" s="55"/>
      <c r="B243" s="16" t="s">
        <v>441</v>
      </c>
      <c r="C243" s="55" t="s">
        <v>77</v>
      </c>
      <c r="D243" s="57"/>
      <c r="E243" s="55"/>
      <c r="F243" s="18">
        <f t="shared" si="14"/>
        <v>0</v>
      </c>
    </row>
    <row r="244" spans="1:6" ht="25.5" hidden="1" x14ac:dyDescent="0.2">
      <c r="A244" s="55"/>
      <c r="B244" s="16" t="s">
        <v>442</v>
      </c>
      <c r="C244" s="55" t="s">
        <v>77</v>
      </c>
      <c r="D244" s="57"/>
      <c r="E244" s="55"/>
      <c r="F244" s="18">
        <f t="shared" si="14"/>
        <v>0</v>
      </c>
    </row>
    <row r="245" spans="1:6" ht="25.5" hidden="1" x14ac:dyDescent="0.2">
      <c r="A245" s="55"/>
      <c r="B245" s="16" t="s">
        <v>443</v>
      </c>
      <c r="C245" s="55" t="s">
        <v>148</v>
      </c>
      <c r="D245" s="57"/>
      <c r="E245" s="55"/>
      <c r="F245" s="18">
        <f t="shared" si="14"/>
        <v>0</v>
      </c>
    </row>
    <row r="246" spans="1:6" ht="15" thickBot="1" x14ac:dyDescent="0.25">
      <c r="A246" s="58"/>
      <c r="B246" s="59"/>
      <c r="C246" s="58"/>
      <c r="D246" s="60"/>
      <c r="E246" s="58"/>
      <c r="F246" s="30">
        <f t="shared" si="14"/>
        <v>0</v>
      </c>
    </row>
    <row r="247" spans="1:6" ht="15.75" thickBot="1" x14ac:dyDescent="0.25">
      <c r="A247" s="31" t="s">
        <v>444</v>
      </c>
      <c r="B247" s="61"/>
      <c r="C247" s="33"/>
      <c r="D247" s="34">
        <v>1</v>
      </c>
      <c r="E247" s="35"/>
      <c r="F247" s="36">
        <f>SUM(F194:F246)</f>
        <v>0</v>
      </c>
    </row>
    <row r="248" spans="1:6" ht="25.5" x14ac:dyDescent="0.2">
      <c r="A248" s="11" t="s">
        <v>445</v>
      </c>
      <c r="B248" s="38" t="s">
        <v>446</v>
      </c>
      <c r="C248" s="40"/>
      <c r="D248" s="41">
        <v>1</v>
      </c>
      <c r="E248" s="40"/>
      <c r="F248" s="42"/>
    </row>
    <row r="249" spans="1:6" x14ac:dyDescent="0.2">
      <c r="A249" s="44"/>
      <c r="B249" s="109" t="s">
        <v>447</v>
      </c>
      <c r="C249" s="110"/>
      <c r="D249" s="110"/>
      <c r="E249" s="110"/>
      <c r="F249" s="111"/>
    </row>
    <row r="250" spans="1:6" x14ac:dyDescent="0.2">
      <c r="A250" s="16" t="s">
        <v>448</v>
      </c>
      <c r="B250" s="16" t="s">
        <v>449</v>
      </c>
      <c r="C250" s="16" t="s">
        <v>77</v>
      </c>
      <c r="D250" s="17">
        <v>20</v>
      </c>
      <c r="E250" s="18"/>
      <c r="F250" s="18">
        <f t="shared" ref="F250:F264" si="15">D250*E250</f>
        <v>0</v>
      </c>
    </row>
    <row r="251" spans="1:6" x14ac:dyDescent="0.2">
      <c r="A251" s="16" t="s">
        <v>450</v>
      </c>
      <c r="B251" s="16" t="s">
        <v>451</v>
      </c>
      <c r="C251" s="16" t="s">
        <v>77</v>
      </c>
      <c r="D251" s="17">
        <f>D250</f>
        <v>20</v>
      </c>
      <c r="E251" s="18"/>
      <c r="F251" s="18">
        <f t="shared" si="15"/>
        <v>0</v>
      </c>
    </row>
    <row r="252" spans="1:6" hidden="1" x14ac:dyDescent="0.2">
      <c r="A252" s="16" t="s">
        <v>452</v>
      </c>
      <c r="B252" s="16" t="s">
        <v>453</v>
      </c>
      <c r="C252" s="16" t="s">
        <v>77</v>
      </c>
      <c r="D252" s="17"/>
      <c r="E252" s="16"/>
      <c r="F252" s="18">
        <f t="shared" si="15"/>
        <v>0</v>
      </c>
    </row>
    <row r="253" spans="1:6" ht="25.5" hidden="1" x14ac:dyDescent="0.2">
      <c r="A253" s="16" t="s">
        <v>454</v>
      </c>
      <c r="B253" s="16" t="s">
        <v>455</v>
      </c>
      <c r="C253" s="16" t="s">
        <v>77</v>
      </c>
      <c r="D253" s="17"/>
      <c r="E253" s="16"/>
      <c r="F253" s="18">
        <f t="shared" si="15"/>
        <v>0</v>
      </c>
    </row>
    <row r="254" spans="1:6" ht="25.5" x14ac:dyDescent="0.2">
      <c r="A254" s="16" t="s">
        <v>456</v>
      </c>
      <c r="B254" s="16" t="s">
        <v>457</v>
      </c>
      <c r="C254" s="16" t="s">
        <v>77</v>
      </c>
      <c r="D254" s="17">
        <v>10</v>
      </c>
      <c r="E254" s="18"/>
      <c r="F254" s="18">
        <f t="shared" si="15"/>
        <v>0</v>
      </c>
    </row>
    <row r="255" spans="1:6" hidden="1" x14ac:dyDescent="0.2">
      <c r="A255" s="16" t="s">
        <v>458</v>
      </c>
      <c r="B255" s="16" t="s">
        <v>459</v>
      </c>
      <c r="C255" s="16" t="s">
        <v>77</v>
      </c>
      <c r="D255" s="17"/>
      <c r="E255" s="16"/>
      <c r="F255" s="18">
        <f t="shared" si="15"/>
        <v>0</v>
      </c>
    </row>
    <row r="256" spans="1:6" x14ac:dyDescent="0.2">
      <c r="A256" s="16" t="s">
        <v>460</v>
      </c>
      <c r="B256" s="16" t="s">
        <v>461</v>
      </c>
      <c r="C256" s="16" t="s">
        <v>77</v>
      </c>
      <c r="D256" s="17">
        <v>2</v>
      </c>
      <c r="E256" s="18"/>
      <c r="F256" s="18">
        <f t="shared" si="15"/>
        <v>0</v>
      </c>
    </row>
    <row r="257" spans="1:6" hidden="1" x14ac:dyDescent="0.2">
      <c r="A257" s="16" t="s">
        <v>462</v>
      </c>
      <c r="B257" s="16" t="s">
        <v>463</v>
      </c>
      <c r="C257" s="16" t="s">
        <v>77</v>
      </c>
      <c r="D257" s="17"/>
      <c r="E257" s="16"/>
      <c r="F257" s="18">
        <f t="shared" si="15"/>
        <v>0</v>
      </c>
    </row>
    <row r="258" spans="1:6" hidden="1" x14ac:dyDescent="0.2">
      <c r="A258" s="16" t="s">
        <v>464</v>
      </c>
      <c r="B258" s="16" t="s">
        <v>465</v>
      </c>
      <c r="C258" s="16" t="s">
        <v>77</v>
      </c>
      <c r="D258" s="17">
        <v>4</v>
      </c>
      <c r="E258" s="16"/>
      <c r="F258" s="18">
        <f t="shared" si="15"/>
        <v>0</v>
      </c>
    </row>
    <row r="259" spans="1:6" hidden="1" x14ac:dyDescent="0.2">
      <c r="A259" s="16" t="s">
        <v>466</v>
      </c>
      <c r="B259" s="62" t="s">
        <v>467</v>
      </c>
      <c r="C259" s="16" t="s">
        <v>77</v>
      </c>
      <c r="D259" s="17"/>
      <c r="E259" s="16"/>
      <c r="F259" s="18">
        <f t="shared" si="15"/>
        <v>0</v>
      </c>
    </row>
    <row r="260" spans="1:6" ht="38.25" hidden="1" x14ac:dyDescent="0.2">
      <c r="A260" s="16" t="s">
        <v>468</v>
      </c>
      <c r="B260" s="16" t="s">
        <v>469</v>
      </c>
      <c r="C260" s="16" t="s">
        <v>77</v>
      </c>
      <c r="D260" s="17"/>
      <c r="E260" s="16"/>
      <c r="F260" s="18">
        <f t="shared" si="15"/>
        <v>0</v>
      </c>
    </row>
    <row r="261" spans="1:6" ht="25.5" hidden="1" x14ac:dyDescent="0.2">
      <c r="A261" s="16" t="s">
        <v>470</v>
      </c>
      <c r="B261" s="16" t="s">
        <v>471</v>
      </c>
      <c r="C261" s="16" t="s">
        <v>118</v>
      </c>
      <c r="D261" s="17"/>
      <c r="E261" s="16"/>
      <c r="F261" s="18">
        <f t="shared" si="15"/>
        <v>0</v>
      </c>
    </row>
    <row r="262" spans="1:6" ht="25.5" hidden="1" x14ac:dyDescent="0.2">
      <c r="A262" s="16" t="s">
        <v>472</v>
      </c>
      <c r="B262" s="16" t="s">
        <v>473</v>
      </c>
      <c r="C262" s="16" t="s">
        <v>121</v>
      </c>
      <c r="D262" s="17"/>
      <c r="E262" s="16"/>
      <c r="F262" s="18">
        <f t="shared" si="15"/>
        <v>0</v>
      </c>
    </row>
    <row r="263" spans="1:6" ht="25.5" hidden="1" x14ac:dyDescent="0.2">
      <c r="A263" s="16" t="s">
        <v>474</v>
      </c>
      <c r="B263" s="16" t="s">
        <v>475</v>
      </c>
      <c r="C263" s="16" t="s">
        <v>121</v>
      </c>
      <c r="D263" s="17"/>
      <c r="E263" s="16"/>
      <c r="F263" s="18">
        <f t="shared" si="15"/>
        <v>0</v>
      </c>
    </row>
    <row r="264" spans="1:6" hidden="1" x14ac:dyDescent="0.2">
      <c r="A264" s="16" t="s">
        <v>476</v>
      </c>
      <c r="B264" s="16" t="s">
        <v>477</v>
      </c>
      <c r="C264" s="16" t="s">
        <v>121</v>
      </c>
      <c r="D264" s="17"/>
      <c r="E264" s="16"/>
      <c r="F264" s="18">
        <f t="shared" si="15"/>
        <v>0</v>
      </c>
    </row>
    <row r="265" spans="1:6" ht="25.5" customHeight="1" x14ac:dyDescent="0.2">
      <c r="A265" s="44"/>
      <c r="B265" s="109" t="s">
        <v>478</v>
      </c>
      <c r="C265" s="110"/>
      <c r="D265" s="110"/>
      <c r="E265" s="110"/>
      <c r="F265" s="111"/>
    </row>
    <row r="266" spans="1:6" ht="25.5" x14ac:dyDescent="0.2">
      <c r="A266" s="16" t="s">
        <v>479</v>
      </c>
      <c r="B266" s="16" t="s">
        <v>480</v>
      </c>
      <c r="C266" s="16" t="s">
        <v>77</v>
      </c>
      <c r="D266" s="17">
        <v>2</v>
      </c>
      <c r="E266" s="16"/>
      <c r="F266" s="18">
        <f t="shared" ref="F266:F271" si="16">D266*E266</f>
        <v>0</v>
      </c>
    </row>
    <row r="267" spans="1:6" ht="25.5" hidden="1" x14ac:dyDescent="0.2">
      <c r="A267" s="16" t="s">
        <v>481</v>
      </c>
      <c r="B267" s="16" t="s">
        <v>482</v>
      </c>
      <c r="C267" s="16" t="s">
        <v>77</v>
      </c>
      <c r="D267" s="17"/>
      <c r="E267" s="16"/>
      <c r="F267" s="18">
        <f t="shared" si="16"/>
        <v>0</v>
      </c>
    </row>
    <row r="268" spans="1:6" ht="25.5" hidden="1" x14ac:dyDescent="0.2">
      <c r="A268" s="16" t="s">
        <v>483</v>
      </c>
      <c r="B268" s="16" t="s">
        <v>484</v>
      </c>
      <c r="C268" s="16" t="s">
        <v>77</v>
      </c>
      <c r="D268" s="17"/>
      <c r="E268" s="16"/>
      <c r="F268" s="18">
        <f t="shared" si="16"/>
        <v>0</v>
      </c>
    </row>
    <row r="269" spans="1:6" ht="25.5" hidden="1" x14ac:dyDescent="0.2">
      <c r="A269" s="16" t="s">
        <v>485</v>
      </c>
      <c r="B269" s="16" t="s">
        <v>486</v>
      </c>
      <c r="C269" s="16" t="s">
        <v>77</v>
      </c>
      <c r="D269" s="17"/>
      <c r="E269" s="16"/>
      <c r="F269" s="18">
        <f t="shared" si="16"/>
        <v>0</v>
      </c>
    </row>
    <row r="270" spans="1:6" ht="25.5" x14ac:dyDescent="0.2">
      <c r="A270" s="16" t="s">
        <v>487</v>
      </c>
      <c r="B270" s="16" t="s">
        <v>488</v>
      </c>
      <c r="C270" s="16" t="s">
        <v>77</v>
      </c>
      <c r="D270" s="17">
        <v>2</v>
      </c>
      <c r="E270" s="16"/>
      <c r="F270" s="18">
        <f t="shared" si="16"/>
        <v>0</v>
      </c>
    </row>
    <row r="271" spans="1:6" ht="26.25" thickBot="1" x14ac:dyDescent="0.25">
      <c r="A271" s="16" t="s">
        <v>489</v>
      </c>
      <c r="B271" s="16" t="s">
        <v>490</v>
      </c>
      <c r="C271" s="16" t="s">
        <v>77</v>
      </c>
      <c r="D271" s="17"/>
      <c r="E271" s="16"/>
      <c r="F271" s="18">
        <f t="shared" si="16"/>
        <v>0</v>
      </c>
    </row>
    <row r="272" spans="1:6" hidden="1" x14ac:dyDescent="0.2">
      <c r="A272" s="22" t="s">
        <v>100</v>
      </c>
      <c r="B272" s="23"/>
      <c r="C272" s="16"/>
      <c r="D272" s="27"/>
      <c r="E272" s="16"/>
      <c r="F272" s="18">
        <f>D272*E272</f>
        <v>0</v>
      </c>
    </row>
    <row r="273" spans="1:6" hidden="1" x14ac:dyDescent="0.2">
      <c r="A273" s="16"/>
      <c r="B273" s="16"/>
      <c r="C273" s="16"/>
      <c r="D273" s="17"/>
      <c r="E273" s="16"/>
      <c r="F273" s="18">
        <f>D273*E273</f>
        <v>0</v>
      </c>
    </row>
    <row r="274" spans="1:6" hidden="1" x14ac:dyDescent="0.2">
      <c r="A274" s="16"/>
      <c r="B274" s="16"/>
      <c r="C274" s="16"/>
      <c r="D274" s="17"/>
      <c r="E274" s="16"/>
      <c r="F274" s="18">
        <f>D274*E274</f>
        <v>0</v>
      </c>
    </row>
    <row r="275" spans="1:6" hidden="1" x14ac:dyDescent="0.2">
      <c r="A275" s="16"/>
      <c r="B275" s="16"/>
      <c r="C275" s="16"/>
      <c r="D275" s="17"/>
      <c r="E275" s="16"/>
      <c r="F275" s="18">
        <f>D275*E275</f>
        <v>0</v>
      </c>
    </row>
    <row r="276" spans="1:6" ht="15" hidden="1" thickBot="1" x14ac:dyDescent="0.25">
      <c r="A276" s="28"/>
      <c r="B276" s="28"/>
      <c r="C276" s="28"/>
      <c r="D276" s="29"/>
      <c r="E276" s="28"/>
      <c r="F276" s="30">
        <f>D276*E276</f>
        <v>0</v>
      </c>
    </row>
    <row r="277" spans="1:6" ht="15.75" thickBot="1" x14ac:dyDescent="0.25">
      <c r="A277" s="31" t="s">
        <v>491</v>
      </c>
      <c r="B277" s="32"/>
      <c r="C277" s="33"/>
      <c r="D277" s="34">
        <v>1</v>
      </c>
      <c r="E277" s="35"/>
      <c r="F277" s="36">
        <f>SUM(F249:F276)</f>
        <v>0</v>
      </c>
    </row>
    <row r="278" spans="1:6" ht="15" thickBot="1" x14ac:dyDescent="0.25">
      <c r="A278" s="11" t="s">
        <v>492</v>
      </c>
      <c r="B278" s="38" t="s">
        <v>493</v>
      </c>
      <c r="C278" s="40" t="s">
        <v>1139</v>
      </c>
      <c r="D278" s="41">
        <v>1</v>
      </c>
      <c r="E278" s="40"/>
      <c r="F278" s="42"/>
    </row>
    <row r="279" spans="1:6" hidden="1" x14ac:dyDescent="0.2">
      <c r="A279" s="44"/>
      <c r="B279" s="43" t="s">
        <v>494</v>
      </c>
      <c r="C279" s="16"/>
      <c r="D279" s="27">
        <v>1</v>
      </c>
      <c r="E279" s="16"/>
      <c r="F279" s="18"/>
    </row>
    <row r="280" spans="1:6" ht="25.5" hidden="1" x14ac:dyDescent="0.2">
      <c r="A280" s="16" t="s">
        <v>495</v>
      </c>
      <c r="B280" s="16" t="s">
        <v>496</v>
      </c>
      <c r="C280" s="16" t="s">
        <v>77</v>
      </c>
      <c r="D280" s="17"/>
      <c r="E280" s="18"/>
      <c r="F280" s="18">
        <f t="shared" ref="F280:F286" si="17">D280*E280</f>
        <v>0</v>
      </c>
    </row>
    <row r="281" spans="1:6" ht="25.5" hidden="1" x14ac:dyDescent="0.2">
      <c r="A281" s="16" t="s">
        <v>497</v>
      </c>
      <c r="B281" s="16" t="s">
        <v>498</v>
      </c>
      <c r="C281" s="16" t="s">
        <v>121</v>
      </c>
      <c r="D281" s="17"/>
      <c r="E281" s="16"/>
      <c r="F281" s="18">
        <f t="shared" si="17"/>
        <v>0</v>
      </c>
    </row>
    <row r="282" spans="1:6" ht="25.5" hidden="1" x14ac:dyDescent="0.2">
      <c r="A282" s="16" t="s">
        <v>499</v>
      </c>
      <c r="B282" s="16" t="s">
        <v>500</v>
      </c>
      <c r="C282" s="16" t="s">
        <v>121</v>
      </c>
      <c r="D282" s="17"/>
      <c r="E282" s="18"/>
      <c r="F282" s="18">
        <f t="shared" si="17"/>
        <v>0</v>
      </c>
    </row>
    <row r="283" spans="1:6" hidden="1" x14ac:dyDescent="0.2">
      <c r="A283" s="16" t="s">
        <v>501</v>
      </c>
      <c r="B283" s="16" t="s">
        <v>502</v>
      </c>
      <c r="C283" s="16" t="s">
        <v>121</v>
      </c>
      <c r="D283" s="17"/>
      <c r="E283" s="16"/>
      <c r="F283" s="18">
        <f t="shared" si="17"/>
        <v>0</v>
      </c>
    </row>
    <row r="284" spans="1:6" hidden="1" x14ac:dyDescent="0.2">
      <c r="A284" s="16" t="s">
        <v>503</v>
      </c>
      <c r="B284" s="16" t="s">
        <v>504</v>
      </c>
      <c r="C284" s="16" t="s">
        <v>118</v>
      </c>
      <c r="D284" s="17"/>
      <c r="E284" s="16"/>
      <c r="F284" s="18">
        <f t="shared" si="17"/>
        <v>0</v>
      </c>
    </row>
    <row r="285" spans="1:6" ht="25.5" hidden="1" x14ac:dyDescent="0.2">
      <c r="A285" s="16" t="s">
        <v>505</v>
      </c>
      <c r="B285" s="16" t="s">
        <v>506</v>
      </c>
      <c r="C285" s="16" t="s">
        <v>148</v>
      </c>
      <c r="D285" s="17"/>
      <c r="E285" s="18"/>
      <c r="F285" s="18">
        <f t="shared" si="17"/>
        <v>0</v>
      </c>
    </row>
    <row r="286" spans="1:6" ht="39" hidden="1" thickBot="1" x14ac:dyDescent="0.25">
      <c r="A286" s="16" t="s">
        <v>507</v>
      </c>
      <c r="B286" s="16" t="s">
        <v>508</v>
      </c>
      <c r="C286" s="16" t="s">
        <v>77</v>
      </c>
      <c r="D286" s="17"/>
      <c r="E286" s="18"/>
      <c r="F286" s="18">
        <f t="shared" si="17"/>
        <v>0</v>
      </c>
    </row>
    <row r="287" spans="1:6" hidden="1" x14ac:dyDescent="0.2">
      <c r="A287" s="44"/>
      <c r="B287" s="43" t="s">
        <v>509</v>
      </c>
      <c r="C287" s="16"/>
      <c r="D287" s="27"/>
      <c r="E287" s="16"/>
      <c r="F287" s="18"/>
    </row>
    <row r="288" spans="1:6" ht="25.5" hidden="1" x14ac:dyDescent="0.2">
      <c r="A288" s="16" t="s">
        <v>510</v>
      </c>
      <c r="B288" s="16" t="s">
        <v>511</v>
      </c>
      <c r="C288" s="16" t="s">
        <v>77</v>
      </c>
      <c r="D288" s="17"/>
      <c r="E288" s="16"/>
      <c r="F288" s="18">
        <f t="shared" ref="F288:F302" si="18">D288*E288</f>
        <v>0</v>
      </c>
    </row>
    <row r="289" spans="1:6" ht="25.5" hidden="1" x14ac:dyDescent="0.2">
      <c r="A289" s="16" t="s">
        <v>512</v>
      </c>
      <c r="B289" s="16" t="s">
        <v>513</v>
      </c>
      <c r="C289" s="16" t="s">
        <v>121</v>
      </c>
      <c r="D289" s="17"/>
      <c r="E289" s="16"/>
      <c r="F289" s="18">
        <f t="shared" si="18"/>
        <v>0</v>
      </c>
    </row>
    <row r="290" spans="1:6" ht="38.25" hidden="1" x14ac:dyDescent="0.2">
      <c r="A290" s="16" t="s">
        <v>514</v>
      </c>
      <c r="B290" s="16" t="s">
        <v>515</v>
      </c>
      <c r="C290" s="16" t="s">
        <v>121</v>
      </c>
      <c r="D290" s="17"/>
      <c r="E290" s="16"/>
      <c r="F290" s="18">
        <f t="shared" si="18"/>
        <v>0</v>
      </c>
    </row>
    <row r="291" spans="1:6" hidden="1" x14ac:dyDescent="0.2">
      <c r="A291" s="16" t="s">
        <v>516</v>
      </c>
      <c r="B291" s="16" t="s">
        <v>517</v>
      </c>
      <c r="C291" s="16" t="s">
        <v>121</v>
      </c>
      <c r="D291" s="17"/>
      <c r="E291" s="16"/>
      <c r="F291" s="18">
        <f t="shared" si="18"/>
        <v>0</v>
      </c>
    </row>
    <row r="292" spans="1:6" hidden="1" x14ac:dyDescent="0.2">
      <c r="A292" s="16" t="s">
        <v>518</v>
      </c>
      <c r="B292" s="16" t="s">
        <v>519</v>
      </c>
      <c r="C292" s="16" t="s">
        <v>121</v>
      </c>
      <c r="D292" s="17"/>
      <c r="E292" s="16"/>
      <c r="F292" s="18">
        <f t="shared" si="18"/>
        <v>0</v>
      </c>
    </row>
    <row r="293" spans="1:6" hidden="1" x14ac:dyDescent="0.2">
      <c r="A293" s="16" t="s">
        <v>520</v>
      </c>
      <c r="B293" s="16" t="s">
        <v>521</v>
      </c>
      <c r="C293" s="16" t="s">
        <v>121</v>
      </c>
      <c r="D293" s="17"/>
      <c r="E293" s="16"/>
      <c r="F293" s="18">
        <f t="shared" si="18"/>
        <v>0</v>
      </c>
    </row>
    <row r="294" spans="1:6" ht="25.5" hidden="1" x14ac:dyDescent="0.2">
      <c r="A294" s="16" t="s">
        <v>522</v>
      </c>
      <c r="B294" s="16" t="s">
        <v>523</v>
      </c>
      <c r="C294" s="16" t="s">
        <v>121</v>
      </c>
      <c r="D294" s="17"/>
      <c r="E294" s="16"/>
      <c r="F294" s="18">
        <f t="shared" si="18"/>
        <v>0</v>
      </c>
    </row>
    <row r="295" spans="1:6" ht="25.5" hidden="1" x14ac:dyDescent="0.2">
      <c r="A295" s="16" t="s">
        <v>524</v>
      </c>
      <c r="B295" s="16" t="s">
        <v>525</v>
      </c>
      <c r="C295" s="16" t="s">
        <v>77</v>
      </c>
      <c r="D295" s="17"/>
      <c r="E295" s="16"/>
      <c r="F295" s="18">
        <f t="shared" si="18"/>
        <v>0</v>
      </c>
    </row>
    <row r="296" spans="1:6" hidden="1" x14ac:dyDescent="0.2">
      <c r="A296" s="16" t="s">
        <v>526</v>
      </c>
      <c r="B296" s="16" t="s">
        <v>527</v>
      </c>
      <c r="C296" s="16" t="s">
        <v>118</v>
      </c>
      <c r="D296" s="17"/>
      <c r="E296" s="16"/>
      <c r="F296" s="18">
        <f t="shared" si="18"/>
        <v>0</v>
      </c>
    </row>
    <row r="297" spans="1:6" ht="25.5" hidden="1" x14ac:dyDescent="0.2">
      <c r="A297" s="16" t="s">
        <v>528</v>
      </c>
      <c r="B297" s="16" t="s">
        <v>529</v>
      </c>
      <c r="C297" s="16" t="s">
        <v>118</v>
      </c>
      <c r="D297" s="17"/>
      <c r="E297" s="16"/>
      <c r="F297" s="18">
        <f t="shared" si="18"/>
        <v>0</v>
      </c>
    </row>
    <row r="298" spans="1:6" ht="25.5" hidden="1" x14ac:dyDescent="0.2">
      <c r="A298" s="16" t="s">
        <v>530</v>
      </c>
      <c r="B298" s="16" t="s">
        <v>531</v>
      </c>
      <c r="C298" s="16" t="s">
        <v>121</v>
      </c>
      <c r="D298" s="17"/>
      <c r="E298" s="16"/>
      <c r="F298" s="18">
        <f t="shared" si="18"/>
        <v>0</v>
      </c>
    </row>
    <row r="299" spans="1:6" ht="25.5" hidden="1" x14ac:dyDescent="0.2">
      <c r="A299" s="16" t="s">
        <v>532</v>
      </c>
      <c r="B299" s="16" t="s">
        <v>533</v>
      </c>
      <c r="C299" s="16" t="s">
        <v>77</v>
      </c>
      <c r="D299" s="17"/>
      <c r="E299" s="16"/>
      <c r="F299" s="18">
        <f t="shared" si="18"/>
        <v>0</v>
      </c>
    </row>
    <row r="300" spans="1:6" hidden="1" x14ac:dyDescent="0.2">
      <c r="A300" s="16" t="s">
        <v>534</v>
      </c>
      <c r="B300" s="16" t="s">
        <v>535</v>
      </c>
      <c r="C300" s="16" t="s">
        <v>77</v>
      </c>
      <c r="D300" s="17"/>
      <c r="E300" s="16"/>
      <c r="F300" s="18">
        <f t="shared" si="18"/>
        <v>0</v>
      </c>
    </row>
    <row r="301" spans="1:6" ht="25.5" hidden="1" x14ac:dyDescent="0.2">
      <c r="A301" s="16" t="s">
        <v>536</v>
      </c>
      <c r="B301" s="16" t="s">
        <v>537</v>
      </c>
      <c r="C301" s="16" t="s">
        <v>118</v>
      </c>
      <c r="D301" s="17"/>
      <c r="E301" s="16"/>
      <c r="F301" s="18">
        <f t="shared" si="18"/>
        <v>0</v>
      </c>
    </row>
    <row r="302" spans="1:6" ht="25.5" hidden="1" x14ac:dyDescent="0.2">
      <c r="A302" s="16" t="s">
        <v>538</v>
      </c>
      <c r="B302" s="16" t="s">
        <v>539</v>
      </c>
      <c r="C302" s="16" t="s">
        <v>118</v>
      </c>
      <c r="D302" s="17"/>
      <c r="E302" s="16"/>
      <c r="F302" s="18">
        <f t="shared" si="18"/>
        <v>0</v>
      </c>
    </row>
    <row r="303" spans="1:6" hidden="1" x14ac:dyDescent="0.2">
      <c r="A303" s="22" t="s">
        <v>100</v>
      </c>
      <c r="B303" s="23"/>
      <c r="C303" s="16"/>
      <c r="D303" s="27"/>
      <c r="E303" s="16"/>
      <c r="F303" s="18">
        <f>D303*E303</f>
        <v>0</v>
      </c>
    </row>
    <row r="304" spans="1:6" hidden="1" x14ac:dyDescent="0.2">
      <c r="A304" s="16"/>
      <c r="B304" s="16"/>
      <c r="C304" s="16"/>
      <c r="D304" s="17"/>
      <c r="E304" s="16"/>
      <c r="F304" s="18">
        <f>D304*E304</f>
        <v>0</v>
      </c>
    </row>
    <row r="305" spans="1:6" hidden="1" x14ac:dyDescent="0.2">
      <c r="A305" s="16"/>
      <c r="B305" s="16"/>
      <c r="C305" s="16"/>
      <c r="D305" s="17"/>
      <c r="E305" s="16"/>
      <c r="F305" s="18">
        <f>D305*E305</f>
        <v>0</v>
      </c>
    </row>
    <row r="306" spans="1:6" hidden="1" x14ac:dyDescent="0.2">
      <c r="A306" s="16"/>
      <c r="B306" s="16"/>
      <c r="C306" s="16"/>
      <c r="D306" s="17"/>
      <c r="E306" s="16"/>
      <c r="F306" s="18">
        <f>D306*E306</f>
        <v>0</v>
      </c>
    </row>
    <row r="307" spans="1:6" ht="15" hidden="1" thickBot="1" x14ac:dyDescent="0.25">
      <c r="A307" s="28"/>
      <c r="B307" s="28"/>
      <c r="C307" s="28"/>
      <c r="D307" s="29"/>
      <c r="E307" s="28"/>
      <c r="F307" s="30">
        <f>D307*E307</f>
        <v>0</v>
      </c>
    </row>
    <row r="308" spans="1:6" ht="15.75" thickBot="1" x14ac:dyDescent="0.25">
      <c r="A308" s="31" t="s">
        <v>540</v>
      </c>
      <c r="B308" s="32"/>
      <c r="C308" s="33"/>
      <c r="D308" s="34">
        <v>1</v>
      </c>
      <c r="E308" s="63"/>
      <c r="F308" s="64">
        <f>SUM(F279:F307)</f>
        <v>0</v>
      </c>
    </row>
    <row r="309" spans="1:6" ht="15" thickBot="1" x14ac:dyDescent="0.25">
      <c r="A309" s="46" t="s">
        <v>541</v>
      </c>
      <c r="B309" s="47" t="s">
        <v>542</v>
      </c>
      <c r="C309" s="48"/>
      <c r="D309" s="65"/>
      <c r="E309" s="48"/>
      <c r="F309" s="50"/>
    </row>
    <row r="310" spans="1:6" hidden="1" x14ac:dyDescent="0.2">
      <c r="A310" s="44"/>
      <c r="B310" s="43" t="s">
        <v>543</v>
      </c>
      <c r="C310" s="16"/>
      <c r="D310" s="27"/>
      <c r="E310" s="16"/>
      <c r="F310" s="18"/>
    </row>
    <row r="311" spans="1:6" ht="25.5" hidden="1" x14ac:dyDescent="0.2">
      <c r="A311" s="16" t="s">
        <v>544</v>
      </c>
      <c r="B311" s="16" t="s">
        <v>545</v>
      </c>
      <c r="C311" s="16" t="s">
        <v>77</v>
      </c>
      <c r="D311" s="17"/>
      <c r="E311" s="16"/>
      <c r="F311" s="18">
        <f>D311*E311</f>
        <v>0</v>
      </c>
    </row>
    <row r="312" spans="1:6" ht="25.5" hidden="1" x14ac:dyDescent="0.2">
      <c r="A312" s="16" t="s">
        <v>546</v>
      </c>
      <c r="B312" s="16" t="s">
        <v>547</v>
      </c>
      <c r="C312" s="16" t="s">
        <v>77</v>
      </c>
      <c r="D312" s="17"/>
      <c r="E312" s="16"/>
      <c r="F312" s="18">
        <f>D312*E312</f>
        <v>0</v>
      </c>
    </row>
    <row r="313" spans="1:6" hidden="1" x14ac:dyDescent="0.2">
      <c r="A313" s="44"/>
      <c r="B313" s="43" t="s">
        <v>548</v>
      </c>
      <c r="C313" s="16"/>
      <c r="D313" s="27"/>
      <c r="E313" s="16"/>
      <c r="F313" s="18"/>
    </row>
    <row r="314" spans="1:6" ht="25.5" hidden="1" x14ac:dyDescent="0.2">
      <c r="A314" s="16" t="s">
        <v>549</v>
      </c>
      <c r="B314" s="16" t="s">
        <v>550</v>
      </c>
      <c r="C314" s="16" t="s">
        <v>77</v>
      </c>
      <c r="D314" s="17"/>
      <c r="E314" s="16"/>
      <c r="F314" s="18">
        <f>D314*E314</f>
        <v>0</v>
      </c>
    </row>
    <row r="315" spans="1:6" hidden="1" x14ac:dyDescent="0.2">
      <c r="A315" s="44"/>
      <c r="B315" s="43" t="s">
        <v>551</v>
      </c>
      <c r="C315" s="44"/>
      <c r="D315" s="66"/>
      <c r="E315" s="44"/>
      <c r="F315" s="44"/>
    </row>
    <row r="316" spans="1:6" ht="25.5" hidden="1" x14ac:dyDescent="0.2">
      <c r="A316" s="16" t="s">
        <v>552</v>
      </c>
      <c r="B316" s="16" t="s">
        <v>553</v>
      </c>
      <c r="C316" s="16" t="s">
        <v>77</v>
      </c>
      <c r="D316" s="17"/>
      <c r="E316" s="16"/>
      <c r="F316" s="18">
        <f>D316*E316</f>
        <v>0</v>
      </c>
    </row>
    <row r="317" spans="1:6" ht="38.25" hidden="1" x14ac:dyDescent="0.2">
      <c r="A317" s="16" t="s">
        <v>554</v>
      </c>
      <c r="B317" s="16" t="s">
        <v>555</v>
      </c>
      <c r="C317" s="16" t="s">
        <v>121</v>
      </c>
      <c r="D317" s="17"/>
      <c r="E317" s="16"/>
      <c r="F317" s="18">
        <f>D317*E317</f>
        <v>0</v>
      </c>
    </row>
    <row r="318" spans="1:6" hidden="1" x14ac:dyDescent="0.2">
      <c r="A318" s="44"/>
      <c r="B318" s="43" t="s">
        <v>556</v>
      </c>
      <c r="C318" s="16"/>
      <c r="D318" s="27"/>
      <c r="E318" s="16"/>
      <c r="F318" s="18"/>
    </row>
    <row r="319" spans="1:6" ht="51" hidden="1" x14ac:dyDescent="0.2">
      <c r="A319" s="16" t="s">
        <v>557</v>
      </c>
      <c r="B319" s="16" t="s">
        <v>558</v>
      </c>
      <c r="C319" s="16" t="s">
        <v>77</v>
      </c>
      <c r="D319" s="17"/>
      <c r="E319" s="16"/>
      <c r="F319" s="18">
        <f t="shared" ref="F319:F324" si="19">D319*E319</f>
        <v>0</v>
      </c>
    </row>
    <row r="320" spans="1:6" hidden="1" x14ac:dyDescent="0.2">
      <c r="A320" s="22" t="s">
        <v>100</v>
      </c>
      <c r="B320" s="23"/>
      <c r="C320" s="16"/>
      <c r="D320" s="27"/>
      <c r="E320" s="16"/>
      <c r="F320" s="18">
        <f t="shared" si="19"/>
        <v>0</v>
      </c>
    </row>
    <row r="321" spans="1:6" hidden="1" x14ac:dyDescent="0.2">
      <c r="A321" s="16"/>
      <c r="B321" s="16"/>
      <c r="C321" s="16"/>
      <c r="D321" s="17"/>
      <c r="E321" s="16"/>
      <c r="F321" s="18">
        <f t="shared" si="19"/>
        <v>0</v>
      </c>
    </row>
    <row r="322" spans="1:6" hidden="1" x14ac:dyDescent="0.2">
      <c r="A322" s="16"/>
      <c r="B322" s="16"/>
      <c r="C322" s="16"/>
      <c r="D322" s="17"/>
      <c r="E322" s="16"/>
      <c r="F322" s="18">
        <f t="shared" si="19"/>
        <v>0</v>
      </c>
    </row>
    <row r="323" spans="1:6" hidden="1" x14ac:dyDescent="0.2">
      <c r="A323" s="16"/>
      <c r="B323" s="16"/>
      <c r="C323" s="16"/>
      <c r="D323" s="17"/>
      <c r="E323" s="16"/>
      <c r="F323" s="18">
        <f t="shared" si="19"/>
        <v>0</v>
      </c>
    </row>
    <row r="324" spans="1:6" ht="15" hidden="1" thickBot="1" x14ac:dyDescent="0.25">
      <c r="A324" s="28"/>
      <c r="B324" s="28"/>
      <c r="C324" s="28"/>
      <c r="D324" s="29"/>
      <c r="E324" s="28"/>
      <c r="F324" s="30">
        <f t="shared" si="19"/>
        <v>0</v>
      </c>
    </row>
    <row r="325" spans="1:6" ht="15.75" thickBot="1" x14ac:dyDescent="0.25">
      <c r="A325" s="31" t="s">
        <v>559</v>
      </c>
      <c r="B325" s="67"/>
      <c r="C325" s="40" t="s">
        <v>1140</v>
      </c>
      <c r="D325" s="34"/>
      <c r="E325" s="63"/>
      <c r="F325" s="64">
        <f>SUM(F310:F324)</f>
        <v>0</v>
      </c>
    </row>
    <row r="326" spans="1:6" ht="15" x14ac:dyDescent="0.2">
      <c r="A326" s="37" t="s">
        <v>560</v>
      </c>
      <c r="B326" s="47" t="s">
        <v>561</v>
      </c>
      <c r="C326" s="68"/>
      <c r="D326" s="49">
        <v>1</v>
      </c>
      <c r="E326" s="68"/>
      <c r="F326" s="69"/>
    </row>
    <row r="327" spans="1:6" ht="25.5" x14ac:dyDescent="0.2">
      <c r="A327" s="16" t="s">
        <v>562</v>
      </c>
      <c r="B327" s="16" t="s">
        <v>563</v>
      </c>
      <c r="C327" s="16" t="s">
        <v>77</v>
      </c>
      <c r="D327" s="17">
        <v>12</v>
      </c>
      <c r="E327" s="18"/>
      <c r="F327" s="18">
        <f t="shared" ref="F327:F339" si="20">D327*E327</f>
        <v>0</v>
      </c>
    </row>
    <row r="328" spans="1:6" ht="25.5" x14ac:dyDescent="0.2">
      <c r="A328" s="16" t="s">
        <v>564</v>
      </c>
      <c r="B328" s="16" t="s">
        <v>1146</v>
      </c>
      <c r="C328" s="16" t="s">
        <v>77</v>
      </c>
      <c r="D328" s="17">
        <v>10</v>
      </c>
      <c r="E328" s="18"/>
      <c r="F328" s="18">
        <f t="shared" si="20"/>
        <v>0</v>
      </c>
    </row>
    <row r="329" spans="1:6" hidden="1" x14ac:dyDescent="0.2">
      <c r="A329" s="16" t="s">
        <v>565</v>
      </c>
      <c r="B329" s="62" t="s">
        <v>566</v>
      </c>
      <c r="C329" s="16" t="s">
        <v>77</v>
      </c>
      <c r="D329" s="17"/>
      <c r="E329" s="16"/>
      <c r="F329" s="18">
        <f t="shared" si="20"/>
        <v>0</v>
      </c>
    </row>
    <row r="330" spans="1:6" hidden="1" x14ac:dyDescent="0.2">
      <c r="A330" s="16" t="s">
        <v>567</v>
      </c>
      <c r="B330" s="16" t="s">
        <v>568</v>
      </c>
      <c r="C330" s="16" t="s">
        <v>77</v>
      </c>
      <c r="D330" s="17"/>
      <c r="E330" s="16"/>
      <c r="F330" s="18">
        <f t="shared" si="20"/>
        <v>0</v>
      </c>
    </row>
    <row r="331" spans="1:6" hidden="1" x14ac:dyDescent="0.2">
      <c r="A331" s="16" t="s">
        <v>569</v>
      </c>
      <c r="B331" s="16" t="s">
        <v>570</v>
      </c>
      <c r="C331" s="16" t="s">
        <v>77</v>
      </c>
      <c r="D331" s="17"/>
      <c r="E331" s="16"/>
      <c r="F331" s="18">
        <f t="shared" si="20"/>
        <v>0</v>
      </c>
    </row>
    <row r="332" spans="1:6" hidden="1" x14ac:dyDescent="0.2">
      <c r="A332" s="16" t="s">
        <v>571</v>
      </c>
      <c r="B332" s="16" t="s">
        <v>572</v>
      </c>
      <c r="C332" s="16" t="s">
        <v>77</v>
      </c>
      <c r="D332" s="17"/>
      <c r="E332" s="16"/>
      <c r="F332" s="18">
        <f t="shared" si="20"/>
        <v>0</v>
      </c>
    </row>
    <row r="333" spans="1:6" hidden="1" x14ac:dyDescent="0.2">
      <c r="A333" s="16" t="s">
        <v>573</v>
      </c>
      <c r="B333" s="16" t="s">
        <v>574</v>
      </c>
      <c r="C333" s="16" t="s">
        <v>167</v>
      </c>
      <c r="D333" s="17"/>
      <c r="E333" s="16"/>
      <c r="F333" s="18">
        <f t="shared" si="20"/>
        <v>0</v>
      </c>
    </row>
    <row r="334" spans="1:6" hidden="1" x14ac:dyDescent="0.2">
      <c r="A334" s="16" t="s">
        <v>575</v>
      </c>
      <c r="B334" s="16" t="s">
        <v>576</v>
      </c>
      <c r="C334" s="16" t="s">
        <v>77</v>
      </c>
      <c r="D334" s="17"/>
      <c r="E334" s="16"/>
      <c r="F334" s="18">
        <f t="shared" si="20"/>
        <v>0</v>
      </c>
    </row>
    <row r="335" spans="1:6" hidden="1" x14ac:dyDescent="0.2">
      <c r="A335" s="16" t="s">
        <v>577</v>
      </c>
      <c r="B335" s="16" t="s">
        <v>578</v>
      </c>
      <c r="C335" s="16" t="s">
        <v>77</v>
      </c>
      <c r="D335" s="17"/>
      <c r="E335" s="16"/>
      <c r="F335" s="18">
        <f t="shared" si="20"/>
        <v>0</v>
      </c>
    </row>
    <row r="336" spans="1:6" hidden="1" x14ac:dyDescent="0.2">
      <c r="A336" s="16" t="s">
        <v>579</v>
      </c>
      <c r="B336" s="16" t="s">
        <v>580</v>
      </c>
      <c r="C336" s="16" t="s">
        <v>77</v>
      </c>
      <c r="D336" s="17"/>
      <c r="E336" s="16"/>
      <c r="F336" s="18">
        <f t="shared" si="20"/>
        <v>0</v>
      </c>
    </row>
    <row r="337" spans="1:6" ht="25.5" hidden="1" x14ac:dyDescent="0.2">
      <c r="A337" s="16" t="s">
        <v>581</v>
      </c>
      <c r="B337" s="16" t="s">
        <v>582</v>
      </c>
      <c r="C337" s="16" t="s">
        <v>77</v>
      </c>
      <c r="D337" s="17"/>
      <c r="E337" s="16"/>
      <c r="F337" s="18">
        <f t="shared" si="20"/>
        <v>0</v>
      </c>
    </row>
    <row r="338" spans="1:6" hidden="1" x14ac:dyDescent="0.2">
      <c r="A338" s="16" t="s">
        <v>583</v>
      </c>
      <c r="B338" s="16" t="s">
        <v>584</v>
      </c>
      <c r="C338" s="16" t="s">
        <v>77</v>
      </c>
      <c r="D338" s="17"/>
      <c r="E338" s="16"/>
      <c r="F338" s="18">
        <f t="shared" si="20"/>
        <v>0</v>
      </c>
    </row>
    <row r="339" spans="1:6" ht="15" thickBot="1" x14ac:dyDescent="0.25">
      <c r="A339" s="16" t="s">
        <v>585</v>
      </c>
      <c r="B339" s="16" t="s">
        <v>586</v>
      </c>
      <c r="C339" s="16" t="s">
        <v>77</v>
      </c>
      <c r="D339" s="17">
        <v>8</v>
      </c>
      <c r="E339" s="16"/>
      <c r="F339" s="18">
        <f t="shared" si="20"/>
        <v>0</v>
      </c>
    </row>
    <row r="340" spans="1:6" hidden="1" x14ac:dyDescent="0.2">
      <c r="A340" s="44"/>
      <c r="B340" s="43" t="s">
        <v>587</v>
      </c>
      <c r="C340" s="16" t="s">
        <v>77</v>
      </c>
      <c r="D340" s="17"/>
      <c r="E340" s="16"/>
      <c r="F340" s="18">
        <f>D340*E340</f>
        <v>0</v>
      </c>
    </row>
    <row r="341" spans="1:6" hidden="1" x14ac:dyDescent="0.2">
      <c r="A341" s="16" t="s">
        <v>588</v>
      </c>
      <c r="B341" s="16" t="s">
        <v>589</v>
      </c>
      <c r="C341" s="16" t="s">
        <v>77</v>
      </c>
      <c r="D341" s="17"/>
      <c r="E341" s="16"/>
      <c r="F341" s="18">
        <f>D341*E341</f>
        <v>0</v>
      </c>
    </row>
    <row r="342" spans="1:6" hidden="1" x14ac:dyDescent="0.2">
      <c r="A342" s="16" t="s">
        <v>590</v>
      </c>
      <c r="B342" s="16" t="s">
        <v>591</v>
      </c>
      <c r="C342" s="16" t="s">
        <v>77</v>
      </c>
      <c r="D342" s="17"/>
      <c r="E342" s="16"/>
      <c r="F342" s="18">
        <f t="shared" ref="F342" si="21">D342*E342</f>
        <v>0</v>
      </c>
    </row>
    <row r="343" spans="1:6" hidden="1" x14ac:dyDescent="0.2">
      <c r="A343" s="44"/>
      <c r="B343" s="43" t="s">
        <v>592</v>
      </c>
      <c r="C343" s="16"/>
      <c r="D343" s="27"/>
      <c r="E343" s="16"/>
      <c r="F343" s="18"/>
    </row>
    <row r="344" spans="1:6" ht="25.5" hidden="1" x14ac:dyDescent="0.2">
      <c r="A344" s="16" t="s">
        <v>593</v>
      </c>
      <c r="B344" s="16" t="s">
        <v>594</v>
      </c>
      <c r="C344" s="16" t="s">
        <v>77</v>
      </c>
      <c r="D344" s="17"/>
      <c r="E344" s="16"/>
      <c r="F344" s="18">
        <f t="shared" ref="F344:F356" si="22">D344*E344</f>
        <v>0</v>
      </c>
    </row>
    <row r="345" spans="1:6" ht="25.5" hidden="1" x14ac:dyDescent="0.2">
      <c r="A345" s="16" t="s">
        <v>595</v>
      </c>
      <c r="B345" s="16" t="s">
        <v>596</v>
      </c>
      <c r="C345" s="16" t="s">
        <v>118</v>
      </c>
      <c r="D345" s="17"/>
      <c r="E345" s="16"/>
      <c r="F345" s="18">
        <f t="shared" si="22"/>
        <v>0</v>
      </c>
    </row>
    <row r="346" spans="1:6" hidden="1" x14ac:dyDescent="0.2">
      <c r="A346" s="16" t="s">
        <v>597</v>
      </c>
      <c r="B346" s="16" t="s">
        <v>598</v>
      </c>
      <c r="C346" s="16" t="s">
        <v>77</v>
      </c>
      <c r="D346" s="17"/>
      <c r="E346" s="16"/>
      <c r="F346" s="18">
        <f t="shared" si="22"/>
        <v>0</v>
      </c>
    </row>
    <row r="347" spans="1:6" ht="38.25" hidden="1" x14ac:dyDescent="0.2">
      <c r="A347" s="16" t="s">
        <v>599</v>
      </c>
      <c r="B347" s="16" t="s">
        <v>600</v>
      </c>
      <c r="C347" s="16" t="s">
        <v>77</v>
      </c>
      <c r="D347" s="17"/>
      <c r="E347" s="16"/>
      <c r="F347" s="18">
        <f t="shared" si="22"/>
        <v>0</v>
      </c>
    </row>
    <row r="348" spans="1:6" ht="38.25" hidden="1" x14ac:dyDescent="0.2">
      <c r="A348" s="16" t="s">
        <v>601</v>
      </c>
      <c r="B348" s="16" t="s">
        <v>602</v>
      </c>
      <c r="C348" s="16" t="s">
        <v>118</v>
      </c>
      <c r="D348" s="17"/>
      <c r="E348" s="16"/>
      <c r="F348" s="18">
        <f t="shared" si="22"/>
        <v>0</v>
      </c>
    </row>
    <row r="349" spans="1:6" ht="25.5" hidden="1" x14ac:dyDescent="0.2">
      <c r="A349" s="16" t="s">
        <v>603</v>
      </c>
      <c r="B349" s="16" t="s">
        <v>604</v>
      </c>
      <c r="C349" s="16" t="s">
        <v>77</v>
      </c>
      <c r="D349" s="17"/>
      <c r="E349" s="16"/>
      <c r="F349" s="18">
        <f t="shared" si="22"/>
        <v>0</v>
      </c>
    </row>
    <row r="350" spans="1:6" ht="25.5" hidden="1" x14ac:dyDescent="0.2">
      <c r="A350" s="16" t="s">
        <v>605</v>
      </c>
      <c r="B350" s="16" t="s">
        <v>606</v>
      </c>
      <c r="C350" s="16" t="s">
        <v>77</v>
      </c>
      <c r="D350" s="17"/>
      <c r="E350" s="16"/>
      <c r="F350" s="18">
        <f t="shared" si="22"/>
        <v>0</v>
      </c>
    </row>
    <row r="351" spans="1:6" ht="25.5" hidden="1" x14ac:dyDescent="0.2">
      <c r="A351" s="16" t="s">
        <v>607</v>
      </c>
      <c r="B351" s="16" t="s">
        <v>608</v>
      </c>
      <c r="C351" s="16" t="s">
        <v>118</v>
      </c>
      <c r="D351" s="17"/>
      <c r="E351" s="16"/>
      <c r="F351" s="18">
        <f t="shared" si="22"/>
        <v>0</v>
      </c>
    </row>
    <row r="352" spans="1:6" hidden="1" x14ac:dyDescent="0.2">
      <c r="A352" s="16" t="s">
        <v>609</v>
      </c>
      <c r="B352" s="16" t="s">
        <v>610</v>
      </c>
      <c r="C352" s="16" t="s">
        <v>77</v>
      </c>
      <c r="D352" s="17"/>
      <c r="E352" s="16"/>
      <c r="F352" s="18">
        <f t="shared" si="22"/>
        <v>0</v>
      </c>
    </row>
    <row r="353" spans="1:6" ht="25.5" hidden="1" x14ac:dyDescent="0.2">
      <c r="A353" s="16" t="s">
        <v>611</v>
      </c>
      <c r="B353" s="16" t="s">
        <v>612</v>
      </c>
      <c r="C353" s="16" t="s">
        <v>77</v>
      </c>
      <c r="D353" s="17"/>
      <c r="E353" s="16"/>
      <c r="F353" s="18">
        <f t="shared" si="22"/>
        <v>0</v>
      </c>
    </row>
    <row r="354" spans="1:6" ht="25.5" hidden="1" x14ac:dyDescent="0.2">
      <c r="A354" s="16" t="s">
        <v>613</v>
      </c>
      <c r="B354" s="16" t="s">
        <v>614</v>
      </c>
      <c r="C354" s="16" t="s">
        <v>118</v>
      </c>
      <c r="D354" s="17"/>
      <c r="E354" s="16"/>
      <c r="F354" s="18">
        <f t="shared" si="22"/>
        <v>0</v>
      </c>
    </row>
    <row r="355" spans="1:6" hidden="1" x14ac:dyDescent="0.2">
      <c r="A355" s="16" t="s">
        <v>615</v>
      </c>
      <c r="B355" s="16" t="s">
        <v>616</v>
      </c>
      <c r="C355" s="16" t="s">
        <v>118</v>
      </c>
      <c r="D355" s="17"/>
      <c r="E355" s="16"/>
      <c r="F355" s="18">
        <f t="shared" si="22"/>
        <v>0</v>
      </c>
    </row>
    <row r="356" spans="1:6" hidden="1" x14ac:dyDescent="0.2">
      <c r="A356" s="16" t="s">
        <v>617</v>
      </c>
      <c r="B356" s="16" t="s">
        <v>618</v>
      </c>
      <c r="C356" s="16" t="s">
        <v>118</v>
      </c>
      <c r="D356" s="17"/>
      <c r="E356" s="16"/>
      <c r="F356" s="18">
        <f t="shared" si="22"/>
        <v>0</v>
      </c>
    </row>
    <row r="357" spans="1:6" hidden="1" x14ac:dyDescent="0.2">
      <c r="A357" s="44"/>
      <c r="B357" s="43" t="s">
        <v>619</v>
      </c>
      <c r="C357" s="16"/>
      <c r="D357" s="27"/>
      <c r="E357" s="16"/>
      <c r="F357" s="18"/>
    </row>
    <row r="358" spans="1:6" ht="38.25" hidden="1" x14ac:dyDescent="0.2">
      <c r="A358" s="16" t="s">
        <v>620</v>
      </c>
      <c r="B358" s="16" t="s">
        <v>621</v>
      </c>
      <c r="C358" s="16" t="s">
        <v>77</v>
      </c>
      <c r="D358" s="17"/>
      <c r="E358" s="16"/>
      <c r="F358" s="18">
        <f t="shared" ref="F358:F376" si="23">D358*E358</f>
        <v>0</v>
      </c>
    </row>
    <row r="359" spans="1:6" ht="25.5" hidden="1" x14ac:dyDescent="0.2">
      <c r="A359" s="16" t="s">
        <v>622</v>
      </c>
      <c r="B359" s="16" t="s">
        <v>623</v>
      </c>
      <c r="C359" s="16" t="s">
        <v>121</v>
      </c>
      <c r="D359" s="17"/>
      <c r="E359" s="16"/>
      <c r="F359" s="18">
        <f t="shared" si="23"/>
        <v>0</v>
      </c>
    </row>
    <row r="360" spans="1:6" ht="38.25" hidden="1" x14ac:dyDescent="0.2">
      <c r="A360" s="16" t="s">
        <v>624</v>
      </c>
      <c r="B360" s="16" t="s">
        <v>625</v>
      </c>
      <c r="C360" s="16" t="s">
        <v>121</v>
      </c>
      <c r="D360" s="17"/>
      <c r="E360" s="16"/>
      <c r="F360" s="18">
        <f t="shared" si="23"/>
        <v>0</v>
      </c>
    </row>
    <row r="361" spans="1:6" hidden="1" x14ac:dyDescent="0.2">
      <c r="A361" s="16" t="s">
        <v>626</v>
      </c>
      <c r="B361" s="16" t="s">
        <v>627</v>
      </c>
      <c r="C361" s="16" t="s">
        <v>121</v>
      </c>
      <c r="D361" s="17"/>
      <c r="E361" s="16"/>
      <c r="F361" s="18">
        <f t="shared" si="23"/>
        <v>0</v>
      </c>
    </row>
    <row r="362" spans="1:6" hidden="1" x14ac:dyDescent="0.2">
      <c r="A362" s="16" t="s">
        <v>628</v>
      </c>
      <c r="B362" s="16" t="s">
        <v>629</v>
      </c>
      <c r="C362" s="16" t="s">
        <v>118</v>
      </c>
      <c r="D362" s="17"/>
      <c r="E362" s="16"/>
      <c r="F362" s="18">
        <f t="shared" si="23"/>
        <v>0</v>
      </c>
    </row>
    <row r="363" spans="1:6" ht="25.5" hidden="1" x14ac:dyDescent="0.2">
      <c r="A363" s="16" t="s">
        <v>630</v>
      </c>
      <c r="B363" s="16" t="s">
        <v>631</v>
      </c>
      <c r="C363" s="16" t="s">
        <v>121</v>
      </c>
      <c r="D363" s="17"/>
      <c r="E363" s="16"/>
      <c r="F363" s="18">
        <f t="shared" si="23"/>
        <v>0</v>
      </c>
    </row>
    <row r="364" spans="1:6" ht="25.5" hidden="1" x14ac:dyDescent="0.2">
      <c r="A364" s="16" t="s">
        <v>632</v>
      </c>
      <c r="B364" s="16" t="s">
        <v>633</v>
      </c>
      <c r="C364" s="16" t="s">
        <v>121</v>
      </c>
      <c r="D364" s="17"/>
      <c r="E364" s="16"/>
      <c r="F364" s="18">
        <f t="shared" si="23"/>
        <v>0</v>
      </c>
    </row>
    <row r="365" spans="1:6" hidden="1" x14ac:dyDescent="0.2">
      <c r="A365" s="16" t="s">
        <v>634</v>
      </c>
      <c r="B365" s="16" t="s">
        <v>635</v>
      </c>
      <c r="C365" s="16" t="s">
        <v>121</v>
      </c>
      <c r="D365" s="17"/>
      <c r="E365" s="16"/>
      <c r="F365" s="18">
        <f t="shared" si="23"/>
        <v>0</v>
      </c>
    </row>
    <row r="366" spans="1:6" hidden="1" x14ac:dyDescent="0.2">
      <c r="A366" s="16" t="s">
        <v>636</v>
      </c>
      <c r="B366" s="16" t="s">
        <v>637</v>
      </c>
      <c r="C366" s="16" t="s">
        <v>77</v>
      </c>
      <c r="D366" s="17"/>
      <c r="E366" s="16"/>
      <c r="F366" s="18">
        <f t="shared" si="23"/>
        <v>0</v>
      </c>
    </row>
    <row r="367" spans="1:6" ht="38.25" hidden="1" x14ac:dyDescent="0.2">
      <c r="A367" s="16" t="s">
        <v>638</v>
      </c>
      <c r="B367" s="16" t="s">
        <v>639</v>
      </c>
      <c r="C367" s="16" t="s">
        <v>118</v>
      </c>
      <c r="D367" s="17"/>
      <c r="E367" s="16"/>
      <c r="F367" s="18">
        <f t="shared" si="23"/>
        <v>0</v>
      </c>
    </row>
    <row r="368" spans="1:6" ht="25.5" hidden="1" x14ac:dyDescent="0.2">
      <c r="A368" s="16" t="s">
        <v>640</v>
      </c>
      <c r="B368" s="16" t="s">
        <v>641</v>
      </c>
      <c r="C368" s="16" t="s">
        <v>118</v>
      </c>
      <c r="D368" s="17"/>
      <c r="E368" s="16"/>
      <c r="F368" s="18">
        <f t="shared" si="23"/>
        <v>0</v>
      </c>
    </row>
    <row r="369" spans="1:6" ht="25.5" hidden="1" x14ac:dyDescent="0.2">
      <c r="A369" s="16" t="s">
        <v>642</v>
      </c>
      <c r="B369" s="62" t="s">
        <v>643</v>
      </c>
      <c r="C369" s="16" t="s">
        <v>77</v>
      </c>
      <c r="D369" s="17"/>
      <c r="E369" s="16"/>
      <c r="F369" s="18">
        <f t="shared" si="23"/>
        <v>0</v>
      </c>
    </row>
    <row r="370" spans="1:6" hidden="1" x14ac:dyDescent="0.2">
      <c r="A370" s="16" t="s">
        <v>644</v>
      </c>
      <c r="B370" s="16" t="s">
        <v>645</v>
      </c>
      <c r="C370" s="16" t="s">
        <v>77</v>
      </c>
      <c r="D370" s="17"/>
      <c r="E370" s="16"/>
      <c r="F370" s="18">
        <f t="shared" si="23"/>
        <v>0</v>
      </c>
    </row>
    <row r="371" spans="1:6" hidden="1" x14ac:dyDescent="0.2">
      <c r="A371" s="16" t="s">
        <v>646</v>
      </c>
      <c r="B371" s="16" t="s">
        <v>647</v>
      </c>
      <c r="C371" s="16" t="s">
        <v>77</v>
      </c>
      <c r="D371" s="17"/>
      <c r="E371" s="16"/>
      <c r="F371" s="18">
        <f t="shared" si="23"/>
        <v>0</v>
      </c>
    </row>
    <row r="372" spans="1:6" hidden="1" x14ac:dyDescent="0.2">
      <c r="A372" s="16" t="s">
        <v>648</v>
      </c>
      <c r="B372" s="16" t="s">
        <v>649</v>
      </c>
      <c r="C372" s="16" t="s">
        <v>77</v>
      </c>
      <c r="D372" s="17"/>
      <c r="E372" s="16"/>
      <c r="F372" s="18">
        <f t="shared" si="23"/>
        <v>0</v>
      </c>
    </row>
    <row r="373" spans="1:6" hidden="1" x14ac:dyDescent="0.2">
      <c r="A373" s="16" t="s">
        <v>650</v>
      </c>
      <c r="B373" s="16" t="s">
        <v>651</v>
      </c>
      <c r="C373" s="16" t="s">
        <v>77</v>
      </c>
      <c r="D373" s="17"/>
      <c r="E373" s="16"/>
      <c r="F373" s="18">
        <f t="shared" si="23"/>
        <v>0</v>
      </c>
    </row>
    <row r="374" spans="1:6" ht="25.5" hidden="1" x14ac:dyDescent="0.2">
      <c r="A374" s="16" t="s">
        <v>652</v>
      </c>
      <c r="B374" s="16" t="s">
        <v>653</v>
      </c>
      <c r="C374" s="16" t="s">
        <v>121</v>
      </c>
      <c r="D374" s="17"/>
      <c r="E374" s="16"/>
      <c r="F374" s="18">
        <f t="shared" si="23"/>
        <v>0</v>
      </c>
    </row>
    <row r="375" spans="1:6" ht="25.5" hidden="1" x14ac:dyDescent="0.2">
      <c r="A375" s="16" t="s">
        <v>654</v>
      </c>
      <c r="B375" s="16" t="s">
        <v>655</v>
      </c>
      <c r="C375" s="16" t="s">
        <v>118</v>
      </c>
      <c r="D375" s="17"/>
      <c r="E375" s="16"/>
      <c r="F375" s="18">
        <f t="shared" si="23"/>
        <v>0</v>
      </c>
    </row>
    <row r="376" spans="1:6" ht="25.5" hidden="1" x14ac:dyDescent="0.2">
      <c r="A376" s="16" t="s">
        <v>656</v>
      </c>
      <c r="B376" s="16" t="s">
        <v>657</v>
      </c>
      <c r="C376" s="16" t="s">
        <v>118</v>
      </c>
      <c r="D376" s="17"/>
      <c r="E376" s="16"/>
      <c r="F376" s="18">
        <f t="shared" si="23"/>
        <v>0</v>
      </c>
    </row>
    <row r="377" spans="1:6" hidden="1" x14ac:dyDescent="0.2">
      <c r="A377" s="44"/>
      <c r="B377" s="43" t="s">
        <v>658</v>
      </c>
      <c r="C377" s="16"/>
      <c r="D377" s="27"/>
      <c r="E377" s="16"/>
      <c r="F377" s="18"/>
    </row>
    <row r="378" spans="1:6" ht="38.25" hidden="1" x14ac:dyDescent="0.2">
      <c r="A378" s="16" t="s">
        <v>659</v>
      </c>
      <c r="B378" s="16" t="s">
        <v>660</v>
      </c>
      <c r="C378" s="16" t="s">
        <v>77</v>
      </c>
      <c r="D378" s="17"/>
      <c r="E378" s="16"/>
      <c r="F378" s="18">
        <f t="shared" ref="F378:F395" si="24">D378*E378</f>
        <v>0</v>
      </c>
    </row>
    <row r="379" spans="1:6" ht="25.5" hidden="1" x14ac:dyDescent="0.2">
      <c r="A379" s="16" t="s">
        <v>661</v>
      </c>
      <c r="B379" s="16" t="s">
        <v>662</v>
      </c>
      <c r="C379" s="16" t="s">
        <v>121</v>
      </c>
      <c r="D379" s="17"/>
      <c r="E379" s="16"/>
      <c r="F379" s="18">
        <f t="shared" si="24"/>
        <v>0</v>
      </c>
    </row>
    <row r="380" spans="1:6" ht="25.5" hidden="1" x14ac:dyDescent="0.2">
      <c r="A380" s="16" t="s">
        <v>663</v>
      </c>
      <c r="B380" s="16" t="s">
        <v>664</v>
      </c>
      <c r="C380" s="16" t="s">
        <v>121</v>
      </c>
      <c r="D380" s="17"/>
      <c r="E380" s="16"/>
      <c r="F380" s="18">
        <f t="shared" si="24"/>
        <v>0</v>
      </c>
    </row>
    <row r="381" spans="1:6" hidden="1" x14ac:dyDescent="0.2">
      <c r="A381" s="16" t="s">
        <v>665</v>
      </c>
      <c r="B381" s="16" t="s">
        <v>666</v>
      </c>
      <c r="C381" s="16" t="s">
        <v>121</v>
      </c>
      <c r="D381" s="17"/>
      <c r="E381" s="16"/>
      <c r="F381" s="18">
        <f t="shared" si="24"/>
        <v>0</v>
      </c>
    </row>
    <row r="382" spans="1:6" hidden="1" x14ac:dyDescent="0.2">
      <c r="A382" s="16" t="s">
        <v>667</v>
      </c>
      <c r="B382" s="16" t="s">
        <v>668</v>
      </c>
      <c r="C382" s="16" t="s">
        <v>118</v>
      </c>
      <c r="D382" s="17"/>
      <c r="E382" s="16"/>
      <c r="F382" s="18">
        <f t="shared" si="24"/>
        <v>0</v>
      </c>
    </row>
    <row r="383" spans="1:6" ht="25.5" hidden="1" x14ac:dyDescent="0.2">
      <c r="A383" s="16" t="s">
        <v>669</v>
      </c>
      <c r="B383" s="16" t="s">
        <v>631</v>
      </c>
      <c r="C383" s="16" t="s">
        <v>121</v>
      </c>
      <c r="D383" s="17"/>
      <c r="E383" s="16"/>
      <c r="F383" s="18">
        <f t="shared" si="24"/>
        <v>0</v>
      </c>
    </row>
    <row r="384" spans="1:6" ht="25.5" hidden="1" x14ac:dyDescent="0.2">
      <c r="A384" s="16" t="s">
        <v>670</v>
      </c>
      <c r="B384" s="16" t="s">
        <v>671</v>
      </c>
      <c r="C384" s="16" t="s">
        <v>121</v>
      </c>
      <c r="D384" s="17"/>
      <c r="E384" s="16"/>
      <c r="F384" s="18">
        <f t="shared" si="24"/>
        <v>0</v>
      </c>
    </row>
    <row r="385" spans="1:6" hidden="1" x14ac:dyDescent="0.2">
      <c r="A385" s="16" t="s">
        <v>672</v>
      </c>
      <c r="B385" s="16" t="s">
        <v>673</v>
      </c>
      <c r="C385" s="16" t="s">
        <v>121</v>
      </c>
      <c r="D385" s="17"/>
      <c r="E385" s="16"/>
      <c r="F385" s="18">
        <f t="shared" si="24"/>
        <v>0</v>
      </c>
    </row>
    <row r="386" spans="1:6" hidden="1" x14ac:dyDescent="0.2">
      <c r="A386" s="16" t="s">
        <v>674</v>
      </c>
      <c r="B386" s="16" t="s">
        <v>675</v>
      </c>
      <c r="C386" s="16" t="s">
        <v>77</v>
      </c>
      <c r="D386" s="17"/>
      <c r="E386" s="16"/>
      <c r="F386" s="18">
        <f t="shared" si="24"/>
        <v>0</v>
      </c>
    </row>
    <row r="387" spans="1:6" ht="38.25" hidden="1" x14ac:dyDescent="0.2">
      <c r="A387" s="16" t="s">
        <v>676</v>
      </c>
      <c r="B387" s="16" t="s">
        <v>677</v>
      </c>
      <c r="C387" s="16" t="s">
        <v>118</v>
      </c>
      <c r="D387" s="17"/>
      <c r="E387" s="16"/>
      <c r="F387" s="18">
        <f t="shared" si="24"/>
        <v>0</v>
      </c>
    </row>
    <row r="388" spans="1:6" ht="25.5" hidden="1" x14ac:dyDescent="0.2">
      <c r="A388" s="16" t="s">
        <v>678</v>
      </c>
      <c r="B388" s="16" t="s">
        <v>679</v>
      </c>
      <c r="C388" s="16" t="s">
        <v>118</v>
      </c>
      <c r="D388" s="17"/>
      <c r="E388" s="16"/>
      <c r="F388" s="18">
        <f t="shared" si="24"/>
        <v>0</v>
      </c>
    </row>
    <row r="389" spans="1:6" ht="25.5" hidden="1" x14ac:dyDescent="0.2">
      <c r="A389" s="16" t="s">
        <v>680</v>
      </c>
      <c r="B389" s="62" t="s">
        <v>643</v>
      </c>
      <c r="C389" s="16" t="s">
        <v>77</v>
      </c>
      <c r="D389" s="17"/>
      <c r="E389" s="16"/>
      <c r="F389" s="18">
        <f t="shared" si="24"/>
        <v>0</v>
      </c>
    </row>
    <row r="390" spans="1:6" hidden="1" x14ac:dyDescent="0.2">
      <c r="A390" s="16" t="s">
        <v>681</v>
      </c>
      <c r="B390" s="16" t="s">
        <v>682</v>
      </c>
      <c r="C390" s="16" t="s">
        <v>77</v>
      </c>
      <c r="D390" s="17"/>
      <c r="E390" s="16"/>
      <c r="F390" s="18">
        <f t="shared" si="24"/>
        <v>0</v>
      </c>
    </row>
    <row r="391" spans="1:6" hidden="1" x14ac:dyDescent="0.2">
      <c r="A391" s="16" t="s">
        <v>683</v>
      </c>
      <c r="B391" s="16" t="s">
        <v>684</v>
      </c>
      <c r="C391" s="16" t="s">
        <v>77</v>
      </c>
      <c r="D391" s="17"/>
      <c r="E391" s="16"/>
      <c r="F391" s="18">
        <f t="shared" si="24"/>
        <v>0</v>
      </c>
    </row>
    <row r="392" spans="1:6" hidden="1" x14ac:dyDescent="0.2">
      <c r="A392" s="16" t="s">
        <v>685</v>
      </c>
      <c r="B392" s="16" t="s">
        <v>651</v>
      </c>
      <c r="C392" s="16" t="s">
        <v>77</v>
      </c>
      <c r="D392" s="17"/>
      <c r="E392" s="16"/>
      <c r="F392" s="18">
        <f t="shared" si="24"/>
        <v>0</v>
      </c>
    </row>
    <row r="393" spans="1:6" ht="25.5" hidden="1" x14ac:dyDescent="0.2">
      <c r="A393" s="16" t="s">
        <v>686</v>
      </c>
      <c r="B393" s="16" t="s">
        <v>653</v>
      </c>
      <c r="C393" s="16" t="s">
        <v>121</v>
      </c>
      <c r="D393" s="17"/>
      <c r="E393" s="16"/>
      <c r="F393" s="18">
        <f t="shared" si="24"/>
        <v>0</v>
      </c>
    </row>
    <row r="394" spans="1:6" ht="25.5" hidden="1" x14ac:dyDescent="0.2">
      <c r="A394" s="16" t="s">
        <v>687</v>
      </c>
      <c r="B394" s="16" t="s">
        <v>688</v>
      </c>
      <c r="C394" s="16" t="s">
        <v>118</v>
      </c>
      <c r="D394" s="17"/>
      <c r="E394" s="16"/>
      <c r="F394" s="18">
        <f t="shared" si="24"/>
        <v>0</v>
      </c>
    </row>
    <row r="395" spans="1:6" ht="25.5" hidden="1" x14ac:dyDescent="0.2">
      <c r="A395" s="16" t="s">
        <v>689</v>
      </c>
      <c r="B395" s="16" t="s">
        <v>690</v>
      </c>
      <c r="C395" s="16" t="s">
        <v>118</v>
      </c>
      <c r="D395" s="17"/>
      <c r="E395" s="16"/>
      <c r="F395" s="18">
        <f t="shared" si="24"/>
        <v>0</v>
      </c>
    </row>
    <row r="396" spans="1:6" hidden="1" x14ac:dyDescent="0.2">
      <c r="A396" s="44"/>
      <c r="B396" s="43" t="s">
        <v>691</v>
      </c>
      <c r="C396" s="16"/>
      <c r="D396" s="27"/>
      <c r="E396" s="16"/>
      <c r="F396" s="18"/>
    </row>
    <row r="397" spans="1:6" ht="38.25" hidden="1" x14ac:dyDescent="0.2">
      <c r="A397" s="16" t="s">
        <v>692</v>
      </c>
      <c r="B397" s="16" t="s">
        <v>693</v>
      </c>
      <c r="C397" s="16" t="s">
        <v>77</v>
      </c>
      <c r="D397" s="17"/>
      <c r="E397" s="16"/>
      <c r="F397" s="18">
        <f t="shared" ref="F397:F415" si="25">D397*E397</f>
        <v>0</v>
      </c>
    </row>
    <row r="398" spans="1:6" ht="25.5" hidden="1" x14ac:dyDescent="0.2">
      <c r="A398" s="16" t="s">
        <v>694</v>
      </c>
      <c r="B398" s="16" t="s">
        <v>695</v>
      </c>
      <c r="C398" s="16" t="s">
        <v>121</v>
      </c>
      <c r="D398" s="17"/>
      <c r="E398" s="16"/>
      <c r="F398" s="18">
        <f t="shared" si="25"/>
        <v>0</v>
      </c>
    </row>
    <row r="399" spans="1:6" ht="38.25" hidden="1" x14ac:dyDescent="0.2">
      <c r="A399" s="16" t="s">
        <v>696</v>
      </c>
      <c r="B399" s="16" t="s">
        <v>625</v>
      </c>
      <c r="C399" s="16" t="s">
        <v>121</v>
      </c>
      <c r="D399" s="17"/>
      <c r="E399" s="16"/>
      <c r="F399" s="18">
        <f t="shared" si="25"/>
        <v>0</v>
      </c>
    </row>
    <row r="400" spans="1:6" hidden="1" x14ac:dyDescent="0.2">
      <c r="A400" s="16" t="s">
        <v>697</v>
      </c>
      <c r="B400" s="16" t="s">
        <v>698</v>
      </c>
      <c r="C400" s="16" t="s">
        <v>121</v>
      </c>
      <c r="D400" s="17"/>
      <c r="E400" s="16"/>
      <c r="F400" s="18">
        <f t="shared" si="25"/>
        <v>0</v>
      </c>
    </row>
    <row r="401" spans="1:6" hidden="1" x14ac:dyDescent="0.2">
      <c r="A401" s="16" t="s">
        <v>699</v>
      </c>
      <c r="B401" s="16" t="s">
        <v>700</v>
      </c>
      <c r="C401" s="16" t="s">
        <v>118</v>
      </c>
      <c r="D401" s="17"/>
      <c r="E401" s="16"/>
      <c r="F401" s="18">
        <f t="shared" si="25"/>
        <v>0</v>
      </c>
    </row>
    <row r="402" spans="1:6" ht="25.5" hidden="1" x14ac:dyDescent="0.2">
      <c r="A402" s="16" t="s">
        <v>701</v>
      </c>
      <c r="B402" s="16" t="s">
        <v>631</v>
      </c>
      <c r="C402" s="16" t="s">
        <v>121</v>
      </c>
      <c r="D402" s="17"/>
      <c r="E402" s="16"/>
      <c r="F402" s="18">
        <f t="shared" si="25"/>
        <v>0</v>
      </c>
    </row>
    <row r="403" spans="1:6" ht="25.5" hidden="1" x14ac:dyDescent="0.2">
      <c r="A403" s="16" t="s">
        <v>702</v>
      </c>
      <c r="B403" s="16" t="s">
        <v>703</v>
      </c>
      <c r="C403" s="16" t="s">
        <v>121</v>
      </c>
      <c r="D403" s="17"/>
      <c r="E403" s="16"/>
      <c r="F403" s="18">
        <f t="shared" si="25"/>
        <v>0</v>
      </c>
    </row>
    <row r="404" spans="1:6" hidden="1" x14ac:dyDescent="0.2">
      <c r="A404" s="16" t="s">
        <v>704</v>
      </c>
      <c r="B404" s="16" t="s">
        <v>705</v>
      </c>
      <c r="C404" s="16" t="s">
        <v>121</v>
      </c>
      <c r="D404" s="17"/>
      <c r="E404" s="16"/>
      <c r="F404" s="18">
        <f t="shared" si="25"/>
        <v>0</v>
      </c>
    </row>
    <row r="405" spans="1:6" hidden="1" x14ac:dyDescent="0.2">
      <c r="A405" s="16" t="s">
        <v>706</v>
      </c>
      <c r="B405" s="16" t="s">
        <v>707</v>
      </c>
      <c r="C405" s="16" t="s">
        <v>77</v>
      </c>
      <c r="D405" s="17"/>
      <c r="E405" s="16"/>
      <c r="F405" s="18">
        <f t="shared" si="25"/>
        <v>0</v>
      </c>
    </row>
    <row r="406" spans="1:6" ht="38.25" hidden="1" x14ac:dyDescent="0.2">
      <c r="A406" s="16" t="s">
        <v>708</v>
      </c>
      <c r="B406" s="16" t="s">
        <v>639</v>
      </c>
      <c r="C406" s="16" t="s">
        <v>118</v>
      </c>
      <c r="D406" s="17"/>
      <c r="E406" s="16"/>
      <c r="F406" s="18">
        <f t="shared" si="25"/>
        <v>0</v>
      </c>
    </row>
    <row r="407" spans="1:6" ht="25.5" hidden="1" x14ac:dyDescent="0.2">
      <c r="A407" s="16" t="s">
        <v>709</v>
      </c>
      <c r="B407" s="16" t="s">
        <v>710</v>
      </c>
      <c r="C407" s="16" t="s">
        <v>118</v>
      </c>
      <c r="D407" s="17"/>
      <c r="E407" s="16"/>
      <c r="F407" s="18">
        <f t="shared" si="25"/>
        <v>0</v>
      </c>
    </row>
    <row r="408" spans="1:6" ht="25.5" hidden="1" x14ac:dyDescent="0.2">
      <c r="A408" s="16" t="s">
        <v>711</v>
      </c>
      <c r="B408" s="62" t="s">
        <v>643</v>
      </c>
      <c r="C408" s="16" t="s">
        <v>77</v>
      </c>
      <c r="D408" s="17"/>
      <c r="E408" s="16"/>
      <c r="F408" s="18">
        <f t="shared" si="25"/>
        <v>0</v>
      </c>
    </row>
    <row r="409" spans="1:6" hidden="1" x14ac:dyDescent="0.2">
      <c r="A409" s="16" t="s">
        <v>712</v>
      </c>
      <c r="B409" s="16" t="s">
        <v>645</v>
      </c>
      <c r="C409" s="16" t="s">
        <v>77</v>
      </c>
      <c r="D409" s="17"/>
      <c r="E409" s="16"/>
      <c r="F409" s="18">
        <f t="shared" si="25"/>
        <v>0</v>
      </c>
    </row>
    <row r="410" spans="1:6" hidden="1" x14ac:dyDescent="0.2">
      <c r="A410" s="16" t="s">
        <v>713</v>
      </c>
      <c r="B410" s="16" t="s">
        <v>647</v>
      </c>
      <c r="C410" s="16" t="s">
        <v>77</v>
      </c>
      <c r="D410" s="17"/>
      <c r="E410" s="16"/>
      <c r="F410" s="18">
        <f t="shared" si="25"/>
        <v>0</v>
      </c>
    </row>
    <row r="411" spans="1:6" hidden="1" x14ac:dyDescent="0.2">
      <c r="A411" s="16" t="s">
        <v>714</v>
      </c>
      <c r="B411" s="16" t="s">
        <v>649</v>
      </c>
      <c r="C411" s="16" t="s">
        <v>77</v>
      </c>
      <c r="D411" s="17"/>
      <c r="E411" s="16"/>
      <c r="F411" s="18">
        <f t="shared" si="25"/>
        <v>0</v>
      </c>
    </row>
    <row r="412" spans="1:6" hidden="1" x14ac:dyDescent="0.2">
      <c r="A412" s="16" t="s">
        <v>715</v>
      </c>
      <c r="B412" s="16" t="s">
        <v>651</v>
      </c>
      <c r="C412" s="16" t="s">
        <v>77</v>
      </c>
      <c r="D412" s="17"/>
      <c r="E412" s="16"/>
      <c r="F412" s="18">
        <f t="shared" si="25"/>
        <v>0</v>
      </c>
    </row>
    <row r="413" spans="1:6" ht="25.5" hidden="1" x14ac:dyDescent="0.2">
      <c r="A413" s="16" t="s">
        <v>716</v>
      </c>
      <c r="B413" s="16" t="s">
        <v>653</v>
      </c>
      <c r="C413" s="16" t="s">
        <v>121</v>
      </c>
      <c r="D413" s="17"/>
      <c r="E413" s="16"/>
      <c r="F413" s="18">
        <f t="shared" si="25"/>
        <v>0</v>
      </c>
    </row>
    <row r="414" spans="1:6" ht="25.5" hidden="1" x14ac:dyDescent="0.2">
      <c r="A414" s="16" t="s">
        <v>717</v>
      </c>
      <c r="B414" s="16" t="s">
        <v>655</v>
      </c>
      <c r="C414" s="16" t="s">
        <v>118</v>
      </c>
      <c r="D414" s="17"/>
      <c r="E414" s="16"/>
      <c r="F414" s="18">
        <f t="shared" si="25"/>
        <v>0</v>
      </c>
    </row>
    <row r="415" spans="1:6" ht="25.5" hidden="1" x14ac:dyDescent="0.2">
      <c r="A415" s="16" t="s">
        <v>718</v>
      </c>
      <c r="B415" s="16" t="s">
        <v>719</v>
      </c>
      <c r="C415" s="16" t="s">
        <v>118</v>
      </c>
      <c r="D415" s="17"/>
      <c r="E415" s="16"/>
      <c r="F415" s="18">
        <f t="shared" si="25"/>
        <v>0</v>
      </c>
    </row>
    <row r="416" spans="1:6" hidden="1" x14ac:dyDescent="0.2">
      <c r="A416" s="44"/>
      <c r="B416" s="43" t="s">
        <v>720</v>
      </c>
      <c r="C416" s="16"/>
      <c r="D416" s="27"/>
      <c r="E416" s="16"/>
      <c r="F416" s="18"/>
    </row>
    <row r="417" spans="1:6" ht="38.25" hidden="1" x14ac:dyDescent="0.2">
      <c r="A417" s="16" t="s">
        <v>721</v>
      </c>
      <c r="B417" s="16" t="s">
        <v>722</v>
      </c>
      <c r="C417" s="16" t="s">
        <v>77</v>
      </c>
      <c r="D417" s="17"/>
      <c r="E417" s="16"/>
      <c r="F417" s="18">
        <f t="shared" ref="F417:F428" si="26">D417*E417</f>
        <v>0</v>
      </c>
    </row>
    <row r="418" spans="1:6" ht="25.5" hidden="1" x14ac:dyDescent="0.2">
      <c r="A418" s="16" t="s">
        <v>723</v>
      </c>
      <c r="B418" s="16" t="s">
        <v>724</v>
      </c>
      <c r="C418" s="16" t="s">
        <v>121</v>
      </c>
      <c r="D418" s="17"/>
      <c r="E418" s="16"/>
      <c r="F418" s="18">
        <f t="shared" si="26"/>
        <v>0</v>
      </c>
    </row>
    <row r="419" spans="1:6" ht="38.25" hidden="1" x14ac:dyDescent="0.2">
      <c r="A419" s="16" t="s">
        <v>725</v>
      </c>
      <c r="B419" s="16" t="s">
        <v>625</v>
      </c>
      <c r="C419" s="16" t="s">
        <v>121</v>
      </c>
      <c r="D419" s="17"/>
      <c r="E419" s="16"/>
      <c r="F419" s="18">
        <f t="shared" si="26"/>
        <v>0</v>
      </c>
    </row>
    <row r="420" spans="1:6" hidden="1" x14ac:dyDescent="0.2">
      <c r="A420" s="16" t="s">
        <v>726</v>
      </c>
      <c r="B420" s="16" t="s">
        <v>727</v>
      </c>
      <c r="C420" s="16" t="s">
        <v>121</v>
      </c>
      <c r="D420" s="17"/>
      <c r="E420" s="16"/>
      <c r="F420" s="18">
        <f t="shared" si="26"/>
        <v>0</v>
      </c>
    </row>
    <row r="421" spans="1:6" hidden="1" x14ac:dyDescent="0.2">
      <c r="A421" s="16" t="s">
        <v>728</v>
      </c>
      <c r="B421" s="16" t="s">
        <v>729</v>
      </c>
      <c r="C421" s="16" t="s">
        <v>118</v>
      </c>
      <c r="D421" s="17"/>
      <c r="E421" s="16"/>
      <c r="F421" s="18">
        <f t="shared" si="26"/>
        <v>0</v>
      </c>
    </row>
    <row r="422" spans="1:6" ht="25.5" hidden="1" x14ac:dyDescent="0.2">
      <c r="A422" s="16" t="s">
        <v>730</v>
      </c>
      <c r="B422" s="16" t="s">
        <v>631</v>
      </c>
      <c r="C422" s="16" t="s">
        <v>121</v>
      </c>
      <c r="D422" s="17"/>
      <c r="E422" s="16"/>
      <c r="F422" s="18">
        <f t="shared" si="26"/>
        <v>0</v>
      </c>
    </row>
    <row r="423" spans="1:6" ht="25.5" hidden="1" x14ac:dyDescent="0.2">
      <c r="A423" s="16" t="s">
        <v>731</v>
      </c>
      <c r="B423" s="16" t="s">
        <v>732</v>
      </c>
      <c r="C423" s="16" t="s">
        <v>121</v>
      </c>
      <c r="D423" s="17"/>
      <c r="E423" s="16"/>
      <c r="F423" s="18">
        <f t="shared" si="26"/>
        <v>0</v>
      </c>
    </row>
    <row r="424" spans="1:6" hidden="1" x14ac:dyDescent="0.2">
      <c r="A424" s="16" t="s">
        <v>733</v>
      </c>
      <c r="B424" s="16" t="s">
        <v>734</v>
      </c>
      <c r="C424" s="16" t="s">
        <v>121</v>
      </c>
      <c r="D424" s="17"/>
      <c r="E424" s="16"/>
      <c r="F424" s="18">
        <f t="shared" si="26"/>
        <v>0</v>
      </c>
    </row>
    <row r="425" spans="1:6" hidden="1" x14ac:dyDescent="0.2">
      <c r="A425" s="16" t="s">
        <v>735</v>
      </c>
      <c r="B425" s="16" t="s">
        <v>736</v>
      </c>
      <c r="C425" s="16" t="s">
        <v>77</v>
      </c>
      <c r="D425" s="17"/>
      <c r="E425" s="16"/>
      <c r="F425" s="18">
        <f t="shared" si="26"/>
        <v>0</v>
      </c>
    </row>
    <row r="426" spans="1:6" hidden="1" x14ac:dyDescent="0.2">
      <c r="A426" s="16" t="s">
        <v>737</v>
      </c>
      <c r="B426" s="16" t="s">
        <v>738</v>
      </c>
      <c r="C426" s="16" t="s">
        <v>121</v>
      </c>
      <c r="D426" s="17"/>
      <c r="E426" s="16"/>
      <c r="F426" s="18">
        <f t="shared" si="26"/>
        <v>0</v>
      </c>
    </row>
    <row r="427" spans="1:6" ht="25.5" hidden="1" x14ac:dyDescent="0.2">
      <c r="A427" s="16" t="s">
        <v>739</v>
      </c>
      <c r="B427" s="16" t="s">
        <v>655</v>
      </c>
      <c r="C427" s="16" t="s">
        <v>118</v>
      </c>
      <c r="D427" s="17"/>
      <c r="E427" s="16"/>
      <c r="F427" s="18">
        <f t="shared" si="26"/>
        <v>0</v>
      </c>
    </row>
    <row r="428" spans="1:6" ht="25.5" hidden="1" x14ac:dyDescent="0.2">
      <c r="A428" s="16" t="s">
        <v>740</v>
      </c>
      <c r="B428" s="16" t="s">
        <v>741</v>
      </c>
      <c r="C428" s="16" t="s">
        <v>118</v>
      </c>
      <c r="D428" s="17"/>
      <c r="E428" s="16"/>
      <c r="F428" s="18">
        <f t="shared" si="26"/>
        <v>0</v>
      </c>
    </row>
    <row r="429" spans="1:6" hidden="1" x14ac:dyDescent="0.2">
      <c r="A429" s="44"/>
      <c r="B429" s="43" t="s">
        <v>742</v>
      </c>
      <c r="C429" s="16"/>
      <c r="D429" s="27"/>
      <c r="E429" s="16"/>
      <c r="F429" s="18"/>
    </row>
    <row r="430" spans="1:6" ht="38.25" hidden="1" x14ac:dyDescent="0.2">
      <c r="A430" s="16" t="s">
        <v>743</v>
      </c>
      <c r="B430" s="16" t="s">
        <v>744</v>
      </c>
      <c r="C430" s="16" t="s">
        <v>167</v>
      </c>
      <c r="D430" s="17"/>
      <c r="E430" s="16"/>
      <c r="F430" s="18">
        <f>D430*E430</f>
        <v>0</v>
      </c>
    </row>
    <row r="431" spans="1:6" hidden="1" x14ac:dyDescent="0.2">
      <c r="A431" s="16" t="s">
        <v>745</v>
      </c>
      <c r="B431" s="16" t="s">
        <v>746</v>
      </c>
      <c r="C431" s="16" t="s">
        <v>77</v>
      </c>
      <c r="D431" s="17"/>
      <c r="E431" s="16"/>
      <c r="F431" s="18">
        <f>D431*E431</f>
        <v>0</v>
      </c>
    </row>
    <row r="432" spans="1:6" ht="25.5" hidden="1" x14ac:dyDescent="0.2">
      <c r="A432" s="16" t="s">
        <v>747</v>
      </c>
      <c r="B432" s="16" t="s">
        <v>748</v>
      </c>
      <c r="C432" s="16" t="s">
        <v>167</v>
      </c>
      <c r="D432" s="17"/>
      <c r="E432" s="16"/>
      <c r="F432" s="18">
        <f>D432*E432</f>
        <v>0</v>
      </c>
    </row>
    <row r="433" spans="1:6" hidden="1" x14ac:dyDescent="0.2">
      <c r="A433" s="44"/>
      <c r="B433" s="43" t="s">
        <v>749</v>
      </c>
      <c r="C433" s="16"/>
      <c r="D433" s="27"/>
      <c r="E433" s="16"/>
      <c r="F433" s="18"/>
    </row>
    <row r="434" spans="1:6" ht="25.5" hidden="1" x14ac:dyDescent="0.2">
      <c r="A434" s="16" t="s">
        <v>750</v>
      </c>
      <c r="B434" s="16" t="s">
        <v>751</v>
      </c>
      <c r="C434" s="16" t="s">
        <v>77</v>
      </c>
      <c r="D434" s="17"/>
      <c r="E434" s="16"/>
      <c r="F434" s="18">
        <f t="shared" ref="F434:F440" si="27">D434*E434</f>
        <v>0</v>
      </c>
    </row>
    <row r="435" spans="1:6" ht="25.5" hidden="1" x14ac:dyDescent="0.2">
      <c r="A435" s="16" t="s">
        <v>752</v>
      </c>
      <c r="B435" s="16" t="s">
        <v>753</v>
      </c>
      <c r="C435" s="16" t="s">
        <v>77</v>
      </c>
      <c r="D435" s="17"/>
      <c r="E435" s="16"/>
      <c r="F435" s="18">
        <f t="shared" si="27"/>
        <v>0</v>
      </c>
    </row>
    <row r="436" spans="1:6" hidden="1" x14ac:dyDescent="0.2">
      <c r="A436" s="16" t="s">
        <v>754</v>
      </c>
      <c r="B436" s="16" t="s">
        <v>755</v>
      </c>
      <c r="C436" s="16" t="s">
        <v>77</v>
      </c>
      <c r="D436" s="17"/>
      <c r="E436" s="16"/>
      <c r="F436" s="18">
        <f t="shared" si="27"/>
        <v>0</v>
      </c>
    </row>
    <row r="437" spans="1:6" hidden="1" x14ac:dyDescent="0.2">
      <c r="A437" s="22" t="s">
        <v>100</v>
      </c>
      <c r="B437" s="23"/>
      <c r="C437" s="16"/>
      <c r="D437" s="27"/>
      <c r="E437" s="16"/>
      <c r="F437" s="18">
        <f t="shared" si="27"/>
        <v>0</v>
      </c>
    </row>
    <row r="438" spans="1:6" hidden="1" x14ac:dyDescent="0.2">
      <c r="A438" s="16"/>
      <c r="B438" s="16"/>
      <c r="C438" s="16"/>
      <c r="D438" s="17"/>
      <c r="E438" s="16"/>
      <c r="F438" s="18">
        <f t="shared" si="27"/>
        <v>0</v>
      </c>
    </row>
    <row r="439" spans="1:6" hidden="1" x14ac:dyDescent="0.2">
      <c r="A439" s="16"/>
      <c r="B439" s="16"/>
      <c r="C439" s="16"/>
      <c r="D439" s="17"/>
      <c r="E439" s="16"/>
      <c r="F439" s="18">
        <f t="shared" si="27"/>
        <v>0</v>
      </c>
    </row>
    <row r="440" spans="1:6" ht="15" hidden="1" thickBot="1" x14ac:dyDescent="0.25">
      <c r="A440" s="28"/>
      <c r="B440" s="28"/>
      <c r="C440" s="28"/>
      <c r="D440" s="29"/>
      <c r="E440" s="28"/>
      <c r="F440" s="70">
        <f t="shared" si="27"/>
        <v>0</v>
      </c>
    </row>
    <row r="441" spans="1:6" ht="15.75" thickBot="1" x14ac:dyDescent="0.25">
      <c r="A441" s="31" t="s">
        <v>756</v>
      </c>
      <c r="B441" s="67"/>
      <c r="C441" s="33"/>
      <c r="D441" s="34">
        <v>1</v>
      </c>
      <c r="E441" s="63"/>
      <c r="F441" s="71">
        <f>SUM(F326:F440)</f>
        <v>0</v>
      </c>
    </row>
    <row r="442" spans="1:6" x14ac:dyDescent="0.2">
      <c r="A442" s="11" t="s">
        <v>757</v>
      </c>
      <c r="B442" s="38" t="s">
        <v>758</v>
      </c>
      <c r="C442" s="40"/>
      <c r="D442" s="41">
        <v>1</v>
      </c>
      <c r="E442" s="40"/>
      <c r="F442" s="42"/>
    </row>
    <row r="443" spans="1:6" x14ac:dyDescent="0.2">
      <c r="A443" s="44"/>
      <c r="B443" s="109" t="s">
        <v>759</v>
      </c>
      <c r="C443" s="110"/>
      <c r="D443" s="110"/>
      <c r="E443" s="110"/>
      <c r="F443" s="111"/>
    </row>
    <row r="444" spans="1:6" x14ac:dyDescent="0.2">
      <c r="A444" s="16" t="s">
        <v>760</v>
      </c>
      <c r="B444" s="16" t="s">
        <v>818</v>
      </c>
      <c r="C444" s="16" t="s">
        <v>77</v>
      </c>
      <c r="D444" s="17">
        <v>2</v>
      </c>
      <c r="E444" s="16"/>
      <c r="F444" s="18">
        <f t="shared" ref="F444:F468" si="28">D444*E444</f>
        <v>0</v>
      </c>
    </row>
    <row r="445" spans="1:6" x14ac:dyDescent="0.2">
      <c r="A445" s="16" t="s">
        <v>761</v>
      </c>
      <c r="B445" s="16" t="s">
        <v>819</v>
      </c>
      <c r="C445" s="16" t="s">
        <v>121</v>
      </c>
      <c r="D445" s="17">
        <v>18</v>
      </c>
      <c r="E445" s="16"/>
      <c r="F445" s="18">
        <f t="shared" si="28"/>
        <v>0</v>
      </c>
    </row>
    <row r="446" spans="1:6" x14ac:dyDescent="0.2">
      <c r="A446" s="16" t="s">
        <v>762</v>
      </c>
      <c r="B446" s="16" t="s">
        <v>820</v>
      </c>
      <c r="C446" s="16" t="s">
        <v>25</v>
      </c>
      <c r="D446" s="17">
        <v>2</v>
      </c>
      <c r="E446" s="16"/>
      <c r="F446" s="18">
        <f t="shared" si="28"/>
        <v>0</v>
      </c>
    </row>
    <row r="447" spans="1:6" x14ac:dyDescent="0.2">
      <c r="A447" s="16" t="s">
        <v>763</v>
      </c>
      <c r="B447" s="16" t="s">
        <v>821</v>
      </c>
      <c r="C447" s="16" t="s">
        <v>25</v>
      </c>
      <c r="D447" s="17">
        <v>1</v>
      </c>
      <c r="E447" s="16"/>
      <c r="F447" s="18">
        <f t="shared" si="28"/>
        <v>0</v>
      </c>
    </row>
    <row r="448" spans="1:6" ht="25.5" x14ac:dyDescent="0.2">
      <c r="A448" s="16" t="s">
        <v>764</v>
      </c>
      <c r="B448" s="16" t="s">
        <v>1142</v>
      </c>
      <c r="C448" s="16" t="s">
        <v>1143</v>
      </c>
      <c r="D448" s="17">
        <v>24</v>
      </c>
      <c r="E448" s="16"/>
      <c r="F448" s="18">
        <f t="shared" si="28"/>
        <v>0</v>
      </c>
    </row>
    <row r="449" spans="1:6" hidden="1" x14ac:dyDescent="0.2">
      <c r="A449" s="16" t="s">
        <v>765</v>
      </c>
      <c r="B449" s="16" t="s">
        <v>775</v>
      </c>
      <c r="C449" s="16" t="s">
        <v>121</v>
      </c>
      <c r="D449" s="17"/>
      <c r="E449" s="16"/>
      <c r="F449" s="18">
        <f t="shared" si="28"/>
        <v>0</v>
      </c>
    </row>
    <row r="450" spans="1:6" ht="25.5" hidden="1" x14ac:dyDescent="0.2">
      <c r="A450" s="16" t="s">
        <v>766</v>
      </c>
      <c r="B450" s="16" t="s">
        <v>767</v>
      </c>
      <c r="C450" s="16" t="s">
        <v>121</v>
      </c>
      <c r="D450" s="17"/>
      <c r="E450" s="16"/>
      <c r="F450" s="18">
        <f t="shared" si="28"/>
        <v>0</v>
      </c>
    </row>
    <row r="451" spans="1:6" ht="25.5" hidden="1" x14ac:dyDescent="0.2">
      <c r="A451" s="16" t="s">
        <v>768</v>
      </c>
      <c r="B451" s="16" t="s">
        <v>769</v>
      </c>
      <c r="C451" s="16" t="s">
        <v>121</v>
      </c>
      <c r="D451" s="17"/>
      <c r="E451" s="16"/>
      <c r="F451" s="18">
        <f t="shared" si="28"/>
        <v>0</v>
      </c>
    </row>
    <row r="452" spans="1:6" ht="25.5" hidden="1" x14ac:dyDescent="0.2">
      <c r="A452" s="16" t="s">
        <v>770</v>
      </c>
      <c r="B452" s="16" t="s">
        <v>771</v>
      </c>
      <c r="C452" s="16" t="s">
        <v>77</v>
      </c>
      <c r="D452" s="17"/>
      <c r="E452" s="16"/>
      <c r="F452" s="18">
        <f t="shared" si="28"/>
        <v>0</v>
      </c>
    </row>
    <row r="453" spans="1:6" ht="38.25" x14ac:dyDescent="0.2">
      <c r="A453" s="16" t="s">
        <v>772</v>
      </c>
      <c r="B453" s="16" t="s">
        <v>773</v>
      </c>
      <c r="C453" s="16" t="s">
        <v>77</v>
      </c>
      <c r="D453" s="17">
        <v>2</v>
      </c>
      <c r="E453" s="16"/>
      <c r="F453" s="18">
        <f t="shared" si="28"/>
        <v>0</v>
      </c>
    </row>
    <row r="454" spans="1:6" x14ac:dyDescent="0.2">
      <c r="A454" s="16" t="s">
        <v>774</v>
      </c>
      <c r="B454" s="16" t="s">
        <v>775</v>
      </c>
      <c r="C454" s="16" t="s">
        <v>77</v>
      </c>
      <c r="D454" s="17">
        <v>2</v>
      </c>
      <c r="E454" s="16"/>
      <c r="F454" s="18">
        <f t="shared" si="28"/>
        <v>0</v>
      </c>
    </row>
    <row r="455" spans="1:6" hidden="1" x14ac:dyDescent="0.2">
      <c r="A455" s="16" t="s">
        <v>776</v>
      </c>
      <c r="B455" s="16" t="s">
        <v>777</v>
      </c>
      <c r="C455" s="16" t="s">
        <v>77</v>
      </c>
      <c r="D455" s="17"/>
      <c r="E455" s="16"/>
      <c r="F455" s="18">
        <f t="shared" si="28"/>
        <v>0</v>
      </c>
    </row>
    <row r="456" spans="1:6" ht="25.5" hidden="1" x14ac:dyDescent="0.2">
      <c r="A456" s="16" t="s">
        <v>778</v>
      </c>
      <c r="B456" s="16" t="s">
        <v>779</v>
      </c>
      <c r="C456" s="16" t="s">
        <v>77</v>
      </c>
      <c r="D456" s="17"/>
      <c r="E456" s="16"/>
      <c r="F456" s="18">
        <f t="shared" si="28"/>
        <v>0</v>
      </c>
    </row>
    <row r="457" spans="1:6" ht="25.5" hidden="1" x14ac:dyDescent="0.2">
      <c r="A457" s="16" t="s">
        <v>780</v>
      </c>
      <c r="B457" s="16" t="s">
        <v>781</v>
      </c>
      <c r="C457" s="16" t="s">
        <v>77</v>
      </c>
      <c r="D457" s="17"/>
      <c r="E457" s="16"/>
      <c r="F457" s="18">
        <f t="shared" si="28"/>
        <v>0</v>
      </c>
    </row>
    <row r="458" spans="1:6" ht="15" thickBot="1" x14ac:dyDescent="0.25">
      <c r="A458" s="16" t="s">
        <v>782</v>
      </c>
      <c r="B458" s="16" t="s">
        <v>783</v>
      </c>
      <c r="C458" s="16" t="s">
        <v>77</v>
      </c>
      <c r="D458" s="17">
        <v>2</v>
      </c>
      <c r="E458" s="16"/>
      <c r="F458" s="18">
        <f t="shared" si="28"/>
        <v>0</v>
      </c>
    </row>
    <row r="459" spans="1:6" hidden="1" x14ac:dyDescent="0.2">
      <c r="A459" s="44"/>
      <c r="B459" s="109" t="s">
        <v>784</v>
      </c>
      <c r="C459" s="110"/>
      <c r="D459" s="110"/>
      <c r="E459" s="110"/>
      <c r="F459" s="111"/>
    </row>
    <row r="460" spans="1:6" ht="25.5" hidden="1" x14ac:dyDescent="0.2">
      <c r="A460" s="16" t="s">
        <v>785</v>
      </c>
      <c r="B460" s="16" t="s">
        <v>786</v>
      </c>
      <c r="C460" s="16" t="s">
        <v>118</v>
      </c>
      <c r="D460" s="87"/>
      <c r="E460" s="16"/>
      <c r="F460" s="18">
        <f t="shared" si="28"/>
        <v>0</v>
      </c>
    </row>
    <row r="461" spans="1:6" ht="15" hidden="1" thickBot="1" x14ac:dyDescent="0.25">
      <c r="A461" s="16" t="s">
        <v>787</v>
      </c>
      <c r="B461" s="16" t="s">
        <v>788</v>
      </c>
      <c r="C461" s="16" t="s">
        <v>77</v>
      </c>
      <c r="D461" s="87"/>
      <c r="E461" s="16"/>
      <c r="F461" s="18">
        <f t="shared" si="28"/>
        <v>0</v>
      </c>
    </row>
    <row r="462" spans="1:6" hidden="1" x14ac:dyDescent="0.2">
      <c r="A462" s="16" t="s">
        <v>789</v>
      </c>
      <c r="B462" s="16" t="s">
        <v>790</v>
      </c>
      <c r="C462" s="16" t="s">
        <v>118</v>
      </c>
      <c r="D462" s="87"/>
      <c r="E462" s="16"/>
      <c r="F462" s="18">
        <f t="shared" si="28"/>
        <v>0</v>
      </c>
    </row>
    <row r="463" spans="1:6" hidden="1" x14ac:dyDescent="0.2">
      <c r="A463" s="16" t="s">
        <v>791</v>
      </c>
      <c r="B463" s="16" t="s">
        <v>792</v>
      </c>
      <c r="C463" s="16" t="s">
        <v>77</v>
      </c>
      <c r="D463" s="87"/>
      <c r="E463" s="16"/>
      <c r="F463" s="18">
        <f t="shared" si="28"/>
        <v>0</v>
      </c>
    </row>
    <row r="464" spans="1:6" hidden="1" x14ac:dyDescent="0.2">
      <c r="A464" s="16" t="s">
        <v>793</v>
      </c>
      <c r="B464" s="16" t="s">
        <v>794</v>
      </c>
      <c r="C464" s="16" t="s">
        <v>118</v>
      </c>
      <c r="D464" s="87"/>
      <c r="E464" s="16"/>
      <c r="F464" s="18">
        <f t="shared" si="28"/>
        <v>0</v>
      </c>
    </row>
    <row r="465" spans="1:6" hidden="1" x14ac:dyDescent="0.2">
      <c r="A465" s="16" t="s">
        <v>795</v>
      </c>
      <c r="B465" s="16" t="s">
        <v>796</v>
      </c>
      <c r="C465" s="16" t="s">
        <v>77</v>
      </c>
      <c r="D465" s="87"/>
      <c r="E465" s="16"/>
      <c r="F465" s="18">
        <f t="shared" si="28"/>
        <v>0</v>
      </c>
    </row>
    <row r="466" spans="1:6" hidden="1" x14ac:dyDescent="0.2">
      <c r="A466" s="16" t="s">
        <v>797</v>
      </c>
      <c r="B466" s="16" t="s">
        <v>798</v>
      </c>
      <c r="C466" s="16" t="s">
        <v>118</v>
      </c>
      <c r="D466" s="87"/>
      <c r="E466" s="16"/>
      <c r="F466" s="18">
        <f t="shared" si="28"/>
        <v>0</v>
      </c>
    </row>
    <row r="467" spans="1:6" hidden="1" x14ac:dyDescent="0.2">
      <c r="A467" s="16" t="s">
        <v>799</v>
      </c>
      <c r="B467" s="16" t="s">
        <v>800</v>
      </c>
      <c r="C467" s="16" t="s">
        <v>432</v>
      </c>
      <c r="D467" s="87"/>
      <c r="E467" s="16"/>
      <c r="F467" s="18">
        <f t="shared" si="28"/>
        <v>0</v>
      </c>
    </row>
    <row r="468" spans="1:6" ht="26.25" hidden="1" thickBot="1" x14ac:dyDescent="0.25">
      <c r="A468" s="16" t="s">
        <v>801</v>
      </c>
      <c r="B468" s="16" t="s">
        <v>802</v>
      </c>
      <c r="C468" s="16" t="s">
        <v>432</v>
      </c>
      <c r="D468" s="87"/>
      <c r="E468" s="16"/>
      <c r="F468" s="18">
        <f t="shared" si="28"/>
        <v>0</v>
      </c>
    </row>
    <row r="469" spans="1:6" hidden="1" x14ac:dyDescent="0.2">
      <c r="A469" s="44"/>
      <c r="B469" s="43" t="s">
        <v>803</v>
      </c>
      <c r="C469" s="16"/>
      <c r="D469" s="86"/>
      <c r="E469" s="16"/>
      <c r="F469" s="18"/>
    </row>
    <row r="470" spans="1:6" ht="25.5" hidden="1" x14ac:dyDescent="0.2">
      <c r="A470" s="16" t="s">
        <v>804</v>
      </c>
      <c r="B470" s="16" t="s">
        <v>805</v>
      </c>
      <c r="C470" s="16" t="s">
        <v>167</v>
      </c>
      <c r="D470" s="87"/>
      <c r="E470" s="16"/>
      <c r="F470" s="18">
        <f>D470*E470</f>
        <v>0</v>
      </c>
    </row>
    <row r="471" spans="1:6" hidden="1" x14ac:dyDescent="0.2">
      <c r="A471" s="16" t="s">
        <v>806</v>
      </c>
      <c r="B471" s="16" t="s">
        <v>807</v>
      </c>
      <c r="C471" s="16" t="s">
        <v>118</v>
      </c>
      <c r="D471" s="87"/>
      <c r="E471" s="16"/>
      <c r="F471" s="18">
        <f>D471*E471</f>
        <v>0</v>
      </c>
    </row>
    <row r="472" spans="1:6" ht="25.5" hidden="1" x14ac:dyDescent="0.2">
      <c r="A472" s="16" t="s">
        <v>808</v>
      </c>
      <c r="B472" s="16" t="s">
        <v>809</v>
      </c>
      <c r="C472" s="16" t="s">
        <v>77</v>
      </c>
      <c r="D472" s="87"/>
      <c r="E472" s="16"/>
      <c r="F472" s="18">
        <f>D472*E472</f>
        <v>0</v>
      </c>
    </row>
    <row r="473" spans="1:6" hidden="1" x14ac:dyDescent="0.2">
      <c r="A473" s="16" t="s">
        <v>810</v>
      </c>
      <c r="B473" s="16" t="s">
        <v>775</v>
      </c>
      <c r="C473" s="16" t="s">
        <v>77</v>
      </c>
      <c r="D473" s="87"/>
      <c r="E473" s="16"/>
      <c r="F473" s="18">
        <f>D473*E473</f>
        <v>0</v>
      </c>
    </row>
    <row r="474" spans="1:6" hidden="1" x14ac:dyDescent="0.2">
      <c r="A474" s="16" t="s">
        <v>811</v>
      </c>
      <c r="B474" s="16" t="s">
        <v>777</v>
      </c>
      <c r="C474" s="16" t="s">
        <v>77</v>
      </c>
      <c r="D474" s="87"/>
      <c r="E474" s="16"/>
      <c r="F474" s="18">
        <f>D474*E474</f>
        <v>0</v>
      </c>
    </row>
    <row r="475" spans="1:6" hidden="1" x14ac:dyDescent="0.2">
      <c r="A475" s="44"/>
      <c r="B475" s="43" t="s">
        <v>812</v>
      </c>
      <c r="C475" s="16"/>
      <c r="D475" s="27"/>
      <c r="E475" s="16"/>
      <c r="F475" s="18"/>
    </row>
    <row r="476" spans="1:6" ht="38.25" hidden="1" x14ac:dyDescent="0.2">
      <c r="A476" s="16" t="s">
        <v>813</v>
      </c>
      <c r="B476" s="16" t="s">
        <v>814</v>
      </c>
      <c r="C476" s="16" t="s">
        <v>77</v>
      </c>
      <c r="D476" s="17"/>
      <c r="E476" s="16"/>
      <c r="F476" s="18">
        <f t="shared" ref="F476:F478" si="29">D476*E476</f>
        <v>0</v>
      </c>
    </row>
    <row r="477" spans="1:6" hidden="1" x14ac:dyDescent="0.2">
      <c r="A477" s="16" t="s">
        <v>815</v>
      </c>
      <c r="B477" s="16" t="s">
        <v>775</v>
      </c>
      <c r="C477" s="16" t="s">
        <v>77</v>
      </c>
      <c r="D477" s="17"/>
      <c r="E477" s="16"/>
      <c r="F477" s="18">
        <f t="shared" si="29"/>
        <v>0</v>
      </c>
    </row>
    <row r="478" spans="1:6" hidden="1" x14ac:dyDescent="0.2">
      <c r="A478" s="16" t="s">
        <v>816</v>
      </c>
      <c r="B478" s="16" t="s">
        <v>777</v>
      </c>
      <c r="C478" s="16" t="s">
        <v>77</v>
      </c>
      <c r="D478" s="17"/>
      <c r="E478" s="16"/>
      <c r="F478" s="18">
        <f t="shared" si="29"/>
        <v>0</v>
      </c>
    </row>
    <row r="479" spans="1:6" hidden="1" x14ac:dyDescent="0.2">
      <c r="A479" s="22" t="s">
        <v>100</v>
      </c>
      <c r="B479" s="23"/>
      <c r="C479" s="16"/>
      <c r="D479" s="27">
        <v>1</v>
      </c>
      <c r="E479" s="16"/>
      <c r="F479" s="18"/>
    </row>
    <row r="480" spans="1:6" hidden="1" x14ac:dyDescent="0.2">
      <c r="A480" s="54" t="s">
        <v>817</v>
      </c>
      <c r="B480" s="16"/>
      <c r="C480" s="16"/>
      <c r="D480" s="27">
        <v>1</v>
      </c>
      <c r="E480" s="16"/>
      <c r="F480" s="18"/>
    </row>
    <row r="481" spans="1:6" hidden="1" x14ac:dyDescent="0.2">
      <c r="A481" s="16"/>
      <c r="B481" s="16" t="s">
        <v>818</v>
      </c>
      <c r="C481" s="16" t="s">
        <v>77</v>
      </c>
      <c r="D481" s="17"/>
      <c r="E481" s="16"/>
      <c r="F481" s="18">
        <f t="shared" ref="F481:F487" si="30">D481*E481</f>
        <v>0</v>
      </c>
    </row>
    <row r="482" spans="1:6" hidden="1" x14ac:dyDescent="0.2">
      <c r="A482" s="16"/>
      <c r="B482" s="16" t="s">
        <v>819</v>
      </c>
      <c r="C482" s="16" t="s">
        <v>121</v>
      </c>
      <c r="D482" s="17"/>
      <c r="E482" s="16"/>
      <c r="F482" s="18">
        <f t="shared" si="30"/>
        <v>0</v>
      </c>
    </row>
    <row r="483" spans="1:6" hidden="1" x14ac:dyDescent="0.2">
      <c r="A483" s="16"/>
      <c r="B483" s="16" t="s">
        <v>820</v>
      </c>
      <c r="C483" s="16" t="s">
        <v>25</v>
      </c>
      <c r="D483" s="17"/>
      <c r="E483" s="16"/>
      <c r="F483" s="18">
        <f t="shared" si="30"/>
        <v>0</v>
      </c>
    </row>
    <row r="484" spans="1:6" hidden="1" x14ac:dyDescent="0.2">
      <c r="A484" s="16"/>
      <c r="B484" s="16" t="s">
        <v>821</v>
      </c>
      <c r="C484" s="16" t="s">
        <v>25</v>
      </c>
      <c r="D484" s="17"/>
      <c r="E484" s="16"/>
      <c r="F484" s="18">
        <f t="shared" si="30"/>
        <v>0</v>
      </c>
    </row>
    <row r="485" spans="1:6" ht="25.5" hidden="1" x14ac:dyDescent="0.2">
      <c r="A485" s="16"/>
      <c r="B485" s="16" t="s">
        <v>822</v>
      </c>
      <c r="C485" s="16" t="s">
        <v>823</v>
      </c>
      <c r="D485" s="17"/>
      <c r="E485" s="16"/>
      <c r="F485" s="18">
        <f t="shared" si="30"/>
        <v>0</v>
      </c>
    </row>
    <row r="486" spans="1:6" hidden="1" x14ac:dyDescent="0.2">
      <c r="A486" s="16"/>
      <c r="B486" s="16" t="s">
        <v>775</v>
      </c>
      <c r="C486" s="16" t="s">
        <v>77</v>
      </c>
      <c r="D486" s="17"/>
      <c r="E486" s="16"/>
      <c r="F486" s="18">
        <f t="shared" si="30"/>
        <v>0</v>
      </c>
    </row>
    <row r="487" spans="1:6" hidden="1" x14ac:dyDescent="0.2">
      <c r="A487" s="16"/>
      <c r="B487" s="16" t="s">
        <v>777</v>
      </c>
      <c r="C487" s="16" t="s">
        <v>77</v>
      </c>
      <c r="D487" s="17"/>
      <c r="E487" s="16"/>
      <c r="F487" s="18">
        <f t="shared" si="30"/>
        <v>0</v>
      </c>
    </row>
    <row r="488" spans="1:6" hidden="1" x14ac:dyDescent="0.2">
      <c r="A488" s="54" t="s">
        <v>824</v>
      </c>
      <c r="B488" s="16"/>
      <c r="C488" s="16"/>
      <c r="D488" s="27"/>
      <c r="E488" s="16"/>
      <c r="F488" s="18"/>
    </row>
    <row r="489" spans="1:6" hidden="1" x14ac:dyDescent="0.2">
      <c r="A489" s="16"/>
      <c r="B489" s="16" t="s">
        <v>825</v>
      </c>
      <c r="C489" s="16" t="s">
        <v>77</v>
      </c>
      <c r="D489" s="17"/>
      <c r="E489" s="16"/>
      <c r="F489" s="18">
        <f t="shared" ref="F489:F495" si="31">D489*E489</f>
        <v>0</v>
      </c>
    </row>
    <row r="490" spans="1:6" hidden="1" x14ac:dyDescent="0.2">
      <c r="A490" s="16"/>
      <c r="B490" s="16" t="s">
        <v>819</v>
      </c>
      <c r="C490" s="16" t="s">
        <v>121</v>
      </c>
      <c r="D490" s="17"/>
      <c r="E490" s="16"/>
      <c r="F490" s="18">
        <f t="shared" si="31"/>
        <v>0</v>
      </c>
    </row>
    <row r="491" spans="1:6" hidden="1" x14ac:dyDescent="0.2">
      <c r="A491" s="16"/>
      <c r="B491" s="16" t="s">
        <v>820</v>
      </c>
      <c r="C491" s="16" t="s">
        <v>25</v>
      </c>
      <c r="D491" s="17"/>
      <c r="E491" s="16"/>
      <c r="F491" s="18">
        <f t="shared" si="31"/>
        <v>0</v>
      </c>
    </row>
    <row r="492" spans="1:6" hidden="1" x14ac:dyDescent="0.2">
      <c r="A492" s="16"/>
      <c r="B492" s="16" t="s">
        <v>821</v>
      </c>
      <c r="C492" s="16" t="s">
        <v>25</v>
      </c>
      <c r="D492" s="17"/>
      <c r="E492" s="16"/>
      <c r="F492" s="18">
        <f t="shared" si="31"/>
        <v>0</v>
      </c>
    </row>
    <row r="493" spans="1:6" ht="25.5" hidden="1" x14ac:dyDescent="0.2">
      <c r="A493" s="16"/>
      <c r="B493" s="16" t="s">
        <v>822</v>
      </c>
      <c r="C493" s="16" t="s">
        <v>823</v>
      </c>
      <c r="D493" s="17"/>
      <c r="E493" s="16"/>
      <c r="F493" s="18">
        <f t="shared" si="31"/>
        <v>0</v>
      </c>
    </row>
    <row r="494" spans="1:6" hidden="1" x14ac:dyDescent="0.2">
      <c r="A494" s="22"/>
      <c r="B494" s="16" t="s">
        <v>775</v>
      </c>
      <c r="C494" s="16" t="s">
        <v>77</v>
      </c>
      <c r="D494" s="17"/>
      <c r="E494" s="16"/>
      <c r="F494" s="18">
        <f t="shared" si="31"/>
        <v>0</v>
      </c>
    </row>
    <row r="495" spans="1:6" ht="15" hidden="1" thickBot="1" x14ac:dyDescent="0.25">
      <c r="A495" s="22"/>
      <c r="B495" s="16" t="s">
        <v>777</v>
      </c>
      <c r="C495" s="16" t="s">
        <v>77</v>
      </c>
      <c r="D495" s="17"/>
      <c r="E495" s="16"/>
      <c r="F495" s="18">
        <f t="shared" si="31"/>
        <v>0</v>
      </c>
    </row>
    <row r="496" spans="1:6" ht="15.75" thickBot="1" x14ac:dyDescent="0.25">
      <c r="A496" s="31" t="s">
        <v>826</v>
      </c>
      <c r="B496" s="67"/>
      <c r="C496" s="33"/>
      <c r="D496" s="34">
        <v>1</v>
      </c>
      <c r="E496" s="63"/>
      <c r="F496" s="71">
        <f>SUM(F443:F495)</f>
        <v>0</v>
      </c>
    </row>
    <row r="497" spans="1:6" ht="25.5" customHeight="1" x14ac:dyDescent="0.2">
      <c r="A497" s="37" t="s">
        <v>827</v>
      </c>
      <c r="B497" s="112" t="s">
        <v>828</v>
      </c>
      <c r="C497" s="113"/>
      <c r="D497" s="113"/>
      <c r="E497" s="113"/>
      <c r="F497" s="114"/>
    </row>
    <row r="498" spans="1:6" ht="39" thickBot="1" x14ac:dyDescent="0.25">
      <c r="A498" s="16" t="s">
        <v>829</v>
      </c>
      <c r="B498" s="16" t="s">
        <v>1144</v>
      </c>
      <c r="C498" s="16" t="s">
        <v>77</v>
      </c>
      <c r="D498" s="17">
        <v>2</v>
      </c>
      <c r="E498" s="16"/>
      <c r="F498" s="18">
        <f t="shared" ref="F498:F505" si="32">D498*E498</f>
        <v>0</v>
      </c>
    </row>
    <row r="499" spans="1:6" ht="25.5" hidden="1" x14ac:dyDescent="0.2">
      <c r="A499" s="16" t="s">
        <v>830</v>
      </c>
      <c r="B499" s="16" t="s">
        <v>831</v>
      </c>
      <c r="C499" s="16" t="s">
        <v>77</v>
      </c>
      <c r="D499" s="17"/>
      <c r="E499" s="16"/>
      <c r="F499" s="18">
        <f t="shared" si="32"/>
        <v>0</v>
      </c>
    </row>
    <row r="500" spans="1:6" ht="51" hidden="1" x14ac:dyDescent="0.2">
      <c r="A500" s="16" t="s">
        <v>832</v>
      </c>
      <c r="B500" s="16" t="s">
        <v>833</v>
      </c>
      <c r="C500" s="16" t="s">
        <v>77</v>
      </c>
      <c r="D500" s="17"/>
      <c r="E500" s="16"/>
      <c r="F500" s="18">
        <f t="shared" si="32"/>
        <v>0</v>
      </c>
    </row>
    <row r="501" spans="1:6" ht="25.5" hidden="1" x14ac:dyDescent="0.2">
      <c r="A501" s="16" t="s">
        <v>834</v>
      </c>
      <c r="B501" s="16" t="s">
        <v>835</v>
      </c>
      <c r="C501" s="16" t="s">
        <v>77</v>
      </c>
      <c r="D501" s="17"/>
      <c r="E501" s="16"/>
      <c r="F501" s="18">
        <f t="shared" si="32"/>
        <v>0</v>
      </c>
    </row>
    <row r="502" spans="1:6" ht="38.25" hidden="1" x14ac:dyDescent="0.2">
      <c r="A502" s="16" t="s">
        <v>836</v>
      </c>
      <c r="B502" s="16" t="s">
        <v>837</v>
      </c>
      <c r="C502" s="16" t="s">
        <v>118</v>
      </c>
      <c r="D502" s="17"/>
      <c r="E502" s="16"/>
      <c r="F502" s="18">
        <f t="shared" si="32"/>
        <v>0</v>
      </c>
    </row>
    <row r="503" spans="1:6" ht="25.5" hidden="1" x14ac:dyDescent="0.2">
      <c r="A503" s="16" t="s">
        <v>838</v>
      </c>
      <c r="B503" s="16" t="s">
        <v>839</v>
      </c>
      <c r="C503" s="16" t="s">
        <v>77</v>
      </c>
      <c r="D503" s="17"/>
      <c r="E503" s="16"/>
      <c r="F503" s="18">
        <f t="shared" si="32"/>
        <v>0</v>
      </c>
    </row>
    <row r="504" spans="1:6" ht="25.5" hidden="1" x14ac:dyDescent="0.2">
      <c r="A504" s="16" t="s">
        <v>840</v>
      </c>
      <c r="B504" s="16" t="s">
        <v>841</v>
      </c>
      <c r="C504" s="16" t="s">
        <v>77</v>
      </c>
      <c r="D504" s="17"/>
      <c r="E504" s="16"/>
      <c r="F504" s="18">
        <f t="shared" si="32"/>
        <v>0</v>
      </c>
    </row>
    <row r="505" spans="1:6" ht="38.25" hidden="1" x14ac:dyDescent="0.2">
      <c r="A505" s="16" t="s">
        <v>842</v>
      </c>
      <c r="B505" s="16" t="s">
        <v>843</v>
      </c>
      <c r="C505" s="16" t="s">
        <v>118</v>
      </c>
      <c r="D505" s="17"/>
      <c r="E505" s="16"/>
      <c r="F505" s="18">
        <f t="shared" si="32"/>
        <v>0</v>
      </c>
    </row>
    <row r="506" spans="1:6" ht="25.5" hidden="1" customHeight="1" x14ac:dyDescent="0.2">
      <c r="A506" s="44"/>
      <c r="B506" s="115" t="s">
        <v>844</v>
      </c>
      <c r="C506" s="116"/>
      <c r="D506" s="116"/>
      <c r="E506" s="116"/>
      <c r="F506" s="117"/>
    </row>
    <row r="507" spans="1:6" ht="38.25" hidden="1" x14ac:dyDescent="0.2">
      <c r="A507" s="16" t="s">
        <v>845</v>
      </c>
      <c r="B507" s="16" t="s">
        <v>846</v>
      </c>
      <c r="C507" s="16" t="s">
        <v>77</v>
      </c>
      <c r="D507" s="17"/>
      <c r="E507" s="16"/>
      <c r="F507" s="18">
        <f t="shared" ref="F507:F515" si="33">D507*E507</f>
        <v>0</v>
      </c>
    </row>
    <row r="508" spans="1:6" ht="39" hidden="1" thickBot="1" x14ac:dyDescent="0.25">
      <c r="A508" s="16" t="s">
        <v>847</v>
      </c>
      <c r="B508" s="16" t="s">
        <v>848</v>
      </c>
      <c r="C508" s="16" t="s">
        <v>77</v>
      </c>
      <c r="D508" s="17"/>
      <c r="E508" s="16"/>
      <c r="F508" s="18">
        <f t="shared" si="33"/>
        <v>0</v>
      </c>
    </row>
    <row r="509" spans="1:6" ht="38.25" hidden="1" x14ac:dyDescent="0.2">
      <c r="A509" s="16" t="s">
        <v>849</v>
      </c>
      <c r="B509" s="16" t="s">
        <v>850</v>
      </c>
      <c r="C509" s="16" t="s">
        <v>77</v>
      </c>
      <c r="D509" s="17"/>
      <c r="E509" s="16"/>
      <c r="F509" s="18">
        <f t="shared" si="33"/>
        <v>0</v>
      </c>
    </row>
    <row r="510" spans="1:6" ht="51" hidden="1" x14ac:dyDescent="0.2">
      <c r="A510" s="16" t="s">
        <v>851</v>
      </c>
      <c r="B510" s="16" t="s">
        <v>852</v>
      </c>
      <c r="C510" s="16" t="s">
        <v>77</v>
      </c>
      <c r="D510" s="17"/>
      <c r="E510" s="16"/>
      <c r="F510" s="18">
        <f t="shared" si="33"/>
        <v>0</v>
      </c>
    </row>
    <row r="511" spans="1:6" ht="38.25" hidden="1" x14ac:dyDescent="0.2">
      <c r="A511" s="16" t="s">
        <v>853</v>
      </c>
      <c r="B511" s="16" t="s">
        <v>854</v>
      </c>
      <c r="C511" s="16" t="s">
        <v>77</v>
      </c>
      <c r="D511" s="17"/>
      <c r="E511" s="16"/>
      <c r="F511" s="18">
        <f t="shared" si="33"/>
        <v>0</v>
      </c>
    </row>
    <row r="512" spans="1:6" ht="51" hidden="1" x14ac:dyDescent="0.2">
      <c r="A512" s="16" t="s">
        <v>855</v>
      </c>
      <c r="B512" s="16" t="s">
        <v>856</v>
      </c>
      <c r="C512" s="16" t="s">
        <v>118</v>
      </c>
      <c r="D512" s="17"/>
      <c r="E512" s="16"/>
      <c r="F512" s="18">
        <f t="shared" si="33"/>
        <v>0</v>
      </c>
    </row>
    <row r="513" spans="1:6" ht="25.5" hidden="1" x14ac:dyDescent="0.2">
      <c r="A513" s="16" t="s">
        <v>857</v>
      </c>
      <c r="B513" s="16" t="s">
        <v>858</v>
      </c>
      <c r="C513" s="16" t="s">
        <v>77</v>
      </c>
      <c r="D513" s="17"/>
      <c r="E513" s="16"/>
      <c r="F513" s="18">
        <f t="shared" si="33"/>
        <v>0</v>
      </c>
    </row>
    <row r="514" spans="1:6" ht="38.25" hidden="1" x14ac:dyDescent="0.2">
      <c r="A514" s="16" t="s">
        <v>859</v>
      </c>
      <c r="B514" s="16" t="s">
        <v>860</v>
      </c>
      <c r="C514" s="16" t="s">
        <v>77</v>
      </c>
      <c r="D514" s="17"/>
      <c r="E514" s="16"/>
      <c r="F514" s="18">
        <f t="shared" si="33"/>
        <v>0</v>
      </c>
    </row>
    <row r="515" spans="1:6" ht="38.25" hidden="1" x14ac:dyDescent="0.2">
      <c r="A515" s="16" t="s">
        <v>861</v>
      </c>
      <c r="B515" s="16" t="s">
        <v>862</v>
      </c>
      <c r="C515" s="16" t="s">
        <v>77</v>
      </c>
      <c r="D515" s="17"/>
      <c r="E515" s="16"/>
      <c r="F515" s="18">
        <f t="shared" si="33"/>
        <v>0</v>
      </c>
    </row>
    <row r="516" spans="1:6" hidden="1" x14ac:dyDescent="0.2">
      <c r="A516" s="44"/>
      <c r="B516" s="43" t="s">
        <v>863</v>
      </c>
      <c r="C516" s="16"/>
      <c r="D516" s="27"/>
      <c r="E516" s="16"/>
      <c r="F516" s="18"/>
    </row>
    <row r="517" spans="1:6" ht="25.5" hidden="1" x14ac:dyDescent="0.2">
      <c r="A517" s="16" t="s">
        <v>864</v>
      </c>
      <c r="B517" s="16" t="s">
        <v>865</v>
      </c>
      <c r="C517" s="16" t="s">
        <v>77</v>
      </c>
      <c r="D517" s="17"/>
      <c r="E517" s="16"/>
      <c r="F517" s="18">
        <f t="shared" ref="F517:F523" si="34">D517*E517</f>
        <v>0</v>
      </c>
    </row>
    <row r="518" spans="1:6" ht="25.5" hidden="1" x14ac:dyDescent="0.2">
      <c r="A518" s="16" t="s">
        <v>866</v>
      </c>
      <c r="B518" s="16" t="s">
        <v>867</v>
      </c>
      <c r="C518" s="16" t="s">
        <v>77</v>
      </c>
      <c r="D518" s="17"/>
      <c r="E518" s="16"/>
      <c r="F518" s="18">
        <f t="shared" si="34"/>
        <v>0</v>
      </c>
    </row>
    <row r="519" spans="1:6" ht="38.25" hidden="1" x14ac:dyDescent="0.2">
      <c r="A519" s="16" t="s">
        <v>868</v>
      </c>
      <c r="B519" s="16" t="s">
        <v>869</v>
      </c>
      <c r="C519" s="16" t="s">
        <v>77</v>
      </c>
      <c r="D519" s="17"/>
      <c r="E519" s="16"/>
      <c r="F519" s="18">
        <f t="shared" si="34"/>
        <v>0</v>
      </c>
    </row>
    <row r="520" spans="1:6" ht="38.25" hidden="1" x14ac:dyDescent="0.2">
      <c r="A520" s="16" t="s">
        <v>870</v>
      </c>
      <c r="B520" s="16" t="s">
        <v>871</v>
      </c>
      <c r="C520" s="16" t="s">
        <v>77</v>
      </c>
      <c r="D520" s="17"/>
      <c r="E520" s="16"/>
      <c r="F520" s="18">
        <f t="shared" si="34"/>
        <v>0</v>
      </c>
    </row>
    <row r="521" spans="1:6" hidden="1" x14ac:dyDescent="0.2">
      <c r="A521" s="22" t="s">
        <v>100</v>
      </c>
      <c r="B521" s="23"/>
      <c r="C521" s="16"/>
      <c r="D521" s="27"/>
      <c r="E521" s="16"/>
      <c r="F521" s="18"/>
    </row>
    <row r="522" spans="1:6" hidden="1" x14ac:dyDescent="0.2">
      <c r="A522" s="16"/>
      <c r="B522" s="16"/>
      <c r="C522" s="16"/>
      <c r="D522" s="17"/>
      <c r="E522" s="16"/>
      <c r="F522" s="18">
        <f t="shared" si="34"/>
        <v>0</v>
      </c>
    </row>
    <row r="523" spans="1:6" ht="15" hidden="1" thickBot="1" x14ac:dyDescent="0.25">
      <c r="A523" s="28"/>
      <c r="B523" s="28"/>
      <c r="C523" s="28"/>
      <c r="D523" s="29"/>
      <c r="E523" s="28"/>
      <c r="F523" s="30">
        <f t="shared" si="34"/>
        <v>0</v>
      </c>
    </row>
    <row r="524" spans="1:6" ht="15.75" thickBot="1" x14ac:dyDescent="0.25">
      <c r="A524" s="31" t="s">
        <v>872</v>
      </c>
      <c r="B524" s="67"/>
      <c r="C524" s="33"/>
      <c r="D524" s="34"/>
      <c r="E524" s="63"/>
      <c r="F524" s="71">
        <f>SUM(F497:F523)</f>
        <v>0</v>
      </c>
    </row>
    <row r="525" spans="1:6" ht="15" x14ac:dyDescent="0.2">
      <c r="A525" s="37" t="s">
        <v>873</v>
      </c>
      <c r="B525" s="38" t="s">
        <v>874</v>
      </c>
      <c r="C525" s="40"/>
      <c r="D525" s="41">
        <v>1</v>
      </c>
      <c r="E525" s="40"/>
      <c r="F525" s="42"/>
    </row>
    <row r="526" spans="1:6" x14ac:dyDescent="0.2">
      <c r="A526" s="26" t="s">
        <v>875</v>
      </c>
      <c r="B526" s="109" t="s">
        <v>876</v>
      </c>
      <c r="C526" s="110"/>
      <c r="D526" s="110"/>
      <c r="E526" s="110"/>
      <c r="F526" s="111"/>
    </row>
    <row r="527" spans="1:6" x14ac:dyDescent="0.2">
      <c r="A527" s="16" t="s">
        <v>877</v>
      </c>
      <c r="B527" s="16" t="s">
        <v>878</v>
      </c>
      <c r="C527" s="16" t="s">
        <v>77</v>
      </c>
      <c r="D527" s="17">
        <f>D250/2</f>
        <v>10</v>
      </c>
      <c r="E527" s="18"/>
      <c r="F527" s="18">
        <f t="shared" ref="F527:F538" si="35">D527*E527</f>
        <v>0</v>
      </c>
    </row>
    <row r="528" spans="1:6" x14ac:dyDescent="0.2">
      <c r="A528" s="16" t="s">
        <v>879</v>
      </c>
      <c r="B528" s="16" t="s">
        <v>880</v>
      </c>
      <c r="C528" s="16" t="s">
        <v>77</v>
      </c>
      <c r="D528" s="17">
        <f>D527</f>
        <v>10</v>
      </c>
      <c r="E528" s="18"/>
      <c r="F528" s="18">
        <f t="shared" si="35"/>
        <v>0</v>
      </c>
    </row>
    <row r="529" spans="1:6" hidden="1" x14ac:dyDescent="0.2">
      <c r="A529" s="16" t="s">
        <v>881</v>
      </c>
      <c r="B529" s="16" t="s">
        <v>882</v>
      </c>
      <c r="C529" s="16" t="s">
        <v>77</v>
      </c>
      <c r="D529" s="17"/>
      <c r="E529" s="16"/>
      <c r="F529" s="18">
        <f t="shared" si="35"/>
        <v>0</v>
      </c>
    </row>
    <row r="530" spans="1:6" hidden="1" x14ac:dyDescent="0.2">
      <c r="A530" s="16" t="s">
        <v>883</v>
      </c>
      <c r="B530" s="16" t="s">
        <v>884</v>
      </c>
      <c r="C530" s="16" t="s">
        <v>77</v>
      </c>
      <c r="D530" s="17"/>
      <c r="E530" s="16"/>
      <c r="F530" s="18">
        <f t="shared" si="35"/>
        <v>0</v>
      </c>
    </row>
    <row r="531" spans="1:6" hidden="1" x14ac:dyDescent="0.2">
      <c r="A531" s="16" t="s">
        <v>885</v>
      </c>
      <c r="B531" s="16" t="s">
        <v>886</v>
      </c>
      <c r="C531" s="16" t="s">
        <v>77</v>
      </c>
      <c r="D531" s="17"/>
      <c r="E531" s="16"/>
      <c r="F531" s="18">
        <f t="shared" si="35"/>
        <v>0</v>
      </c>
    </row>
    <row r="532" spans="1:6" ht="25.5" hidden="1" x14ac:dyDescent="0.2">
      <c r="A532" s="16" t="s">
        <v>887</v>
      </c>
      <c r="B532" s="16" t="s">
        <v>888</v>
      </c>
      <c r="C532" s="16" t="s">
        <v>77</v>
      </c>
      <c r="D532" s="17"/>
      <c r="E532" s="16"/>
      <c r="F532" s="18">
        <f t="shared" si="35"/>
        <v>0</v>
      </c>
    </row>
    <row r="533" spans="1:6" ht="25.5" hidden="1" x14ac:dyDescent="0.2">
      <c r="A533" s="16" t="s">
        <v>889</v>
      </c>
      <c r="B533" s="16" t="s">
        <v>890</v>
      </c>
      <c r="C533" s="16" t="s">
        <v>77</v>
      </c>
      <c r="D533" s="17"/>
      <c r="E533" s="16"/>
      <c r="F533" s="18">
        <f t="shared" si="35"/>
        <v>0</v>
      </c>
    </row>
    <row r="534" spans="1:6" hidden="1" x14ac:dyDescent="0.2">
      <c r="A534" s="16" t="s">
        <v>891</v>
      </c>
      <c r="B534" s="16" t="s">
        <v>892</v>
      </c>
      <c r="C534" s="16" t="s">
        <v>77</v>
      </c>
      <c r="D534" s="17"/>
      <c r="E534" s="18"/>
      <c r="F534" s="18">
        <f t="shared" si="35"/>
        <v>0</v>
      </c>
    </row>
    <row r="535" spans="1:6" x14ac:dyDescent="0.2">
      <c r="A535" s="16" t="s">
        <v>893</v>
      </c>
      <c r="B535" s="16" t="s">
        <v>894</v>
      </c>
      <c r="C535" s="16" t="s">
        <v>77</v>
      </c>
      <c r="D535" s="17">
        <v>6</v>
      </c>
      <c r="E535" s="18"/>
      <c r="F535" s="18">
        <f t="shared" si="35"/>
        <v>0</v>
      </c>
    </row>
    <row r="536" spans="1:6" hidden="1" x14ac:dyDescent="0.2">
      <c r="A536" s="16" t="s">
        <v>895</v>
      </c>
      <c r="B536" s="16" t="s">
        <v>896</v>
      </c>
      <c r="C536" s="16" t="s">
        <v>77</v>
      </c>
      <c r="D536" s="17"/>
      <c r="E536" s="16"/>
      <c r="F536" s="18">
        <f t="shared" si="35"/>
        <v>0</v>
      </c>
    </row>
    <row r="537" spans="1:6" hidden="1" x14ac:dyDescent="0.2">
      <c r="A537" s="16" t="s">
        <v>897</v>
      </c>
      <c r="B537" s="16" t="s">
        <v>898</v>
      </c>
      <c r="C537" s="16" t="s">
        <v>77</v>
      </c>
      <c r="D537" s="17"/>
      <c r="E537" s="16"/>
      <c r="F537" s="18">
        <f t="shared" si="35"/>
        <v>0</v>
      </c>
    </row>
    <row r="538" spans="1:6" x14ac:dyDescent="0.2">
      <c r="A538" s="16" t="s">
        <v>899</v>
      </c>
      <c r="B538" s="16" t="s">
        <v>900</v>
      </c>
      <c r="C538" s="16" t="s">
        <v>77</v>
      </c>
      <c r="D538" s="17">
        <f>D535</f>
        <v>6</v>
      </c>
      <c r="E538" s="18"/>
      <c r="F538" s="18">
        <f t="shared" si="35"/>
        <v>0</v>
      </c>
    </row>
    <row r="539" spans="1:6" x14ac:dyDescent="0.2">
      <c r="A539" s="26" t="s">
        <v>901</v>
      </c>
      <c r="B539" s="109" t="s">
        <v>902</v>
      </c>
      <c r="C539" s="110"/>
      <c r="D539" s="110"/>
      <c r="E539" s="110"/>
      <c r="F539" s="111"/>
    </row>
    <row r="540" spans="1:6" x14ac:dyDescent="0.2">
      <c r="A540" s="16" t="s">
        <v>903</v>
      </c>
      <c r="B540" s="16" t="s">
        <v>904</v>
      </c>
      <c r="C540" s="16" t="s">
        <v>77</v>
      </c>
      <c r="D540" s="17">
        <v>2</v>
      </c>
      <c r="E540" s="16"/>
      <c r="F540" s="18">
        <f t="shared" ref="F540:F553" si="36">D540*E540</f>
        <v>0</v>
      </c>
    </row>
    <row r="541" spans="1:6" hidden="1" x14ac:dyDescent="0.2">
      <c r="A541" s="16" t="s">
        <v>905</v>
      </c>
      <c r="B541" s="16" t="s">
        <v>906</v>
      </c>
      <c r="C541" s="16" t="s">
        <v>77</v>
      </c>
      <c r="D541" s="17"/>
      <c r="E541" s="16"/>
      <c r="F541" s="18">
        <f t="shared" si="36"/>
        <v>0</v>
      </c>
    </row>
    <row r="542" spans="1:6" hidden="1" x14ac:dyDescent="0.2">
      <c r="A542" s="16" t="s">
        <v>907</v>
      </c>
      <c r="B542" s="16" t="s">
        <v>908</v>
      </c>
      <c r="C542" s="16" t="s">
        <v>77</v>
      </c>
      <c r="D542" s="17"/>
      <c r="E542" s="16"/>
      <c r="F542" s="18">
        <f t="shared" si="36"/>
        <v>0</v>
      </c>
    </row>
    <row r="543" spans="1:6" hidden="1" x14ac:dyDescent="0.2">
      <c r="A543" s="16" t="s">
        <v>909</v>
      </c>
      <c r="B543" s="16" t="s">
        <v>910</v>
      </c>
      <c r="C543" s="16" t="s">
        <v>77</v>
      </c>
      <c r="D543" s="17"/>
      <c r="E543" s="16"/>
      <c r="F543" s="18">
        <f t="shared" si="36"/>
        <v>0</v>
      </c>
    </row>
    <row r="544" spans="1:6" hidden="1" x14ac:dyDescent="0.2">
      <c r="A544" s="16" t="s">
        <v>911</v>
      </c>
      <c r="B544" s="16" t="s">
        <v>912</v>
      </c>
      <c r="C544" s="16" t="s">
        <v>77</v>
      </c>
      <c r="D544" s="17"/>
      <c r="E544" s="16"/>
      <c r="F544" s="18">
        <f t="shared" si="36"/>
        <v>0</v>
      </c>
    </row>
    <row r="545" spans="1:6" hidden="1" x14ac:dyDescent="0.2">
      <c r="A545" s="16" t="s">
        <v>913</v>
      </c>
      <c r="B545" s="16" t="s">
        <v>914</v>
      </c>
      <c r="C545" s="16" t="s">
        <v>77</v>
      </c>
      <c r="D545" s="17"/>
      <c r="E545" s="16"/>
      <c r="F545" s="18">
        <f t="shared" si="36"/>
        <v>0</v>
      </c>
    </row>
    <row r="546" spans="1:6" hidden="1" x14ac:dyDescent="0.2">
      <c r="A546" s="16" t="s">
        <v>915</v>
      </c>
      <c r="B546" s="16" t="s">
        <v>916</v>
      </c>
      <c r="C546" s="16" t="s">
        <v>77</v>
      </c>
      <c r="D546" s="17"/>
      <c r="E546" s="16"/>
      <c r="F546" s="18">
        <f t="shared" si="36"/>
        <v>0</v>
      </c>
    </row>
    <row r="547" spans="1:6" hidden="1" x14ac:dyDescent="0.2">
      <c r="A547" s="16" t="s">
        <v>917</v>
      </c>
      <c r="B547" s="16" t="s">
        <v>918</v>
      </c>
      <c r="C547" s="16" t="s">
        <v>77</v>
      </c>
      <c r="D547" s="17"/>
      <c r="E547" s="16"/>
      <c r="F547" s="18">
        <f t="shared" si="36"/>
        <v>0</v>
      </c>
    </row>
    <row r="548" spans="1:6" hidden="1" x14ac:dyDescent="0.2">
      <c r="A548" s="16" t="s">
        <v>919</v>
      </c>
      <c r="B548" s="16" t="s">
        <v>920</v>
      </c>
      <c r="C548" s="16" t="s">
        <v>77</v>
      </c>
      <c r="D548" s="17"/>
      <c r="E548" s="16"/>
      <c r="F548" s="18">
        <f t="shared" si="36"/>
        <v>0</v>
      </c>
    </row>
    <row r="549" spans="1:6" hidden="1" x14ac:dyDescent="0.2">
      <c r="A549" s="16" t="s">
        <v>921</v>
      </c>
      <c r="B549" s="16" t="s">
        <v>922</v>
      </c>
      <c r="C549" s="16" t="s">
        <v>77</v>
      </c>
      <c r="D549" s="17"/>
      <c r="E549" s="16"/>
      <c r="F549" s="18">
        <f t="shared" si="36"/>
        <v>0</v>
      </c>
    </row>
    <row r="550" spans="1:6" hidden="1" x14ac:dyDescent="0.2">
      <c r="A550" s="16" t="s">
        <v>923</v>
      </c>
      <c r="B550" s="16" t="s">
        <v>924</v>
      </c>
      <c r="C550" s="16" t="s">
        <v>77</v>
      </c>
      <c r="D550" s="17"/>
      <c r="E550" s="16"/>
      <c r="F550" s="18">
        <f t="shared" si="36"/>
        <v>0</v>
      </c>
    </row>
    <row r="551" spans="1:6" hidden="1" x14ac:dyDescent="0.2">
      <c r="A551" s="16" t="s">
        <v>925</v>
      </c>
      <c r="B551" s="16" t="s">
        <v>926</v>
      </c>
      <c r="C551" s="16" t="s">
        <v>77</v>
      </c>
      <c r="D551" s="17"/>
      <c r="E551" s="16"/>
      <c r="F551" s="18">
        <f t="shared" si="36"/>
        <v>0</v>
      </c>
    </row>
    <row r="552" spans="1:6" hidden="1" x14ac:dyDescent="0.2">
      <c r="A552" s="16" t="s">
        <v>927</v>
      </c>
      <c r="B552" s="16" t="s">
        <v>928</v>
      </c>
      <c r="C552" s="16" t="s">
        <v>77</v>
      </c>
      <c r="D552" s="17"/>
      <c r="E552" s="16"/>
      <c r="F552" s="18">
        <f t="shared" si="36"/>
        <v>0</v>
      </c>
    </row>
    <row r="553" spans="1:6" hidden="1" x14ac:dyDescent="0.2">
      <c r="A553" s="16" t="s">
        <v>929</v>
      </c>
      <c r="B553" s="16" t="s">
        <v>930</v>
      </c>
      <c r="C553" s="16" t="s">
        <v>77</v>
      </c>
      <c r="D553" s="17"/>
      <c r="E553" s="16"/>
      <c r="F553" s="18">
        <f t="shared" si="36"/>
        <v>0</v>
      </c>
    </row>
    <row r="554" spans="1:6" hidden="1" x14ac:dyDescent="0.2">
      <c r="A554" s="26" t="s">
        <v>931</v>
      </c>
      <c r="B554" s="43" t="s">
        <v>932</v>
      </c>
      <c r="C554" s="16"/>
      <c r="D554" s="27">
        <v>1</v>
      </c>
      <c r="E554" s="16"/>
      <c r="F554" s="18"/>
    </row>
    <row r="555" spans="1:6" ht="25.5" hidden="1" x14ac:dyDescent="0.2">
      <c r="A555" s="16" t="s">
        <v>933</v>
      </c>
      <c r="B555" s="16" t="s">
        <v>934</v>
      </c>
      <c r="C555" s="16" t="s">
        <v>77</v>
      </c>
      <c r="D555" s="17"/>
      <c r="E555" s="16"/>
      <c r="F555" s="18">
        <f t="shared" ref="F555:F564" si="37">D555*E555</f>
        <v>0</v>
      </c>
    </row>
    <row r="556" spans="1:6" ht="25.5" hidden="1" x14ac:dyDescent="0.2">
      <c r="A556" s="16" t="s">
        <v>935</v>
      </c>
      <c r="B556" s="16" t="s">
        <v>936</v>
      </c>
      <c r="C556" s="16" t="s">
        <v>77</v>
      </c>
      <c r="D556" s="17"/>
      <c r="E556" s="16"/>
      <c r="F556" s="18">
        <f t="shared" si="37"/>
        <v>0</v>
      </c>
    </row>
    <row r="557" spans="1:6" ht="25.5" hidden="1" x14ac:dyDescent="0.2">
      <c r="A557" s="16" t="s">
        <v>937</v>
      </c>
      <c r="B557" s="16" t="s">
        <v>938</v>
      </c>
      <c r="C557" s="16" t="s">
        <v>77</v>
      </c>
      <c r="D557" s="17"/>
      <c r="E557" s="16"/>
      <c r="F557" s="18">
        <f t="shared" si="37"/>
        <v>0</v>
      </c>
    </row>
    <row r="558" spans="1:6" ht="25.5" hidden="1" x14ac:dyDescent="0.2">
      <c r="A558" s="16" t="s">
        <v>939</v>
      </c>
      <c r="B558" s="16" t="s">
        <v>940</v>
      </c>
      <c r="C558" s="16" t="s">
        <v>77</v>
      </c>
      <c r="D558" s="17"/>
      <c r="E558" s="16"/>
      <c r="F558" s="18">
        <f t="shared" si="37"/>
        <v>0</v>
      </c>
    </row>
    <row r="559" spans="1:6" ht="25.5" hidden="1" x14ac:dyDescent="0.2">
      <c r="A559" s="16" t="s">
        <v>941</v>
      </c>
      <c r="B559" s="16" t="s">
        <v>942</v>
      </c>
      <c r="C559" s="16" t="s">
        <v>77</v>
      </c>
      <c r="D559" s="17"/>
      <c r="E559" s="16"/>
      <c r="F559" s="18">
        <f t="shared" si="37"/>
        <v>0</v>
      </c>
    </row>
    <row r="560" spans="1:6" ht="25.5" hidden="1" x14ac:dyDescent="0.2">
      <c r="A560" s="16" t="s">
        <v>943</v>
      </c>
      <c r="B560" s="16" t="s">
        <v>944</v>
      </c>
      <c r="C560" s="16" t="s">
        <v>77</v>
      </c>
      <c r="D560" s="17"/>
      <c r="E560" s="16"/>
      <c r="F560" s="18">
        <f t="shared" si="37"/>
        <v>0</v>
      </c>
    </row>
    <row r="561" spans="1:6" ht="25.5" hidden="1" x14ac:dyDescent="0.2">
      <c r="A561" s="16" t="s">
        <v>945</v>
      </c>
      <c r="B561" s="16" t="s">
        <v>946</v>
      </c>
      <c r="C561" s="16" t="s">
        <v>77</v>
      </c>
      <c r="D561" s="17"/>
      <c r="E561" s="16"/>
      <c r="F561" s="18">
        <f t="shared" si="37"/>
        <v>0</v>
      </c>
    </row>
    <row r="562" spans="1:6" hidden="1" x14ac:dyDescent="0.2">
      <c r="A562" s="16" t="s">
        <v>947</v>
      </c>
      <c r="B562" s="16" t="s">
        <v>948</v>
      </c>
      <c r="C562" s="16" t="s">
        <v>77</v>
      </c>
      <c r="D562" s="17"/>
      <c r="E562" s="16"/>
      <c r="F562" s="18">
        <f t="shared" si="37"/>
        <v>0</v>
      </c>
    </row>
    <row r="563" spans="1:6" ht="25.5" hidden="1" x14ac:dyDescent="0.2">
      <c r="A563" s="16" t="s">
        <v>949</v>
      </c>
      <c r="B563" s="16" t="s">
        <v>950</v>
      </c>
      <c r="C563" s="16" t="s">
        <v>167</v>
      </c>
      <c r="D563" s="17"/>
      <c r="E563" s="16"/>
      <c r="F563" s="18">
        <f t="shared" si="37"/>
        <v>0</v>
      </c>
    </row>
    <row r="564" spans="1:6" hidden="1" x14ac:dyDescent="0.2">
      <c r="A564" s="16" t="s">
        <v>951</v>
      </c>
      <c r="B564" s="16" t="s">
        <v>952</v>
      </c>
      <c r="C564" s="16" t="s">
        <v>167</v>
      </c>
      <c r="D564" s="17"/>
      <c r="E564" s="16"/>
      <c r="F564" s="18">
        <f t="shared" si="37"/>
        <v>0</v>
      </c>
    </row>
    <row r="565" spans="1:6" hidden="1" x14ac:dyDescent="0.2">
      <c r="A565" s="26" t="s">
        <v>953</v>
      </c>
      <c r="B565" s="43" t="s">
        <v>954</v>
      </c>
      <c r="C565" s="16"/>
      <c r="D565" s="27"/>
      <c r="E565" s="16"/>
      <c r="F565" s="18"/>
    </row>
    <row r="566" spans="1:6" ht="25.5" hidden="1" x14ac:dyDescent="0.2">
      <c r="A566" s="16" t="s">
        <v>955</v>
      </c>
      <c r="B566" s="16" t="s">
        <v>956</v>
      </c>
      <c r="C566" s="16" t="s">
        <v>167</v>
      </c>
      <c r="D566" s="17"/>
      <c r="E566" s="16"/>
      <c r="F566" s="18">
        <f t="shared" ref="F566:F576" si="38">D566*E566</f>
        <v>0</v>
      </c>
    </row>
    <row r="567" spans="1:6" ht="25.5" hidden="1" x14ac:dyDescent="0.2">
      <c r="A567" s="16" t="s">
        <v>957</v>
      </c>
      <c r="B567" s="16" t="s">
        <v>958</v>
      </c>
      <c r="C567" s="16" t="s">
        <v>77</v>
      </c>
      <c r="D567" s="17"/>
      <c r="E567" s="16"/>
      <c r="F567" s="18">
        <f t="shared" si="38"/>
        <v>0</v>
      </c>
    </row>
    <row r="568" spans="1:6" ht="25.5" hidden="1" x14ac:dyDescent="0.2">
      <c r="A568" s="16" t="s">
        <v>959</v>
      </c>
      <c r="B568" s="16" t="s">
        <v>960</v>
      </c>
      <c r="C568" s="16" t="s">
        <v>77</v>
      </c>
      <c r="D568" s="17"/>
      <c r="E568" s="16"/>
      <c r="F568" s="18">
        <f t="shared" si="38"/>
        <v>0</v>
      </c>
    </row>
    <row r="569" spans="1:6" hidden="1" x14ac:dyDescent="0.2">
      <c r="A569" s="16" t="s">
        <v>961</v>
      </c>
      <c r="B569" s="16" t="s">
        <v>962</v>
      </c>
      <c r="C569" s="16" t="s">
        <v>77</v>
      </c>
      <c r="D569" s="17"/>
      <c r="E569" s="16"/>
      <c r="F569" s="18">
        <f t="shared" si="38"/>
        <v>0</v>
      </c>
    </row>
    <row r="570" spans="1:6" ht="25.5" hidden="1" x14ac:dyDescent="0.2">
      <c r="A570" s="16" t="s">
        <v>963</v>
      </c>
      <c r="B570" s="16" t="s">
        <v>964</v>
      </c>
      <c r="C570" s="16" t="s">
        <v>167</v>
      </c>
      <c r="D570" s="17"/>
      <c r="E570" s="16"/>
      <c r="F570" s="18">
        <f t="shared" si="38"/>
        <v>0</v>
      </c>
    </row>
    <row r="571" spans="1:6" ht="25.5" hidden="1" x14ac:dyDescent="0.2">
      <c r="A571" s="16" t="s">
        <v>965</v>
      </c>
      <c r="B571" s="16" t="s">
        <v>966</v>
      </c>
      <c r="C571" s="16" t="s">
        <v>77</v>
      </c>
      <c r="D571" s="17"/>
      <c r="E571" s="16"/>
      <c r="F571" s="18">
        <f t="shared" si="38"/>
        <v>0</v>
      </c>
    </row>
    <row r="572" spans="1:6" hidden="1" x14ac:dyDescent="0.2">
      <c r="A572" s="16" t="s">
        <v>967</v>
      </c>
      <c r="B572" s="16" t="s">
        <v>968</v>
      </c>
      <c r="C572" s="16" t="s">
        <v>77</v>
      </c>
      <c r="D572" s="17"/>
      <c r="E572" s="16"/>
      <c r="F572" s="18">
        <f t="shared" si="38"/>
        <v>0</v>
      </c>
    </row>
    <row r="573" spans="1:6" hidden="1" x14ac:dyDescent="0.2">
      <c r="A573" s="16" t="s">
        <v>969</v>
      </c>
      <c r="B573" s="16" t="s">
        <v>970</v>
      </c>
      <c r="C573" s="16" t="s">
        <v>77</v>
      </c>
      <c r="D573" s="17"/>
      <c r="E573" s="16"/>
      <c r="F573" s="18">
        <f t="shared" si="38"/>
        <v>0</v>
      </c>
    </row>
    <row r="574" spans="1:6" hidden="1" x14ac:dyDescent="0.2">
      <c r="A574" s="16" t="s">
        <v>971</v>
      </c>
      <c r="B574" s="16" t="s">
        <v>972</v>
      </c>
      <c r="C574" s="16" t="s">
        <v>77</v>
      </c>
      <c r="D574" s="17"/>
      <c r="E574" s="16"/>
      <c r="F574" s="18">
        <f t="shared" si="38"/>
        <v>0</v>
      </c>
    </row>
    <row r="575" spans="1:6" hidden="1" x14ac:dyDescent="0.2">
      <c r="A575" s="16" t="s">
        <v>973</v>
      </c>
      <c r="B575" s="16" t="s">
        <v>974</v>
      </c>
      <c r="C575" s="16" t="s">
        <v>77</v>
      </c>
      <c r="D575" s="17"/>
      <c r="E575" s="16"/>
      <c r="F575" s="18">
        <f t="shared" si="38"/>
        <v>0</v>
      </c>
    </row>
    <row r="576" spans="1:6" hidden="1" x14ac:dyDescent="0.2">
      <c r="A576" s="16" t="s">
        <v>975</v>
      </c>
      <c r="B576" s="16" t="s">
        <v>976</v>
      </c>
      <c r="C576" s="16" t="s">
        <v>77</v>
      </c>
      <c r="D576" s="17"/>
      <c r="E576" s="16"/>
      <c r="F576" s="18">
        <f t="shared" si="38"/>
        <v>0</v>
      </c>
    </row>
    <row r="577" spans="1:6" ht="25.5" hidden="1" x14ac:dyDescent="0.2">
      <c r="A577" s="26" t="s">
        <v>977</v>
      </c>
      <c r="B577" s="43" t="s">
        <v>978</v>
      </c>
      <c r="C577" s="16"/>
      <c r="D577" s="27"/>
      <c r="E577" s="16"/>
      <c r="F577" s="18"/>
    </row>
    <row r="578" spans="1:6" ht="38.25" hidden="1" x14ac:dyDescent="0.2">
      <c r="A578" s="16" t="s">
        <v>979</v>
      </c>
      <c r="B578" s="16" t="s">
        <v>980</v>
      </c>
      <c r="C578" s="16" t="s">
        <v>77</v>
      </c>
      <c r="D578" s="17"/>
      <c r="E578" s="16"/>
      <c r="F578" s="18">
        <f t="shared" ref="F578:F591" si="39">D578*E578</f>
        <v>0</v>
      </c>
    </row>
    <row r="579" spans="1:6" ht="25.5" hidden="1" x14ac:dyDescent="0.2">
      <c r="A579" s="16" t="s">
        <v>981</v>
      </c>
      <c r="B579" s="16" t="s">
        <v>982</v>
      </c>
      <c r="C579" s="16" t="s">
        <v>77</v>
      </c>
      <c r="D579" s="17"/>
      <c r="E579" s="16"/>
      <c r="F579" s="18">
        <f t="shared" si="39"/>
        <v>0</v>
      </c>
    </row>
    <row r="580" spans="1:6" ht="25.5" hidden="1" x14ac:dyDescent="0.2">
      <c r="A580" s="16" t="s">
        <v>983</v>
      </c>
      <c r="B580" s="16" t="s">
        <v>984</v>
      </c>
      <c r="C580" s="16" t="s">
        <v>77</v>
      </c>
      <c r="D580" s="17"/>
      <c r="E580" s="16"/>
      <c r="F580" s="18">
        <f t="shared" si="39"/>
        <v>0</v>
      </c>
    </row>
    <row r="581" spans="1:6" ht="25.5" hidden="1" x14ac:dyDescent="0.2">
      <c r="A581" s="16" t="s">
        <v>985</v>
      </c>
      <c r="B581" s="16" t="s">
        <v>986</v>
      </c>
      <c r="C581" s="16" t="s">
        <v>167</v>
      </c>
      <c r="D581" s="17"/>
      <c r="E581" s="16"/>
      <c r="F581" s="18">
        <f t="shared" si="39"/>
        <v>0</v>
      </c>
    </row>
    <row r="582" spans="1:6" ht="25.5" hidden="1" x14ac:dyDescent="0.2">
      <c r="A582" s="16" t="s">
        <v>987</v>
      </c>
      <c r="B582" s="16" t="s">
        <v>988</v>
      </c>
      <c r="C582" s="16" t="s">
        <v>77</v>
      </c>
      <c r="D582" s="17"/>
      <c r="E582" s="16"/>
      <c r="F582" s="18">
        <f t="shared" si="39"/>
        <v>0</v>
      </c>
    </row>
    <row r="583" spans="1:6" ht="25.5" hidden="1" x14ac:dyDescent="0.2">
      <c r="A583" s="16" t="s">
        <v>989</v>
      </c>
      <c r="B583" s="16" t="s">
        <v>990</v>
      </c>
      <c r="C583" s="16" t="s">
        <v>77</v>
      </c>
      <c r="D583" s="17"/>
      <c r="E583" s="16"/>
      <c r="F583" s="18">
        <f t="shared" si="39"/>
        <v>0</v>
      </c>
    </row>
    <row r="584" spans="1:6" ht="25.5" hidden="1" x14ac:dyDescent="0.2">
      <c r="A584" s="16" t="s">
        <v>991</v>
      </c>
      <c r="B584" s="16" t="s">
        <v>992</v>
      </c>
      <c r="C584" s="16" t="s">
        <v>77</v>
      </c>
      <c r="D584" s="17"/>
      <c r="E584" s="16"/>
      <c r="F584" s="18">
        <f t="shared" si="39"/>
        <v>0</v>
      </c>
    </row>
    <row r="585" spans="1:6" ht="25.5" hidden="1" x14ac:dyDescent="0.2">
      <c r="A585" s="16" t="s">
        <v>993</v>
      </c>
      <c r="B585" s="16" t="s">
        <v>994</v>
      </c>
      <c r="C585" s="16" t="s">
        <v>77</v>
      </c>
      <c r="D585" s="17"/>
      <c r="E585" s="16"/>
      <c r="F585" s="18">
        <f t="shared" si="39"/>
        <v>0</v>
      </c>
    </row>
    <row r="586" spans="1:6" ht="25.5" hidden="1" x14ac:dyDescent="0.2">
      <c r="A586" s="16" t="s">
        <v>995</v>
      </c>
      <c r="B586" s="16" t="s">
        <v>996</v>
      </c>
      <c r="C586" s="16" t="s">
        <v>167</v>
      </c>
      <c r="D586" s="17"/>
      <c r="E586" s="16"/>
      <c r="F586" s="18">
        <f t="shared" si="39"/>
        <v>0</v>
      </c>
    </row>
    <row r="587" spans="1:6" ht="25.5" hidden="1" x14ac:dyDescent="0.2">
      <c r="A587" s="16" t="s">
        <v>997</v>
      </c>
      <c r="B587" s="16" t="s">
        <v>998</v>
      </c>
      <c r="C587" s="16" t="s">
        <v>77</v>
      </c>
      <c r="D587" s="17"/>
      <c r="E587" s="16"/>
      <c r="F587" s="18">
        <f t="shared" si="39"/>
        <v>0</v>
      </c>
    </row>
    <row r="588" spans="1:6" ht="25.5" hidden="1" x14ac:dyDescent="0.2">
      <c r="A588" s="16" t="s">
        <v>999</v>
      </c>
      <c r="B588" s="16" t="s">
        <v>1000</v>
      </c>
      <c r="C588" s="16" t="s">
        <v>167</v>
      </c>
      <c r="D588" s="17"/>
      <c r="E588" s="16"/>
      <c r="F588" s="18">
        <f t="shared" si="39"/>
        <v>0</v>
      </c>
    </row>
    <row r="589" spans="1:6" ht="25.5" hidden="1" x14ac:dyDescent="0.2">
      <c r="A589" s="16" t="s">
        <v>1001</v>
      </c>
      <c r="B589" s="16" t="s">
        <v>1002</v>
      </c>
      <c r="C589" s="16" t="s">
        <v>77</v>
      </c>
      <c r="D589" s="17"/>
      <c r="E589" s="16"/>
      <c r="F589" s="18">
        <f t="shared" si="39"/>
        <v>0</v>
      </c>
    </row>
    <row r="590" spans="1:6" ht="25.5" hidden="1" x14ac:dyDescent="0.2">
      <c r="A590" s="16" t="s">
        <v>1003</v>
      </c>
      <c r="B590" s="16" t="s">
        <v>1004</v>
      </c>
      <c r="C590" s="16" t="s">
        <v>167</v>
      </c>
      <c r="D590" s="17"/>
      <c r="E590" s="16"/>
      <c r="F590" s="18">
        <f t="shared" si="39"/>
        <v>0</v>
      </c>
    </row>
    <row r="591" spans="1:6" ht="25.5" hidden="1" x14ac:dyDescent="0.2">
      <c r="A591" s="16" t="s">
        <v>1005</v>
      </c>
      <c r="B591" s="16" t="s">
        <v>1006</v>
      </c>
      <c r="C591" s="16" t="s">
        <v>167</v>
      </c>
      <c r="D591" s="17"/>
      <c r="E591" s="16"/>
      <c r="F591" s="18">
        <f t="shared" si="39"/>
        <v>0</v>
      </c>
    </row>
    <row r="592" spans="1:6" hidden="1" x14ac:dyDescent="0.2">
      <c r="A592" s="26" t="s">
        <v>1007</v>
      </c>
      <c r="B592" s="43" t="s">
        <v>1008</v>
      </c>
      <c r="C592" s="16"/>
      <c r="D592" s="27">
        <v>1</v>
      </c>
      <c r="E592" s="16"/>
      <c r="F592" s="18"/>
    </row>
    <row r="593" spans="1:6" ht="25.5" hidden="1" x14ac:dyDescent="0.2">
      <c r="A593" s="16" t="s">
        <v>1009</v>
      </c>
      <c r="B593" s="16" t="s">
        <v>1010</v>
      </c>
      <c r="C593" s="16" t="s">
        <v>77</v>
      </c>
      <c r="D593" s="17"/>
      <c r="E593" s="16"/>
      <c r="F593" s="18">
        <f t="shared" ref="F593:F609" si="40">D593*E593</f>
        <v>0</v>
      </c>
    </row>
    <row r="594" spans="1:6" hidden="1" x14ac:dyDescent="0.2">
      <c r="A594" s="16" t="s">
        <v>1011</v>
      </c>
      <c r="B594" s="16" t="s">
        <v>1012</v>
      </c>
      <c r="C594" s="16" t="s">
        <v>77</v>
      </c>
      <c r="D594" s="17"/>
      <c r="E594" s="16"/>
      <c r="F594" s="18">
        <f t="shared" si="40"/>
        <v>0</v>
      </c>
    </row>
    <row r="595" spans="1:6" ht="25.5" hidden="1" x14ac:dyDescent="0.2">
      <c r="A595" s="16" t="s">
        <v>1013</v>
      </c>
      <c r="B595" s="16" t="s">
        <v>1014</v>
      </c>
      <c r="C595" s="16" t="s">
        <v>77</v>
      </c>
      <c r="D595" s="17"/>
      <c r="E595" s="16"/>
      <c r="F595" s="18">
        <f t="shared" si="40"/>
        <v>0</v>
      </c>
    </row>
    <row r="596" spans="1:6" ht="38.25" hidden="1" x14ac:dyDescent="0.2">
      <c r="A596" s="16" t="s">
        <v>1015</v>
      </c>
      <c r="B596" s="16" t="s">
        <v>1016</v>
      </c>
      <c r="C596" s="16" t="s">
        <v>77</v>
      </c>
      <c r="D596" s="17">
        <v>2</v>
      </c>
      <c r="E596" s="16"/>
      <c r="F596" s="18">
        <f t="shared" si="40"/>
        <v>0</v>
      </c>
    </row>
    <row r="597" spans="1:6" ht="25.5" hidden="1" x14ac:dyDescent="0.2">
      <c r="A597" s="16" t="s">
        <v>1017</v>
      </c>
      <c r="B597" s="16" t="s">
        <v>1018</v>
      </c>
      <c r="C597" s="16" t="s">
        <v>1019</v>
      </c>
      <c r="D597" s="17"/>
      <c r="E597" s="16"/>
      <c r="F597" s="18">
        <f t="shared" si="40"/>
        <v>0</v>
      </c>
    </row>
    <row r="598" spans="1:6" ht="38.25" hidden="1" x14ac:dyDescent="0.2">
      <c r="A598" s="16" t="s">
        <v>1020</v>
      </c>
      <c r="B598" s="16" t="s">
        <v>1021</v>
      </c>
      <c r="C598" s="16" t="s">
        <v>167</v>
      </c>
      <c r="D598" s="17"/>
      <c r="E598" s="16"/>
      <c r="F598" s="18">
        <f t="shared" si="40"/>
        <v>0</v>
      </c>
    </row>
    <row r="599" spans="1:6" ht="25.5" hidden="1" x14ac:dyDescent="0.2">
      <c r="A599" s="16" t="s">
        <v>1022</v>
      </c>
      <c r="B599" s="16" t="s">
        <v>1023</v>
      </c>
      <c r="C599" s="16" t="s">
        <v>77</v>
      </c>
      <c r="D599" s="17"/>
      <c r="E599" s="16"/>
      <c r="F599" s="18">
        <f t="shared" si="40"/>
        <v>0</v>
      </c>
    </row>
    <row r="600" spans="1:6" ht="51" hidden="1" x14ac:dyDescent="0.2">
      <c r="A600" s="16" t="s">
        <v>1024</v>
      </c>
      <c r="B600" s="16" t="s">
        <v>1025</v>
      </c>
      <c r="C600" s="16" t="s">
        <v>1019</v>
      </c>
      <c r="D600" s="17"/>
      <c r="E600" s="16"/>
      <c r="F600" s="18">
        <f t="shared" si="40"/>
        <v>0</v>
      </c>
    </row>
    <row r="601" spans="1:6" ht="25.5" hidden="1" x14ac:dyDescent="0.2">
      <c r="A601" s="16" t="s">
        <v>1026</v>
      </c>
      <c r="B601" s="16" t="s">
        <v>1027</v>
      </c>
      <c r="C601" s="16" t="s">
        <v>77</v>
      </c>
      <c r="D601" s="17"/>
      <c r="E601" s="16"/>
      <c r="F601" s="18">
        <f t="shared" si="40"/>
        <v>0</v>
      </c>
    </row>
    <row r="602" spans="1:6" ht="38.25" hidden="1" x14ac:dyDescent="0.2">
      <c r="A602" s="16" t="s">
        <v>1028</v>
      </c>
      <c r="B602" s="16" t="s">
        <v>1029</v>
      </c>
      <c r="C602" s="16" t="s">
        <v>167</v>
      </c>
      <c r="D602" s="17"/>
      <c r="E602" s="16"/>
      <c r="F602" s="18">
        <f t="shared" si="40"/>
        <v>0</v>
      </c>
    </row>
    <row r="603" spans="1:6" ht="25.5" hidden="1" x14ac:dyDescent="0.2">
      <c r="A603" s="16" t="s">
        <v>1030</v>
      </c>
      <c r="B603" s="16" t="s">
        <v>1031</v>
      </c>
      <c r="C603" s="16" t="s">
        <v>77</v>
      </c>
      <c r="D603" s="17"/>
      <c r="E603" s="16"/>
      <c r="F603" s="18">
        <f t="shared" si="40"/>
        <v>0</v>
      </c>
    </row>
    <row r="604" spans="1:6" ht="38.25" hidden="1" x14ac:dyDescent="0.2">
      <c r="A604" s="16" t="s">
        <v>1032</v>
      </c>
      <c r="B604" s="16" t="s">
        <v>1033</v>
      </c>
      <c r="C604" s="16" t="s">
        <v>167</v>
      </c>
      <c r="D604" s="17"/>
      <c r="E604" s="16"/>
      <c r="F604" s="18">
        <f t="shared" si="40"/>
        <v>0</v>
      </c>
    </row>
    <row r="605" spans="1:6" ht="25.5" hidden="1" x14ac:dyDescent="0.2">
      <c r="A605" s="16" t="s">
        <v>1034</v>
      </c>
      <c r="B605" s="16" t="s">
        <v>1035</v>
      </c>
      <c r="C605" s="16" t="s">
        <v>77</v>
      </c>
      <c r="D605" s="17"/>
      <c r="E605" s="16"/>
      <c r="F605" s="18">
        <f t="shared" si="40"/>
        <v>0</v>
      </c>
    </row>
    <row r="606" spans="1:6" ht="25.5" hidden="1" x14ac:dyDescent="0.2">
      <c r="A606" s="16" t="s">
        <v>1036</v>
      </c>
      <c r="B606" s="16" t="s">
        <v>1037</v>
      </c>
      <c r="C606" s="16" t="s">
        <v>77</v>
      </c>
      <c r="D606" s="17"/>
      <c r="E606" s="16"/>
      <c r="F606" s="18">
        <f t="shared" si="40"/>
        <v>0</v>
      </c>
    </row>
    <row r="607" spans="1:6" ht="51" x14ac:dyDescent="0.2">
      <c r="A607" s="16" t="s">
        <v>1038</v>
      </c>
      <c r="B607" s="16" t="s">
        <v>1039</v>
      </c>
      <c r="C607" s="16" t="s">
        <v>77</v>
      </c>
      <c r="D607" s="17">
        <v>3</v>
      </c>
      <c r="E607" s="16"/>
      <c r="F607" s="18">
        <f t="shared" si="40"/>
        <v>0</v>
      </c>
    </row>
    <row r="608" spans="1:6" ht="38.25" hidden="1" x14ac:dyDescent="0.2">
      <c r="A608" s="16" t="s">
        <v>1040</v>
      </c>
      <c r="B608" s="16" t="s">
        <v>1041</v>
      </c>
      <c r="C608" s="16" t="s">
        <v>77</v>
      </c>
      <c r="D608" s="17"/>
      <c r="E608" s="18"/>
      <c r="F608" s="18">
        <f t="shared" si="40"/>
        <v>0</v>
      </c>
    </row>
    <row r="609" spans="1:6" ht="51" hidden="1" x14ac:dyDescent="0.2">
      <c r="A609" s="16" t="s">
        <v>1042</v>
      </c>
      <c r="B609" s="16" t="s">
        <v>1043</v>
      </c>
      <c r="C609" s="16" t="s">
        <v>77</v>
      </c>
      <c r="D609" s="17"/>
      <c r="E609" s="16"/>
      <c r="F609" s="18">
        <f t="shared" si="40"/>
        <v>0</v>
      </c>
    </row>
    <row r="610" spans="1:6" x14ac:dyDescent="0.2">
      <c r="A610" s="26" t="s">
        <v>1044</v>
      </c>
      <c r="B610" s="109" t="s">
        <v>1045</v>
      </c>
      <c r="C610" s="110"/>
      <c r="D610" s="110"/>
      <c r="E610" s="110"/>
      <c r="F610" s="111"/>
    </row>
    <row r="611" spans="1:6" ht="51" x14ac:dyDescent="0.2">
      <c r="A611" s="16" t="s">
        <v>1046</v>
      </c>
      <c r="B611" s="16" t="s">
        <v>1047</v>
      </c>
      <c r="C611" s="16" t="s">
        <v>77</v>
      </c>
      <c r="D611" s="17">
        <v>3</v>
      </c>
      <c r="E611" s="16"/>
      <c r="F611" s="18">
        <f t="shared" ref="F611:F616" si="41">D611*E611</f>
        <v>0</v>
      </c>
    </row>
    <row r="612" spans="1:6" ht="25.5" hidden="1" x14ac:dyDescent="0.2">
      <c r="A612" s="16" t="s">
        <v>1048</v>
      </c>
      <c r="B612" s="16" t="s">
        <v>1049</v>
      </c>
      <c r="C612" s="16" t="s">
        <v>77</v>
      </c>
      <c r="D612" s="17"/>
      <c r="E612" s="16"/>
      <c r="F612" s="18">
        <f t="shared" si="41"/>
        <v>0</v>
      </c>
    </row>
    <row r="613" spans="1:6" ht="51" hidden="1" x14ac:dyDescent="0.2">
      <c r="A613" s="16" t="s">
        <v>1050</v>
      </c>
      <c r="B613" s="16" t="s">
        <v>1051</v>
      </c>
      <c r="C613" s="16" t="s">
        <v>77</v>
      </c>
      <c r="D613" s="17"/>
      <c r="E613" s="16"/>
      <c r="F613" s="18">
        <f t="shared" si="41"/>
        <v>0</v>
      </c>
    </row>
    <row r="614" spans="1:6" ht="38.25" hidden="1" x14ac:dyDescent="0.2">
      <c r="A614" s="16" t="s">
        <v>1052</v>
      </c>
      <c r="B614" s="16" t="s">
        <v>1053</v>
      </c>
      <c r="C614" s="16" t="s">
        <v>1019</v>
      </c>
      <c r="D614" s="17"/>
      <c r="E614" s="16"/>
      <c r="F614" s="18">
        <f t="shared" si="41"/>
        <v>0</v>
      </c>
    </row>
    <row r="615" spans="1:6" ht="25.5" x14ac:dyDescent="0.2">
      <c r="A615" s="16" t="s">
        <v>1054</v>
      </c>
      <c r="B615" s="16" t="s">
        <v>1055</v>
      </c>
      <c r="C615" s="16" t="s">
        <v>167</v>
      </c>
      <c r="D615" s="17">
        <v>15</v>
      </c>
      <c r="E615" s="16"/>
      <c r="F615" s="18">
        <f t="shared" si="41"/>
        <v>0</v>
      </c>
    </row>
    <row r="616" spans="1:6" ht="25.5" hidden="1" x14ac:dyDescent="0.2">
      <c r="A616" s="16" t="s">
        <v>1056</v>
      </c>
      <c r="B616" s="16" t="s">
        <v>1057</v>
      </c>
      <c r="C616" s="16" t="s">
        <v>167</v>
      </c>
      <c r="D616" s="17"/>
      <c r="E616" s="16"/>
      <c r="F616" s="18">
        <f t="shared" si="41"/>
        <v>0</v>
      </c>
    </row>
    <row r="617" spans="1:6" hidden="1" x14ac:dyDescent="0.2">
      <c r="A617" s="26" t="s">
        <v>1058</v>
      </c>
      <c r="B617" s="109" t="s">
        <v>1059</v>
      </c>
      <c r="C617" s="110"/>
      <c r="D617" s="110"/>
      <c r="E617" s="110"/>
      <c r="F617" s="111"/>
    </row>
    <row r="618" spans="1:6" hidden="1" x14ac:dyDescent="0.2">
      <c r="A618" s="16" t="s">
        <v>1060</v>
      </c>
      <c r="B618" s="16" t="s">
        <v>1061</v>
      </c>
      <c r="C618" s="16" t="s">
        <v>77</v>
      </c>
      <c r="D618" s="17"/>
      <c r="E618" s="16"/>
      <c r="F618" s="18">
        <f t="shared" ref="F618:F639" si="42">D618*E618</f>
        <v>0</v>
      </c>
    </row>
    <row r="619" spans="1:6" ht="25.5" hidden="1" x14ac:dyDescent="0.2">
      <c r="A619" s="16" t="s">
        <v>1062</v>
      </c>
      <c r="B619" s="16" t="s">
        <v>1063</v>
      </c>
      <c r="C619" s="16" t="s">
        <v>77</v>
      </c>
      <c r="D619" s="17"/>
      <c r="E619" s="16"/>
      <c r="F619" s="18">
        <f t="shared" si="42"/>
        <v>0</v>
      </c>
    </row>
    <row r="620" spans="1:6" ht="25.5" hidden="1" x14ac:dyDescent="0.2">
      <c r="A620" s="16" t="s">
        <v>1064</v>
      </c>
      <c r="B620" s="16" t="s">
        <v>1065</v>
      </c>
      <c r="C620" s="16" t="s">
        <v>77</v>
      </c>
      <c r="D620" s="17"/>
      <c r="E620" s="16"/>
      <c r="F620" s="18">
        <f t="shared" si="42"/>
        <v>0</v>
      </c>
    </row>
    <row r="621" spans="1:6" hidden="1" x14ac:dyDescent="0.2">
      <c r="A621" s="16" t="s">
        <v>1066</v>
      </c>
      <c r="B621" s="16" t="s">
        <v>1067</v>
      </c>
      <c r="C621" s="16" t="s">
        <v>77</v>
      </c>
      <c r="D621" s="17"/>
      <c r="E621" s="16"/>
      <c r="F621" s="18">
        <f t="shared" si="42"/>
        <v>0</v>
      </c>
    </row>
    <row r="622" spans="1:6" hidden="1" x14ac:dyDescent="0.2">
      <c r="A622" s="16" t="s">
        <v>1068</v>
      </c>
      <c r="B622" s="16" t="s">
        <v>1069</v>
      </c>
      <c r="C622" s="16" t="s">
        <v>1070</v>
      </c>
      <c r="D622" s="17"/>
      <c r="E622" s="16"/>
      <c r="F622" s="18">
        <f t="shared" si="42"/>
        <v>0</v>
      </c>
    </row>
    <row r="623" spans="1:6" hidden="1" x14ac:dyDescent="0.2">
      <c r="A623" s="16" t="s">
        <v>1071</v>
      </c>
      <c r="B623" s="16" t="s">
        <v>1072</v>
      </c>
      <c r="C623" s="16" t="s">
        <v>77</v>
      </c>
      <c r="D623" s="17"/>
      <c r="E623" s="16"/>
      <c r="F623" s="18">
        <f t="shared" si="42"/>
        <v>0</v>
      </c>
    </row>
    <row r="624" spans="1:6" hidden="1" x14ac:dyDescent="0.2">
      <c r="A624" s="16" t="s">
        <v>1073</v>
      </c>
      <c r="B624" s="16" t="s">
        <v>1074</v>
      </c>
      <c r="C624" s="16" t="s">
        <v>77</v>
      </c>
      <c r="D624" s="17"/>
      <c r="E624" s="16"/>
      <c r="F624" s="18">
        <f t="shared" si="42"/>
        <v>0</v>
      </c>
    </row>
    <row r="625" spans="1:6" hidden="1" x14ac:dyDescent="0.2">
      <c r="A625" s="16" t="s">
        <v>1075</v>
      </c>
      <c r="B625" s="16" t="s">
        <v>1076</v>
      </c>
      <c r="C625" s="16" t="s">
        <v>77</v>
      </c>
      <c r="D625" s="17"/>
      <c r="E625" s="16"/>
      <c r="F625" s="18">
        <f t="shared" si="42"/>
        <v>0</v>
      </c>
    </row>
    <row r="626" spans="1:6" hidden="1" x14ac:dyDescent="0.2">
      <c r="A626" s="16" t="s">
        <v>1077</v>
      </c>
      <c r="B626" s="16" t="s">
        <v>1078</v>
      </c>
      <c r="C626" s="16" t="s">
        <v>77</v>
      </c>
      <c r="D626" s="17"/>
      <c r="E626" s="16"/>
      <c r="F626" s="18">
        <f t="shared" si="42"/>
        <v>0</v>
      </c>
    </row>
    <row r="627" spans="1:6" hidden="1" x14ac:dyDescent="0.2">
      <c r="A627" s="16" t="s">
        <v>1079</v>
      </c>
      <c r="B627" s="16" t="s">
        <v>1080</v>
      </c>
      <c r="C627" s="16" t="s">
        <v>77</v>
      </c>
      <c r="D627" s="17"/>
      <c r="E627" s="16"/>
      <c r="F627" s="18">
        <f t="shared" si="42"/>
        <v>0</v>
      </c>
    </row>
    <row r="628" spans="1:6" hidden="1" x14ac:dyDescent="0.2">
      <c r="A628" s="16" t="s">
        <v>1081</v>
      </c>
      <c r="B628" s="16" t="s">
        <v>1082</v>
      </c>
      <c r="C628" s="16" t="s">
        <v>77</v>
      </c>
      <c r="D628" s="17"/>
      <c r="E628" s="16"/>
      <c r="F628" s="18">
        <f t="shared" si="42"/>
        <v>0</v>
      </c>
    </row>
    <row r="629" spans="1:6" hidden="1" x14ac:dyDescent="0.2">
      <c r="A629" s="16" t="s">
        <v>1083</v>
      </c>
      <c r="B629" s="16" t="s">
        <v>1084</v>
      </c>
      <c r="C629" s="16" t="s">
        <v>77</v>
      </c>
      <c r="D629" s="17"/>
      <c r="E629" s="16"/>
      <c r="F629" s="18">
        <f t="shared" si="42"/>
        <v>0</v>
      </c>
    </row>
    <row r="630" spans="1:6" hidden="1" x14ac:dyDescent="0.2">
      <c r="A630" s="16" t="s">
        <v>1085</v>
      </c>
      <c r="B630" s="16" t="s">
        <v>1086</v>
      </c>
      <c r="C630" s="16" t="s">
        <v>77</v>
      </c>
      <c r="D630" s="17"/>
      <c r="E630" s="16"/>
      <c r="F630" s="18">
        <f t="shared" si="42"/>
        <v>0</v>
      </c>
    </row>
    <row r="631" spans="1:6" hidden="1" x14ac:dyDescent="0.2">
      <c r="A631" s="16" t="s">
        <v>1087</v>
      </c>
      <c r="B631" s="16" t="s">
        <v>1088</v>
      </c>
      <c r="C631" s="16" t="s">
        <v>77</v>
      </c>
      <c r="D631" s="17">
        <v>4</v>
      </c>
      <c r="E631" s="16"/>
      <c r="F631" s="18">
        <f t="shared" si="42"/>
        <v>0</v>
      </c>
    </row>
    <row r="632" spans="1:6" hidden="1" x14ac:dyDescent="0.2">
      <c r="A632" s="16" t="s">
        <v>1089</v>
      </c>
      <c r="B632" s="16" t="s">
        <v>1090</v>
      </c>
      <c r="C632" s="16" t="s">
        <v>77</v>
      </c>
      <c r="D632" s="17"/>
      <c r="E632" s="16"/>
      <c r="F632" s="18">
        <f t="shared" si="42"/>
        <v>0</v>
      </c>
    </row>
    <row r="633" spans="1:6" hidden="1" x14ac:dyDescent="0.2">
      <c r="A633" s="16" t="s">
        <v>1091</v>
      </c>
      <c r="B633" s="16" t="s">
        <v>1092</v>
      </c>
      <c r="C633" s="16" t="s">
        <v>77</v>
      </c>
      <c r="D633" s="17"/>
      <c r="E633" s="16"/>
      <c r="F633" s="18">
        <f t="shared" si="42"/>
        <v>0</v>
      </c>
    </row>
    <row r="634" spans="1:6" ht="25.5" hidden="1" x14ac:dyDescent="0.2">
      <c r="A634" s="16" t="s">
        <v>1093</v>
      </c>
      <c r="B634" s="16" t="s">
        <v>1094</v>
      </c>
      <c r="C634" s="16" t="s">
        <v>77</v>
      </c>
      <c r="D634" s="17"/>
      <c r="E634" s="16"/>
      <c r="F634" s="18">
        <f t="shared" si="42"/>
        <v>0</v>
      </c>
    </row>
    <row r="635" spans="1:6" ht="25.5" hidden="1" x14ac:dyDescent="0.2">
      <c r="A635" s="16" t="s">
        <v>1095</v>
      </c>
      <c r="B635" s="16" t="s">
        <v>1096</v>
      </c>
      <c r="C635" s="16" t="s">
        <v>77</v>
      </c>
      <c r="D635" s="17"/>
      <c r="E635" s="16"/>
      <c r="F635" s="18">
        <f t="shared" si="42"/>
        <v>0</v>
      </c>
    </row>
    <row r="636" spans="1:6" hidden="1" x14ac:dyDescent="0.2">
      <c r="A636" s="16" t="s">
        <v>1097</v>
      </c>
      <c r="B636" s="16" t="s">
        <v>1098</v>
      </c>
      <c r="C636" s="16" t="s">
        <v>77</v>
      </c>
      <c r="D636" s="17"/>
      <c r="E636" s="16"/>
      <c r="F636" s="18">
        <f t="shared" si="42"/>
        <v>0</v>
      </c>
    </row>
    <row r="637" spans="1:6" hidden="1" x14ac:dyDescent="0.2">
      <c r="A637" s="16" t="s">
        <v>1099</v>
      </c>
      <c r="B637" s="16" t="s">
        <v>1100</v>
      </c>
      <c r="C637" s="16" t="s">
        <v>77</v>
      </c>
      <c r="D637" s="17"/>
      <c r="E637" s="16"/>
      <c r="F637" s="18">
        <f t="shared" si="42"/>
        <v>0</v>
      </c>
    </row>
    <row r="638" spans="1:6" ht="38.25" hidden="1" x14ac:dyDescent="0.2">
      <c r="A638" s="16" t="s">
        <v>1101</v>
      </c>
      <c r="B638" s="16" t="s">
        <v>1102</v>
      </c>
      <c r="C638" s="16" t="s">
        <v>77</v>
      </c>
      <c r="D638" s="17"/>
      <c r="E638" s="16"/>
      <c r="F638" s="18">
        <f t="shared" si="42"/>
        <v>0</v>
      </c>
    </row>
    <row r="639" spans="1:6" ht="38.25" hidden="1" x14ac:dyDescent="0.2">
      <c r="A639" s="16" t="s">
        <v>1103</v>
      </c>
      <c r="B639" s="16" t="s">
        <v>1104</v>
      </c>
      <c r="C639" s="16" t="s">
        <v>77</v>
      </c>
      <c r="D639" s="17">
        <v>8</v>
      </c>
      <c r="E639" s="16"/>
      <c r="F639" s="18">
        <f t="shared" si="42"/>
        <v>0</v>
      </c>
    </row>
    <row r="640" spans="1:6" x14ac:dyDescent="0.2">
      <c r="A640" s="72" t="s">
        <v>1137</v>
      </c>
      <c r="B640" s="109" t="s">
        <v>1105</v>
      </c>
      <c r="C640" s="110"/>
      <c r="D640" s="110"/>
      <c r="E640" s="110"/>
      <c r="F640" s="111"/>
    </row>
    <row r="641" spans="1:6" ht="25.5" hidden="1" x14ac:dyDescent="0.2">
      <c r="A641" s="16" t="s">
        <v>1106</v>
      </c>
      <c r="B641" s="16" t="s">
        <v>1107</v>
      </c>
      <c r="C641" s="16" t="s">
        <v>77</v>
      </c>
      <c r="D641" s="17"/>
      <c r="E641" s="16"/>
      <c r="F641" s="18">
        <f>D641*E641</f>
        <v>0</v>
      </c>
    </row>
    <row r="642" spans="1:6" ht="26.25" thickBot="1" x14ac:dyDescent="0.25">
      <c r="A642" s="16" t="s">
        <v>1108</v>
      </c>
      <c r="B642" s="16" t="s">
        <v>1109</v>
      </c>
      <c r="C642" s="16" t="s">
        <v>77</v>
      </c>
      <c r="D642" s="17">
        <v>6</v>
      </c>
      <c r="E642" s="16"/>
      <c r="F642" s="18">
        <f>D642*E642</f>
        <v>0</v>
      </c>
    </row>
    <row r="643" spans="1:6" ht="25.5" hidden="1" x14ac:dyDescent="0.2">
      <c r="A643" s="16" t="s">
        <v>1110</v>
      </c>
      <c r="B643" s="16" t="s">
        <v>1111</v>
      </c>
      <c r="C643" s="16" t="s">
        <v>77</v>
      </c>
      <c r="D643" s="17"/>
      <c r="E643" s="18"/>
      <c r="F643" s="18">
        <f>D643*E643</f>
        <v>0</v>
      </c>
    </row>
    <row r="644" spans="1:6" ht="26.25" hidden="1" thickBot="1" x14ac:dyDescent="0.25">
      <c r="A644" s="16" t="s">
        <v>1112</v>
      </c>
      <c r="B644" s="16" t="s">
        <v>1113</v>
      </c>
      <c r="C644" s="16" t="s">
        <v>77</v>
      </c>
      <c r="D644" s="17"/>
      <c r="E644" s="16"/>
      <c r="F644" s="18">
        <f>D644*E644</f>
        <v>0</v>
      </c>
    </row>
    <row r="645" spans="1:6" hidden="1" x14ac:dyDescent="0.2">
      <c r="A645" s="22" t="s">
        <v>100</v>
      </c>
      <c r="B645" s="23"/>
      <c r="C645" s="16"/>
      <c r="D645" s="27"/>
      <c r="E645" s="16"/>
      <c r="F645" s="18">
        <f>D645*E645</f>
        <v>0</v>
      </c>
    </row>
    <row r="646" spans="1:6" hidden="1" x14ac:dyDescent="0.2">
      <c r="A646" s="16"/>
      <c r="B646" s="16"/>
      <c r="C646" s="16"/>
      <c r="D646" s="73"/>
      <c r="E646" s="16"/>
      <c r="F646" s="18">
        <f>D653*E646</f>
        <v>0</v>
      </c>
    </row>
    <row r="647" spans="1:6" hidden="1" x14ac:dyDescent="0.2">
      <c r="A647" s="16"/>
      <c r="B647" s="16"/>
      <c r="C647" s="16"/>
      <c r="D647" s="17"/>
      <c r="E647" s="16"/>
      <c r="F647" s="18">
        <f>D647*E647</f>
        <v>0</v>
      </c>
    </row>
    <row r="648" spans="1:6" hidden="1" x14ac:dyDescent="0.2">
      <c r="A648" s="16"/>
      <c r="B648" s="16"/>
      <c r="C648" s="16"/>
      <c r="D648" s="17"/>
      <c r="E648" s="16"/>
      <c r="F648" s="18">
        <f>D648*E648</f>
        <v>0</v>
      </c>
    </row>
    <row r="649" spans="1:6" ht="15" hidden="1" thickBot="1" x14ac:dyDescent="0.25">
      <c r="A649" s="28"/>
      <c r="B649" s="28"/>
      <c r="C649" s="28"/>
      <c r="D649" s="29"/>
      <c r="E649" s="28"/>
      <c r="F649" s="30">
        <f>D649*E649</f>
        <v>0</v>
      </c>
    </row>
    <row r="650" spans="1:6" ht="15.75" thickBot="1" x14ac:dyDescent="0.25">
      <c r="A650" s="31" t="s">
        <v>1114</v>
      </c>
      <c r="B650" s="67"/>
      <c r="C650" s="33"/>
      <c r="D650" s="34">
        <v>1</v>
      </c>
      <c r="E650" s="63"/>
      <c r="F650" s="71">
        <f>SUM(F526:F649)</f>
        <v>0</v>
      </c>
    </row>
    <row r="651" spans="1:6" x14ac:dyDescent="0.2">
      <c r="A651" s="11" t="s">
        <v>1115</v>
      </c>
      <c r="B651" s="38" t="s">
        <v>1116</v>
      </c>
      <c r="C651" s="40"/>
      <c r="D651" s="41">
        <v>1</v>
      </c>
      <c r="E651" s="40"/>
      <c r="F651" s="42"/>
    </row>
    <row r="652" spans="1:6" x14ac:dyDescent="0.2">
      <c r="A652" s="44"/>
      <c r="B652" s="43" t="s">
        <v>1117</v>
      </c>
      <c r="C652" s="16"/>
      <c r="D652" s="27">
        <v>1</v>
      </c>
      <c r="E652" s="16"/>
      <c r="F652" s="18"/>
    </row>
    <row r="653" spans="1:6" x14ac:dyDescent="0.2">
      <c r="A653" s="16" t="s">
        <v>1118</v>
      </c>
      <c r="B653" s="16" t="s">
        <v>1119</v>
      </c>
      <c r="C653" s="16" t="s">
        <v>77</v>
      </c>
      <c r="D653" s="17">
        <v>2</v>
      </c>
      <c r="E653" s="18"/>
      <c r="F653" s="18">
        <f>D653*E653</f>
        <v>0</v>
      </c>
    </row>
    <row r="654" spans="1:6" x14ac:dyDescent="0.2">
      <c r="A654" s="16" t="s">
        <v>1120</v>
      </c>
      <c r="B654" s="16" t="s">
        <v>1121</v>
      </c>
      <c r="C654" s="16" t="s">
        <v>77</v>
      </c>
      <c r="D654" s="17"/>
      <c r="E654" s="16"/>
      <c r="F654" s="18">
        <f>D654*E654</f>
        <v>0</v>
      </c>
    </row>
    <row r="655" spans="1:6" x14ac:dyDescent="0.2">
      <c r="A655" s="16" t="s">
        <v>1122</v>
      </c>
      <c r="B655" s="16" t="s">
        <v>1123</v>
      </c>
      <c r="C655" s="16" t="s">
        <v>77</v>
      </c>
      <c r="D655" s="17"/>
      <c r="E655" s="16"/>
      <c r="F655" s="18">
        <f>D655*E655</f>
        <v>0</v>
      </c>
    </row>
    <row r="656" spans="1:6" x14ac:dyDescent="0.2">
      <c r="A656" s="16"/>
      <c r="B656" s="43" t="s">
        <v>1124</v>
      </c>
      <c r="C656" s="16"/>
      <c r="D656" s="27"/>
      <c r="E656" s="16"/>
      <c r="F656" s="18"/>
    </row>
    <row r="657" spans="1:6" x14ac:dyDescent="0.2">
      <c r="A657" s="16" t="s">
        <v>1125</v>
      </c>
      <c r="B657" s="16" t="s">
        <v>1126</v>
      </c>
      <c r="C657" s="16" t="s">
        <v>77</v>
      </c>
      <c r="D657" s="16" t="s">
        <v>1127</v>
      </c>
      <c r="E657" s="16"/>
      <c r="F657" s="18"/>
    </row>
    <row r="658" spans="1:6" ht="38.25" x14ac:dyDescent="0.2">
      <c r="A658" s="16" t="s">
        <v>1128</v>
      </c>
      <c r="B658" s="16" t="s">
        <v>1129</v>
      </c>
      <c r="C658" s="16" t="s">
        <v>77</v>
      </c>
      <c r="D658" s="17" t="s">
        <v>1138</v>
      </c>
      <c r="E658" s="16"/>
      <c r="F658" s="18"/>
    </row>
    <row r="659" spans="1:6" ht="26.25" thickBot="1" x14ac:dyDescent="0.25">
      <c r="A659" s="16" t="s">
        <v>1130</v>
      </c>
      <c r="B659" s="16" t="s">
        <v>1131</v>
      </c>
      <c r="C659" s="16" t="s">
        <v>77</v>
      </c>
      <c r="D659" s="17" t="s">
        <v>1141</v>
      </c>
      <c r="E659" s="16"/>
      <c r="F659" s="18"/>
    </row>
    <row r="660" spans="1:6" hidden="1" x14ac:dyDescent="0.2">
      <c r="A660" s="22" t="s">
        <v>100</v>
      </c>
      <c r="B660" s="23"/>
      <c r="C660" s="16"/>
      <c r="D660" s="27"/>
      <c r="E660" s="16"/>
      <c r="F660" s="18">
        <f t="shared" ref="F660:F664" si="43">D660*E660</f>
        <v>0</v>
      </c>
    </row>
    <row r="661" spans="1:6" hidden="1" x14ac:dyDescent="0.2">
      <c r="A661" s="16"/>
      <c r="B661" s="16"/>
      <c r="C661" s="16"/>
      <c r="D661" s="17"/>
      <c r="E661" s="16"/>
      <c r="F661" s="18">
        <f t="shared" si="43"/>
        <v>0</v>
      </c>
    </row>
    <row r="662" spans="1:6" hidden="1" x14ac:dyDescent="0.2">
      <c r="A662" s="16"/>
      <c r="B662" s="16"/>
      <c r="C662" s="16"/>
      <c r="D662" s="17"/>
      <c r="E662" s="16"/>
      <c r="F662" s="18">
        <f t="shared" si="43"/>
        <v>0</v>
      </c>
    </row>
    <row r="663" spans="1:6" hidden="1" x14ac:dyDescent="0.2">
      <c r="A663" s="16"/>
      <c r="B663" s="16"/>
      <c r="C663" s="16"/>
      <c r="D663" s="17"/>
      <c r="E663" s="16"/>
      <c r="F663" s="18">
        <f t="shared" si="43"/>
        <v>0</v>
      </c>
    </row>
    <row r="664" spans="1:6" ht="15" hidden="1" thickBot="1" x14ac:dyDescent="0.25">
      <c r="A664" s="28"/>
      <c r="B664" s="28"/>
      <c r="C664" s="28"/>
      <c r="D664" s="29"/>
      <c r="E664" s="28"/>
      <c r="F664" s="70">
        <f t="shared" si="43"/>
        <v>0</v>
      </c>
    </row>
    <row r="665" spans="1:6" ht="15.75" thickBot="1" x14ac:dyDescent="0.25">
      <c r="A665" s="31" t="s">
        <v>1132</v>
      </c>
      <c r="B665" s="67"/>
      <c r="C665" s="33"/>
      <c r="D665" s="34">
        <v>1</v>
      </c>
      <c r="E665" s="63"/>
      <c r="F665" s="71">
        <f>SUM(F652:F664)</f>
        <v>0</v>
      </c>
    </row>
    <row r="666" spans="1:6" ht="15.75" thickBot="1" x14ac:dyDescent="0.25">
      <c r="A666" s="74" t="s">
        <v>1133</v>
      </c>
      <c r="B666" s="75"/>
      <c r="C666" s="76" t="s">
        <v>1134</v>
      </c>
      <c r="D666" s="66">
        <v>1</v>
      </c>
      <c r="E666" s="44"/>
      <c r="F666" s="44"/>
    </row>
    <row r="667" spans="1:6" ht="15" thickBot="1" x14ac:dyDescent="0.25">
      <c r="A667" s="77" t="s">
        <v>21</v>
      </c>
      <c r="B667" s="78" t="str">
        <f>B14</f>
        <v>General items, provisional services and additional items</v>
      </c>
      <c r="C667" s="79">
        <f>F57</f>
        <v>0</v>
      </c>
      <c r="D667" s="66">
        <v>1</v>
      </c>
      <c r="E667" s="44"/>
      <c r="F667" s="44"/>
    </row>
    <row r="668" spans="1:6" ht="15" thickBot="1" x14ac:dyDescent="0.25">
      <c r="A668" s="77" t="s">
        <v>112</v>
      </c>
      <c r="B668" s="78" t="str">
        <f>B58</f>
        <v>Percussion boring</v>
      </c>
      <c r="C668" s="79">
        <f>F85</f>
        <v>0</v>
      </c>
      <c r="D668" s="66">
        <v>1</v>
      </c>
      <c r="E668" s="44"/>
      <c r="F668" s="44"/>
    </row>
    <row r="669" spans="1:6" ht="15" thickBot="1" x14ac:dyDescent="0.25">
      <c r="A669" s="77" t="s">
        <v>155</v>
      </c>
      <c r="B669" s="78" t="str">
        <f>B86</f>
        <v>Rotary drilling</v>
      </c>
      <c r="C669" s="79">
        <f>F192</f>
        <v>0</v>
      </c>
      <c r="D669" s="66">
        <v>1</v>
      </c>
      <c r="E669" s="44"/>
      <c r="F669" s="44"/>
    </row>
    <row r="670" spans="1:6" ht="15" thickBot="1" x14ac:dyDescent="0.25">
      <c r="A670" s="77" t="s">
        <v>348</v>
      </c>
      <c r="B670" s="78" t="str">
        <f>B193</f>
        <v>Pitting and trenching</v>
      </c>
      <c r="C670" s="79">
        <f>F247</f>
        <v>0</v>
      </c>
      <c r="D670" s="66">
        <v>1</v>
      </c>
      <c r="E670" s="44"/>
      <c r="F670" s="44"/>
    </row>
    <row r="671" spans="1:6" ht="15" thickBot="1" x14ac:dyDescent="0.25">
      <c r="A671" s="77" t="s">
        <v>445</v>
      </c>
      <c r="B671" s="78" t="str">
        <f>B248</f>
        <v>Sampling and monitoring during intrusive investigation</v>
      </c>
      <c r="C671" s="79">
        <f>F277</f>
        <v>0</v>
      </c>
      <c r="D671" s="66">
        <v>1</v>
      </c>
      <c r="E671" s="44"/>
      <c r="F671" s="44"/>
    </row>
    <row r="672" spans="1:6" ht="15" thickBot="1" x14ac:dyDescent="0.25">
      <c r="A672" s="77" t="s">
        <v>492</v>
      </c>
      <c r="B672" s="78" t="str">
        <f>B278</f>
        <v>Probing and cone penetration testing</v>
      </c>
      <c r="C672" s="79">
        <f>F308</f>
        <v>0</v>
      </c>
      <c r="D672" s="66">
        <v>1</v>
      </c>
      <c r="E672" s="44"/>
      <c r="F672" s="44"/>
    </row>
    <row r="673" spans="1:6" ht="15" thickBot="1" x14ac:dyDescent="0.25">
      <c r="A673" s="77" t="s">
        <v>541</v>
      </c>
      <c r="B673" s="78" t="str">
        <f>B309</f>
        <v>Geophysical testing</v>
      </c>
      <c r="C673" s="79">
        <f>F325</f>
        <v>0</v>
      </c>
      <c r="D673" s="66">
        <v>1</v>
      </c>
      <c r="E673" s="44"/>
      <c r="F673" s="44"/>
    </row>
    <row r="674" spans="1:6" ht="15" thickBot="1" x14ac:dyDescent="0.25">
      <c r="A674" s="77" t="s">
        <v>560</v>
      </c>
      <c r="B674" s="78" t="str">
        <f>B326</f>
        <v>In situ testing</v>
      </c>
      <c r="C674" s="79">
        <f>F441</f>
        <v>0</v>
      </c>
      <c r="D674" s="66">
        <v>1</v>
      </c>
      <c r="E674" s="44"/>
      <c r="F674" s="44"/>
    </row>
    <row r="675" spans="1:6" ht="15" thickBot="1" x14ac:dyDescent="0.25">
      <c r="A675" s="77" t="s">
        <v>757</v>
      </c>
      <c r="B675" s="78" t="str">
        <f>B442</f>
        <v>Instrumentation</v>
      </c>
      <c r="C675" s="79">
        <f>F496</f>
        <v>0</v>
      </c>
      <c r="D675" s="66">
        <v>1</v>
      </c>
      <c r="E675" s="44"/>
      <c r="F675" s="44"/>
    </row>
    <row r="676" spans="1:6" ht="15" thickBot="1" x14ac:dyDescent="0.25">
      <c r="A676" s="77" t="s">
        <v>827</v>
      </c>
      <c r="B676" s="78" t="str">
        <f>B497</f>
        <v>Installation monitoring and sampling (during Fieldwork Period)</v>
      </c>
      <c r="C676" s="79">
        <f>F524</f>
        <v>0</v>
      </c>
      <c r="D676" s="66">
        <v>1</v>
      </c>
      <c r="E676" s="44"/>
      <c r="F676" s="44"/>
    </row>
    <row r="677" spans="1:6" ht="15" thickBot="1" x14ac:dyDescent="0.25">
      <c r="A677" s="77" t="s">
        <v>873</v>
      </c>
      <c r="B677" s="78" t="str">
        <f>B525</f>
        <v>Geotechnical laboratory testing</v>
      </c>
      <c r="C677" s="79">
        <f>F650</f>
        <v>0</v>
      </c>
      <c r="D677" s="66">
        <v>1</v>
      </c>
      <c r="E677" s="44"/>
      <c r="F677" s="44"/>
    </row>
    <row r="678" spans="1:6" ht="15" thickBot="1" x14ac:dyDescent="0.25">
      <c r="A678" s="77" t="s">
        <v>1115</v>
      </c>
      <c r="B678" s="78" t="str">
        <f>B651</f>
        <v>Geoenvironmental laboratory testing</v>
      </c>
      <c r="C678" s="79">
        <f>F665</f>
        <v>0</v>
      </c>
      <c r="D678" s="66">
        <v>1</v>
      </c>
      <c r="E678" s="44"/>
      <c r="F678" s="44"/>
    </row>
    <row r="679" spans="1:6" ht="15.75" thickBot="1" x14ac:dyDescent="0.25">
      <c r="A679" s="90" t="s">
        <v>1135</v>
      </c>
      <c r="B679" s="91"/>
      <c r="C679" s="80">
        <f>SUM(C667:C678)</f>
        <v>0</v>
      </c>
      <c r="D679" s="66">
        <v>1</v>
      </c>
      <c r="E679" s="44"/>
      <c r="F679" s="44"/>
    </row>
  </sheetData>
  <sheetProtection algorithmName="SHA-512" hashValue="VuDDENEx2zGk874BAfRABBfIU88S3M90mOCYKdsbsYQn+VbYCyjchpNJQuJmqcwNQkAt2Tox6Z+mtYiODYeAvA==" saltValue="U3BaKJGrZ50bKiC+awcWRg==" spinCount="100000" sheet="1" objects="1" scenarios="1"/>
  <mergeCells count="26">
    <mergeCell ref="B617:F617"/>
    <mergeCell ref="B103:F103"/>
    <mergeCell ref="B497:F497"/>
    <mergeCell ref="B506:F506"/>
    <mergeCell ref="B640:F640"/>
    <mergeCell ref="B265:F265"/>
    <mergeCell ref="B249:F249"/>
    <mergeCell ref="B194:F194"/>
    <mergeCell ref="B443:F443"/>
    <mergeCell ref="B459:F459"/>
    <mergeCell ref="C86:F86"/>
    <mergeCell ref="A679:B679"/>
    <mergeCell ref="A1:F1"/>
    <mergeCell ref="B2:F2"/>
    <mergeCell ref="B3:F3"/>
    <mergeCell ref="A7:F7"/>
    <mergeCell ref="A11:F11"/>
    <mergeCell ref="A5:F5"/>
    <mergeCell ref="A6:F6"/>
    <mergeCell ref="A9:F9"/>
    <mergeCell ref="A4:F4"/>
    <mergeCell ref="A8:F8"/>
    <mergeCell ref="A10:F10"/>
    <mergeCell ref="B526:F526"/>
    <mergeCell ref="B539:F539"/>
    <mergeCell ref="B610:F610"/>
  </mergeCells>
  <dataValidations count="1">
    <dataValidation type="custom" allowBlank="1" showInputMessage="1" showErrorMessage="1" error="Must be to two decimal places" sqref="E15:E20 E653 E22:E29 E41 E59 E45 E61:E62 E67 E69:E70 E72 E74 E77 E195:E196 E208 E250:E251 E254 E256 E280 E282 E285:E286 E327:E328 E527:E528 E534:E535 E538 E608 E643 E79">
      <formula1>MOD(100*E15,1)=0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32" ma:contentTypeDescription="Create a new document." ma:contentTypeScope="" ma:versionID="3c345587c9df34a1f93b2fd27636b337">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AMQUKQ77VHME-1743152422-1905</_dlc_DocId>
    <_dlc_DocIdUrl xmlns="d37446dd-ba4e-4850-84f5-9711ab705eb6">
      <Url>https://kier.sharepoint.com/sites/Highways/Design/Project%20South/Project%20South%20-%20Birmingham/_layouts/15/DocIdRedir.aspx?ID=AMQUKQ77VHME-1743152422-1905</Url>
      <Description>AMQUKQ77VHME-1743152422-1905</Description>
    </_dlc_DocIdUrl>
  </documentManagement>
</p:properties>
</file>

<file path=customXml/itemProps1.xml><?xml version="1.0" encoding="utf-8"?>
<ds:datastoreItem xmlns:ds="http://schemas.openxmlformats.org/officeDocument/2006/customXml" ds:itemID="{B57E4F0E-DE9B-414F-8E99-AEFF5648F8C6}">
  <ds:schemaRefs>
    <ds:schemaRef ds:uri="http://schemas.microsoft.com/sharepoint/v3/contenttype/forms"/>
  </ds:schemaRefs>
</ds:datastoreItem>
</file>

<file path=customXml/itemProps2.xml><?xml version="1.0" encoding="utf-8"?>
<ds:datastoreItem xmlns:ds="http://schemas.openxmlformats.org/officeDocument/2006/customXml" ds:itemID="{D85A2BE6-8CE3-4D13-9A35-18B745688089}">
  <ds:schemaRefs>
    <ds:schemaRef ds:uri="http://schemas.microsoft.com/sharepoint/events"/>
  </ds:schemaRefs>
</ds:datastoreItem>
</file>

<file path=customXml/itemProps3.xml><?xml version="1.0" encoding="utf-8"?>
<ds:datastoreItem xmlns:ds="http://schemas.openxmlformats.org/officeDocument/2006/customXml" ds:itemID="{8DBD1971-5936-42FF-BB5E-8A550BA33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D8AC932-6E70-4DDB-9A60-2376FDBBC5DE}">
  <ds:schemaRefs>
    <ds:schemaRef ds:uri="d4f45dfa-0482-4f0d-ad93-d9c50d47e936"/>
    <ds:schemaRef ds:uri="d37446dd-ba4e-4850-84f5-9711ab705eb6"/>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1ff0e810-b8dd-41b5-b9a9-9b1fb045346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Daniel</dc:creator>
  <cp:keywords/>
  <dc:description/>
  <cp:lastModifiedBy>Messom, Sophie</cp:lastModifiedBy>
  <cp:revision/>
  <dcterms:created xsi:type="dcterms:W3CDTF">2018-02-16T11:35:15Z</dcterms:created>
  <dcterms:modified xsi:type="dcterms:W3CDTF">2019-11-29T13:52:19Z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b69d2b78-4928-4556-954b-251b34282ae4</vt:lpwstr>
  </property>
</Properties>
</file>