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fileSharing readOnlyRecommended="1"/>
  <workbookPr codeName="ThisWorkbook" defaultThemeVersion="124226"/>
  <mc:AlternateContent xmlns:mc="http://schemas.openxmlformats.org/markup-compatibility/2006">
    <mc:Choice Requires="x15">
      <x15ac:absPath xmlns:x15ac="http://schemas.microsoft.com/office/spreadsheetml/2010/11/ac" url="https://currieandbrown-my.sharepoint.com/personal/rob_luscombe_curriebrown_com/Documents/Documents/0_Plymouth documents/4101565 - CIOS Housing PPM works 2025_RL/0-PPM2025/"/>
    </mc:Choice>
  </mc:AlternateContent>
  <xr:revisionPtr revIDLastSave="95" documentId="8_{0B31D90D-9ACF-4895-BD8C-7D7523D0D49E}" xr6:coauthVersionLast="47" xr6:coauthVersionMax="47" xr10:uidLastSave="{825204D9-BA91-46B1-92BE-8ACF6CD15CF9}"/>
  <bookViews>
    <workbookView xWindow="42930" yWindow="120" windowWidth="14640" windowHeight="15105" tabRatio="939" activeTab="3" xr2:uid="{00000000-000D-0000-FFFF-FFFF00000000}"/>
  </bookViews>
  <sheets>
    <sheet name="Summary Page" sheetId="135" r:id="rId1"/>
    <sheet name="Collection Page " sheetId="136" r:id="rId2"/>
    <sheet name="Schedule of works" sheetId="137" r:id="rId3"/>
    <sheet name="Scope of works (by Address)" sheetId="138" r:id="rId4"/>
  </sheets>
  <externalReferences>
    <externalReference r:id="rId5"/>
    <externalReference r:id="rId6"/>
  </externalReferences>
  <definedNames>
    <definedName name="_xlnm._FilterDatabase" localSheetId="3" hidden="1">'Scope of works (by Address)'!$A$1:$L$1031</definedName>
    <definedName name="addresses">#REF!</definedName>
    <definedName name="FB_1">#REF!</definedName>
    <definedName name="FB_1CONT">#REF!</definedName>
    <definedName name="FB2P1">#REF!</definedName>
    <definedName name="FB2P2">#REF!</definedName>
    <definedName name="FB2P3">#REF!</definedName>
    <definedName name="FB2P4">#REF!</definedName>
    <definedName name="FB2P5">#REF!</definedName>
    <definedName name="FB2P6">#REF!</definedName>
    <definedName name="GFA">'[1]4'!$B$3</definedName>
    <definedName name="NIA">'[1]4'!$B$4</definedName>
    <definedName name="_xlnm.Print_Area" localSheetId="1">'Collection Page '!$A$1:$C$33</definedName>
    <definedName name="_xlnm.Print_Area" localSheetId="2">'Schedule of works'!$A$1:$F$72</definedName>
    <definedName name="_xlnm.Print_Area" localSheetId="3">'Scope of works (by Address)'!$A$1:$G$551</definedName>
    <definedName name="_xlnm.Print_Area" localSheetId="0">'Summary Page'!$A$1:$C$17</definedName>
    <definedName name="_xlnm.Print_Titles" localSheetId="2">'Schedule of works'!$8:$8</definedName>
    <definedName name="_xlnm.Print_Titles" localSheetId="3">'Scope of works (by Address)'!$7:$7</definedName>
    <definedName name="s_curve">#REF!</definedName>
    <definedName name="s_curves">[2]Cover!$C$65:$D$166</definedName>
    <definedName name="selectrang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36" l="1"/>
  <c r="B25" i="136"/>
  <c r="F551" i="138"/>
  <c r="C25" i="136" s="1"/>
  <c r="E72" i="137" l="1"/>
  <c r="A5" i="137"/>
  <c r="A4" i="137"/>
  <c r="I1030" i="138"/>
  <c r="I1000" i="138"/>
  <c r="I949" i="138"/>
  <c r="A3" i="138"/>
  <c r="A2" i="138"/>
  <c r="A3" i="137"/>
  <c r="A2" i="137"/>
  <c r="A3" i="136"/>
  <c r="A2" i="136"/>
  <c r="H551" i="137"/>
  <c r="H521" i="137"/>
  <c r="H470" i="137"/>
  <c r="C23" i="136"/>
  <c r="B23" i="136"/>
  <c r="C21" i="136"/>
  <c r="B21" i="136"/>
  <c r="A21" i="136"/>
  <c r="C19" i="136"/>
  <c r="B19" i="136"/>
  <c r="A19" i="136"/>
  <c r="B17" i="136"/>
  <c r="A17" i="136"/>
  <c r="B15" i="136"/>
  <c r="A15" i="136"/>
  <c r="B13" i="136"/>
  <c r="A13" i="136"/>
  <c r="C17" i="136" l="1"/>
  <c r="C33" i="136" s="1"/>
  <c r="C9" i="135" s="1"/>
  <c r="C17" i="135" s="1"/>
</calcChain>
</file>

<file path=xl/sharedStrings.xml><?xml version="1.0" encoding="utf-8"?>
<sst xmlns="http://schemas.openxmlformats.org/spreadsheetml/2006/main" count="1206" uniqueCount="417">
  <si>
    <t>Description</t>
  </si>
  <si>
    <t>Element Total</t>
  </si>
  <si>
    <t>Ref</t>
  </si>
  <si>
    <t>TOTAL ELEMENTAL BUILDING COST (To Main Summary)</t>
  </si>
  <si>
    <t>TOTAL TO FORM OF TENDER</t>
  </si>
  <si>
    <t>Total</t>
  </si>
  <si>
    <t>Unit</t>
  </si>
  <si>
    <t>SCHEDULE OF WORKS</t>
  </si>
  <si>
    <t>-</t>
  </si>
  <si>
    <t>Comments</t>
  </si>
  <si>
    <t>TOTAL TO SUMMARY PAGE</t>
  </si>
  <si>
    <t>FROM COLLECTION PAGE</t>
  </si>
  <si>
    <t>PROVISIONAL SUMS</t>
  </si>
  <si>
    <t>OVERHEAD &amp; PROFIT</t>
  </si>
  <si>
    <t xml:space="preserve">DAYWORKS &amp; RISK ALLOWANCE </t>
  </si>
  <si>
    <t>Qty</t>
  </si>
  <si>
    <t>SUMMARY PAGE</t>
  </si>
  <si>
    <t>TENDER RETURN COLLECTION PAGE</t>
  </si>
  <si>
    <t>GENERAL</t>
  </si>
  <si>
    <r>
      <rPr>
        <b/>
        <sz val="8"/>
        <color rgb="FF000000"/>
        <rFont val="Arial"/>
        <family val="2"/>
      </rPr>
      <t>NOTE:</t>
    </r>
    <r>
      <rPr>
        <sz val="8"/>
        <color rgb="FF000000"/>
        <rFont val="Arial"/>
        <family val="2"/>
      </rPr>
      <t xml:space="preserve"> All external areas work to be read in conjunction with the preliminaries and to take account of the premises being maintained in habitable and operational condition for the existing occupants/users of the building and including members of the public.</t>
    </r>
  </si>
  <si>
    <t>Clear away all general rubbish, debris etc. from site area prior to, during and on completion of the works.</t>
  </si>
  <si>
    <t>Allow for protecting all work in every Section of this Schedule of Works and works included within Provisional Sums</t>
  </si>
  <si>
    <t>Protection is to be provided to all areas of the premises within and outside of the work areas throughout the contract as necessary.</t>
  </si>
  <si>
    <t>Provide all appropriate protection to existing exposed services and associated installations internally and externally.</t>
  </si>
  <si>
    <t>A survey for asbestos containing materials will be available via the employer and can be reviewed in respect of the areas of the work as required, the work contained within this schedule primarily relates to repair and remedial work and associated reinstatement. Ensure any asbestos containing materials are identified and reported to the CA to ensure appropriate instructions and sufficient measures are taken for the safe removal and disposal of such materials.</t>
  </si>
  <si>
    <t>Reference to be made to the provided (historic) site layout plan, which shows site environs and primary means of access etc.</t>
  </si>
  <si>
    <t>Include for provision of all necessary access scaffold and associated weather
protection to allow the repair and remedial work described in this schedule of
works.</t>
  </si>
  <si>
    <t>Contractor to make appropriate provision for protection whilst working at height. Contractor to provide temporary edge protection for safe working to facilitate any roof and high level works</t>
  </si>
  <si>
    <t>Make appropriate provision for contractors compound and all appropriate
measures to be taken to provide necessary welfare facilities, access and storage
of materials as well as providing appropriate protection for members of the
public from the project work.</t>
  </si>
  <si>
    <t>2.0.1</t>
  </si>
  <si>
    <t>2.0.2</t>
  </si>
  <si>
    <t>Provisional Sums</t>
  </si>
  <si>
    <t>2.0.4</t>
  </si>
  <si>
    <t>2.0.5</t>
  </si>
  <si>
    <t>2.0.6</t>
  </si>
  <si>
    <t>2.0.7</t>
  </si>
  <si>
    <t>3.0.1</t>
  </si>
  <si>
    <t>3.0.2</t>
  </si>
  <si>
    <t>3.0.3</t>
  </si>
  <si>
    <t>3.0.4</t>
  </si>
  <si>
    <t>3.0.5</t>
  </si>
  <si>
    <t>3.0.6</t>
  </si>
  <si>
    <t>3.0.7</t>
  </si>
  <si>
    <t>3.0.8</t>
  </si>
  <si>
    <t>4.0.1</t>
  </si>
  <si>
    <t>4.0.2</t>
  </si>
  <si>
    <t>4.0.3</t>
  </si>
  <si>
    <t>Allow a provisional sum equivalent to 10% of the value of the specified works for
unforeseen contingencies and additional work as required to be omitted in whole
or part at the direction of the Contract Administrator.</t>
  </si>
  <si>
    <t>Council for the Isles of Scilly</t>
  </si>
  <si>
    <t>PRELIMINARIES</t>
  </si>
  <si>
    <t>Housing PPM2024/2025 Works</t>
  </si>
  <si>
    <t>OVERHEADS AND PROFIT</t>
  </si>
  <si>
    <t>SCOPE OF WORKS (by Address)</t>
  </si>
  <si>
    <t>TOTAL SCOPE OF WORKS BUILDING COST (To Main Summary)</t>
  </si>
  <si>
    <t>Ref:</t>
  </si>
  <si>
    <t>Address</t>
  </si>
  <si>
    <t>1 Longras</t>
  </si>
  <si>
    <t>2 Longras</t>
  </si>
  <si>
    <t>3 Longras</t>
  </si>
  <si>
    <t>4 Longras</t>
  </si>
  <si>
    <t>5 Longras</t>
  </si>
  <si>
    <t xml:space="preserve">1 Branksea Close  </t>
  </si>
  <si>
    <t>2 Branksea Close</t>
  </si>
  <si>
    <t xml:space="preserve">3 Branksea Close </t>
  </si>
  <si>
    <t>4 Branksea Close</t>
  </si>
  <si>
    <t>8 Branksea Close</t>
  </si>
  <si>
    <t>1 Porthcressa</t>
  </si>
  <si>
    <t>2 Porthcressa</t>
  </si>
  <si>
    <t>3 Porthcressa</t>
  </si>
  <si>
    <t xml:space="preserve">6 Porthcressa  </t>
  </si>
  <si>
    <t>31 Porthcressa</t>
  </si>
  <si>
    <t>The Annex April Cottage</t>
  </si>
  <si>
    <t>Ground Floor Flat April Cottage</t>
  </si>
  <si>
    <t xml:space="preserve">Top Floor Flat April Cottage </t>
  </si>
  <si>
    <t>2 Gleaner Flat</t>
  </si>
  <si>
    <t>3 Gleaner Flat</t>
  </si>
  <si>
    <t>Gleaner Flats External</t>
  </si>
  <si>
    <t>15 The Strand</t>
  </si>
  <si>
    <t>16 The Strand</t>
  </si>
  <si>
    <t>17 The Strand</t>
  </si>
  <si>
    <t>18 The Strand</t>
  </si>
  <si>
    <t>19 The Strand</t>
  </si>
  <si>
    <t>2 Rookery Flats</t>
  </si>
  <si>
    <t>3 Rookery Flats</t>
  </si>
  <si>
    <t>4 Rookery Flats</t>
  </si>
  <si>
    <t>5 Rookery Flats</t>
  </si>
  <si>
    <t>6 Rookery Flats</t>
  </si>
  <si>
    <t xml:space="preserve">Rookery Flats - Ext </t>
  </si>
  <si>
    <t xml:space="preserve">Hillside </t>
  </si>
  <si>
    <t>1 Parade Flats</t>
  </si>
  <si>
    <t>2 Parade Flats</t>
  </si>
  <si>
    <t>3 Parade Flats</t>
  </si>
  <si>
    <t>4 Parade Flats</t>
  </si>
  <si>
    <t>5 Parade Flats</t>
  </si>
  <si>
    <t>6 Parade Flats</t>
  </si>
  <si>
    <t>7 Parade Flats</t>
  </si>
  <si>
    <t>8 Parade Flats</t>
  </si>
  <si>
    <t>Parade Flats- Externals</t>
  </si>
  <si>
    <t>Parade House - Top Flat</t>
  </si>
  <si>
    <t>Parade House - Bottom Flat</t>
  </si>
  <si>
    <t>Parade Cottage</t>
  </si>
  <si>
    <t>Bosun Locker</t>
  </si>
  <si>
    <t>6 Garrison Lane</t>
  </si>
  <si>
    <t>8 Garrison Lane</t>
  </si>
  <si>
    <t>11 Garrison Lane</t>
  </si>
  <si>
    <t>12 Garrison Lane</t>
  </si>
  <si>
    <t>17 Garrison Lane</t>
  </si>
  <si>
    <t>19 Garrison Lane</t>
  </si>
  <si>
    <t>21 Garrison Lane</t>
  </si>
  <si>
    <t>5 Parsons Field</t>
  </si>
  <si>
    <t>7 Parsons Field</t>
  </si>
  <si>
    <t>8 Parsons Field</t>
  </si>
  <si>
    <t>8A Parsons Field</t>
  </si>
  <si>
    <t>9 Parsons Field</t>
  </si>
  <si>
    <t>9A Parsons Field</t>
  </si>
  <si>
    <t>1 Well Lane</t>
  </si>
  <si>
    <t>2 Well Lane</t>
  </si>
  <si>
    <t>1 Ennor Close</t>
  </si>
  <si>
    <t>3 Ennor Close</t>
  </si>
  <si>
    <t>4 Ennor Close</t>
  </si>
  <si>
    <t>5 Ennor Close</t>
  </si>
  <si>
    <t>8 Ennor Close Flat</t>
  </si>
  <si>
    <t xml:space="preserve">8a Ennor Close Flat </t>
  </si>
  <si>
    <t>9 Ennor Close Flat</t>
  </si>
  <si>
    <t>9b Ennor Close Flat</t>
  </si>
  <si>
    <t>10 Ennor Close Flat</t>
  </si>
  <si>
    <t>10c Ennor Close Flat</t>
  </si>
  <si>
    <t>Ennor Close Flat Externals</t>
  </si>
  <si>
    <t>15 Ennor Close</t>
  </si>
  <si>
    <t>17 Ennor Close</t>
  </si>
  <si>
    <t>19 Ennor Close</t>
  </si>
  <si>
    <t>20 Ennor Close</t>
  </si>
  <si>
    <t>21 Ennor Close</t>
  </si>
  <si>
    <t>22 Ennor Close</t>
  </si>
  <si>
    <t>23 Ennor Close</t>
  </si>
  <si>
    <t xml:space="preserve">25 Ennor Close </t>
  </si>
  <si>
    <t xml:space="preserve">27 Ennor Close </t>
  </si>
  <si>
    <t>31 Ennor Close</t>
  </si>
  <si>
    <t xml:space="preserve">32 Ennor Close </t>
  </si>
  <si>
    <t>34 Ennor Close</t>
  </si>
  <si>
    <t>Ennor Close Garages (Airport)</t>
  </si>
  <si>
    <t xml:space="preserve">Ennor Close Garages (Town) </t>
  </si>
  <si>
    <t>1 Ennor House</t>
  </si>
  <si>
    <t>2 Ennor House</t>
  </si>
  <si>
    <t>3 Ennor House</t>
  </si>
  <si>
    <t>4 Ennor House</t>
  </si>
  <si>
    <t>5 Ennor House</t>
  </si>
  <si>
    <t xml:space="preserve">6 Ennor House  </t>
  </si>
  <si>
    <t>Ennor House- Communals</t>
  </si>
  <si>
    <t>1 Airport Bungalows</t>
  </si>
  <si>
    <t>2 Airport Bungalows</t>
  </si>
  <si>
    <t>3 Airport Bungalows</t>
  </si>
  <si>
    <t>4 Airport Bungalows</t>
  </si>
  <si>
    <t>1 Sallyport</t>
  </si>
  <si>
    <t>3 Sallyport</t>
  </si>
  <si>
    <t>7 Sallyport</t>
  </si>
  <si>
    <t>9 Sallyport</t>
  </si>
  <si>
    <t>11 Sallyport</t>
  </si>
  <si>
    <t>13 Sallyport</t>
  </si>
  <si>
    <t>15 Sallyport</t>
  </si>
  <si>
    <t>17 Sallyport</t>
  </si>
  <si>
    <t>19 Sallyport</t>
  </si>
  <si>
    <t>23 Sallyport</t>
  </si>
  <si>
    <t>27 Sallyport</t>
  </si>
  <si>
    <t>29 Sallyport - Flat 1</t>
  </si>
  <si>
    <t xml:space="preserve">29 Sallyport - Flat 2  </t>
  </si>
  <si>
    <t xml:space="preserve">29 Sallyport - Flat 3 </t>
  </si>
  <si>
    <t>29 Sallyport - Flat 4</t>
  </si>
  <si>
    <t>32 Sallyport</t>
  </si>
  <si>
    <t>34 Sallyport</t>
  </si>
  <si>
    <t>36 Sallyport</t>
  </si>
  <si>
    <t>38 Sallyport</t>
  </si>
  <si>
    <t>40 Sallyport</t>
  </si>
  <si>
    <t>42 Sallyport</t>
  </si>
  <si>
    <t>1 Trinity Cottage</t>
  </si>
  <si>
    <t>2 Trinity Cottage</t>
  </si>
  <si>
    <t>3.0.9</t>
  </si>
  <si>
    <t>External Works</t>
  </si>
  <si>
    <t>Internal Works</t>
  </si>
  <si>
    <r>
      <rPr>
        <u/>
        <sz val="8"/>
        <rFont val="Arial"/>
        <family val="2"/>
      </rPr>
      <t>NOTE</t>
    </r>
    <r>
      <rPr>
        <sz val="8"/>
        <rFont val="Arial"/>
        <family val="2"/>
      </rPr>
      <t>:  The following descriptive items are to be read in conjunction with the appended Scope of Works document this section to provide the detailed specification descriptions for the individual areas of work described in the Scope of Work.</t>
    </r>
  </si>
  <si>
    <t>3.0.10</t>
  </si>
  <si>
    <t>Longras Externals</t>
  </si>
  <si>
    <t>No implication.</t>
  </si>
  <si>
    <r>
      <t>Excess Cold/Damp reported.  Cross reference to insulation upgrade recommendations included elsewhere within the Schedule of Works (item 3.0.1) and allow the</t>
    </r>
    <r>
      <rPr>
        <b/>
        <sz val="8"/>
        <color rgb="FF000000"/>
        <rFont val="Arial"/>
        <family val="2"/>
      </rPr>
      <t xml:space="preserve"> prime cost sum of £2000</t>
    </r>
    <r>
      <rPr>
        <sz val="8"/>
        <color rgb="FF000000"/>
        <rFont val="Arial"/>
        <family val="2"/>
      </rPr>
      <t xml:space="preserve"> for provision of insulation and heating upgrades, add for main contractor attendance and OH&amp;P allowances. </t>
    </r>
  </si>
  <si>
    <r>
      <t xml:space="preserve">Remove non-compliant internal doors and cart away and to be replaced with fire rated (FD30) internal fire doors in accordance with Schedule of Works item 3.0.2, </t>
    </r>
    <r>
      <rPr>
        <b/>
        <sz val="8"/>
        <color rgb="FF000000"/>
        <rFont val="Arial"/>
        <family val="2"/>
      </rPr>
      <t>provisional quantity 6No.</t>
    </r>
    <r>
      <rPr>
        <sz val="8"/>
        <color rgb="FF000000"/>
        <rFont val="Arial"/>
        <family val="2"/>
      </rPr>
      <t xml:space="preserve"> (verify on site and agree final requirement with CA).</t>
    </r>
  </si>
  <si>
    <t>Where fire door upgrades or replacement identified remove existing non-compliant doors and cart away, provide and install new flush fire doors sized to suit and adapted to suit existing opening and door frame(s), FD30 fire door blank with factory primed ply faced unit hardwood stripped to top and two long edges and to base, allow to install new door to suit including provision of pair and a half of steel butt hinges, mortice latch with stainless steel lever furniture, include for provision of self-closer to each door, provision of combined intumescent and smoke strips to top and two long edges of doors, include provision of hardwood threshold to each doorway.  Include for provision of expanding fire resistant/intumescent foam to any gaps or openings backing the door frame or lining in each case.  On completion decorate doors and frames/linings with one undercoat and one gloss topcoat to suit.</t>
  </si>
  <si>
    <r>
      <t xml:space="preserve">Remove non-compliant internal front door and cart away and to be replaced with fire rated (FD30) internal fire door in accordance with Schedule of Works item 3.0.2, </t>
    </r>
    <r>
      <rPr>
        <b/>
        <sz val="8"/>
        <color rgb="FF000000"/>
        <rFont val="Arial"/>
        <family val="2"/>
      </rPr>
      <t>provisional quantity 1No.</t>
    </r>
    <r>
      <rPr>
        <sz val="8"/>
        <color rgb="FF000000"/>
        <rFont val="Arial"/>
        <family val="2"/>
      </rPr>
      <t xml:space="preserve"> (verify scope of work on site and agree final requirement with CA).</t>
    </r>
  </si>
  <si>
    <t xml:space="preserve">Lack of heating to kitchen - see previous item. </t>
  </si>
  <si>
    <t xml:space="preserve">Air infiltration to windows - see previous item. </t>
  </si>
  <si>
    <r>
      <t>Poor heating/ventilation leading to mould growth, particularly within the bathroom and main living space.  Cross reference to insulation upgrade recommendations included elsewhere within the Schedule of Works (item 3.0.1) and allow the</t>
    </r>
    <r>
      <rPr>
        <b/>
        <sz val="8"/>
        <color rgb="FF000000"/>
        <rFont val="Arial"/>
        <family val="2"/>
      </rPr>
      <t xml:space="preserve"> prime cost sum of £2000</t>
    </r>
    <r>
      <rPr>
        <sz val="8"/>
        <color rgb="FF000000"/>
        <rFont val="Arial"/>
        <family val="2"/>
      </rPr>
      <t xml:space="preserve"> for provision of insulation and heating upgrades, add for main contractor attendance and OH&amp;P allowances. </t>
    </r>
  </si>
  <si>
    <t>Poor standard of decoration and cleanliness/hygiene throughout the property and would benefit from cleaning and redecorate - allow here to carry out complete 'sparkle' clean to the property and redecorate all internal walls, ceilings and joinery.</t>
  </si>
  <si>
    <t xml:space="preserve">Air infiltration to windows - To all windows provision of additional thermal stripping to opening units. </t>
  </si>
  <si>
    <r>
      <t xml:space="preserve">Allow the </t>
    </r>
    <r>
      <rPr>
        <b/>
        <sz val="8"/>
        <rFont val="Arial"/>
        <family val="2"/>
      </rPr>
      <t>provisional sum</t>
    </r>
    <r>
      <rPr>
        <sz val="8"/>
        <rFont val="Arial"/>
        <family val="2"/>
      </rPr>
      <t xml:space="preserve"> of </t>
    </r>
    <r>
      <rPr>
        <b/>
        <sz val="8"/>
        <rFont val="Arial"/>
        <family val="2"/>
      </rPr>
      <t xml:space="preserve">£15,000 </t>
    </r>
    <r>
      <rPr>
        <sz val="8"/>
        <rFont val="Arial"/>
        <family val="2"/>
      </rPr>
      <t>for additional heating installation repair and upgrades as required to be omitted in whole or part at the direction of the Contract Administrator.</t>
    </r>
  </si>
  <si>
    <t xml:space="preserve">Redecorate solid timber doors throughout - agree final scope with the CA and decorate doors and frames/linings with one undercoat and one gloss topcoat to suit. </t>
  </si>
  <si>
    <t xml:space="preserve">Replace ironmongery to front outer door - remove existing defective provision and provide and install new profile and type to match the existing making good and reinstating existing door and frame to suit. </t>
  </si>
  <si>
    <t>Provide painted nosings to external steps throughout - clean all relevant areas, mask off and paint nosings with white masonry paint in two coats to suit and make provision for appropriate protection until dry.</t>
  </si>
  <si>
    <t xml:space="preserve">No smoke alarms present to kitchen or landing. Allow to install appropriate wired smoke alarm systems throughout comprising electric mains operated installation as described in Schedule of Works item 3.0.3.  </t>
  </si>
  <si>
    <t xml:space="preserve">Historic water damage to 'Stramit board' wall. Allow for further investigation due to deleterious nature of material investigating substrate and defective material in place and report findings to the CA. </t>
  </si>
  <si>
    <t xml:space="preserve">No smoke alarms present to kitchen or hallway. Allow to install appropriate wired smoke alarm systems throughout comprising electric mains operated installation as described in Schedule of Works item 3.0.3.  </t>
  </si>
  <si>
    <t xml:space="preserve">Check smoke alarms/investigate 'fire' issue.  Allow to install appropriate wired smoke alarm systems throughout comprising electric mains operated installation as described in Schedule of Works item 3.0.3.  </t>
  </si>
  <si>
    <t xml:space="preserve">Historic damage to 'Stramit board' wall. Allow for further investigation due to deleterious nature of material investigating substrate and defective material in place and report findings to the CA. </t>
  </si>
  <si>
    <t>Log burner to living room not used by occupant as it reportedly fills room with smoke - carry out investigation of existing wood burner, flue and chimney, sweep flue and report findings to the CA.</t>
  </si>
  <si>
    <t>5.0.1</t>
  </si>
  <si>
    <t>Include here for main contractors overheads and profit allowances.</t>
  </si>
  <si>
    <t>6.0.1</t>
  </si>
  <si>
    <r>
      <t xml:space="preserve">Allow the </t>
    </r>
    <r>
      <rPr>
        <b/>
        <sz val="8"/>
        <rFont val="Arial"/>
        <family val="2"/>
      </rPr>
      <t>provisional sum</t>
    </r>
    <r>
      <rPr>
        <sz val="8"/>
        <rFont val="Arial"/>
        <family val="2"/>
      </rPr>
      <t xml:space="preserve"> of </t>
    </r>
    <r>
      <rPr>
        <b/>
        <sz val="8"/>
        <rFont val="Arial"/>
        <family val="2"/>
      </rPr>
      <t xml:space="preserve">£1,000 </t>
    </r>
    <r>
      <rPr>
        <sz val="8"/>
        <rFont val="Arial"/>
        <family val="2"/>
      </rPr>
      <t xml:space="preserve">for Dayworks allowances as required to be omitted in whole or part at the direction of the Contract Administrator.  </t>
    </r>
  </si>
  <si>
    <r>
      <t xml:space="preserve">Allow the </t>
    </r>
    <r>
      <rPr>
        <b/>
        <sz val="8"/>
        <rFont val="Arial"/>
        <family val="2"/>
      </rPr>
      <t>provisional sum</t>
    </r>
    <r>
      <rPr>
        <sz val="8"/>
        <rFont val="Arial"/>
        <family val="2"/>
      </rPr>
      <t xml:space="preserve"> of </t>
    </r>
    <r>
      <rPr>
        <b/>
        <sz val="8"/>
        <rFont val="Arial"/>
        <family val="2"/>
      </rPr>
      <t xml:space="preserve">£1,500 </t>
    </r>
    <r>
      <rPr>
        <sz val="8"/>
        <rFont val="Arial"/>
        <family val="2"/>
      </rPr>
      <t>for additional roof timber repair repair and reinstatement as required to be omitted in whole or part at the direction of the Contract Administrator.</t>
    </r>
  </si>
  <si>
    <t>4.0.4</t>
  </si>
  <si>
    <t>4.0.5</t>
  </si>
  <si>
    <r>
      <rPr>
        <b/>
        <sz val="8"/>
        <color rgb="FF000000"/>
        <rFont val="Arial"/>
        <family val="2"/>
      </rPr>
      <t>Provisional</t>
    </r>
    <r>
      <rPr>
        <sz val="8"/>
        <color rgb="FF000000"/>
        <rFont val="Arial"/>
        <family val="2"/>
      </rPr>
      <t xml:space="preserve">: Concrete paving to front elevation in generally poor condition with raised edges to paving slabs presenting trip hazards, allow to uplift paving loaclly and set aside, rake out and re-bed with sand bedding, re-position/re-bed previously set aside concrete paving flags set level/slight falls to match existing and on completion point edges with 1:3 cement and sand. </t>
    </r>
  </si>
  <si>
    <t xml:space="preserve">Upgrade smoke and fire detection.  Allow to install appropriate wired smoke alarm systems throughout comprising electric mains operated installation as described in Schedule of Works item 3.0.3. </t>
  </si>
  <si>
    <t>Carry out electrical test and certification, allow to remove existing consumer unit, make good electrical installation/connections and provide and install new metal cased consumer unit/distribution board to comply with current NICEIC regulations and guidance.  Test and certify completed installation.</t>
  </si>
  <si>
    <t>Non-compliant consumer unit.  Carry out electrical test and certification and upgarde works per SoW item 3.0.4, allow to remove existing consumer unit, make good electrical installation/connections and provide and install new metal cased consumer unit/distribution board to comply with current NICEIC regulations and guidance.  Test and certify completed installation.</t>
  </si>
  <si>
    <t xml:space="preserve">Concrete block wall requires attention to upper courses to secure. Cracking present to living room front elevation external wall in previous 2019 survey which may be related to historic settlement.  Investigate and report findings to the CA and monitor during the contract period to determine if live. </t>
  </si>
  <si>
    <t>Mould located throughout property requiring remedial action. Bubbling of wall paper where the rear wall is below ground. Possible moisture penetration. Specialist report obtained with recommendations, see 'provisional' item below.</t>
  </si>
  <si>
    <t>Cracking to external concrete frame. Recommended that further investigation is undertaken to determine extent of the cracking. Review in conjunction with the CA and caut out cracked render to allow investigation to concealed construction/built in lintels etc. and repoort findings to the CA.  Allow here to apply stainless steel mesh to opened up areas and re-render with initial coat and subsequent textured/dashed finish render coat to make up to and match as close as possible to the adjoining wall faces.  
Provisional quantity 6No. locations &lt;1m² @ £_________/m²</t>
  </si>
  <si>
    <t xml:space="preserve">Provide and install new plastic based lid to water tank in loft space, lid sized to suit.  Reinstate water tank insulation as necessary. </t>
  </si>
  <si>
    <t>Night storage heaters present.  Living room heater reportedly difficult to use for resident and no heater present in dining room - test existing heating installation throughout and provide test certification, budget allowance for repairs and upgrades included elsewhere.</t>
  </si>
  <si>
    <t>Rear gutter is leaking at joint.  This could cause a slip hazard.  Allow to access guttering, clean out and re-seal/re-connect gutter joint and water test, leave in satisfactory working condition.</t>
  </si>
  <si>
    <t xml:space="preserve">Works to steps required. Rear concrete steps and path slippy due to downpipes discharging onto path. Allow to clean and reinstate once downpipes directed into surface water drainage system/channels. </t>
  </si>
  <si>
    <t>Resident reported kitchen extractor fan discharging into kitchen - this has subsequently been addressed but allow here to investigate and test installation to ensure correctly completed and discharging to outside air.</t>
  </si>
  <si>
    <r>
      <rPr>
        <b/>
        <sz val="8"/>
        <color rgb="FF000000"/>
        <rFont val="Arial"/>
        <family val="2"/>
      </rPr>
      <t>Provisional</t>
    </r>
    <r>
      <rPr>
        <sz val="8"/>
        <color rgb="FF000000"/>
        <rFont val="Arial"/>
        <family val="2"/>
      </rPr>
      <t>: Allow here to remove existing asbestos cement roof sheeting and cart away in accordance and observing all approppriate requirements for the identified grade and classification of the material.  Allow to investigate exisitng roof construction/timbers and associated components and advise CA as to any identified defects fro repair or remedial work (subject to provisional sum allowances included elsewhere).  Provide and install new profile and powder coated metal cladding with integral bonded insulation and internal lining panel, provide and install all appropriate sheeting rails secured to the existing structure and with capped/sealed through fixings of appropriate length and installed at manufacturer recommended fixing centres/spacing.  Include for provision of all appropriate flashing units, ridge/mono-ridge capping, eaves fillers and associated components.  Provide and install new PVCu eaves gutter with rainwater downpipe to discharge to exisitng ground level rainwater gulley.</t>
    </r>
  </si>
  <si>
    <t>Where fire/smoke alarm provision insufficient, missing or requires upgrade, test installation and report findings to the CA, remove ageing or defective/outdated and redundant alarm fittings and make good, provide and install new electric mains operated smoke alarm installation with battery backup fully in accordance with BS5839 and including heat detector/alarm unit to kitchen/food preparation areas.  Include provision of CO2 alarm to units where fitted with solid fuel, gas or oil fired heating and boiler/back boiler installations.</t>
  </si>
  <si>
    <t xml:space="preserve">No fire/heat alarm to kitchen. Upgrade smoke and fire detection.  Allow to install appropriate wired smoke alarm systems throughout comprising electric mains operated installation as described in Schedule of Works item 3.0.3. </t>
  </si>
  <si>
    <t xml:space="preserve">No fire alarm within kitchen. Upgrade smoke and fire detection.  Allow to install appropriate wired smoke alarm systems throughout comprising electric mains operated installation as described in Schedule of Works item 3.0.3. </t>
  </si>
  <si>
    <t xml:space="preserve">No heat alarm in kitchen. Upgrade smoke and fire detection.  Allow to install appropriate wired smoke alarm systems throughout comprising electric mains operated installation as described in Schedule of Works item 3.0.3. </t>
  </si>
  <si>
    <t xml:space="preserve">Smoke alarms present but not working when tested.  Upgrade smoke and fire detection.  Allow to install appropriate wired smoke alarm systems throughout comprising electric mains operated installation as described in Schedule of Works item 3.0.3. </t>
  </si>
  <si>
    <t xml:space="preserve">Old/absent smoke detectors. Upgrade smoke and fire detection.  Allow to install appropriate wired smoke alarm systems throughout comprising electric mains operated installation as described in Schedule of Works item 3.0.3. </t>
  </si>
  <si>
    <t xml:space="preserve">Artex ceiling throughout, potentially asbestos containing materials, carry out sampling and obtain test to determine any asbestos fibre content, report findings/test results to CA. </t>
  </si>
  <si>
    <t xml:space="preserve">Suspected asbestos based sheets to rear garden shed, potentially asbestos containing materials, carry out sampling and obtain test to determine any asbestos fibre content, report findings/test results to CA. . </t>
  </si>
  <si>
    <t xml:space="preserve">Presumed asbestos content of roof slates, underlay, soffits and sheet roof. All in poor condition. Asbestos soffite, sheet roof, slates, to all potentially asbestos containing materials, carry out sampling and obtain test to determine any asbestos fibre content, report findings/test results to CA. </t>
  </si>
  <si>
    <t xml:space="preserve">Further investigation of asbestos issues/requirement, to potentially asbestos containing materials, carry out sampling and obtain test to determine any asbestos fibre content, report findings/test results to CA. . </t>
  </si>
  <si>
    <t xml:space="preserve">Poor condition of suspected asbestos cement sheet roof to rear extension, to potentially asbestos containing materials, carry out sampling and obtain test to determine any asbestos fibre content, report findings/test results to CA. . </t>
  </si>
  <si>
    <t xml:space="preserve">Poor condition of suspected asbestos cement sheet roof to rear extension, potentially asbestos containing materials, carry out sampling and obtain test to determine any asbestos fibre content, report findings/test results to CA. </t>
  </si>
  <si>
    <t xml:space="preserve">Corrugated fibre cement sheet roof to single storey extension. Likely to be an ACM, potentially asbestos containing materials, carry out sampling and obtain test to determine any asbestos fibre content, report findings/test results to CA. </t>
  </si>
  <si>
    <t xml:space="preserve">Further investigation of asbestos issues/requirement, to potentially asbestos containing materials, carry out sampling and obtain test to determine any asbestos fibre content, report findings/test results to CA. </t>
  </si>
  <si>
    <t xml:space="preserve">Potentially asbestos containing material ceiling lining to external outbuilding WC, potentially asbestos containing materials, carry out sampling and obtain test to determine any asbestos fibre content, report findings/test results to CA.  </t>
  </si>
  <si>
    <t xml:space="preserve">Further investigation of asbestos issues/requirement, to potentially asbestos containing materials, carry out sampling and obtain test to determine any asbestos fibre content, report findings/test results to CA.  </t>
  </si>
  <si>
    <t xml:space="preserve">Asbestos floor tiles. Isolated damage to thermoplastic tiles to living room and bedroom, potentially asbestos containing materials, carry out sampling and obtain test to determine any asbestos fibre content, report findings/test results to CA. </t>
  </si>
  <si>
    <t>Provide and install extract ventilator to bathroom including associated builders work in connection and all in accordance with Schedule of Works item 3.0.5.</t>
  </si>
  <si>
    <t>Provide and install extract ventilator to kitchen including associated builders work in connection and all in accordance with Schedule of Works item 3.0.6.</t>
  </si>
  <si>
    <t>No hardwired local heating system present.  Provide and install new heating installation including associated builders work in connection and all in accordance with Schedule of Works item 3.0.7.</t>
  </si>
  <si>
    <t xml:space="preserve">Front door unable to lock, creating security risk, allow to investigate, ease and adjust and report findings to the CA.  If satisfactory operation is not possible obtain instructions for replacement from the CA. </t>
  </si>
  <si>
    <t>Balcony door not operational, allow to investigate, ease and adjust and report findings to the CA.  If satisfactory operation is not possible obtain instructions for replacement from the CA.</t>
  </si>
  <si>
    <t xml:space="preserve">Broken bathroom window handle and draughty window, allow to investigate, ease and adjust and report findings to the CA.  If satisfactory operation is not possible obtain instructions for replacement from the CA. </t>
  </si>
  <si>
    <t xml:space="preserve">Windows in poor working order, allow to investigate, ease and adjust throughout and report findings to the CA.  If satisfactory operation is not possible obtain instructions for replacement from the CA. </t>
  </si>
  <si>
    <t xml:space="preserve">Front door unable to lock, allow to investigate, ease and adjust and report findings to the CA.  If satisfactory operation is not possible obtain instructions for replacement from the CA.  Allow here to replace front door lock. </t>
  </si>
  <si>
    <t xml:space="preserve">Repair window lock/handle, allow to investigate, ease and adjust and report findings to the CA.  If satisfactory operation is not possible obtain instructions for replacement from the CA. </t>
  </si>
  <si>
    <t xml:space="preserve">Window in bedroom is difficult to open and could prevent escape in the event of a fire, allow to investigate, ease and adjust and report findings to the CA.  If satisfactory operation is not possible obtain instructions for replacement from the CA. </t>
  </si>
  <si>
    <t xml:space="preserve">Ease and adjust window to kitchen, allow to investigate, ease and adjust and report findings to the CA.  If satisfactory operation is not possible obtain instructions for replacement from the CA. </t>
  </si>
  <si>
    <t xml:space="preserve">Dislodged/cracked concrete block to loft gable end wall, allow to protect adjoining areas and carefully remove, prepare damaged area and re-bed/re-point block in 1:1:6 cement lime sand mortar. </t>
  </si>
  <si>
    <t xml:space="preserve">No smoke alarms present to kitchen or hallway. Upgrade smoke and fire detection.  Allow to install appropriate wired smoke alarm systems throughout comprising electric mains operated installation as described in Schedule of Works item 3.0.3. </t>
  </si>
  <si>
    <t>Evidence and reports of vermin to rear extension, clean and investigate area, infill/stop up holes etc to construction and reinstate.</t>
  </si>
  <si>
    <t xml:space="preserve">Possible issue with internal heating controls - allow to test and investigate heating installation and report findings to CA for instruction. </t>
  </si>
  <si>
    <t xml:space="preserve">Rainwater ingress to entrance door threshold - allow to investigate existing door sill and threshold installation, provide and install new water bar and threshold seal with door mounted weatherboard with downstand seal strip, re-seal external frame and sill abutments to external reveals etc with gun applied polysulphide mastic sealant. </t>
  </si>
  <si>
    <t xml:space="preserve">Shower screen fixing in poor condition - investigate fixings, withdraw existing fixings and re-fit with new stainless steel fixings and bed screen frame and surround in white silicone mastic. </t>
  </si>
  <si>
    <t>No handrail present to rear garden steps - provide and install new handrail/balustrade comprising galvanised steel 'Kee-Klamp' or approved equivalent plugged and screwed to concrete steps and installed to follow the alignment/pitch of the external steps.</t>
  </si>
  <si>
    <t xml:space="preserve">Slip hazard to external steps and terrace, deep clean/pressure wash and clear and cart away arisings, report damage and defects to the CA for instruction.. </t>
  </si>
  <si>
    <t xml:space="preserve">Algae build up on external footpath, deep clean/pressure wash and clear and cart away arisings, report damage and defects to the CA for instruction.. </t>
  </si>
  <si>
    <t>Missing sections of mortar to ridge tiles and dormers, indicating friability. Risk of falling mortar due to abutting public highway. Provide appropriate safe access and investigate condition of roofing, ridge and dormers to the CA.  Allow here to carry out repair and remedial work comprising:
- Remove 3No. loose or defective ridge tiles and re-bed in 1:4 cement sand mortar,
- Rake out and remove loose and defective mortar bedding/pointing to roof ridge tiles and cart away, re-point all bed joints and end joints to ridge and verge tile areas etc. with 1:4 cement sand mortar,
- Locally make good and reinstate dormer window abutments and junctions including to sloping valley bedding and pointing.</t>
  </si>
  <si>
    <t xml:space="preserve">Test and report/maintain electrical installation to the property, report findings and recommendations to CA for instruction over and above the specified work. </t>
  </si>
  <si>
    <t>Single glazed inserts to rear door are not toughened. Critical location and therefore risk of shattering. Cut out glazing beading/bedding and cart away glass sections, provide and install appropriate sized and standard safety glazing and reinstate door and beading including to redecorate complete.</t>
  </si>
  <si>
    <t xml:space="preserve">Flooring tiles within kitchen potentially contain asbestos. Further investigation of asbestos issues/requirement, potentially asbestos containing materials, carry out sampling and obtain test to determine any asbestos fibre content, report findings/test results to CA. </t>
  </si>
  <si>
    <t xml:space="preserve">Painted soffit covering outside rear door (possible ACM), potentially asbestos containing materials, carry out sampling and obtain test to determine any asbestos fibre content, report findings/test results to CA. . </t>
  </si>
  <si>
    <t xml:space="preserve">Flooring tiles to bathroom and kitchen. Potentially ACM, to potentially asbestos containing materials, carry out sampling and obtain test to determine any asbestos fibre content, report findings/test results to CA. </t>
  </si>
  <si>
    <t xml:space="preserve">Allow to remove and rehang front door, allow to investigate, ease and adjust and report findings to the CA.  If satisfactory operation is not possible obtain instructions for replacement from the CA. </t>
  </si>
  <si>
    <t xml:space="preserve">Corroded and failed metal grille to drainage gulley to be removed, provide and install new stainless steel grating of correct size, clean and flush gulley and reinstate. </t>
  </si>
  <si>
    <t xml:space="preserve">Small section of timber fascia board has worked loose, provide appropriate access, investigate and re-fix/reinstate as required. </t>
  </si>
  <si>
    <t xml:space="preserve">Old style consumer unit, replace consumer unit. No earthing wire evident. Test and report/maintain electrical installation to the property, report findings and recommendations to CA for instruction over and above the specified work. </t>
  </si>
  <si>
    <t>Test and report/maintain electrical installation to the property, report findings and recommendations to CA for instruction over and above the specified work.</t>
  </si>
  <si>
    <t xml:space="preserve">Inadequate fire/smoke detection throughout property.  Allow to install appropriate wired smoke alarm systems throughout comprising electric mains operated installation as described in Schedule of Works item 3.0.3. </t>
  </si>
  <si>
    <t xml:space="preserve">Provide and install new plastic based lids to water tanks installed in loft space, lids sized to suit.  Reinstate water tanks insulation as necessary. </t>
  </si>
  <si>
    <t xml:space="preserve">Water tank within loft space is not insulated and has no fitted lid. Provide and install new plastic based lid to water tank in loft space, lid sized to suit.  Provide and install water tank insulation jacket sized to suit. </t>
  </si>
  <si>
    <t>Leak from shower has caused damp and mould. Requires immediate rectification. Shower has already been replaced.  Treat affected areas to remove mould and staining, report significant defects and damage to CA for instruction.  Allow here to redecorate area complete including provision of stain blocker and redecoration to match original/previous colour scheme.</t>
  </si>
  <si>
    <t>Failed laminate floor needs replacement. Floor boarding failed in hallway and very springy. Allow here to cut out and uplift laminate flooring from hallway area ensuring minimum of disturbance to the adjacent flooring at door opening/threshold areas and cart away.  Check integrity of sub-floor and report condition/defects to the CA. Provide and install new laminate flooring closest match to the existing including provision of foam underlay and install flooring true to line and level including provision of cork soft joint infill/packing strip to floor edges.</t>
  </si>
  <si>
    <t>Cap to electrical connection reported as loose. Allow to carry out limited electrical investigation and test to confirm location and condition and rectify as appropriate.</t>
  </si>
  <si>
    <t xml:space="preserve">Rendered block shed to rear garden suspected to have an asbestos cement sheet roof. Further investigation of asbestos issues/requirement, to potentially asbestos containing materials, carry out sampling and obtain test to determine any asbestos fibre content, report findings/test results to CA. . </t>
  </si>
  <si>
    <t>Light mould staining to ceiling finishes on first floor. Possible defective/absent insulation however unable to confirm due to no access to loft. Allow for obtaining/providing appropriate access as well as provision and installation of additional Fibreglass or equivalent approved insulation quilt and ensure sufficient ventilation provision within roof space area above.  To damaged area internally clean, treat and reinstate affected area and allow to redecorate affected wall and ceiling areas complete.</t>
  </si>
  <si>
    <t>Noted condensation and mould growth.  Cross reference to insulation upgrade recommendations included elsewhere within the Schedule of Works (item 3.0.1) and allow the prime cost sum of £2000 for provision of insulation and heating upgrades, add for main contractor attendance and OH&amp;P allowances.</t>
  </si>
  <si>
    <t>Plasterboard ceiling appears to be failing due to weight of insulation above. Remedial work is required to prevent collapse. Allow to investigate ceiling and roof space directly above, remove insulation and set aside for later re-use, carefully remove damaged/defective ceiling and cart away.  Provide and install new 12.5mm plasterboard ceiling to affected area making good up to and matching in with surrounding areas, re-paster affected areas and leave ready for redecoration, include to redecorate affected room complete. Re-fit and reinstate previously set aside insulation (advise CA as to condition and obtain instructions should the insulation require replacement of upgrade).</t>
  </si>
  <si>
    <t xml:space="preserve">No smoke alarm to kitchen, kitchen to landing dated. Upgrade smoke and fire detection.  Allow to install appropriate wired smoke alarm systems throughout comprising electric mains operated installation as described in Schedule of Works item 3.0.3. </t>
  </si>
  <si>
    <t>Replace porch window; Old single glazed porch window likely to be of fragile/easily breakable nature. Allow to remove exisitng window and cart away, provide and install new PVCu framed side hung casement window with locking handle and espagnolette latching mechanism, sealed unit double glazing with appropriate safe breakage/safety glass installed.</t>
  </si>
  <si>
    <t>Replace toilet cistern lid with new of matching size/shape/profile and colour.</t>
  </si>
  <si>
    <t>Loose gravel driveway has two pot holes at the entrance to the drive which could cause a trip hazard. Drive to have minor repairs and be maintained to extend its serviceable life. Infill damaged/potholed areas with selected hardcore, well-compacted/rammed into place and levelled to finish level with surrounding areas.</t>
  </si>
  <si>
    <t>Rear gutter is leaking at joint.  This could cause a slip hazard in rare instance of ice. Provide access to and allow to repair and reinstate, re-sealing as required the eaves gutter and reinstate.</t>
  </si>
  <si>
    <t>No vent to top of waste pipe - risk of vermin. Provide appropriate access and provide and install proprietary vent grating sized to suit and secured to top of waste pipe.</t>
  </si>
  <si>
    <t>Aged concrete path, deep clean/pressure wash and clear and cart away arisings, report damage and defects to the CA for instruction. Manhole cover located at outhouse door threshold which poses a slip hazard, remove existing cover and frame and provide and install new light duty cast iron cover and frame bedded in concrete to suit and point and make good junction to the adjoining concrete paving.</t>
  </si>
  <si>
    <t>Rusted manhole cover to drainage at rear of property giving risk of further damage/collapse. Remove existing cover and frame and provide and install new light duty cast iron cover and frame bedded in concrete to suit and point and make good junction to the adjoining concrete paving.</t>
  </si>
  <si>
    <t>Rusted and deteriorated manhole cover to be replaced. Remove existing cover and frame and provide and install new light duty cast iron cover and frame bedded in concrete to suit and point and make good junction to the adjoining concrete paving.</t>
  </si>
  <si>
    <r>
      <rPr>
        <u/>
        <sz val="8"/>
        <color rgb="FF000000"/>
        <rFont val="Arial"/>
        <family val="2"/>
      </rPr>
      <t>Provisional</t>
    </r>
    <r>
      <rPr>
        <sz val="8"/>
        <color rgb="FF000000"/>
        <rFont val="Arial"/>
        <family val="2"/>
      </rPr>
      <t>: Allow to uplift existing floor tiling and cart away, make good, clean and repair existing floor surface including to prepare including provision of new latex levelling compound to suit, leave floor surface flat and ready to receive new flooring comprising Altro textured surface vinyl sheet flooring bonded to floor surface and with all joints welded, mastic seal all floor edges.</t>
    </r>
  </si>
  <si>
    <t>Ceramic tiles to rear extension bathroom. Tiles pose a slip hazard. Allow to clean and reinstate affected area, investigate condition and report findings to the CA for instruction.</t>
  </si>
  <si>
    <t>Raised and broken vinyl floor tiles in communal hall are currently causing a trip hazard and should be replaced. Allow to uplift existing floor tiling and cart away, make good, clean and repair existing floor surface including to prepare including provision of new latex levelling compound to suit, leave floor surface flat and ready to receive new flooring comprising Altro textured surface vinyl sheet flooring bonded to floor surface and with all joints welded, mastic seal all floor edges.</t>
  </si>
  <si>
    <r>
      <t xml:space="preserve">Cracking to right hand side elevation. Render has failed, potentially structural issue, also indicated by deflection of ridge tiles.  Hammer test affected render to external wall, investigate wall head and associated deflecting roof tiles and report findings to the CA. Allow to carry out repairs to external wall render making good up to and matching surrounding surfaces, </t>
    </r>
    <r>
      <rPr>
        <u/>
        <sz val="8"/>
        <color rgb="FF000000"/>
        <rFont val="Arial"/>
        <family val="2"/>
      </rPr>
      <t>Provisional allowance 5m² @ £_______m²</t>
    </r>
    <r>
      <rPr>
        <sz val="8"/>
        <color rgb="FF000000"/>
        <rFont val="Arial"/>
        <family val="2"/>
      </rPr>
      <t>. 
Obtain instructions as to any additional structural repair or remedial work.</t>
    </r>
  </si>
  <si>
    <t>Vertical cracking to render. Investigate/hammer test wall render and report findings to CA. Allow to carry out repairs to external wall render making good up to and matching surrounding surfaces, Provisional allowance 5m² @ £_______m². 
Obtain instructions as to any additional structural repair or remedial work.</t>
  </si>
  <si>
    <t xml:space="preserve">Significant cracking to external wall to rear extension. Investigate/hammer test wall render and report findings to CA. Allow to carry out repairs to external wall render making good up to and matching surrounding surfaces, Provisional allowance 5m² @ £_______m². 
Obtain instructions as to any additional structural repair or remedial work.
</t>
  </si>
  <si>
    <t>External wall cracking - possible wall tie failure. Hammer test affected render to external wall, investigate cracking including to undertake boroscope inspection of adjoining wall ties and report findings to the CA. Allow to carry out repairs to external wall render making good up to and matching surrounding surfaces, Provisional allowance 10m² @ £_______m². 
Obtain instructions as to any additional structural repair or remedial work.</t>
  </si>
  <si>
    <t>Rear elevation repairs. Hammer test affected render to external wall, investigate cracking including to undertake boroscope inspection of adjoining wall ties and report findings to the CA. Allow to carry out repairs to external wall render making good up to and matching surrounding surfaces, Provisional allowance 10m² @ £_______m². 
Obtain instructions as to any additional structural repair or remedial work.</t>
  </si>
  <si>
    <t>Allow to rake out and fill crack to side elevation. Hammer test affected render to external wall, investigate cracking and report findings to the CA. Allow to carry out repairs to external wall render making good up to and matching surrounding surfaces, Provisional allowance 5m² @ £_______m². 
Obtain instructions as to any additional structural repair or remedial work.</t>
  </si>
  <si>
    <t>Render to chimney. Risk of falling debris from chimney.  
Provide access to chimney and allow to carry out initial safety work including to remove loose and defective debris and components and provide temporary weather protection.  Agree scope of works with the CA and provisionally to comprise:
- Hack off loose and defective render, mortar flaunching and cart away,
- Rake out brick joints up to 25mm deep and cart away arisings,
- Remove and re-bed chimney pots (if replacement required advise CA) in 1:4 cement and sand mortar,
- Re-point chimney brickwork in 1:1:6 cement lime sand mortar with bucket handle joints,
- Where previously rendered allow to patch repair render to chimney in 1:1:6 cement lime sand render finished to match and making good up to surrounding surfaces, provisional quantity 5m² @ £_________/m²,
- Inspect condition of chimney back gutter, soakers and flashings including apron flashing and report findings ot CA for instruction as appropriate,
- Where required allow to clean out chimney back gutter and flashings and remove any weed growth and detritus.</t>
  </si>
  <si>
    <t>Render to chimney.   
Provide access to chimney and allow to carry out initial safety work including to remove loose and defective debris and components and provide temporary weather protection.  Agree scope of works with the CA and provisionally to comprise:
- Hack off loose and defective render, mortar flaunching and cart away,
- Rake out brick joints up to 25mm deep and cart away arisings,
- Remove and re-bed chimney pots (if replacement required advise CA) in 1:4 cement and sand mortar,
- Re-point chimney brickwork in 1:1:6 cement lime sand mortar with bucket handle joints,
- Where previously rendered allow to patch repair render to chimney in 1:1:6 cement lime sand render finished to match and making good up to surrounding surfaces, provisional quantity 5m² @ £_________/m²,
- Inspect condition of chimney back gutter, soakers and flashings including apron flashing and report findings ot CA for instruction as appropriate,
- Where required allow to clean out chimney back gutter and flashings and remove any weed growth and detritus.</t>
  </si>
  <si>
    <t>Cracking to flaunching and rendered chimney. Property abuts public highway and risk of falling debris present.   
Provide access to chimney and allow to carry out initial safety work including to remove loose and defective debris and components and provide temporary weather protection.  Agree scope of works with the CA and provisionally to comprise:
- Hack off loose and defective render, mortar flaunching and cart away,
- Rake out brick joints up to 25mm deep and cart away arisings,
- Remove and re-bed chimney pots (if replacement required advise CA) in 1:4 cement and sand mortar,
- Re-point chimney brickwork in 1:1:6 cement lime sand mortar with bucket handle joints,
- Where previously rendered allow to patch repair render to chimney in 1:1:6 cement lime sand render finished to match and making good up to surrounding surfaces, provisional quantity 5m² @ £_________/m²,
- Inspect condition of chimney back gutter, soakers and flashings including apron flashing and report findings ot CA for instruction as appropriate,
- Where required allow to clean out chimney back gutter and flashings and remove any weed growth and detritus.</t>
  </si>
  <si>
    <t>Allow to carry out CCTV drainage inspection lifting all covers/inspection chambers etc. within the site curtilage, provide report and associated recommendations to CA for instruction as appropriate.</t>
  </si>
  <si>
    <t xml:space="preserve">Rendered blockwork boundary wall localised damage giving risk of further damage and deterioration or even localised collapse to remaining boundary to 17 Sallyport. Provide and install galvanised steel tie straps to each crack 3No. per wall height up to 1m height, each strap 5x75mm 1.5m length to be secured with resin anchors fixed at 150mm centres to each side of the wall, rake out cracked joint and infill with flexible joint filler and sealed to top and either side with polyethylene backing strip and polysuphide 1 part flexible mastic in colour grey. </t>
  </si>
  <si>
    <t xml:space="preserve">External rendered concrete block (single skin) boundary wall in poor condition with significant crack running length of wall adjacent to public footpath and access path to 13 Sally Port. Provide and install galvanised steel tie straps to each crack 3No. per wall height up to 1m height, each strap 5x75mm 1.5m length to be secured with resin anchors fixed at 150mm centres to each side of the wall, rake out cracked joint and infill with flexible joint filler and sealed to top and either side with polyethylene backing strip and polysuphide 1 part flexible mastic in colour grey. </t>
  </si>
  <si>
    <t>Rendered blockwork boundary wall localised damage giving risk of further damage and deterioration or even localised collapse. Provide and install galvanised steel tie straps to each crack 3No. per wall height up to 1m height, each strap 5x75mm 1.5m length to be secured with resin anchors fixed at 150mm centres to each side of the wall, rake out cracked joint and infill with flexible joint filler and sealed to top and either side with polyethylene backing strip and polysuphide 1 part flexible mastic in colour grey.</t>
  </si>
  <si>
    <t xml:space="preserve">Front boundary retaining wall previously repaired and potential for further deterioration/loose material. Provide and install galvanised steel tie straps to each crack 3No. per wall height up to 1m height, each strap 5x75mm 1.5m length to be secured with resin anchors fixed at 150mm centres to each side of the wall, rake out cracked joint and infill with flexible joint filler and sealed to top and either side with polyethylene backing strip and polysuphide 1 part flexible mastic in colour grey. </t>
  </si>
  <si>
    <t xml:space="preserve">Front lower boundary wall deterioration/loose material. Site boundary repairs. Provide and install galvanised steel tie straps to each crack 3No. per wall height up to 1m height, each strap 5x75mm 1.5m length to be secured with resin anchors fixed at 150mm centres to each side of the wall, rake out cracked joint and infill with flexible joint filler and sealed to top and either side with polyethylene backing strip and polysuphide 1 part flexible mastic in colour grey. </t>
  </si>
  <si>
    <t xml:space="preserve">Rendered blockwork boundary wall localised damage giving risk of further damage and deterioration or even localised collapse. Provide and install galvanised steel tie straps to each crack 3No. per wall height up to 1m height, each strap 5x75mm 1.5m length to be secured with resin anchors fixed at 150mm centres to each side of the wall, rake out cracked joint and infill with flexible joint filler and sealed to top and either side with polyethylene backing strip and polysuphide 1 part flexible mastic in colour grey. </t>
  </si>
  <si>
    <t xml:space="preserve">Front lower boundary wall deterioration/loose material. Provide and install galvanised steel tie straps to each crack 3No. per wall height up to 1m height, each strap 5x75mm 1.5m length to be secured with resin anchors fixed at 150mm centres to each side of the wall, rake out cracked joint and infill with flexible joint filler and sealed to top and either side with polyethylene backing strip and polysuphide 1 part flexible mastic in colour grey. </t>
  </si>
  <si>
    <r>
      <t xml:space="preserve">Cracking to paving to rear of property. Potential trip hazard. 
Agree scope of work with the CA to break out and remove damaged/defective concrete path area and cart away, excavate sub base to 150mm deep and infill with graded selected hardcope well compacted and levelled ready to receive new concrete, insitu path approx. 100mm thick (adjust levels to suit) C10 concrete to be cast insitu with formwork to sides and include to form flexible filler material lined day joint where abutting existing concrete pathway to either end of bay to be replaced, new concrete to be placed and levelled to match in with adjoining path areas and finished with tamped and brushed surface finish, remove formwork on completion and backfill with selected site material to sides.
Provisional allowance 1m wide path x &lt;2m footpath length @ </t>
    </r>
    <r>
      <rPr>
        <u/>
        <sz val="8"/>
        <color rgb="FF000000"/>
        <rFont val="Arial"/>
        <family val="2"/>
      </rPr>
      <t>£            /area</t>
    </r>
    <r>
      <rPr>
        <sz val="8"/>
        <color rgb="FF000000"/>
        <rFont val="Arial"/>
        <family val="2"/>
      </rPr>
      <t>.</t>
    </r>
  </si>
  <si>
    <r>
      <t xml:space="preserve">Crack to concrete footpath to rear elevation. 
Agree scope of work with the CA to break out and remove damaged/defective concrete path area and cart away, excavate sub base to 150mm deep and infill with graded selected hardcope well compacted and levelled ready to receive new concrete, insitu path approx. 100mm thick (adjust levels to suit) C10 concrete to be cast insitu with formwork to sides and include to form flexible filler material lined day joint where abutting existing concrete pathway to either end of bay to be replaced, new concrete to be placed and levelled to match in with adjoining path areas and finished with tamped and brushed surface finish, remove formwork on completion and backfill with selected site material to sides.
Provisional allowance 1m wide path x &lt;2m footpath length @ </t>
    </r>
    <r>
      <rPr>
        <u/>
        <sz val="8"/>
        <color rgb="FF000000"/>
        <rFont val="Arial"/>
        <family val="2"/>
      </rPr>
      <t>£            /area</t>
    </r>
    <r>
      <rPr>
        <sz val="8"/>
        <color rgb="FF000000"/>
        <rFont val="Arial"/>
        <family val="2"/>
      </rPr>
      <t xml:space="preserve">. </t>
    </r>
  </si>
  <si>
    <r>
      <t xml:space="preserve">Cast in situ paths are located around the site. Isolated areas of cracking and spalled concrete are found on the steps at the rear of the property which are primarily of a brick construction with a concrete finish. 
Agree scope of work with the CA to break out and remove damaged/defective concrete path area and cart away, excavate sub base to 150mm deep and infill with graded selected hardcope well compacted and levelled ready to receive new concrete, insitu path approx. 100mm thick (adjust levels to suit) C10 concrete to be cast insitu with formwork to sides and include to form flexible filler material lined day joint where abutting existing concrete pathway to either end of bay to be replaced, new concrete to be placed and levelled to match in with adjoining path areas and finished with tamped and brushed surface finish, remove formwork on completion and backfill with selected site material to sides. Provisional allowance to comprise 1m wide path x &lt;2m footpath length to three locations @ </t>
    </r>
    <r>
      <rPr>
        <u/>
        <sz val="8"/>
        <color rgb="FF000000"/>
        <rFont val="Arial"/>
        <family val="2"/>
      </rPr>
      <t>£            /area</t>
    </r>
    <r>
      <rPr>
        <sz val="8"/>
        <color rgb="FF000000"/>
        <rFont val="Arial"/>
        <family val="2"/>
      </rPr>
      <t xml:space="preserve">. </t>
    </r>
  </si>
  <si>
    <r>
      <t xml:space="preserve">Cracked and deteriorated concrete footpaths requiring patch repair. Repairs to footpath. 
Agree scope of work with the CA to break out and remove damaged/defective concrete path area and cart away, excavate sub base to 150mm deep and infill with graded selected hardcope well compacted and levelled ready to receive new concrete, insitu path approx. 100mm thick (adjust levels to suit) C10 concrete to be cast insitu with formwork to sides and include to form flexible filler material lined day joint where abutting existing concrete pathway to either end of bay to be replaced, new concrete to be placed and levelled to match in with adjoining path areas and finished with tamped and brushed surface finish, remove formwork on completion and backfill with selected site material to sides.
Provisional allowance included for 1m wide path x &lt;2m footpath length in three locations @ </t>
    </r>
    <r>
      <rPr>
        <u/>
        <sz val="8"/>
        <color rgb="FF000000"/>
        <rFont val="Arial"/>
        <family val="2"/>
      </rPr>
      <t>£            /area</t>
    </r>
    <r>
      <rPr>
        <sz val="8"/>
        <color rgb="FF000000"/>
        <rFont val="Arial"/>
        <family val="2"/>
      </rPr>
      <t>.</t>
    </r>
  </si>
  <si>
    <t>Rusted manhole covers to drainage at rear of property giving risk of further damage/collapse. Remove 2No. existing cover and frame and provide and install 2No. new light duty cast iron cover and frame bedded in concrete to suit and point and make good junction to the adjoining concrete paving.</t>
  </si>
  <si>
    <t>Surface water from gutter goes across path. Deep clean and remove any mould and associated dirt staining to paving surface, provide and install new rainwater pipe adapter and outlet extended pipe to be routed to adjoining garden area or agreed location within 1.5m (subject to final agreement with the CA).</t>
  </si>
  <si>
    <t>Mould present on bathroom ceiling adjacent to high level window. Investigate roof space above to confirm construction and presence of sufficient/appropriate insulation.  Allow for provision and installation of additional Fibreglass or equivalent approved insulation quilt and ensure sufficient ventilation provision within roof space area above.  To damaged area internally clean, treat and reinstate affected area and allow to redecorate affected wall and ceiling areas complete.</t>
  </si>
  <si>
    <t xml:space="preserve">Polystyrene tiles to ceiling to external store cupboard - possible fire spread risk. Allow to hack off and cart away polystyrene tiles, investigate ceiling and roof space directly above and report findings to the CA, allow to carry out maintenance and repair to remaining ceiling area, stabilise and redecorate.   </t>
  </si>
  <si>
    <t>Condensation present on kitchen ceiling which has cause mould to grow.  To damaged area internally clean, treat and reinstate affected area and allow to redecorate affected wall and ceiling areas complete.</t>
  </si>
  <si>
    <t>Damp &amp; mould on bedroom ceiling and wall.  To damaged area internally clean, treat and reinstate affected area and allow to redecorate affected wall and ceiling areas complete.</t>
  </si>
  <si>
    <t>Mortar bedding/end cap to ridge tiles worked loose. Risk of falling debris onto public highway. 
Provide appropriate safe access and investigate condition of roofing, ridge and report findings to the CA.  Allow here to carry out repair and remedial work comprising:
- Remove 3No. loose or defective ridge tiles and re-bed in 1:4 cement sand mortar,
- Rake out and remove loose and defective mortar bedding/pointing to roof ridge tiles and cart away, re-point all bed joints and end joints to ridge and verge tile areas etc. with 1:4 cement sand mortar.</t>
  </si>
  <si>
    <t>Clean moss from rear garden and concrete footpaths, steps etc. Deep clean/pressure wash and clear and cart away arisings, report damage and defects to the CA for instruction.</t>
  </si>
  <si>
    <t>Concrete footpath overgrown and slippery in areas with trip hazards present to raised garden. Clean moss from garden and concrete footpaths, steps etc. Deep clean/pressure wash and clear and cart away arisings, report damage and defects to the CA for instruction.</t>
  </si>
  <si>
    <t>Evidence and reports of rat droppings found in the boiler cupboard, clean and investigate area, infill/stop up holes etc to construction and reinstate.</t>
  </si>
  <si>
    <t>No handrail present to main entrance - provide and install new handrail/balustrade comprising galvanised steel 'Kee-Klamp' or approved equivalent plugged and screwed to concrete steps and installed to follow the alignment/pitch of the external steps.</t>
  </si>
  <si>
    <t>Repair/replace handrail which has become loose - provide and install new handrail/balustrade comprising galvanised steel 'Kee-Klamp' or approved equivalent plugged and screwed to concrete steps and installed to follow the alignment/pitch of the external steps and at height 900mm above steps pitch line.</t>
  </si>
  <si>
    <t>Fall from height risk, fit guard rail to top of the wall - provide and install new handrail/balustrade comprising galvanised steel 'Kee-Klamp' or approved equivalent plugged and screwed to top of wall and installed to 1100mm height.</t>
  </si>
  <si>
    <t>Provide and fix new timber 'mopstick' handrail to internal stairs including stand off brackets plugged and screwed to wall surface.  Include to remove any existing provision and associated fittings and cart away and make good wall surface.  Decorate completed new handfrail and brackets in gloss paint to metal brackets and woodstain to new handrail colour to be agreed with the CA.</t>
  </si>
  <si>
    <r>
      <t>Timber boundary fence localised damage giving fall risk at top of retaining wall.  Allow to provide and fit new treated timber fencing components comprising timber posts, arris rails and feather edge boards to replace the existing and including to match existing fence height and alignment, Provisional allowance 5m @</t>
    </r>
    <r>
      <rPr>
        <u/>
        <sz val="8"/>
        <color rgb="FF000000"/>
        <rFont val="Arial"/>
        <family val="2"/>
      </rPr>
      <t xml:space="preserve"> £            /m</t>
    </r>
    <r>
      <rPr>
        <sz val="8"/>
        <color rgb="FF000000"/>
        <rFont val="Arial"/>
        <family val="2"/>
      </rPr>
      <t>.</t>
    </r>
  </si>
  <si>
    <t>Hardstanding to rear garden requires breaking up. Allow here to demolish and cart away concrete hardstanding, re-level remaining area as required removing stones and other waste material, provide selected topsoil layer average depth 100mm to a fine tilth raked to level and provide grass seed to area, include for appropriate protection and maintenance, watering as required up to and including first cut.</t>
  </si>
  <si>
    <t>Timber shed and green house to the side of the property are damaged beyond repair and require removal. Allow to take down both structures and cart away.  Allow here to demolish and cart away concrete hardstanding/bases, re-level remaining area as required removing stones and other waste material, provide selected topsoil layer average depth 100mm to a fine tilth raked to level and provide grass seed to area, include for appropriate protection and maintenance, watering as required up to and including first cut.</t>
  </si>
  <si>
    <t>Cold roof insulation specification to main pitched roof areas throughout is to comprise as follows:</t>
  </si>
  <si>
    <r>
      <t xml:space="preserve">Allow to strip existing roof covering providing all necessary temporary weather protection to the roof, strip off and cart away exisitng artificial slates, ridges/hip tiles, verges, battens, sarking, flashings and soakers and cart away.
</t>
    </r>
    <r>
      <rPr>
        <u/>
        <sz val="8"/>
        <color rgb="FF000000"/>
        <rFont val="Arial"/>
        <family val="2"/>
      </rPr>
      <t>NOTE</t>
    </r>
    <r>
      <rPr>
        <sz val="8"/>
        <color rgb="FF000000"/>
        <rFont val="Arial"/>
        <family val="2"/>
      </rPr>
      <t>: Existing artificial roof slates are believed to be asbestos cement and all due regard ot handling and disposal of such materials is to be catered for.</t>
    </r>
  </si>
  <si>
    <t>Provide and install Rockwool or approved equivalent flexible insulation quilt to roof space ceilings upper surface and extending out into eaves areas where aligned with head of external walls and provide and install and secure in place between all rafters proprietary eaves ventilator with continuity vent trays over eaves insulation and with integral over-fascia fly-screened ventilator throughout (Glidevale RV ventilators and FV over fascia vents or approved equivalent).  Include for provision of marine grade plywood tilting fillet over fascia and eaves vent installation to suit.</t>
  </si>
  <si>
    <t>Edge protection required to rear garden which is raised and is also adjacent to a fragile roof - provide and install new handrail/balustrade comprising galvanised steel 'Kee-Klamp' or approved equivalent plugged and screwed to concrete steps and installed to follow the alignment/pitch of the external steps.</t>
  </si>
  <si>
    <t>Risks associated with falls between levels - provide and install new handrail/balustrade comprising galvanised steel 'Kee-Klamp' or approved equivalent plugged and screwed to concrete steps and installed to follow the alignment/pitch of the external steps.</t>
  </si>
  <si>
    <r>
      <t xml:space="preserve">Concrete paving slabs in generally satisfactory condition, with paving uneven in areas - potential trip hazard. 
Agree scope of work with the CA to break out and remove uneven concrete paved path area uplift paving slabs and set aside for later re-use, excavate base layer and cart away, excavate sub base to 150mm deep and infill with graded selected hardcore well compacted and levelled ready to receive re-used, insitu path comprising 25mm sand bed laid to level to suit and re-lay paving slabs re-levelled to suit and matching into surrounding paving levels, bed and compact in place and point paving slab joints with 1:3 cement sand mortar.
</t>
    </r>
    <r>
      <rPr>
        <u/>
        <sz val="8"/>
        <color rgb="FF000000"/>
        <rFont val="Arial"/>
        <family val="2"/>
      </rPr>
      <t>Provisional allowance 1m wide path x &lt;2m footpath length @ £            /area</t>
    </r>
    <r>
      <rPr>
        <sz val="8"/>
        <color rgb="FF000000"/>
        <rFont val="Arial"/>
        <family val="2"/>
      </rPr>
      <t>.</t>
    </r>
  </si>
  <si>
    <r>
      <t xml:space="preserve">Raised edges to concrete paving from suspected ground subsidence. 
Agree scope of work with the CA to break out and remove uneven concrete paved path area uplift paving slabs and set aside for later re-use, excavate base layer and cart away, excavate sub base to 150mm deep and infill with graded selected hardcore well compacted and levelled ready to receive re-used, insitu path comprising 25mm sand bed laid to level to suit and re-lay paving slabs re-levelled to suit and matching into surrounding paving levels, bed and compact in place and point paving slab joints with 1:3 cement sand mortar.
</t>
    </r>
    <r>
      <rPr>
        <u/>
        <sz val="8"/>
        <color rgb="FF000000"/>
        <rFont val="Arial"/>
        <family val="2"/>
      </rPr>
      <t>Provisional allowance 1m wide path x &lt;2m footpath length @ £            /area</t>
    </r>
    <r>
      <rPr>
        <sz val="8"/>
        <color rgb="FF000000"/>
        <rFont val="Arial"/>
        <family val="2"/>
      </rPr>
      <t xml:space="preserve">. </t>
    </r>
  </si>
  <si>
    <r>
      <t xml:space="preserve">Replace/remove rotten timber decking. Timber boarded viewing platform (or similar) in bad condition. Timbers are rotten and at risk of collapse.  Cut out rotted and defective timberdecking/boarding and supporting bearers and joists and report overall extent of work to CA for instruction.  Allow provisional quantities as noted for repair and replacement of defective joinery and fittings:
- </t>
    </r>
    <r>
      <rPr>
        <b/>
        <sz val="8"/>
        <color rgb="FF000000"/>
        <rFont val="Arial"/>
        <family val="2"/>
      </rPr>
      <t>Provisional</t>
    </r>
    <r>
      <rPr>
        <sz val="8"/>
        <color rgb="FF000000"/>
        <rFont val="Arial"/>
        <family val="2"/>
      </rPr>
      <t xml:space="preserve"> - provide and install new treated timber decking boards screw fixed to supporting timbers at 450mm centres double screwed and comprising </t>
    </r>
    <r>
      <rPr>
        <u/>
        <sz val="8"/>
        <color rgb="FF000000"/>
        <rFont val="Arial"/>
        <family val="2"/>
      </rPr>
      <t>10m² @ £     /m²</t>
    </r>
    <r>
      <rPr>
        <sz val="8"/>
        <color rgb="FF000000"/>
        <rFont val="Arial"/>
        <family val="2"/>
      </rPr>
      <t xml:space="preserve">
- </t>
    </r>
    <r>
      <rPr>
        <b/>
        <sz val="8"/>
        <color rgb="FF000000"/>
        <rFont val="Arial"/>
        <family val="2"/>
      </rPr>
      <t>Provisional</t>
    </r>
    <r>
      <rPr>
        <sz val="8"/>
        <color rgb="FF000000"/>
        <rFont val="Arial"/>
        <family val="2"/>
      </rPr>
      <t xml:space="preserve"> - provide and install new timber joists/bearers 50x150mm treated SC3 timber and comprising 5No. joists </t>
    </r>
    <r>
      <rPr>
        <u/>
        <sz val="8"/>
        <color rgb="FF000000"/>
        <rFont val="Arial"/>
        <family val="2"/>
      </rPr>
      <t>&lt;5m length @ £         /m</t>
    </r>
    <r>
      <rPr>
        <sz val="8"/>
        <color rgb="FF000000"/>
        <rFont val="Arial"/>
        <family val="2"/>
      </rPr>
      <t xml:space="preserve">
- </t>
    </r>
    <r>
      <rPr>
        <b/>
        <sz val="8"/>
        <color rgb="FF000000"/>
        <rFont val="Arial"/>
        <family val="2"/>
      </rPr>
      <t>Provisional</t>
    </r>
    <r>
      <rPr>
        <sz val="8"/>
        <color rgb="FF000000"/>
        <rFont val="Arial"/>
        <family val="2"/>
      </rPr>
      <t xml:space="preserve"> - timber edging comprising 75x50mm profiled timber edge trim and comprising </t>
    </r>
    <r>
      <rPr>
        <u/>
        <sz val="8"/>
        <color rgb="FF000000"/>
        <rFont val="Arial"/>
        <family val="2"/>
      </rPr>
      <t>&lt;5m length @ £         /m</t>
    </r>
  </si>
  <si>
    <r>
      <t xml:space="preserve">Replacement shower screen required. Step in shower unsuitable for current tenant due to location and mobility issues. Provisional alloowance </t>
    </r>
    <r>
      <rPr>
        <b/>
        <sz val="8"/>
        <color rgb="FF000000"/>
        <rFont val="Arial"/>
        <family val="2"/>
      </rPr>
      <t>£750</t>
    </r>
    <r>
      <rPr>
        <sz val="8"/>
        <color rgb="FF000000"/>
        <rFont val="Arial"/>
        <family val="2"/>
      </rPr>
      <t xml:space="preserve"> for replacement or adaptation subject to CA instruction.</t>
    </r>
  </si>
  <si>
    <r>
      <rPr>
        <u/>
        <sz val="8"/>
        <color rgb="FF000000"/>
        <rFont val="Arial"/>
        <family val="2"/>
      </rPr>
      <t>PROVISIONAL</t>
    </r>
    <r>
      <rPr>
        <sz val="8"/>
        <color rgb="FF000000"/>
        <rFont val="Arial"/>
        <family val="2"/>
      </rPr>
      <t>: Excess Cold/Damp reported.  Cross reference to insulation upgrade recommendations included elsewhere within the Schedule of Works (item 3.0.1) and allow the</t>
    </r>
    <r>
      <rPr>
        <b/>
        <sz val="8"/>
        <color rgb="FF000000"/>
        <rFont val="Arial"/>
        <family val="2"/>
      </rPr>
      <t xml:space="preserve"> prime cost sum of £2000</t>
    </r>
    <r>
      <rPr>
        <sz val="8"/>
        <color rgb="FF000000"/>
        <rFont val="Arial"/>
        <family val="2"/>
      </rPr>
      <t xml:space="preserve"> for provision of insulation and heating upgrades, add for main contractor attendance and OH&amp;P allowances. </t>
    </r>
  </si>
  <si>
    <r>
      <rPr>
        <u/>
        <sz val="8"/>
        <color rgb="FF000000"/>
        <rFont val="Arial"/>
        <family val="2"/>
      </rPr>
      <t>PROVISIONAL</t>
    </r>
    <r>
      <rPr>
        <sz val="8"/>
        <color rgb="FF000000"/>
        <rFont val="Arial"/>
        <family val="2"/>
      </rPr>
      <t xml:space="preserve">: Proposed repair and remedial work to chimney and gable end wall externally, allow the </t>
    </r>
    <r>
      <rPr>
        <b/>
        <sz val="8"/>
        <color rgb="FF000000"/>
        <rFont val="Arial"/>
        <family val="2"/>
      </rPr>
      <t>provisional sum of £5,000</t>
    </r>
    <r>
      <rPr>
        <sz val="8"/>
        <color rgb="FF000000"/>
        <rFont val="Arial"/>
        <family val="2"/>
      </rPr>
      <t xml:space="preserve"> to be expended at the direction of the Contract Administrator.</t>
    </r>
  </si>
  <si>
    <r>
      <rPr>
        <u/>
        <sz val="8"/>
        <color rgb="FF000000"/>
        <rFont val="Arial"/>
        <family val="2"/>
      </rPr>
      <t>PROVISIONAL</t>
    </r>
    <r>
      <rPr>
        <sz val="8"/>
        <color rgb="FF000000"/>
        <rFont val="Arial"/>
        <family val="2"/>
      </rPr>
      <t>: Chimney to adjoining property in bad condition. Risk of falling debris/collapse onto public highway below.  
Provide access to chimney and allow to carry out initial safety work including to remove loose and defective debris and components and provide temporary weather protection.  Agree scope of works with the CA and provisionally to comprise:
- Hack off loose and defective render, mortar flaunching and cart away,
- Rake out brick joints up to 25mm deep and cart away arisings,
- Remove and re-bed chimney pots (if replacement required advise CA) in 1:4 cement and sand mortar,
- Re-point chimney brickwork in 1:1:6 cement lime sand mortar with bucket handle joints,
- Where previously rendered allow to patch repair render to chimney in 1:1:6 cement lime sand render finished to match and making good up to surrounding surfaces, provisional quantity 5m² @ £_________/m²,
- Inspect condition of chimney back gutter, soakers and flashings including apron flashing and report findings ot CA for instruction as appropriate,
- Where required allow to clean out chimney back gutter and flashings and remove any weed growth and detritus.</t>
    </r>
  </si>
  <si>
    <t xml:space="preserve">Provide and install new artifical roof slates (Eternit Rivendale or approved equivalent) to be installed on treated 38x25mm softwood tiling battens at fixing gauge to suit and in accordance with the manufacturers recommendations on Tyvek Supro or Kingspan Nilvent sarking layer on existing and repaired/new pitched roof rafters (see below).  </t>
  </si>
  <si>
    <t xml:space="preserve">Artex ceiling throughout, potentially asbestos containing materials, carry out sampling and obtain test to determine any asbestos fibre content, report findings/test results to CA. CA to provide instructions as to requirements separate to this item. </t>
  </si>
  <si>
    <r>
      <t>Means of escape - review fire risk assessment in conjunction with the CA and allow the prime cost sum of</t>
    </r>
    <r>
      <rPr>
        <b/>
        <sz val="8"/>
        <color rgb="FF000000"/>
        <rFont val="Arial"/>
        <family val="2"/>
      </rPr>
      <t xml:space="preserve"> £2500</t>
    </r>
    <r>
      <rPr>
        <sz val="8"/>
        <color rgb="FF000000"/>
        <rFont val="Arial"/>
        <family val="2"/>
      </rPr>
      <t xml:space="preserve"> for provision of fire stopping and fire protection upgrades, add for main contractor attendance and OH&amp;P allowances.</t>
    </r>
  </si>
  <si>
    <t>Note: The Contractor is to ensure this Scope of Works is read in conjunction with the attached Schedule of Works, specifications and drawings and all other tender documents supplied.</t>
  </si>
  <si>
    <t>See scope of works</t>
  </si>
  <si>
    <r>
      <t xml:space="preserve">Allow the </t>
    </r>
    <r>
      <rPr>
        <b/>
        <sz val="8"/>
        <rFont val="Arial"/>
        <family val="2"/>
      </rPr>
      <t>provisional sum</t>
    </r>
    <r>
      <rPr>
        <sz val="8"/>
        <rFont val="Arial"/>
        <family val="2"/>
      </rPr>
      <t xml:space="preserve"> of </t>
    </r>
    <r>
      <rPr>
        <b/>
        <sz val="8"/>
        <rFont val="Arial"/>
        <family val="2"/>
      </rPr>
      <t xml:space="preserve">£5,000 </t>
    </r>
    <r>
      <rPr>
        <sz val="8"/>
        <rFont val="Arial"/>
        <family val="2"/>
      </rPr>
      <t>for additional fire protection works as required to be omitted in whole or part at the direction of the Contract Administrator.</t>
    </r>
  </si>
  <si>
    <r>
      <t xml:space="preserve">Allow the </t>
    </r>
    <r>
      <rPr>
        <b/>
        <sz val="8"/>
        <rFont val="Arial"/>
        <family val="2"/>
      </rPr>
      <t>provisional sum</t>
    </r>
    <r>
      <rPr>
        <sz val="8"/>
        <rFont val="Arial"/>
        <family val="2"/>
      </rPr>
      <t xml:space="preserve"> of </t>
    </r>
    <r>
      <rPr>
        <b/>
        <sz val="8"/>
        <rFont val="Arial"/>
        <family val="2"/>
      </rPr>
      <t xml:space="preserve">£2,000 </t>
    </r>
    <r>
      <rPr>
        <sz val="8"/>
        <rFont val="Arial"/>
        <family val="2"/>
      </rPr>
      <t>for additional specialist access as required to be omitted in whole or part at the direction of the Contract Administrator.</t>
    </r>
  </si>
  <si>
    <t>4.0.6</t>
  </si>
  <si>
    <r>
      <t xml:space="preserve">Allow the </t>
    </r>
    <r>
      <rPr>
        <b/>
        <sz val="8"/>
        <rFont val="Arial"/>
        <family val="2"/>
      </rPr>
      <t>provisional sum</t>
    </r>
    <r>
      <rPr>
        <sz val="8"/>
        <rFont val="Arial"/>
        <family val="2"/>
      </rPr>
      <t xml:space="preserve"> of </t>
    </r>
    <r>
      <rPr>
        <b/>
        <sz val="8"/>
        <rFont val="Arial"/>
        <family val="2"/>
      </rPr>
      <t xml:space="preserve">£5,000 </t>
    </r>
    <r>
      <rPr>
        <sz val="8"/>
        <rFont val="Arial"/>
        <family val="2"/>
      </rPr>
      <t>for additional asbestos removal or encapsulation works as required to be omitted in whole or part at the direction of the Contract Administrator.</t>
    </r>
  </si>
  <si>
    <t>Bedroom 2 window poor condition openingmechanism and broken handle, allow for removal of exisitng window and provision of new PVCu framed sealed unit double glazed replacement window of matching ocnfiguration to the exisitng building in to existing opening reveals and making good externally and internally, include to correctly align with existing built in DPC's, sill and include lead sill tray/flashing as required.</t>
  </si>
  <si>
    <t>Missing cladding/corner trim piece to shower plinth, make good exisitrng cladding and provide and install new corner trim pieceof appropriate size and profile, seal joints and edges with white silicone mastic sealant..</t>
  </si>
  <si>
    <r>
      <t>Water valve in wrong storage unit for correct operation - liaise with CA to agree alteration and adaptation to suit, provisional sum allowance for adaptation</t>
    </r>
    <r>
      <rPr>
        <b/>
        <sz val="8"/>
        <color rgb="FF000000"/>
        <rFont val="Arial"/>
        <family val="2"/>
      </rPr>
      <t xml:space="preserve"> £500</t>
    </r>
    <r>
      <rPr>
        <sz val="8"/>
        <color rgb="FF000000"/>
        <rFont val="Arial"/>
        <family val="2"/>
      </rPr>
      <t xml:space="preserve"> to be expended as directed by CA.</t>
    </r>
  </si>
  <si>
    <t>To main entrance concrete roof slab to main entrance porch area allow to clean and prepare upper surface and provide and install new GRP membrane applied to surface and including upstand to main house wall.  Allow to investigate cracked soffite for review in conjunction with the CA raking out and re-sealing joints as required. Clean and reinstate entrance area external paving where this poses a slip hazard.</t>
  </si>
  <si>
    <r>
      <t xml:space="preserve">Rear utility lean-to in poor condition and at risk of failure, meet with the CA to review and  allow the </t>
    </r>
    <r>
      <rPr>
        <b/>
        <sz val="8"/>
        <color rgb="FF000000"/>
        <rFont val="Arial"/>
        <family val="2"/>
      </rPr>
      <t>provisional sum of £5,000</t>
    </r>
    <r>
      <rPr>
        <sz val="8"/>
        <color rgb="FF000000"/>
        <rFont val="Arial"/>
        <family val="2"/>
      </rPr>
      <t xml:space="preserve"> for demolition and removal and replacement with new to agreed profile and design and to be instructed/expended at the direction of the CA.</t>
    </r>
  </si>
  <si>
    <t>No handrails present to main entrance access steps - provide and install new handrail/balustrade to each side of steps comprising galvanised steel 'Kee-Klamp' or approved equivalent plugged and screwed to concrete steps and installed to follow the alignment/pitch of the external steps.</t>
  </si>
  <si>
    <t>Front elevation sliding sash windows require repairs to sashes where currently inoperable, ease and adjust all opening sashes (two windows, 4No. openable sashes in total), remove parting beads and box beading to allow removal of individual sashes, cut out boxing to allow access to sash weights and rollers, replace sash cords and ease, adjust and lubricate rollers, re-hang and balance each sash reinstating the sash box lining, parting beads and box beading and leave in satisfactory working order, allow to redecorate complete and ensuring all openable units open and close and slide freely on completion.</t>
  </si>
  <si>
    <t>Deconstructed porch area has been left partially standing with heavy cracking identified across these walls. Although not loose, there is concern of the walls collapsing. Allow here to demolish remnaining plinth walls to ground level and cart away all arisings.  Leave site area and entrance clean and tidy and to approval of the CA.</t>
  </si>
  <si>
    <t xml:space="preserve">Renew external roof flashings, cut out and remove the exisitng and cart away, provide and install new Code 4 lead sheet flashings to replace the existing in length not exceeding 1.5m with lapped joints to suit and clipped in place, include to lap with existing construction and roof edge all in accordance with LDA guidelines and to approval of the CA. </t>
  </si>
  <si>
    <t>Damage from leak in flat above has left stains and damp marks in bathroom. Allow to deep clean, remove dirt and detritus and cart away, test plumbing and wastes installation and leave ready for redecoration and reinstatement.  Include here to redecorate bathroom walls and ceilings with vinyl emulsion bathroom paint to walls and ceiling.</t>
  </si>
  <si>
    <t xml:space="preserve">Cracking and water damage to bathroom ceiling, with buckets on floor indicating ongoing leak. Allow to deep clean, remove dirt and detritus and cart away, test plumbing and wastes installation and leave ready for redecoration and reinstatement.  Include here to redecorate bathroom walls and ceilings with vinyl emulsion bathroom paint to walls and ceiling. </t>
  </si>
  <si>
    <t>Lead repairs and replacement generally where specified are to comprise lead sheet milled to BS1178 and colour marked for thickness and weight.  All leadwork is to be carried out in accordance with Lead Development Association Guidelines.</t>
  </si>
  <si>
    <t xml:space="preserve">Provide and install new Code 4 lead single step lead flashings to verges upstands and junctions in lengths not exceeding 1500mm, end to end laps 100mm, cover 65mm min., code 4 soakers cut and dressed to shape, of length equivalent to slate gauge + lap + 25mm, upstand min.75mm, underlap min. 100mm.  Fix slates and dress down lead flashings on completion of work.  </t>
  </si>
  <si>
    <t>Provide and install new code 4 lead apron flashings in lengths not exceeding 1500mm, end to end laps min.100mm, minimum 100mm cover to head of slate covering or relevant specified roofing to upstands and edge junctions and secured in place.</t>
  </si>
  <si>
    <t>All new leadwork to receive one coat of patination oil on completion.</t>
  </si>
  <si>
    <t xml:space="preserve">Where specified existing rendered walls to be inspected and defective, cracked, hollow and off key render identified.  Hack off all defective render by agreement with CA and dub out (thickness to suit &lt;25mm) and re-render in two coats with 1:1:6 cement lime sand render with surface finish to match existing adjoining areas and making good up to surrounding finish.  </t>
  </si>
  <si>
    <t>Where specified internal plastering to be carried out to repaired, adapted and altered existing walls and to new or infill wall surfaces.  All internal plastering to be applied in strict accordance with manufacturer’s instructions. Gyproc Renovating plaster and Renovating Finish Plaster or equal approved plaster to be applied in base and top coats of thickness to manufacturers spec. Surfaces to be prepared including dubbing out as required and directed (maximum thickness 25mm), and suitable bonding coats to be applied where required, including to reinforced concrete work.</t>
  </si>
  <si>
    <t>Where specified carry out repair and remedial work to vertical and diagonal cracks - provide and install proprietary 'Helifix' stainless steel stitch repair components, removing loose and defective material and cut in 'Helifix' &lt;1,800mm stainless steel twisted dowels to stitch/reinforce across cracks within horizontal mortar joints to the wall face and re-point with 1:1:6 cement:lime:sand and reinstate render making good up to surrounding surfaces.</t>
  </si>
  <si>
    <r>
      <rPr>
        <u/>
        <sz val="8"/>
        <rFont val="Arial"/>
        <family val="2"/>
      </rPr>
      <t>Provisional</t>
    </r>
    <r>
      <rPr>
        <sz val="8"/>
        <rFont val="Arial"/>
        <family val="2"/>
      </rPr>
      <t xml:space="preserve"> - during the course of specified pitched and flat roof works allow access for the CA to inspect exposed roof timbers and allow to carry out repair and remedial work as required and comprising:</t>
    </r>
  </si>
  <si>
    <t>Flat roof joists:  allow to cut out and replace existing joist sections with new timber members comprising 50x200mm SC4, maximum length 4.00 metres supporting at existing wall plate, load bearing wall etc. and skew nailed at each bearing position, provisional allowance 20m @ £       /metre</t>
  </si>
  <si>
    <t>Ceiling joists:  allow to cut out and replace existing joist sections with new timber members comprising 50x200mm SC4, maximum length 4.00 metres supporting at existing wall plate, load bearing wall etc. and skew nailed at each bearing position, provisional allowance 20m @ £       /metre</t>
  </si>
  <si>
    <t>Pitched roof rafters:  allow to cut out and replace existing rafter sections with new timber members comprising 50x150mm SC4, maximum length 4.00 metres supporting at existing wall plate, purlin or ridge board and skew nailed at each bearing position, provisional allowance 20m @ £       /metre</t>
  </si>
  <si>
    <t>3.0.11</t>
  </si>
  <si>
    <t>3.0.12</t>
  </si>
  <si>
    <t>3.0.13</t>
  </si>
  <si>
    <t>Supply and fit new mechanical extractors to WC's and bathrooms as and where specified.  Mechanical extractors to WC and bathroom to comprise new 15 litres/second extractor with maintenance free humidity sensor, install to wall or to ceiling location by agreement with the CA and provide and include for flexible hose to connect to external wall terminal or to roof slate ventilator fitting to suit, extractors are to have a 15 minute timed overrun operated in conjunction with the light switch. Include for provision of all necessary builders work in connection.</t>
  </si>
  <si>
    <t>Kitchens - allow to supply and install 60 litres/second extractor with maintenance free self cleaning ceramic humidity sensor.  Extractor to vent through external walls to outside air by agreement with the CA and provide and include for flexible hose to connect to external wall terminal. Include for provision of all necessary builders work in connection.</t>
  </si>
  <si>
    <t>Heating installation upgrades to comprise:-
- Test and record condition of exisitng electrical heating installations comprising heat emitters and associated controls, wiring and circuit protection and report to CA in each case,
- Where heaters are deemed to be life expired allow to remove and cart away and temporarily make safe and cap electrical installation/cable outlets/spurs etc. as required,
- Provide and install new convector heaters to identified locations comprising stairwell/landing areas, bedrooms etc.,
- Provide and install new electric fan/downflow heaters to identified locations comprising  bathroom/WC's and kitchens,
- Provide and install new electric slimline efficient heaters comprising 'Fischer' or 'RadTherm' or approved equivalent slimline electric heaters to identified locations comprising living/dining room areas,
All new heating is to be connected to the exisitng electrical circuits subject to testing and upgrade as and where necessary.</t>
  </si>
  <si>
    <t>Roof timber repairs to be undertaken as required and by agreement with the CA as to final scope of works, for pricing refer to attached Schedule of Works items 3.0.10 to 13.</t>
  </si>
  <si>
    <t>NBS Specification (not for pricing)</t>
  </si>
  <si>
    <t>1.1 - 124.0</t>
  </si>
  <si>
    <t>Appendices (not for pricing)</t>
  </si>
  <si>
    <t>Allow here to inspect roof space and report/confirm to CA as to insulation thickness, condition, coverage and integrity for instructions.  Insulation adjacent to loft access hatch to be overlaid with flooring grade moisture resistant chipboard &lt;2m² in area and supported on proprietary plastic 'loft legs' secured and mechanically fixed to tops of ceiling joists for occupants storage so as to prevent crushing of loft insulation by stored items.</t>
  </si>
  <si>
    <t>Allow for general rainwater goods inspection and cleaning throughout including weed and sand clearance from all gutters etc. and clean and flush all rainwater goods across all properties, report defects or damage to the CA for instruction.</t>
  </si>
  <si>
    <t>To all existing windows allow here to check operation, clean closing reveals and corresponding frame members to all opening lights and lubricate hinges/friction stays and latch handles/lever furniture and locking mechanism including espagnolette latching etc.  Report damaged or defective components, failed sealed units or other issues to CA.</t>
  </si>
  <si>
    <t>Poltair</t>
  </si>
  <si>
    <t>School Cottage</t>
  </si>
  <si>
    <r>
      <rPr>
        <u/>
        <sz val="8"/>
        <color rgb="FF000000"/>
        <rFont val="Arial"/>
        <family val="2"/>
      </rPr>
      <t>Provisional</t>
    </r>
    <r>
      <rPr>
        <sz val="8"/>
        <color rgb="FF000000"/>
        <rFont val="Arial"/>
        <family val="2"/>
      </rPr>
      <t>: Front and end elevation (street facing) sliding sash windows allow to carry out repairs to sashes where aging and deteriorating, ease and adjust all opening sashes (seven windows, 14No. openable sashes in total), remove parting beads and box beading to allow removal of individual sashes, cut out boxing to allow access to sash weights and rollers, replace sash cords and ease, adjust and lubricate rollers, re-hang and balance each sash reinstating the sash box lining, parting beads and box beading and leave in satisfactory working order, allow to redecorate complete and ensuring all openable units open and close and slide freely on completion.  Include to make good and reinstate internal secondary glazing on completion.</t>
    </r>
  </si>
  <si>
    <t>Resident is disabled and cannot use the bath.  Provisional allowance to remove and replace bath with new shower as identified within the Schedule of Works at item 3.0.8. Allow here for repair and reinstating flooring and repair/decorate walls exposed to bathroom when bath is removed.  Uplift existing flooring &lt;2m² and cart away, provide and install new 22mm T&amp;G moisture resistant chipboard flooring. Include for provision of new non-slip flooring to the bathroom area with clear mastic sealant to all edges.  Include here to redecorate bathroom walls and ceilings with vinyl emulsion bathroom paint to walls and ceiling.</t>
  </si>
  <si>
    <t>COMPLETION</t>
  </si>
  <si>
    <t>7.0.1</t>
  </si>
  <si>
    <t xml:space="preserve">On completion of works provide all certificates, completion and test certificates and supporting data as well as guarantees and O&amp;M data and files as well as the project Health &amp; Safety File all to be passed to the Contract Administrator.  </t>
  </si>
  <si>
    <t xml:space="preserve">Note: The Contractor is to ensure the schedule of works is read in conjunction with the specifications and drawings and all other tender documents supplied - The attached sections 2.0 and 3.0 are provided as descriptive items to support the pricing items in the attached Scope of Works). 
</t>
  </si>
  <si>
    <t>No smoke seals to the bottom of main entrance door - provide combined intumescent and smoke seals to suit including routing out door edge.</t>
  </si>
  <si>
    <t>Temporary protection is to be provided to the external access routes, main access to demised premises, footpaths, ancillary spaces etc. during the course of the works</t>
  </si>
  <si>
    <r>
      <t xml:space="preserve">No internal door fitted to kitchen,provide and install fire rated (FD30) internal fire door in accordance with Schedule of Works item 3.0.2, </t>
    </r>
    <r>
      <rPr>
        <b/>
        <sz val="8"/>
        <color rgb="FF000000"/>
        <rFont val="Arial"/>
        <family val="2"/>
      </rPr>
      <t>provisional quantity 1No.</t>
    </r>
    <r>
      <rPr>
        <sz val="8"/>
        <color rgb="FF000000"/>
        <rFont val="Arial"/>
        <family val="2"/>
      </rPr>
      <t xml:space="preserve"> (include for provision of Briton 2000 or approved equivalent door closer).</t>
    </r>
  </si>
  <si>
    <t>Fire door from communal landing is in satisfactory condition. The automatic door closer mounted at top of the door is not connected to the door frame which means the door does not operate as intended - allow for replacement of door closer with new Briton 2000 or approved equivalent to suit and to directly replace the existing.</t>
  </si>
  <si>
    <t>Fire alarm head removed from living space and no unit within kitchen - provide and install new wired smoke detector head to living room/hallway and heat detector to kitchen, include provision of CO2 detector.  Allow to install appropriate wired smoke alarm systems throughout comprising electric mains operated installation as described in Schedule of Works item 3.0.3.</t>
  </si>
  <si>
    <t>Lack of heating to kitchen. Electric storage heaters difficult to use - test existing heating installation throughout and provide test certification, budget/provisional allowance for repairs and upgrades included elsewhere.</t>
  </si>
  <si>
    <t>Allow to provide, install and connect (including all plumbing and wastes) new sanitaryware and fittings to comprise:-
Remove and replace existing bath with standard range ceramic shower tray 900x900mm and glazed sliding door screen etc. and adapt and reinstate plumbing and wastes installation to suit and including all required fixtures and fittings. Include to provide and install instantaneous Mira advance 9.7 kW shower unit with thermostatic control to be installed to bathroom over new shower tray position. Shower cubicle area remove exisitng wall tiles from bath position complete and make good wall plaster throughout, provide and install new white glazed ceramic tiled surround to shower tray to two sides and extending full height to ceiling.  Apply silicone sealant to the junction between wall tiling and shower tray installation.  In conjunction with the specified works, allow here for repair and reinstating flooring and repair/decorate walls exposed to bathroom when bath is removed in each such instance.  Uplift existing flooring &lt;2m² and cart away, provide and install new 22mm T&amp;G moisture resistant chipboard flooring.  Finish true to level and provide and install new Altro or approved equivalent non-slip flooring to the bathroom area with clear mastic sealant to all edges.  Include here to redecorate bathroom walls and ceilings with vinyl emulsion bathroom paint to walls and ceiling as required.</t>
  </si>
  <si>
    <r>
      <t xml:space="preserve">Insulation and prevention of heat loss upgrades to properties to comprise the following works subject to joint inspection and agreement with the CA to obtain agreed instructions:
- Re-distribute existing insulation to property loft spaces to ensure all areas are covered,
- Upgrade thrermal insulation provision to attic spaces to provide minimum 270mm insulation thickness,
- Provision of closed cell pipe lagging top services pipework in roof spaces,
- To window opening reveals provision of insulated reveal and opening head lining,
- To windows provision of additional thermal stripping to opening units,
- To external doors provision for additional weather/thermal stripping to suit,
- To external entrance door provision of thermal/brush draft stripped letter plate.
All thermal upgrades to be agreed and costs offset to the stated prime cost sum per identified property or address in the Scope of Works.
</t>
    </r>
    <r>
      <rPr>
        <u/>
        <sz val="8"/>
        <rFont val="Arial"/>
        <family val="2"/>
      </rPr>
      <t>NOTE</t>
    </r>
    <r>
      <rPr>
        <sz val="8"/>
        <rFont val="Arial"/>
        <family val="2"/>
      </rPr>
      <t>: Additional work in relation to provision of loft boarding is described per property as and where appropriate.</t>
    </r>
  </si>
  <si>
    <t xml:space="preserve">Replace handle to rear entrance door - remove existing defective provision and provide and install new, profile and type to match the existing making good and reisntating existing door and frame to suit. </t>
  </si>
  <si>
    <t>Not used</t>
  </si>
  <si>
    <t xml:space="preserve">No implication.
</t>
  </si>
  <si>
    <r>
      <rPr>
        <b/>
        <sz val="8"/>
        <color rgb="FF000000"/>
        <rFont val="Arial"/>
        <family val="2"/>
      </rPr>
      <t>Provisional</t>
    </r>
    <r>
      <rPr>
        <sz val="8"/>
        <color rgb="FF000000"/>
        <rFont val="Arial"/>
        <family val="2"/>
      </rPr>
      <t>: Allow here to carry out remedial work to damp damaged external walls in accordance with specialist report enclosed separately.
CA Confirmation to be obtained prior to commencement of works.</t>
    </r>
  </si>
  <si>
    <t>To existing casement windows allow here to check operation, clean closing reveals and corresponding frame members to all opening lights and lubricate hinges/friction stays and latch handles/lever furniture and locking mechanism including espagnolette latching etc.  Report damaged or defective components, failed sealed units or other issues to CA.</t>
  </si>
  <si>
    <t>Allow here to insulation adjacent to loft access hatch to be overlaid with flooring grade moisture resistant chipboard &lt;2m² in area and supported on proprietary plastic 'loft legs' secured and mechanically fixed to tops of ceiling joists for occupants storage so as to prevent crushing of loft insulation by stored items.</t>
  </si>
  <si>
    <t>Window cills beginning to crack and spall with risk of loose sections falling. Provide appropriate access to confirm extent and degree of damage.  Allow to rake out cracked, defective and spalling areas and make provision for resin repair including associated drilled stainless steel stitching across cracking and left ready for and including redecoration to match original/-previous colour scheme.</t>
  </si>
  <si>
    <t xml:space="preserve">Electrical switch arrangement directly above hob - Test and report/maintain electrical installation to the property, report findings and recommendations to CA for instruction over and above the specified work. Include to relocate indicated switch from hob location infilling/isolating as necessary and re-fit new switch to preferred/agreed location including all associated electrical wiring and reinstatement. </t>
  </si>
  <si>
    <t>Provisional: Subject to review/inspection by structural engineer allow to hack off defective render and rake out wall crack, cut in &lt;1800mm long stainless steel twisted dowel 'Helifix' reinforcing bars to stitch across the crack at max. 450mm centres and provisionally 6No. locations to be agreed with Struct.E/CA, bed dowels in resin mortar to suit and re-point cracked area and re-render with 1:1:6 cement lime sand mortar finished to best possible match to the external wall finish and leave ready for redecoration.  Decorate rear external wall of the property complete on completion of the crack repair remedial work in mist coat and two full coats of masonry paint colour to match existing.</t>
  </si>
  <si>
    <t>Hygiene - Lack of cleaning to bathroom and kitchen causing hygiene hazard. Allow to deep clean, remove dirt and detritus and cart away arisings, test plumbing and wastes installation and leave ready for redecoration and reinstatement.  Include here to redecorate bathroom walls and ceilings with vinyl emulsion bathroom paint to walls and ceiling.</t>
  </si>
  <si>
    <t>Front porch cracked/damaged door sill/step due to long term building movement. Monitor building movement long term.
Rake out cracked and damaged area removing all loose and defective material and leave joint/junction clean and dry ready for repair, prepare and apply PVA adhesive to sides and where possible to bed or base of the joint and provide and install resin repair mortar mixed and prepared fully in accordance with manufacturers written instructions.</t>
  </si>
  <si>
    <t xml:space="preserve">Front porch cracked/damaged door sill/step due to long term building movement. Monitor building movement long term.
Rake out cracked and damaged area removing all loose and defective material and leave joint/junction clean and dry ready for repair, prepare and apply PVA adhesive to sides and where possible to bed or base of the joint and provide and install resin repair mortar mixed and prepared fully in accordance with manufacturers written instructions. </t>
  </si>
  <si>
    <t>Front main entrance cracked/damaged door sill/step due to long term building movement.
Rake out cracked and damaged area removing all loose and defective material and leave joint/junction clean and dry ready for repair, prepare and apply PVA adhesive to sides and where possible to bed or base of the joint and provide and install resin repair mortar mixed and prepared fully in accordance with manufacturers written instructions.</t>
  </si>
  <si>
    <t xml:space="preserve">External rendered concrete block (single skin) boundary wall in poor condition with significant crack running length of wall adjacent to public footpath and access path to 13 Sally Port.
Rake out cracked and damaged area removing all loose and defective material and leave joint/junction clean and dry ready for repair, prepare and apply PVA adhesive to sides and where possible to bed or base of the joint and provide and install resin repair mortar mixed and prepared fully in accordance with manufacturers written instructions. </t>
  </si>
  <si>
    <t>Front shed entrance cracked/damaged door sill/step due to long term building movement. Monitor building movement long term.
Rake out cracked and damaged area removing all loose and defective material and leave joint/junction clean and dry ready for repair, prepare and apply PVA adhesive to sides and where possible to bed or base of the joint and provide and install resin repair mortar mixed and prepared fully in accordance with manufacturers written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</si>
</sst>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_-* #,##0_-;\-* #,##0_-;_-* &quot;-&quot;??_-;_-@_-"/>
    <numFmt numFmtId="166" formatCode="_-&quot;£&quot;* #,##0.00_-;\-&quot;£&quot;* #,##0.00_-;_-&quot;£&quot;* &quot;-&quot;_-;_-@_-"/>
  </numFmts>
  <fonts count="24">
    <font>
      <sz val="10"/>
      <name val="Arial"/>
    </font>
    <font>
      <sz val="10"/>
      <name val="Arial"/>
      <family val="2"/>
    </font>
    <font>
      <b/>
      <sz val="10"/>
      <name val="Arial"/>
      <family val="2"/>
    </font>
    <font>
      <sz val="11"/>
      <name val="Arial"/>
      <family val="2"/>
    </font>
    <font>
      <sz val="10"/>
      <name val="Arial"/>
      <family val="2"/>
    </font>
    <font>
      <sz val="10"/>
      <name val="CyrilSweett"/>
    </font>
    <font>
      <sz val="11"/>
      <name val="CyrilSweett"/>
    </font>
    <font>
      <b/>
      <sz val="10.5"/>
      <name val="Arial"/>
      <family val="2"/>
    </font>
    <font>
      <sz val="10.5"/>
      <name val="Arial"/>
      <family val="2"/>
    </font>
    <font>
      <sz val="12"/>
      <color indexed="22"/>
      <name val="Arial"/>
      <family val="2"/>
    </font>
    <font>
      <sz val="10"/>
      <name val="Arial"/>
      <family val="2"/>
    </font>
    <font>
      <sz val="11"/>
      <color theme="1"/>
      <name val="Calibri"/>
      <family val="2"/>
      <scheme val="minor"/>
    </font>
    <font>
      <sz val="10"/>
      <color rgb="FFFF0000"/>
      <name val="CyrilSweett"/>
    </font>
    <font>
      <b/>
      <sz val="10"/>
      <color indexed="18"/>
      <name val="CyrilSweett"/>
    </font>
    <font>
      <sz val="10"/>
      <color indexed="18"/>
      <name val="CyrilSweett"/>
    </font>
    <font>
      <sz val="10"/>
      <name val="Geneva"/>
    </font>
    <font>
      <b/>
      <sz val="8"/>
      <name val="Arial"/>
      <family val="2"/>
    </font>
    <font>
      <sz val="8"/>
      <name val="Arial"/>
      <family val="2"/>
    </font>
    <font>
      <u/>
      <sz val="8"/>
      <name val="Arial"/>
      <family val="2"/>
    </font>
    <font>
      <i/>
      <sz val="8"/>
      <name val="Arial"/>
      <family val="2"/>
    </font>
    <font>
      <sz val="8"/>
      <color rgb="FF000000"/>
      <name val="Arial"/>
      <family val="2"/>
    </font>
    <font>
      <b/>
      <sz val="8"/>
      <color rgb="FF000000"/>
      <name val="Arial"/>
      <family val="2"/>
    </font>
    <font>
      <sz val="8"/>
      <name val="Arial"/>
      <family val="2"/>
    </font>
    <font>
      <u/>
      <sz val="8"/>
      <color rgb="FF000000"/>
      <name val="Arial"/>
      <family val="2"/>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s>
  <borders count="11">
    <border>
      <left/>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s>
  <cellStyleXfs count="9">
    <xf numFmtId="0" fontId="0" fillId="0" borderId="0"/>
    <xf numFmtId="43" fontId="1" fillId="0" borderId="0" applyFont="0" applyFill="0" applyBorder="0" applyAlignment="0" applyProtection="0"/>
    <xf numFmtId="43" fontId="10" fillId="0" borderId="0" applyFont="0" applyFill="0" applyBorder="0" applyAlignment="0" applyProtection="0"/>
    <xf numFmtId="3" fontId="9" fillId="0" borderId="0" applyFill="0" applyBorder="0" applyAlignment="0" applyProtection="0"/>
    <xf numFmtId="0" fontId="4" fillId="0" borderId="0"/>
    <xf numFmtId="0" fontId="11" fillId="0" borderId="0"/>
    <xf numFmtId="0" fontId="1" fillId="0" borderId="0"/>
    <xf numFmtId="0" fontId="15" fillId="0" borderId="0"/>
    <xf numFmtId="43" fontId="1" fillId="0" borderId="0" applyFont="0" applyFill="0" applyBorder="0" applyAlignment="0" applyProtection="0"/>
  </cellStyleXfs>
  <cellXfs count="148">
    <xf numFmtId="0" fontId="0" fillId="0" borderId="0" xfId="0"/>
    <xf numFmtId="0" fontId="2" fillId="0" borderId="0" xfId="0" applyFont="1" applyAlignment="1">
      <alignment horizontal="right"/>
    </xf>
    <xf numFmtId="0" fontId="5" fillId="0" borderId="0" xfId="0" applyFont="1"/>
    <xf numFmtId="0" fontId="6" fillId="0" borderId="0" xfId="0" applyFont="1"/>
    <xf numFmtId="4" fontId="2" fillId="0" borderId="0" xfId="0" applyNumberFormat="1" applyFont="1" applyAlignment="1">
      <alignment horizontal="right"/>
    </xf>
    <xf numFmtId="0" fontId="7"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indent="1"/>
    </xf>
    <xf numFmtId="0" fontId="2" fillId="0" borderId="0" xfId="0" applyFont="1" applyAlignment="1">
      <alignment horizontal="right" indent="1"/>
    </xf>
    <xf numFmtId="0" fontId="0" fillId="0" borderId="0" xfId="0" applyAlignment="1">
      <alignment horizontal="right" indent="1"/>
    </xf>
    <xf numFmtId="0" fontId="3" fillId="0" borderId="0" xfId="0" applyFont="1" applyAlignment="1">
      <alignment horizontal="right" indent="1"/>
    </xf>
    <xf numFmtId="0" fontId="5" fillId="0" borderId="0" xfId="0" applyFont="1" applyAlignment="1">
      <alignment horizontal="left" wrapText="1" indent="1"/>
    </xf>
    <xf numFmtId="4" fontId="5" fillId="0" borderId="0" xfId="0" applyNumberFormat="1" applyFont="1" applyAlignment="1">
      <alignment horizontal="right" vertical="center"/>
    </xf>
    <xf numFmtId="165" fontId="8" fillId="0" borderId="0" xfId="2" applyNumberFormat="1" applyFont="1" applyBorder="1" applyAlignment="1">
      <alignment horizontal="right" indent="1"/>
    </xf>
    <xf numFmtId="165" fontId="8" fillId="0" borderId="0" xfId="2" applyNumberFormat="1" applyFont="1" applyAlignment="1">
      <alignment horizontal="right" indent="1"/>
    </xf>
    <xf numFmtId="165" fontId="8" fillId="0" borderId="3" xfId="2" applyNumberFormat="1" applyFont="1" applyBorder="1" applyAlignment="1">
      <alignment horizontal="right" indent="1"/>
    </xf>
    <xf numFmtId="165" fontId="8" fillId="0" borderId="0" xfId="2" applyNumberFormat="1" applyFont="1" applyFill="1" applyAlignment="1">
      <alignment horizontal="right" indent="1"/>
    </xf>
    <xf numFmtId="0" fontId="5" fillId="0" borderId="0" xfId="0" applyFont="1" applyAlignment="1">
      <alignment wrapText="1"/>
    </xf>
    <xf numFmtId="0" fontId="2" fillId="0" borderId="0" xfId="0" applyFont="1"/>
    <xf numFmtId="0" fontId="2" fillId="0" borderId="0" xfId="0" applyFont="1" applyAlignment="1">
      <alignment vertical="center"/>
    </xf>
    <xf numFmtId="0" fontId="8" fillId="0" borderId="3" xfId="0" applyFont="1" applyBorder="1"/>
    <xf numFmtId="164" fontId="13" fillId="0" borderId="0" xfId="0" applyNumberFormat="1" applyFont="1" applyAlignment="1">
      <alignment horizontal="left" vertical="center"/>
    </xf>
    <xf numFmtId="0" fontId="14" fillId="0" borderId="0" xfId="0" applyFont="1" applyAlignment="1">
      <alignment horizontal="right"/>
    </xf>
    <xf numFmtId="44" fontId="2" fillId="0" borderId="0" xfId="0" applyNumberFormat="1" applyFont="1"/>
    <xf numFmtId="44" fontId="2" fillId="0" borderId="0" xfId="1" applyNumberFormat="1" applyFont="1" applyFill="1" applyBorder="1" applyAlignment="1"/>
    <xf numFmtId="164" fontId="2" fillId="0" borderId="0" xfId="0" applyNumberFormat="1" applyFont="1" applyAlignment="1">
      <alignment vertical="center"/>
    </xf>
    <xf numFmtId="164" fontId="2" fillId="0" borderId="0" xfId="0" applyNumberFormat="1" applyFont="1" applyAlignment="1">
      <alignment horizontal="left" vertical="center"/>
    </xf>
    <xf numFmtId="164" fontId="8" fillId="0" borderId="0" xfId="0" applyNumberFormat="1" applyFont="1" applyAlignment="1">
      <alignment horizontal="center"/>
    </xf>
    <xf numFmtId="164" fontId="8" fillId="0" borderId="2" xfId="0" applyNumberFormat="1" applyFont="1" applyBorder="1" applyAlignment="1">
      <alignment horizontal="center"/>
    </xf>
    <xf numFmtId="164" fontId="8" fillId="0" borderId="3" xfId="0" applyNumberFormat="1" applyFont="1" applyBorder="1" applyAlignment="1">
      <alignment horizontal="center"/>
    </xf>
    <xf numFmtId="44" fontId="1" fillId="0" borderId="0" xfId="0" applyNumberFormat="1" applyFont="1"/>
    <xf numFmtId="44" fontId="1" fillId="0" borderId="0" xfId="1" applyNumberFormat="1" applyFont="1" applyBorder="1" applyAlignment="1"/>
    <xf numFmtId="44" fontId="1" fillId="0" borderId="0" xfId="1" applyNumberFormat="1" applyFont="1" applyAlignment="1"/>
    <xf numFmtId="44" fontId="1" fillId="0" borderId="3" xfId="1" applyNumberFormat="1" applyFont="1" applyBorder="1" applyAlignment="1"/>
    <xf numFmtId="44" fontId="1" fillId="0" borderId="0" xfId="1" applyNumberFormat="1" applyFont="1" applyFill="1" applyAlignment="1"/>
    <xf numFmtId="44" fontId="12" fillId="0" borderId="0" xfId="0" applyNumberFormat="1" applyFont="1" applyAlignment="1">
      <alignment horizontal="right" vertical="center"/>
    </xf>
    <xf numFmtId="165" fontId="8" fillId="0" borderId="0" xfId="8" applyNumberFormat="1" applyFont="1" applyBorder="1" applyAlignment="1">
      <alignment horizontal="right" indent="1"/>
    </xf>
    <xf numFmtId="165" fontId="8" fillId="0" borderId="0" xfId="8" applyNumberFormat="1" applyFont="1" applyAlignment="1">
      <alignment horizontal="right" indent="1"/>
    </xf>
    <xf numFmtId="165" fontId="8" fillId="0" borderId="3" xfId="8" applyNumberFormat="1" applyFont="1" applyBorder="1" applyAlignment="1">
      <alignment horizontal="right" indent="1"/>
    </xf>
    <xf numFmtId="165" fontId="8" fillId="0" borderId="0" xfId="8" applyNumberFormat="1" applyFont="1" applyFill="1" applyAlignment="1">
      <alignment horizontal="right" indent="1"/>
    </xf>
    <xf numFmtId="0" fontId="1" fillId="0" borderId="0" xfId="0" applyFont="1"/>
    <xf numFmtId="0" fontId="1" fillId="0" borderId="0" xfId="0" applyFont="1" applyAlignment="1">
      <alignment horizontal="left" indent="1"/>
    </xf>
    <xf numFmtId="4" fontId="1" fillId="0" borderId="0" xfId="0" applyNumberFormat="1" applyFont="1" applyAlignment="1">
      <alignment horizontal="right"/>
    </xf>
    <xf numFmtId="0" fontId="1" fillId="0" borderId="0" xfId="0" applyFont="1" applyAlignment="1">
      <alignment horizontal="right"/>
    </xf>
    <xf numFmtId="0" fontId="1" fillId="0" borderId="0" xfId="0" applyFont="1" applyAlignment="1">
      <alignment horizontal="center" vertical="center"/>
    </xf>
    <xf numFmtId="43" fontId="1" fillId="3" borderId="0" xfId="1" applyFont="1" applyFill="1" applyAlignment="1">
      <alignment horizontal="right"/>
    </xf>
    <xf numFmtId="4" fontId="1" fillId="0" borderId="0" xfId="1" applyNumberFormat="1" applyFont="1" applyAlignment="1">
      <alignment horizontal="right"/>
    </xf>
    <xf numFmtId="0" fontId="1" fillId="0" borderId="3" xfId="0" applyFont="1" applyBorder="1"/>
    <xf numFmtId="0" fontId="1" fillId="0" borderId="3" xfId="0" applyFont="1" applyBorder="1" applyAlignment="1">
      <alignment horizontal="left" indent="1"/>
    </xf>
    <xf numFmtId="4" fontId="1" fillId="0" borderId="3" xfId="1" applyNumberFormat="1" applyFont="1" applyBorder="1" applyAlignment="1">
      <alignment horizontal="right"/>
    </xf>
    <xf numFmtId="43" fontId="1" fillId="0" borderId="4" xfId="1" applyFont="1" applyBorder="1" applyAlignment="1">
      <alignment horizontal="right"/>
    </xf>
    <xf numFmtId="43" fontId="1" fillId="0" borderId="0" xfId="1" applyFont="1" applyAlignment="1">
      <alignment horizontal="right"/>
    </xf>
    <xf numFmtId="43" fontId="1" fillId="0" borderId="3" xfId="1" applyFont="1" applyBorder="1" applyAlignment="1">
      <alignment horizontal="right"/>
    </xf>
    <xf numFmtId="4" fontId="1" fillId="0" borderId="0" xfId="1" applyNumberFormat="1" applyFont="1" applyFill="1" applyAlignment="1">
      <alignment horizontal="right"/>
    </xf>
    <xf numFmtId="43" fontId="1" fillId="0" borderId="0" xfId="1" applyFont="1" applyFill="1" applyAlignment="1">
      <alignment horizontal="right"/>
    </xf>
    <xf numFmtId="164" fontId="16" fillId="4" borderId="5" xfId="0" applyNumberFormat="1" applyFont="1" applyFill="1" applyBorder="1" applyAlignment="1">
      <alignment horizontal="left" vertical="center" wrapText="1"/>
    </xf>
    <xf numFmtId="0" fontId="16" fillId="4" borderId="5" xfId="0" applyFont="1" applyFill="1" applyBorder="1" applyAlignment="1">
      <alignment vertical="center" wrapText="1"/>
    </xf>
    <xf numFmtId="164" fontId="16"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4" fontId="17" fillId="0" borderId="1" xfId="5" applyNumberFormat="1" applyFont="1" applyBorder="1" applyAlignment="1">
      <alignment horizontal="center" vertical="center"/>
    </xf>
    <xf numFmtId="44" fontId="17" fillId="0" borderId="1" xfId="5" applyNumberFormat="1" applyFont="1" applyBorder="1" applyAlignment="1">
      <alignment vertical="center"/>
    </xf>
    <xf numFmtId="44" fontId="17" fillId="0" borderId="1" xfId="8" applyNumberFormat="1" applyFont="1" applyFill="1" applyBorder="1" applyAlignment="1">
      <alignment horizontal="right" vertical="top" wrapText="1" indent="1"/>
    </xf>
    <xf numFmtId="164" fontId="16" fillId="0" borderId="1" xfId="0" applyNumberFormat="1" applyFont="1" applyBorder="1" applyAlignment="1">
      <alignment horizontal="center"/>
    </xf>
    <xf numFmtId="0" fontId="16" fillId="0" borderId="1" xfId="0" applyFont="1" applyBorder="1"/>
    <xf numFmtId="164" fontId="16" fillId="4" borderId="5" xfId="0" applyNumberFormat="1" applyFont="1" applyFill="1" applyBorder="1" applyAlignment="1">
      <alignment horizontal="left" vertical="center" indent="1"/>
    </xf>
    <xf numFmtId="166" fontId="16" fillId="4" borderId="5" xfId="5" applyNumberFormat="1" applyFont="1" applyFill="1" applyBorder="1" applyAlignment="1">
      <alignment vertical="center"/>
    </xf>
    <xf numFmtId="164" fontId="2" fillId="0" borderId="0" xfId="0" applyNumberFormat="1" applyFont="1"/>
    <xf numFmtId="165" fontId="16" fillId="4" borderId="5" xfId="2" applyNumberFormat="1" applyFont="1" applyFill="1" applyBorder="1" applyAlignment="1">
      <alignment horizontal="left" vertical="center" wrapText="1"/>
    </xf>
    <xf numFmtId="0" fontId="16" fillId="4" borderId="5" xfId="0" applyFont="1" applyFill="1" applyBorder="1" applyAlignment="1">
      <alignment vertical="center"/>
    </xf>
    <xf numFmtId="164" fontId="16" fillId="2" borderId="8" xfId="0" applyNumberFormat="1" applyFont="1" applyFill="1" applyBorder="1" applyAlignment="1">
      <alignment horizontal="center" vertical="top" wrapText="1"/>
    </xf>
    <xf numFmtId="164" fontId="17" fillId="0" borderId="9" xfId="0" applyNumberFormat="1" applyFont="1" applyBorder="1" applyAlignment="1">
      <alignment horizontal="center"/>
    </xf>
    <xf numFmtId="0" fontId="16" fillId="2" borderId="8" xfId="0" applyFont="1" applyFill="1" applyBorder="1" applyAlignment="1">
      <alignment vertical="top" wrapText="1"/>
    </xf>
    <xf numFmtId="0" fontId="17" fillId="0" borderId="9" xfId="0" applyFont="1" applyBorder="1"/>
    <xf numFmtId="44" fontId="16" fillId="0" borderId="8" xfId="2" applyNumberFormat="1" applyFont="1" applyFill="1" applyBorder="1" applyAlignment="1">
      <alignment horizontal="right" vertical="top" wrapText="1" indent="1"/>
    </xf>
    <xf numFmtId="44" fontId="17" fillId="0" borderId="9" xfId="5" applyNumberFormat="1" applyFont="1" applyBorder="1" applyAlignment="1">
      <alignment vertical="center"/>
    </xf>
    <xf numFmtId="165" fontId="16" fillId="4" borderId="5" xfId="8" applyNumberFormat="1" applyFont="1" applyFill="1" applyBorder="1" applyAlignment="1">
      <alignment horizontal="left" vertical="center" wrapText="1"/>
    </xf>
    <xf numFmtId="44" fontId="16" fillId="0" borderId="8" xfId="8" applyNumberFormat="1" applyFont="1" applyFill="1" applyBorder="1" applyAlignment="1">
      <alignment horizontal="right" vertical="top" wrapText="1" indent="1"/>
    </xf>
    <xf numFmtId="0" fontId="16" fillId="4" borderId="5" xfId="0" applyFont="1" applyFill="1" applyBorder="1" applyAlignment="1">
      <alignment horizontal="center" vertical="center" wrapText="1"/>
    </xf>
    <xf numFmtId="44" fontId="16" fillId="4" borderId="5" xfId="0" applyNumberFormat="1" applyFont="1" applyFill="1" applyBorder="1" applyAlignment="1">
      <alignment horizontal="center" vertical="center" wrapText="1"/>
    </xf>
    <xf numFmtId="0" fontId="16" fillId="0" borderId="5" xfId="0" applyFont="1" applyBorder="1" applyAlignment="1">
      <alignment vertical="center" wrapText="1"/>
    </xf>
    <xf numFmtId="0" fontId="16" fillId="0" borderId="5" xfId="0" applyFont="1" applyBorder="1" applyAlignment="1" applyProtection="1">
      <alignment horizontal="center" vertical="center" wrapText="1"/>
      <protection locked="0"/>
    </xf>
    <xf numFmtId="44" fontId="16" fillId="0" borderId="5" xfId="0" applyNumberFormat="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5" xfId="0" applyFont="1" applyBorder="1" applyAlignment="1">
      <alignment horizontal="left" vertical="top" wrapText="1"/>
    </xf>
    <xf numFmtId="0" fontId="17" fillId="0" borderId="5" xfId="0" applyFont="1" applyBorder="1" applyAlignment="1" applyProtection="1">
      <alignment horizontal="left" vertical="center" wrapText="1"/>
      <protection locked="0"/>
    </xf>
    <xf numFmtId="0" fontId="16" fillId="0" borderId="5" xfId="0" applyFont="1" applyBorder="1" applyAlignment="1">
      <alignment horizontal="center" vertical="center" wrapText="1"/>
    </xf>
    <xf numFmtId="44" fontId="16" fillId="0" borderId="5" xfId="0" applyNumberFormat="1" applyFont="1" applyBorder="1" applyAlignment="1">
      <alignment horizontal="left" vertical="center" wrapText="1"/>
    </xf>
    <xf numFmtId="0" fontId="17" fillId="0" borderId="5" xfId="0" applyFont="1" applyBorder="1" applyAlignment="1">
      <alignment horizontal="left" vertical="top" wrapText="1"/>
    </xf>
    <xf numFmtId="44" fontId="17" fillId="0" borderId="5" xfId="0" applyNumberFormat="1" applyFont="1" applyBorder="1" applyAlignment="1" applyProtection="1">
      <alignment horizontal="left" vertical="center" wrapText="1"/>
      <protection locked="0"/>
    </xf>
    <xf numFmtId="44" fontId="17" fillId="0" borderId="5" xfId="0" applyNumberFormat="1" applyFont="1" applyBorder="1" applyAlignment="1">
      <alignment horizontal="left" vertical="center" wrapText="1"/>
    </xf>
    <xf numFmtId="0" fontId="19" fillId="0" borderId="5" xfId="0" applyFont="1" applyBorder="1" applyAlignment="1" applyProtection="1">
      <alignment horizontal="center" vertical="center" wrapText="1"/>
      <protection locked="0"/>
    </xf>
    <xf numFmtId="0" fontId="18" fillId="0" borderId="5" xfId="0" applyFont="1" applyBorder="1" applyAlignment="1">
      <alignment horizontal="left" vertical="top" wrapText="1"/>
    </xf>
    <xf numFmtId="0" fontId="17" fillId="0" borderId="5" xfId="0" applyFont="1" applyBorder="1" applyAlignment="1">
      <alignment horizontal="left" vertical="top" wrapText="1" indent="1"/>
    </xf>
    <xf numFmtId="0" fontId="17" fillId="0" borderId="5" xfId="0" applyFont="1" applyBorder="1" applyAlignment="1">
      <alignment horizontal="center" vertical="center" wrapText="1"/>
    </xf>
    <xf numFmtId="44" fontId="17" fillId="0" borderId="5" xfId="0" applyNumberFormat="1" applyFont="1" applyBorder="1" applyAlignment="1">
      <alignment horizontal="left" vertical="center" wrapText="1" indent="1"/>
    </xf>
    <xf numFmtId="44" fontId="16" fillId="4" borderId="5" xfId="0" applyNumberFormat="1" applyFont="1" applyFill="1" applyBorder="1" applyAlignment="1">
      <alignment horizontal="left" vertical="center"/>
    </xf>
    <xf numFmtId="0" fontId="16" fillId="4" borderId="5" xfId="0" applyFont="1" applyFill="1" applyBorder="1" applyAlignment="1">
      <alignment horizontal="left" vertical="center" indent="1"/>
    </xf>
    <xf numFmtId="0" fontId="17" fillId="0" borderId="5" xfId="0" quotePrefix="1" applyFont="1" applyBorder="1" applyAlignment="1">
      <alignment horizontal="left" vertical="top" wrapText="1"/>
    </xf>
    <xf numFmtId="0" fontId="20" fillId="0" borderId="0" xfId="0" applyFont="1" applyAlignment="1">
      <alignment vertical="center" wrapText="1"/>
    </xf>
    <xf numFmtId="0" fontId="20" fillId="0" borderId="5" xfId="0" applyFont="1" applyBorder="1" applyAlignment="1">
      <alignment vertical="center" wrapText="1"/>
    </xf>
    <xf numFmtId="0" fontId="20" fillId="0" borderId="0" xfId="0" applyFont="1" applyAlignment="1">
      <alignment wrapText="1"/>
    </xf>
    <xf numFmtId="164" fontId="13" fillId="0" borderId="0" xfId="0" applyNumberFormat="1" applyFont="1" applyAlignment="1">
      <alignment horizontal="left" vertical="top"/>
    </xf>
    <xf numFmtId="164" fontId="2" fillId="0" borderId="0" xfId="0" applyNumberFormat="1" applyFont="1" applyAlignment="1">
      <alignment vertical="top"/>
    </xf>
    <xf numFmtId="164" fontId="1" fillId="0" borderId="0" xfId="0" applyNumberFormat="1" applyFont="1" applyAlignment="1">
      <alignment horizontal="center" vertical="top"/>
    </xf>
    <xf numFmtId="164" fontId="16" fillId="4" borderId="5" xfId="0" applyNumberFormat="1" applyFont="1" applyFill="1" applyBorder="1" applyAlignment="1">
      <alignment horizontal="center" vertical="top" wrapText="1"/>
    </xf>
    <xf numFmtId="164" fontId="16" fillId="0" borderId="5" xfId="0" applyNumberFormat="1" applyFont="1" applyBorder="1" applyAlignment="1">
      <alignment horizontal="center" vertical="top" wrapText="1"/>
    </xf>
    <xf numFmtId="164" fontId="16" fillId="5" borderId="7" xfId="0" applyNumberFormat="1" applyFont="1" applyFill="1" applyBorder="1" applyAlignment="1">
      <alignment horizontal="center" vertical="top" wrapText="1"/>
    </xf>
    <xf numFmtId="164" fontId="17" fillId="0" borderId="5" xfId="0" applyNumberFormat="1" applyFont="1" applyBorder="1" applyAlignment="1">
      <alignment horizontal="center" vertical="top" wrapText="1"/>
    </xf>
    <xf numFmtId="164" fontId="2" fillId="0" borderId="0" xfId="0" applyNumberFormat="1" applyFont="1" applyAlignment="1">
      <alignment horizontal="left" vertical="top"/>
    </xf>
    <xf numFmtId="164" fontId="1" fillId="0" borderId="3" xfId="0" applyNumberFormat="1" applyFont="1" applyBorder="1" applyAlignment="1">
      <alignment horizontal="center" vertical="top"/>
    </xf>
    <xf numFmtId="0" fontId="5" fillId="0" borderId="0" xfId="0" applyFont="1" applyAlignment="1">
      <alignment horizontal="left" vertical="top" wrapText="1"/>
    </xf>
    <xf numFmtId="0" fontId="2" fillId="0" borderId="0" xfId="0" applyFont="1" applyAlignment="1">
      <alignment horizontal="left" vertical="top"/>
    </xf>
    <xf numFmtId="0" fontId="1" fillId="0" borderId="0" xfId="0" applyFont="1" applyAlignment="1">
      <alignment horizontal="left" vertical="top"/>
    </xf>
    <xf numFmtId="0" fontId="16" fillId="4" borderId="5" xfId="0" applyFont="1" applyFill="1" applyBorder="1" applyAlignment="1">
      <alignment horizontal="left" vertical="top" wrapText="1"/>
    </xf>
    <xf numFmtId="0" fontId="20" fillId="0" borderId="5" xfId="0" applyFont="1" applyBorder="1" applyAlignment="1">
      <alignment horizontal="left" vertical="top" wrapText="1"/>
    </xf>
    <xf numFmtId="0" fontId="1" fillId="0" borderId="3" xfId="0" applyFont="1" applyBorder="1" applyAlignment="1">
      <alignment horizontal="left" vertical="top"/>
    </xf>
    <xf numFmtId="164" fontId="16" fillId="5" borderId="5" xfId="0" applyNumberFormat="1" applyFont="1" applyFill="1" applyBorder="1" applyAlignment="1">
      <alignment horizontal="center" vertical="top" wrapText="1"/>
    </xf>
    <xf numFmtId="2" fontId="17" fillId="0" borderId="5" xfId="0" applyNumberFormat="1" applyFont="1" applyBorder="1" applyAlignment="1">
      <alignment horizontal="center" vertical="top" wrapText="1"/>
    </xf>
    <xf numFmtId="164" fontId="1" fillId="0" borderId="2" xfId="0" applyNumberFormat="1" applyFont="1" applyBorder="1" applyAlignment="1">
      <alignment horizontal="center" vertical="top"/>
    </xf>
    <xf numFmtId="164" fontId="17" fillId="0" borderId="5" xfId="0" applyNumberFormat="1" applyFont="1" applyBorder="1" applyAlignment="1">
      <alignment horizontal="center" vertical="top"/>
    </xf>
    <xf numFmtId="0" fontId="16" fillId="6" borderId="5" xfId="0" applyFont="1" applyFill="1" applyBorder="1" applyAlignment="1">
      <alignment horizontal="center" vertical="center" wrapText="1"/>
    </xf>
    <xf numFmtId="44" fontId="16" fillId="6" borderId="5" xfId="0" applyNumberFormat="1" applyFont="1" applyFill="1" applyBorder="1" applyAlignment="1">
      <alignment horizontal="left" vertical="center" wrapText="1"/>
    </xf>
    <xf numFmtId="44" fontId="17" fillId="0" borderId="5" xfId="0" applyNumberFormat="1" applyFont="1" applyBorder="1" applyAlignment="1" applyProtection="1">
      <alignment horizontal="center" vertical="center" wrapText="1"/>
      <protection locked="0"/>
    </xf>
    <xf numFmtId="0" fontId="16" fillId="0" borderId="1" xfId="0" applyFont="1" applyBorder="1" applyAlignment="1">
      <alignment vertical="top" wrapText="1"/>
    </xf>
    <xf numFmtId="0" fontId="2" fillId="0" borderId="0" xfId="0" applyFont="1" applyAlignment="1">
      <alignment horizontal="left"/>
    </xf>
    <xf numFmtId="0" fontId="16" fillId="5" borderId="7" xfId="0" applyFont="1" applyFill="1" applyBorder="1" applyAlignment="1">
      <alignment horizontal="left" vertical="top" wrapText="1"/>
    </xf>
    <xf numFmtId="0" fontId="16" fillId="5" borderId="10" xfId="0" applyFont="1" applyFill="1" applyBorder="1" applyAlignment="1">
      <alignment horizontal="left" vertical="top" wrapText="1"/>
    </xf>
    <xf numFmtId="0" fontId="16" fillId="5" borderId="6" xfId="0" applyFont="1" applyFill="1" applyBorder="1" applyAlignment="1">
      <alignment horizontal="left" vertical="top" wrapText="1"/>
    </xf>
    <xf numFmtId="164" fontId="16" fillId="4" borderId="7" xfId="0" applyNumberFormat="1" applyFont="1" applyFill="1" applyBorder="1" applyAlignment="1">
      <alignment horizontal="left" vertical="center"/>
    </xf>
    <xf numFmtId="164" fontId="16" fillId="4" borderId="10" xfId="0" applyNumberFormat="1" applyFont="1" applyFill="1" applyBorder="1" applyAlignment="1">
      <alignment horizontal="left" vertical="center"/>
    </xf>
    <xf numFmtId="164" fontId="16" fillId="4" borderId="6" xfId="0" applyNumberFormat="1" applyFont="1" applyFill="1" applyBorder="1" applyAlignment="1">
      <alignment horizontal="left" vertical="center"/>
    </xf>
    <xf numFmtId="164" fontId="17" fillId="0" borderId="5" xfId="0" applyNumberFormat="1" applyFont="1" applyFill="1" applyBorder="1" applyAlignment="1">
      <alignment horizontal="center" vertical="top" wrapText="1"/>
    </xf>
    <xf numFmtId="0" fontId="20" fillId="0" borderId="5" xfId="0" applyFont="1" applyFill="1" applyBorder="1" applyAlignment="1">
      <alignment horizontal="left" vertical="top" wrapText="1"/>
    </xf>
    <xf numFmtId="0" fontId="16" fillId="0" borderId="5" xfId="0" applyFont="1" applyFill="1" applyBorder="1" applyAlignment="1">
      <alignment horizontal="center" vertical="center" wrapText="1"/>
    </xf>
    <xf numFmtId="44" fontId="16" fillId="0" borderId="5" xfId="0" applyNumberFormat="1" applyFont="1" applyFill="1" applyBorder="1" applyAlignment="1">
      <alignment horizontal="left" vertical="center" wrapText="1"/>
    </xf>
    <xf numFmtId="0" fontId="16" fillId="0" borderId="5" xfId="0" applyFont="1" applyFill="1" applyBorder="1" applyAlignment="1" applyProtection="1">
      <alignment horizontal="left" vertical="center" wrapText="1"/>
      <protection locked="0"/>
    </xf>
    <xf numFmtId="4" fontId="1" fillId="0" borderId="0" xfId="0" applyNumberFormat="1" applyFont="1" applyFill="1" applyAlignment="1">
      <alignment horizontal="right"/>
    </xf>
    <xf numFmtId="0" fontId="1" fillId="0" borderId="0" xfId="0" applyFont="1" applyFill="1" applyAlignment="1">
      <alignment horizontal="right"/>
    </xf>
    <xf numFmtId="0" fontId="2" fillId="0" borderId="0" xfId="0" applyFont="1" applyFill="1"/>
    <xf numFmtId="0" fontId="1" fillId="0" borderId="0" xfId="0" applyFont="1" applyFill="1" applyAlignment="1">
      <alignment horizontal="center" vertical="center"/>
    </xf>
    <xf numFmtId="2" fontId="17" fillId="0" borderId="5" xfId="0" applyNumberFormat="1" applyFont="1" applyFill="1" applyBorder="1" applyAlignment="1">
      <alignment horizontal="center" vertical="top" wrapText="1"/>
    </xf>
    <xf numFmtId="0" fontId="17" fillId="0" borderId="7" xfId="0" applyFont="1" applyBorder="1" applyAlignment="1">
      <alignment horizontal="left" vertical="top" wrapText="1"/>
    </xf>
    <xf numFmtId="0" fontId="17" fillId="0" borderId="10" xfId="0" applyFont="1" applyBorder="1" applyAlignment="1">
      <alignment horizontal="center" vertical="center" wrapText="1"/>
    </xf>
    <xf numFmtId="44" fontId="17" fillId="0" borderId="10" xfId="0" applyNumberFormat="1" applyFont="1" applyBorder="1" applyAlignment="1">
      <alignment horizontal="left" vertical="center" wrapText="1"/>
    </xf>
    <xf numFmtId="0" fontId="17" fillId="0" borderId="6" xfId="0" applyFont="1" applyBorder="1" applyAlignment="1" applyProtection="1">
      <alignment horizontal="left" vertical="center" wrapText="1"/>
      <protection locked="0"/>
    </xf>
    <xf numFmtId="0" fontId="17" fillId="0" borderId="0" xfId="0" applyFont="1" applyFill="1" applyAlignment="1">
      <alignment vertical="top" wrapText="1"/>
    </xf>
  </cellXfs>
  <cellStyles count="9">
    <cellStyle name="Comma" xfId="1" builtinId="3"/>
    <cellStyle name="Comma 2" xfId="2" xr:uid="{00000000-0005-0000-0000-000001000000}"/>
    <cellStyle name="Comma 2 2" xfId="8" xr:uid="{9AFDFAEC-B261-4EF0-9117-25D924B81420}"/>
    <cellStyle name="Comma0" xfId="3" xr:uid="{00000000-0005-0000-0000-000002000000}"/>
    <cellStyle name="Normal" xfId="0" builtinId="0"/>
    <cellStyle name="Normal 2" xfId="4" xr:uid="{00000000-0005-0000-0000-000004000000}"/>
    <cellStyle name="Normal 3" xfId="6" xr:uid="{5A6E656F-B29B-4BD0-B309-0CEDB540D03A}"/>
    <cellStyle name="Normal 3 2" xfId="7" xr:uid="{DE434B04-C546-42D4-ADC0-0E489C62F8A3}"/>
    <cellStyle name="Normal 8" xfId="5" xr:uid="{3AA09F56-E532-4DFA-AD9D-88E72138E0A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66"/>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47624</xdr:rowOff>
    </xdr:from>
    <xdr:to>
      <xdr:col>1</xdr:col>
      <xdr:colOff>1744345</xdr:colOff>
      <xdr:row>0</xdr:row>
      <xdr:rowOff>520253</xdr:rowOff>
    </xdr:to>
    <xdr:pic>
      <xdr:nvPicPr>
        <xdr:cNvPr id="3" name="Picture 2">
          <a:extLst>
            <a:ext uri="{FF2B5EF4-FFF2-40B4-BE49-F238E27FC236}">
              <a16:creationId xmlns:a16="http://schemas.microsoft.com/office/drawing/2014/main" id="{C978D2C7-7DEE-4BD5-8F42-F733D59D768A}"/>
            </a:ext>
          </a:extLst>
        </xdr:cNvPr>
        <xdr:cNvPicPr>
          <a:picLocks noChangeAspect="1"/>
        </xdr:cNvPicPr>
      </xdr:nvPicPr>
      <xdr:blipFill rotWithShape="1">
        <a:blip xmlns:r="http://schemas.openxmlformats.org/officeDocument/2006/relationships" r:embed="rId1"/>
        <a:srcRect l="7481" t="18615" b="18666"/>
        <a:stretch/>
      </xdr:blipFill>
      <xdr:spPr>
        <a:xfrm>
          <a:off x="0" y="47624"/>
          <a:ext cx="2220595" cy="472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47624</xdr:rowOff>
    </xdr:from>
    <xdr:to>
      <xdr:col>1</xdr:col>
      <xdr:colOff>1655445</xdr:colOff>
      <xdr:row>0</xdr:row>
      <xdr:rowOff>523428</xdr:rowOff>
    </xdr:to>
    <xdr:pic>
      <xdr:nvPicPr>
        <xdr:cNvPr id="6" name="Picture 5">
          <a:extLst>
            <a:ext uri="{FF2B5EF4-FFF2-40B4-BE49-F238E27FC236}">
              <a16:creationId xmlns:a16="http://schemas.microsoft.com/office/drawing/2014/main" id="{9BE1C3EB-1E57-4B46-AC83-F10217E626BC}"/>
            </a:ext>
          </a:extLst>
        </xdr:cNvPr>
        <xdr:cNvPicPr>
          <a:picLocks noChangeAspect="1"/>
        </xdr:cNvPicPr>
      </xdr:nvPicPr>
      <xdr:blipFill rotWithShape="1">
        <a:blip xmlns:r="http://schemas.openxmlformats.org/officeDocument/2006/relationships" r:embed="rId1"/>
        <a:srcRect l="7481" t="18615" b="18666"/>
        <a:stretch/>
      </xdr:blipFill>
      <xdr:spPr>
        <a:xfrm>
          <a:off x="0" y="47624"/>
          <a:ext cx="2220595" cy="472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22224</xdr:rowOff>
    </xdr:from>
    <xdr:to>
      <xdr:col>1</xdr:col>
      <xdr:colOff>1744345</xdr:colOff>
      <xdr:row>3</xdr:row>
      <xdr:rowOff>2093</xdr:rowOff>
    </xdr:to>
    <xdr:pic>
      <xdr:nvPicPr>
        <xdr:cNvPr id="2" name="Picture 1">
          <a:extLst>
            <a:ext uri="{FF2B5EF4-FFF2-40B4-BE49-F238E27FC236}">
              <a16:creationId xmlns:a16="http://schemas.microsoft.com/office/drawing/2014/main" id="{CF3496A5-73D6-4C41-97A9-A449D4710ACE}"/>
            </a:ext>
          </a:extLst>
        </xdr:cNvPr>
        <xdr:cNvPicPr>
          <a:picLocks noChangeAspect="1"/>
        </xdr:cNvPicPr>
      </xdr:nvPicPr>
      <xdr:blipFill rotWithShape="1">
        <a:blip xmlns:r="http://schemas.openxmlformats.org/officeDocument/2006/relationships" r:embed="rId1"/>
        <a:srcRect l="7481" t="18615" b="18666"/>
        <a:stretch/>
      </xdr:blipFill>
      <xdr:spPr>
        <a:xfrm>
          <a:off x="9525" y="22224"/>
          <a:ext cx="2249170" cy="4656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15874</xdr:rowOff>
    </xdr:from>
    <xdr:to>
      <xdr:col>2</xdr:col>
      <xdr:colOff>941070</xdr:colOff>
      <xdr:row>0</xdr:row>
      <xdr:rowOff>487868</xdr:rowOff>
    </xdr:to>
    <xdr:pic>
      <xdr:nvPicPr>
        <xdr:cNvPr id="2" name="Picture 1">
          <a:extLst>
            <a:ext uri="{FF2B5EF4-FFF2-40B4-BE49-F238E27FC236}">
              <a16:creationId xmlns:a16="http://schemas.microsoft.com/office/drawing/2014/main" id="{7E347606-E7AF-40DD-8303-9240FF462204}"/>
            </a:ext>
          </a:extLst>
        </xdr:cNvPr>
        <xdr:cNvPicPr>
          <a:picLocks noChangeAspect="1"/>
        </xdr:cNvPicPr>
      </xdr:nvPicPr>
      <xdr:blipFill rotWithShape="1">
        <a:blip xmlns:r="http://schemas.openxmlformats.org/officeDocument/2006/relationships" r:embed="rId1"/>
        <a:srcRect l="7481" t="18615" b="18666"/>
        <a:stretch/>
      </xdr:blipFill>
      <xdr:spPr>
        <a:xfrm>
          <a:off x="12700" y="15874"/>
          <a:ext cx="2252345" cy="468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RI-FS-01\Group$\Excel\Hannah%20Fox\Benchmarking\Offices\orange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E-FS-01\Group$\Job%20Nrs\10219%20Tramshed\FINSTAT\Fs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1"/>
      <sheetName val="2"/>
      <sheetName val="3"/>
      <sheetName val="4"/>
      <sheetName val="5"/>
      <sheetName val="6"/>
      <sheetName val="comp"/>
      <sheetName val="7"/>
      <sheetName val="8"/>
      <sheetName val="9"/>
    </sheetNames>
    <sheetDataSet>
      <sheetData sheetId="0"/>
      <sheetData sheetId="1"/>
      <sheetData sheetId="2"/>
      <sheetData sheetId="3"/>
      <sheetData sheetId="4"/>
      <sheetData sheetId="5" refreshError="1">
        <row r="3">
          <cell r="B3">
            <v>37417</v>
          </cell>
        </row>
        <row r="4">
          <cell r="B4">
            <v>26458</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iv"/>
      <sheetName val="Cont"/>
      <sheetName val="Gen"/>
      <sheetName val="Daywk"/>
      <sheetName val="Prov-S"/>
      <sheetName val="4.EAI's"/>
      <sheetName val="5.1;CO's"/>
      <sheetName val="5.2;DCO's"/>
      <sheetName val="5.3;Pot"/>
      <sheetName val="5.3;Other"/>
      <sheetName val="M&amp;E"/>
      <sheetName val="CO"/>
      <sheetName val="DCO"/>
      <sheetName val="EAI"/>
      <sheetName val="Info"/>
    </sheetNames>
    <sheetDataSet>
      <sheetData sheetId="0" refreshError="1">
        <row r="65">
          <cell r="C65" t="str">
            <v>% of Time</v>
          </cell>
          <cell r="D65" t="str">
            <v>% of Cost</v>
          </cell>
        </row>
        <row r="66">
          <cell r="C66">
            <v>0</v>
          </cell>
          <cell r="D66">
            <v>0</v>
          </cell>
        </row>
        <row r="67">
          <cell r="C67">
            <v>0.01</v>
          </cell>
          <cell r="D67">
            <v>5.0000000000000001E-3</v>
          </cell>
        </row>
        <row r="68">
          <cell r="C68">
            <v>0.02</v>
          </cell>
          <cell r="D68">
            <v>1.0999999999999999E-2</v>
          </cell>
        </row>
        <row r="69">
          <cell r="C69">
            <v>0.03</v>
          </cell>
          <cell r="D69">
            <v>1.6E-2</v>
          </cell>
        </row>
        <row r="70">
          <cell r="C70">
            <v>0.04</v>
          </cell>
          <cell r="D70">
            <v>2.1000000000000001E-2</v>
          </cell>
        </row>
        <row r="71">
          <cell r="C71">
            <v>0.05</v>
          </cell>
          <cell r="D71">
            <v>2.7E-2</v>
          </cell>
        </row>
        <row r="72">
          <cell r="C72">
            <v>0.06</v>
          </cell>
          <cell r="D72">
            <v>3.2000000000000001E-2</v>
          </cell>
        </row>
        <row r="73">
          <cell r="C73">
            <v>7.0000000000000007E-2</v>
          </cell>
          <cell r="D73">
            <v>3.6999999999999998E-2</v>
          </cell>
        </row>
        <row r="74">
          <cell r="C74">
            <v>0.08</v>
          </cell>
          <cell r="D74">
            <v>4.1000000000000002E-2</v>
          </cell>
        </row>
        <row r="75">
          <cell r="C75">
            <v>0.09</v>
          </cell>
          <cell r="D75">
            <v>4.5999999999999999E-2</v>
          </cell>
        </row>
        <row r="76">
          <cell r="C76">
            <v>0.1</v>
          </cell>
          <cell r="D76">
            <v>5.1999999999999998E-2</v>
          </cell>
        </row>
        <row r="77">
          <cell r="C77">
            <v>0.11</v>
          </cell>
          <cell r="D77">
            <v>5.8999999999999997E-2</v>
          </cell>
        </row>
        <row r="78">
          <cell r="C78">
            <v>0.12</v>
          </cell>
          <cell r="D78">
            <v>6.5000000000000002E-2</v>
          </cell>
        </row>
        <row r="79">
          <cell r="C79">
            <v>0.13</v>
          </cell>
          <cell r="D79">
            <v>7.1999999999999995E-2</v>
          </cell>
        </row>
        <row r="80">
          <cell r="C80">
            <v>0.14000000000000001</v>
          </cell>
          <cell r="D80">
            <v>0.08</v>
          </cell>
        </row>
        <row r="81">
          <cell r="C81">
            <v>0.15</v>
          </cell>
          <cell r="D81">
            <v>8.7999999999999995E-2</v>
          </cell>
        </row>
        <row r="82">
          <cell r="C82">
            <v>0.16</v>
          </cell>
          <cell r="D82">
            <v>9.7000000000000003E-2</v>
          </cell>
        </row>
        <row r="83">
          <cell r="C83">
            <v>0.17</v>
          </cell>
          <cell r="D83">
            <v>0.106</v>
          </cell>
        </row>
        <row r="84">
          <cell r="C84">
            <v>0.18</v>
          </cell>
          <cell r="D84">
            <v>0.114</v>
          </cell>
        </row>
        <row r="85">
          <cell r="C85">
            <v>0.19</v>
          </cell>
          <cell r="D85">
            <v>0.124</v>
          </cell>
        </row>
        <row r="86">
          <cell r="C86">
            <v>0.2</v>
          </cell>
          <cell r="D86">
            <v>0.13400000000000001</v>
          </cell>
        </row>
        <row r="87">
          <cell r="C87">
            <v>0.21</v>
          </cell>
          <cell r="D87">
            <v>0.14299999999999999</v>
          </cell>
        </row>
        <row r="88">
          <cell r="C88">
            <v>0.22</v>
          </cell>
          <cell r="D88">
            <v>0.153</v>
          </cell>
        </row>
        <row r="89">
          <cell r="C89">
            <v>0.23</v>
          </cell>
          <cell r="D89">
            <v>0.16300000000000001</v>
          </cell>
        </row>
        <row r="90">
          <cell r="C90">
            <v>0.24</v>
          </cell>
          <cell r="D90">
            <v>0.17199999999999999</v>
          </cell>
        </row>
        <row r="91">
          <cell r="C91">
            <v>0.25</v>
          </cell>
          <cell r="D91">
            <v>0.182</v>
          </cell>
        </row>
        <row r="92">
          <cell r="C92">
            <v>0.26</v>
          </cell>
          <cell r="D92">
            <v>0.19600000000000001</v>
          </cell>
        </row>
        <row r="93">
          <cell r="C93">
            <v>0.27</v>
          </cell>
          <cell r="D93">
            <v>0.21</v>
          </cell>
        </row>
        <row r="94">
          <cell r="C94">
            <v>0.28000000000000003</v>
          </cell>
          <cell r="D94">
            <v>0.216</v>
          </cell>
        </row>
        <row r="95">
          <cell r="C95">
            <v>0.28999999999999998</v>
          </cell>
          <cell r="D95">
            <v>0.23</v>
          </cell>
        </row>
        <row r="96">
          <cell r="C96">
            <v>0.3</v>
          </cell>
          <cell r="D96">
            <v>0.24399999999999999</v>
          </cell>
        </row>
        <row r="97">
          <cell r="C97">
            <v>0.31</v>
          </cell>
          <cell r="D97">
            <v>0.25800000000000001</v>
          </cell>
        </row>
        <row r="98">
          <cell r="C98">
            <v>0.32</v>
          </cell>
          <cell r="D98">
            <v>0.27</v>
          </cell>
        </row>
        <row r="99">
          <cell r="C99">
            <v>0.33</v>
          </cell>
          <cell r="D99">
            <v>0.28199999999999997</v>
          </cell>
        </row>
        <row r="100">
          <cell r="C100">
            <v>0.34</v>
          </cell>
          <cell r="D100">
            <v>0.29399999999999998</v>
          </cell>
        </row>
        <row r="101">
          <cell r="C101">
            <v>0.35</v>
          </cell>
          <cell r="D101">
            <v>0.30599999999999999</v>
          </cell>
        </row>
        <row r="102">
          <cell r="C102">
            <v>0.36</v>
          </cell>
          <cell r="D102">
            <v>0.32200000000000001</v>
          </cell>
        </row>
        <row r="103">
          <cell r="C103">
            <v>0.37</v>
          </cell>
          <cell r="D103">
            <v>0.33800000000000002</v>
          </cell>
        </row>
        <row r="104">
          <cell r="C104">
            <v>0.38</v>
          </cell>
          <cell r="D104">
            <v>0.35</v>
          </cell>
        </row>
        <row r="105">
          <cell r="C105">
            <v>0.39</v>
          </cell>
          <cell r="D105">
            <v>0.36499999999999999</v>
          </cell>
        </row>
        <row r="106">
          <cell r="C106">
            <v>0.4</v>
          </cell>
          <cell r="D106">
            <v>0.38100000000000001</v>
          </cell>
        </row>
        <row r="107">
          <cell r="C107">
            <v>0.41</v>
          </cell>
          <cell r="D107">
            <v>0.39600000000000002</v>
          </cell>
        </row>
        <row r="108">
          <cell r="C108">
            <v>0.42</v>
          </cell>
          <cell r="D108">
            <v>0.41099999999999998</v>
          </cell>
        </row>
        <row r="109">
          <cell r="C109">
            <v>0.43</v>
          </cell>
          <cell r="D109">
            <v>0.42699999999999999</v>
          </cell>
        </row>
        <row r="110">
          <cell r="C110">
            <v>0.44</v>
          </cell>
          <cell r="D110">
            <v>0.442</v>
          </cell>
        </row>
        <row r="111">
          <cell r="C111">
            <v>0.45</v>
          </cell>
          <cell r="D111">
            <v>0.45800000000000002</v>
          </cell>
        </row>
        <row r="112">
          <cell r="C112">
            <v>0.46</v>
          </cell>
          <cell r="D112">
            <v>0.47499999999999998</v>
          </cell>
        </row>
        <row r="113">
          <cell r="C113">
            <v>0.47</v>
          </cell>
          <cell r="D113">
            <v>0.49099999999999999</v>
          </cell>
        </row>
        <row r="114">
          <cell r="C114">
            <v>0.48</v>
          </cell>
          <cell r="D114">
            <v>0.50700000000000001</v>
          </cell>
        </row>
        <row r="115">
          <cell r="C115">
            <v>0.49</v>
          </cell>
          <cell r="D115">
            <v>0.52400000000000002</v>
          </cell>
        </row>
        <row r="116">
          <cell r="C116">
            <v>0.5</v>
          </cell>
          <cell r="D116">
            <v>0.53900000000000003</v>
          </cell>
        </row>
        <row r="117">
          <cell r="C117">
            <v>0.51</v>
          </cell>
          <cell r="D117">
            <v>0.55400000000000005</v>
          </cell>
        </row>
        <row r="118">
          <cell r="C118">
            <v>0.52</v>
          </cell>
          <cell r="D118">
            <v>0.56899999999999995</v>
          </cell>
        </row>
        <row r="119">
          <cell r="C119">
            <v>0.53</v>
          </cell>
          <cell r="D119">
            <v>0.58399999999999996</v>
          </cell>
        </row>
        <row r="120">
          <cell r="C120">
            <v>0.54</v>
          </cell>
          <cell r="D120">
            <v>0.6</v>
          </cell>
        </row>
        <row r="121">
          <cell r="C121">
            <v>0.55000000000000004</v>
          </cell>
          <cell r="D121">
            <v>0.61399999999999999</v>
          </cell>
        </row>
        <row r="122">
          <cell r="C122">
            <v>0.56000000000000005</v>
          </cell>
          <cell r="D122">
            <v>0.63</v>
          </cell>
        </row>
        <row r="123">
          <cell r="C123">
            <v>0.56999999999999995</v>
          </cell>
          <cell r="D123">
            <v>0.64300000000000002</v>
          </cell>
        </row>
        <row r="124">
          <cell r="C124">
            <v>0.57999999999999996</v>
          </cell>
          <cell r="D124">
            <v>0.65600000000000003</v>
          </cell>
        </row>
        <row r="125">
          <cell r="C125">
            <v>0.59</v>
          </cell>
          <cell r="D125">
            <v>0.66900000000000004</v>
          </cell>
        </row>
        <row r="126">
          <cell r="C126">
            <v>0.6</v>
          </cell>
          <cell r="D126">
            <v>0.68100000000000005</v>
          </cell>
        </row>
        <row r="127">
          <cell r="C127">
            <v>0.61</v>
          </cell>
          <cell r="D127">
            <v>0.69399999999999995</v>
          </cell>
        </row>
        <row r="128">
          <cell r="C128">
            <v>0.62</v>
          </cell>
          <cell r="D128">
            <v>0.70699999999999996</v>
          </cell>
        </row>
        <row r="129">
          <cell r="C129">
            <v>0.63</v>
          </cell>
          <cell r="D129">
            <v>0.72</v>
          </cell>
        </row>
        <row r="130">
          <cell r="C130">
            <v>0.64</v>
          </cell>
          <cell r="D130">
            <v>0.73299999999999998</v>
          </cell>
        </row>
        <row r="131">
          <cell r="C131">
            <v>0.65</v>
          </cell>
          <cell r="D131">
            <v>0.746</v>
          </cell>
        </row>
        <row r="132">
          <cell r="C132">
            <v>0.66</v>
          </cell>
          <cell r="D132">
            <v>0.75900000000000001</v>
          </cell>
        </row>
        <row r="133">
          <cell r="C133">
            <v>0.67</v>
          </cell>
          <cell r="D133">
            <v>0.77200000000000002</v>
          </cell>
        </row>
        <row r="134">
          <cell r="C134">
            <v>0.68</v>
          </cell>
          <cell r="D134">
            <v>0.78500000000000003</v>
          </cell>
        </row>
        <row r="135">
          <cell r="C135">
            <v>0.69</v>
          </cell>
          <cell r="D135">
            <v>0.79800000000000004</v>
          </cell>
        </row>
        <row r="136">
          <cell r="C136">
            <v>0.7</v>
          </cell>
          <cell r="D136">
            <v>0.81100000000000005</v>
          </cell>
        </row>
        <row r="137">
          <cell r="C137">
            <v>0.71</v>
          </cell>
          <cell r="D137">
            <v>0.82399999999999995</v>
          </cell>
        </row>
        <row r="138">
          <cell r="C138">
            <v>0.72</v>
          </cell>
          <cell r="D138">
            <v>0.83699999999999997</v>
          </cell>
        </row>
        <row r="139">
          <cell r="C139">
            <v>0.73</v>
          </cell>
          <cell r="D139">
            <v>0.84899999999999998</v>
          </cell>
        </row>
        <row r="140">
          <cell r="C140">
            <v>0.74</v>
          </cell>
          <cell r="D140">
            <v>0.86199999999999999</v>
          </cell>
        </row>
        <row r="141">
          <cell r="C141">
            <v>0.75</v>
          </cell>
          <cell r="D141">
            <v>0.875</v>
          </cell>
        </row>
        <row r="142">
          <cell r="C142">
            <v>0.76</v>
          </cell>
          <cell r="D142">
            <v>0.88200000000000001</v>
          </cell>
        </row>
        <row r="143">
          <cell r="C143">
            <v>0.77</v>
          </cell>
          <cell r="D143">
            <v>0.88900000000000001</v>
          </cell>
        </row>
        <row r="144">
          <cell r="C144">
            <v>0.78</v>
          </cell>
          <cell r="D144">
            <v>0.89700000000000002</v>
          </cell>
        </row>
        <row r="145">
          <cell r="C145">
            <v>0.79</v>
          </cell>
          <cell r="D145">
            <v>0.90400000000000003</v>
          </cell>
        </row>
        <row r="146">
          <cell r="C146">
            <v>0.8</v>
          </cell>
          <cell r="D146">
            <v>0.91100000000000003</v>
          </cell>
        </row>
        <row r="147">
          <cell r="C147">
            <v>0.81</v>
          </cell>
          <cell r="D147">
            <v>0.91800000000000004</v>
          </cell>
        </row>
        <row r="148">
          <cell r="C148">
            <v>0.82</v>
          </cell>
          <cell r="D148">
            <v>0.92600000000000005</v>
          </cell>
        </row>
        <row r="149">
          <cell r="C149">
            <v>0.83</v>
          </cell>
          <cell r="D149">
            <v>0.93</v>
          </cell>
        </row>
        <row r="150">
          <cell r="C150">
            <v>0.84</v>
          </cell>
          <cell r="D150">
            <v>0.93600000000000005</v>
          </cell>
        </row>
        <row r="151">
          <cell r="C151">
            <v>0.85</v>
          </cell>
          <cell r="D151">
            <v>0.94199999999999995</v>
          </cell>
        </row>
        <row r="152">
          <cell r="C152">
            <v>0.86</v>
          </cell>
          <cell r="D152">
            <v>0.94799999999999995</v>
          </cell>
        </row>
        <row r="153">
          <cell r="C153">
            <v>0.87</v>
          </cell>
          <cell r="D153">
            <v>0.95399999999999996</v>
          </cell>
        </row>
        <row r="154">
          <cell r="C154">
            <v>0.88</v>
          </cell>
          <cell r="D154">
            <v>0.96</v>
          </cell>
        </row>
        <row r="155">
          <cell r="C155">
            <v>0.89</v>
          </cell>
          <cell r="D155">
            <v>0.96399999999999997</v>
          </cell>
        </row>
        <row r="156">
          <cell r="C156">
            <v>0.9</v>
          </cell>
          <cell r="D156">
            <v>0.96799999999999997</v>
          </cell>
        </row>
        <row r="157">
          <cell r="C157">
            <v>0.91</v>
          </cell>
          <cell r="D157">
            <v>0.97199999999999998</v>
          </cell>
        </row>
        <row r="158">
          <cell r="C158">
            <v>0.92</v>
          </cell>
          <cell r="D158">
            <v>0.97599999999999998</v>
          </cell>
        </row>
        <row r="159">
          <cell r="C159">
            <v>0.93</v>
          </cell>
          <cell r="D159">
            <v>0.98</v>
          </cell>
        </row>
        <row r="160">
          <cell r="C160">
            <v>0.94</v>
          </cell>
          <cell r="D160">
            <v>0.98399999999999999</v>
          </cell>
        </row>
        <row r="161">
          <cell r="C161">
            <v>0.95</v>
          </cell>
          <cell r="D161">
            <v>0.98699999999999999</v>
          </cell>
        </row>
        <row r="162">
          <cell r="C162">
            <v>0.96</v>
          </cell>
          <cell r="D162">
            <v>0.98899999999999999</v>
          </cell>
        </row>
        <row r="163">
          <cell r="C163">
            <v>0.97</v>
          </cell>
          <cell r="D163">
            <v>0.99199999999999999</v>
          </cell>
        </row>
        <row r="164">
          <cell r="C164">
            <v>0.98</v>
          </cell>
          <cell r="D164">
            <v>0.995</v>
          </cell>
        </row>
        <row r="165">
          <cell r="C165">
            <v>0.99</v>
          </cell>
          <cell r="D165">
            <v>0.997</v>
          </cell>
        </row>
        <row r="166">
          <cell r="C166">
            <v>1</v>
          </cell>
          <cell r="D16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A877-AC5A-437F-B562-17014F76A5AD}">
  <sheetPr>
    <pageSetUpPr fitToPage="1"/>
  </sheetPr>
  <dimension ref="A1:F483"/>
  <sheetViews>
    <sheetView showGridLines="0" view="pageBreakPreview" zoomScale="85" zoomScaleNormal="100" zoomScaleSheetLayoutView="85" workbookViewId="0">
      <selection activeCell="B16" sqref="B16"/>
    </sheetView>
  </sheetViews>
  <sheetFormatPr defaultColWidth="9.08984375" defaultRowHeight="12.75" customHeight="1"/>
  <cols>
    <col min="1" max="1" width="7.08984375" style="29" customWidth="1"/>
    <col min="2" max="2" width="68.6328125" style="6" customWidth="1"/>
    <col min="3" max="3" width="26" style="16" customWidth="1"/>
    <col min="4" max="4" width="11.90625" style="6" customWidth="1"/>
    <col min="5" max="16384" width="9.08984375" style="6"/>
  </cols>
  <sheetData>
    <row r="1" spans="1:6" s="2" customFormat="1" ht="45" customHeight="1">
      <c r="A1" s="23"/>
      <c r="B1" s="19"/>
      <c r="C1" s="13"/>
      <c r="D1" s="13"/>
      <c r="F1" s="37"/>
    </row>
    <row r="2" spans="1:6" s="3" customFormat="1" ht="12.75" customHeight="1">
      <c r="A2" s="27" t="s">
        <v>48</v>
      </c>
      <c r="B2" s="20"/>
      <c r="C2" s="10"/>
      <c r="D2" s="2"/>
      <c r="E2" s="2"/>
    </row>
    <row r="3" spans="1:6" s="5" customFormat="1" ht="12.75" customHeight="1">
      <c r="A3" s="28" t="s">
        <v>50</v>
      </c>
      <c r="B3"/>
      <c r="C3" s="11"/>
      <c r="D3" s="2"/>
      <c r="E3" s="2"/>
    </row>
    <row r="4" spans="1:6" s="5" customFormat="1" ht="5.15" customHeight="1">
      <c r="A4" s="28"/>
      <c r="B4"/>
      <c r="C4" s="11"/>
      <c r="D4" s="2"/>
      <c r="E4" s="2"/>
    </row>
    <row r="5" spans="1:6" ht="12.75" customHeight="1">
      <c r="A5" s="68" t="s">
        <v>16</v>
      </c>
      <c r="C5" s="12"/>
      <c r="D5" s="2"/>
      <c r="E5" s="2"/>
    </row>
    <row r="6" spans="1:6" ht="5.15" customHeight="1">
      <c r="C6" s="15"/>
      <c r="D6" s="2"/>
      <c r="E6" s="2"/>
    </row>
    <row r="7" spans="1:6" s="7" customFormat="1" ht="13.5">
      <c r="A7" s="57" t="s">
        <v>2</v>
      </c>
      <c r="B7" s="58" t="s">
        <v>0</v>
      </c>
      <c r="C7" s="69" t="s">
        <v>1</v>
      </c>
      <c r="D7" s="2"/>
      <c r="E7" s="2"/>
    </row>
    <row r="8" spans="1:6" s="5" customFormat="1" ht="13.5">
      <c r="A8" s="71"/>
      <c r="B8" s="73"/>
      <c r="C8" s="75"/>
      <c r="D8" s="2"/>
      <c r="E8" s="2"/>
    </row>
    <row r="9" spans="1:6" s="5" customFormat="1" ht="13.5">
      <c r="A9" s="59">
        <v>1</v>
      </c>
      <c r="B9" s="60" t="s">
        <v>11</v>
      </c>
      <c r="C9" s="61">
        <f>'Collection Page '!C33</f>
        <v>84250</v>
      </c>
      <c r="D9" s="2"/>
      <c r="E9" s="2"/>
    </row>
    <row r="10" spans="1:6" s="5" customFormat="1" ht="13.5">
      <c r="A10" s="59"/>
      <c r="B10" s="60"/>
      <c r="C10" s="62"/>
      <c r="D10" s="2"/>
      <c r="E10" s="2"/>
    </row>
    <row r="11" spans="1:6" s="5" customFormat="1" ht="13.5">
      <c r="A11" s="59">
        <v>2</v>
      </c>
      <c r="B11" s="60" t="s">
        <v>12</v>
      </c>
      <c r="C11" s="62">
        <v>0</v>
      </c>
      <c r="D11" s="2"/>
      <c r="E11" s="2"/>
    </row>
    <row r="12" spans="1:6" s="5" customFormat="1" ht="13.5">
      <c r="A12" s="59"/>
      <c r="B12" s="60"/>
      <c r="C12" s="62"/>
      <c r="D12" s="2"/>
      <c r="E12" s="2"/>
    </row>
    <row r="13" spans="1:6" s="5" customFormat="1" ht="13.5">
      <c r="A13" s="59">
        <v>3</v>
      </c>
      <c r="B13" s="60" t="s">
        <v>13</v>
      </c>
      <c r="C13" s="62">
        <v>0</v>
      </c>
      <c r="D13" s="2"/>
      <c r="E13" s="2"/>
    </row>
    <row r="14" spans="1:6" s="5" customFormat="1" ht="13.5">
      <c r="A14" s="59"/>
      <c r="B14" s="60"/>
      <c r="C14" s="62"/>
      <c r="D14" s="2"/>
      <c r="E14" s="2"/>
    </row>
    <row r="15" spans="1:6" s="5" customFormat="1" ht="13.5">
      <c r="A15" s="59">
        <v>4</v>
      </c>
      <c r="B15" s="60" t="s">
        <v>14</v>
      </c>
      <c r="C15" s="61">
        <v>0</v>
      </c>
      <c r="D15" s="2"/>
      <c r="E15" s="2"/>
    </row>
    <row r="16" spans="1:6" ht="13.5">
      <c r="A16" s="72"/>
      <c r="B16" s="74"/>
      <c r="C16" s="76"/>
      <c r="D16" s="2"/>
      <c r="E16" s="2"/>
    </row>
    <row r="17" spans="1:5" ht="13.5">
      <c r="A17" s="66" t="s">
        <v>4</v>
      </c>
      <c r="B17" s="70"/>
      <c r="C17" s="67">
        <f>SUM(C8:C16)</f>
        <v>84250</v>
      </c>
      <c r="D17" s="2"/>
      <c r="E17" s="2"/>
    </row>
    <row r="18" spans="1:5" ht="13.5">
      <c r="D18" s="2"/>
      <c r="E18" s="2"/>
    </row>
    <row r="19" spans="1:5" ht="13.5">
      <c r="D19" s="2"/>
      <c r="E19" s="2"/>
    </row>
    <row r="20" spans="1:5" ht="13.5">
      <c r="D20" s="2"/>
      <c r="E20" s="2"/>
    </row>
    <row r="21" spans="1:5" ht="13.5">
      <c r="D21" s="2"/>
      <c r="E21" s="2"/>
    </row>
    <row r="22" spans="1:5" ht="13.5">
      <c r="D22" s="2"/>
      <c r="E22" s="2"/>
    </row>
    <row r="23" spans="1:5" ht="13.5">
      <c r="D23" s="2"/>
      <c r="E23" s="2"/>
    </row>
    <row r="24" spans="1:5" ht="13.5">
      <c r="D24" s="2"/>
      <c r="E24" s="2"/>
    </row>
    <row r="25" spans="1:5" ht="13.5">
      <c r="D25" s="2"/>
      <c r="E25" s="2"/>
    </row>
    <row r="26" spans="1:5" ht="26.25" customHeight="1">
      <c r="D26" s="2"/>
      <c r="E26" s="2"/>
    </row>
    <row r="27" spans="1:5" ht="12.75" customHeight="1">
      <c r="D27" s="2"/>
      <c r="E27" s="2"/>
    </row>
    <row r="28" spans="1:5" ht="12.75" customHeight="1">
      <c r="D28" s="2"/>
      <c r="E28" s="2"/>
    </row>
    <row r="29" spans="1:5" ht="12.75" customHeight="1">
      <c r="D29" s="2"/>
      <c r="E29" s="2"/>
    </row>
    <row r="30" spans="1:5" ht="12.75" customHeight="1">
      <c r="D30" s="2"/>
      <c r="E30" s="2"/>
    </row>
    <row r="31" spans="1:5" ht="12.75" customHeight="1">
      <c r="D31" s="2"/>
      <c r="E31" s="2"/>
    </row>
    <row r="32" spans="1:5" ht="12.75" customHeight="1">
      <c r="D32" s="2"/>
      <c r="E32" s="2"/>
    </row>
    <row r="33" spans="4:5" ht="12.75" customHeight="1">
      <c r="D33" s="2"/>
      <c r="E33" s="2"/>
    </row>
    <row r="34" spans="4:5" ht="12.75" customHeight="1">
      <c r="D34" s="2"/>
      <c r="E34" s="2"/>
    </row>
    <row r="260" spans="1:3" ht="12.75" customHeight="1">
      <c r="A260" s="30"/>
      <c r="B260" s="22"/>
      <c r="C260" s="17"/>
    </row>
    <row r="312" spans="1:3" ht="12.75" customHeight="1">
      <c r="A312" s="30"/>
      <c r="B312" s="22"/>
      <c r="C312" s="17"/>
    </row>
    <row r="330" spans="1:1" ht="12.75" customHeight="1">
      <c r="A330" s="29">
        <v>8</v>
      </c>
    </row>
    <row r="337" spans="2:5" ht="13.5"/>
    <row r="338" spans="2:5" ht="13.5"/>
    <row r="339" spans="2:5" ht="13.5"/>
    <row r="340" spans="2:5" ht="13.5"/>
    <row r="341" spans="2:5" ht="13.5"/>
    <row r="342" spans="2:5" ht="13.5"/>
    <row r="343" spans="2:5" s="29" customFormat="1" ht="13.5">
      <c r="B343" s="6"/>
      <c r="C343" s="16"/>
      <c r="D343" s="6"/>
      <c r="E343" s="6"/>
    </row>
    <row r="344" spans="2:5" s="29" customFormat="1" ht="13.5">
      <c r="B344" s="6"/>
      <c r="C344" s="16"/>
      <c r="D344" s="6"/>
      <c r="E344" s="6"/>
    </row>
    <row r="345" spans="2:5" s="29" customFormat="1" ht="13.5">
      <c r="B345" s="6"/>
      <c r="C345" s="16"/>
      <c r="D345" s="6"/>
      <c r="E345" s="6"/>
    </row>
    <row r="346" spans="2:5" s="29" customFormat="1" ht="13.5">
      <c r="B346" s="6"/>
      <c r="C346" s="16"/>
      <c r="D346" s="6"/>
      <c r="E346" s="6"/>
    </row>
    <row r="347" spans="2:5" s="29" customFormat="1" ht="13.5">
      <c r="B347" s="6"/>
      <c r="C347" s="16"/>
      <c r="D347" s="6"/>
      <c r="E347" s="6"/>
    </row>
    <row r="348" spans="2:5" s="29" customFormat="1" ht="13.5">
      <c r="B348" s="6"/>
      <c r="C348" s="16"/>
      <c r="D348" s="6"/>
      <c r="E348" s="6"/>
    </row>
    <row r="349" spans="2:5" s="29" customFormat="1" ht="13.5">
      <c r="B349" s="6"/>
      <c r="C349" s="16"/>
      <c r="D349" s="6"/>
      <c r="E349" s="6"/>
    </row>
    <row r="350" spans="2:5" s="29" customFormat="1" ht="13.5">
      <c r="B350" s="6"/>
      <c r="C350" s="16"/>
      <c r="D350" s="6"/>
      <c r="E350" s="6"/>
    </row>
    <row r="351" spans="2:5" s="29" customFormat="1" ht="13.5">
      <c r="B351" s="6"/>
      <c r="C351" s="16"/>
      <c r="D351" s="6"/>
      <c r="E351" s="6"/>
    </row>
    <row r="362" spans="1:3" ht="12.75" customHeight="1">
      <c r="A362" s="31"/>
      <c r="B362" s="22"/>
      <c r="C362" s="17"/>
    </row>
    <row r="366" spans="1:3" ht="13.5"/>
    <row r="367" spans="1:3" ht="13.5"/>
    <row r="368" spans="1:3" ht="13.5"/>
    <row r="369" spans="1:1" ht="13.5"/>
    <row r="370" spans="1:1" ht="13.5"/>
    <row r="371" spans="1:1" ht="13.5"/>
    <row r="372" spans="1:1" ht="13.5"/>
    <row r="373" spans="1:1" ht="13.5"/>
    <row r="374" spans="1:1" ht="13.5"/>
    <row r="375" spans="1:1" ht="13.5"/>
    <row r="376" spans="1:1" ht="13.5"/>
    <row r="377" spans="1:1" ht="13.5"/>
    <row r="378" spans="1:1" ht="13.5"/>
    <row r="380" spans="1:1" ht="12.75" customHeight="1">
      <c r="A380" s="29">
        <v>8</v>
      </c>
    </row>
    <row r="389" ht="13.5"/>
    <row r="390" ht="13.5"/>
    <row r="391" ht="13.5"/>
    <row r="392" ht="13.5"/>
    <row r="393" ht="13.5"/>
    <row r="394" ht="13.5"/>
    <row r="395" ht="13.5"/>
    <row r="396" ht="13.5"/>
    <row r="397" ht="13.5"/>
    <row r="398" ht="13.5"/>
    <row r="399" ht="13.5"/>
    <row r="400" ht="13.5"/>
    <row r="402" spans="1:3" ht="12.75" customHeight="1">
      <c r="A402" s="29">
        <v>8</v>
      </c>
    </row>
    <row r="413" spans="1:3" ht="12.75" customHeight="1">
      <c r="A413" s="31"/>
      <c r="B413" s="22"/>
      <c r="C413" s="17"/>
    </row>
    <row r="439" spans="3:3" ht="12.75" customHeight="1">
      <c r="C439" s="18"/>
    </row>
    <row r="440" spans="3:3" ht="12.75" customHeight="1">
      <c r="C440" s="18"/>
    </row>
    <row r="441" spans="3:3" ht="12.75" customHeight="1">
      <c r="C441" s="18"/>
    </row>
    <row r="442" spans="3:3" ht="12.75" customHeight="1">
      <c r="C442" s="18"/>
    </row>
    <row r="443" spans="3:3" ht="12.75" customHeight="1">
      <c r="C443" s="18"/>
    </row>
    <row r="444" spans="3:3" ht="12.75" customHeight="1">
      <c r="C444" s="18"/>
    </row>
    <row r="445" spans="3:3" ht="12.75" customHeight="1">
      <c r="C445" s="18"/>
    </row>
    <row r="446" spans="3:3" ht="12.75" customHeight="1">
      <c r="C446" s="18"/>
    </row>
    <row r="447" spans="3:3" ht="12.75" customHeight="1">
      <c r="C447" s="18"/>
    </row>
    <row r="448" spans="3:3" ht="12.75" customHeight="1">
      <c r="C448" s="18"/>
    </row>
    <row r="449" spans="3:3" ht="12.75" customHeight="1">
      <c r="C449" s="18"/>
    </row>
    <row r="450" spans="3:3" ht="12.75" customHeight="1">
      <c r="C450" s="18"/>
    </row>
    <row r="451" spans="3:3" ht="12.75" customHeight="1">
      <c r="C451" s="18"/>
    </row>
    <row r="452" spans="3:3" ht="12.75" customHeight="1">
      <c r="C452" s="18"/>
    </row>
    <row r="453" spans="3:3" ht="12.75" customHeight="1">
      <c r="C453" s="18"/>
    </row>
    <row r="469" spans="3:3" ht="12.75" customHeight="1">
      <c r="C469" s="18"/>
    </row>
    <row r="470" spans="3:3" ht="12.75" customHeight="1">
      <c r="C470" s="18"/>
    </row>
    <row r="471" spans="3:3" ht="12.75" customHeight="1">
      <c r="C471" s="18"/>
    </row>
    <row r="472" spans="3:3" ht="12.75" customHeight="1">
      <c r="C472" s="18"/>
    </row>
    <row r="473" spans="3:3" ht="12.75" customHeight="1">
      <c r="C473" s="18"/>
    </row>
    <row r="474" spans="3:3" ht="12.75" customHeight="1">
      <c r="C474" s="18"/>
    </row>
    <row r="475" spans="3:3" ht="12.75" customHeight="1">
      <c r="C475" s="18"/>
    </row>
    <row r="476" spans="3:3" ht="12.75" customHeight="1">
      <c r="C476" s="18"/>
    </row>
    <row r="477" spans="3:3" ht="12.75" customHeight="1">
      <c r="C477" s="18"/>
    </row>
    <row r="478" spans="3:3" ht="12.75" customHeight="1">
      <c r="C478" s="18"/>
    </row>
    <row r="479" spans="3:3" ht="12.75" customHeight="1">
      <c r="C479" s="18"/>
    </row>
    <row r="480" spans="3:3" ht="12.75" customHeight="1">
      <c r="C480" s="18"/>
    </row>
    <row r="481" spans="3:3" ht="12.75" customHeight="1">
      <c r="C481" s="18"/>
    </row>
    <row r="482" spans="3:3" ht="12.75" customHeight="1">
      <c r="C482" s="18"/>
    </row>
    <row r="483" spans="3:3" ht="12.75" customHeight="1">
      <c r="C483" s="18"/>
    </row>
  </sheetData>
  <pageMargins left="0.7" right="0.7" top="0.75" bottom="0.75" header="0.3" footer="0.3"/>
  <pageSetup paperSize="9" scale="86" fitToHeight="0" orientation="portrait" r:id="rId1"/>
  <headerFooter alignWithMargins="0">
    <oddFooter>&amp;CM/S-1&amp;RMain Summary</oddFooter>
  </headerFooter>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63F0-4E2D-4B85-9210-8C3065195603}">
  <sheetPr>
    <pageSetUpPr fitToPage="1"/>
  </sheetPr>
  <dimension ref="A1:F499"/>
  <sheetViews>
    <sheetView showGridLines="0" view="pageBreakPreview" zoomScaleNormal="100" zoomScaleSheetLayoutView="100" workbookViewId="0">
      <selection activeCell="B28" sqref="B28"/>
    </sheetView>
  </sheetViews>
  <sheetFormatPr defaultColWidth="9.08984375" defaultRowHeight="12.75" customHeight="1"/>
  <cols>
    <col min="1" max="1" width="8.36328125" style="29" customWidth="1"/>
    <col min="2" max="2" width="64.81640625" style="6" customWidth="1"/>
    <col min="3" max="3" width="26" style="39" customWidth="1"/>
    <col min="4" max="4" width="11.90625" style="6" customWidth="1"/>
    <col min="5" max="16384" width="9.08984375" style="6"/>
  </cols>
  <sheetData>
    <row r="1" spans="1:6" s="2" customFormat="1" ht="45" customHeight="1">
      <c r="A1" s="23"/>
      <c r="B1" s="19"/>
      <c r="C1" s="13"/>
      <c r="D1" s="13"/>
      <c r="F1" s="37"/>
    </row>
    <row r="2" spans="1:6" s="3" customFormat="1" ht="12.75" customHeight="1">
      <c r="A2" s="27" t="str">
        <f>'Summary Page'!A2</f>
        <v>Council for the Isles of Scilly</v>
      </c>
      <c r="B2" s="20"/>
      <c r="C2" s="10"/>
      <c r="D2" s="2"/>
      <c r="E2" s="2"/>
    </row>
    <row r="3" spans="1:6" s="5" customFormat="1" ht="12.75" customHeight="1">
      <c r="A3" s="28" t="str">
        <f>'Summary Page'!A3</f>
        <v>Housing PPM2024/2025 Works</v>
      </c>
      <c r="B3"/>
      <c r="C3" s="11"/>
      <c r="D3" s="2"/>
      <c r="E3" s="2"/>
    </row>
    <row r="4" spans="1:6" s="5" customFormat="1" ht="5.15" customHeight="1">
      <c r="A4" s="28"/>
      <c r="B4"/>
      <c r="C4" s="11"/>
      <c r="D4" s="2"/>
      <c r="E4" s="2"/>
    </row>
    <row r="5" spans="1:6" ht="12.75" customHeight="1">
      <c r="A5" s="68" t="s">
        <v>17</v>
      </c>
      <c r="C5" s="12"/>
      <c r="D5" s="2"/>
      <c r="E5" s="2"/>
    </row>
    <row r="6" spans="1:6" ht="5.15" customHeight="1">
      <c r="C6" s="38"/>
      <c r="D6" s="2"/>
      <c r="E6" s="2"/>
    </row>
    <row r="7" spans="1:6" s="7" customFormat="1" ht="13.5">
      <c r="A7" s="57" t="s">
        <v>2</v>
      </c>
      <c r="B7" s="58" t="s">
        <v>0</v>
      </c>
      <c r="C7" s="77" t="s">
        <v>1</v>
      </c>
      <c r="D7" s="2"/>
      <c r="E7" s="2"/>
    </row>
    <row r="8" spans="1:6" s="5" customFormat="1" ht="13.5">
      <c r="A8" s="71"/>
      <c r="B8" s="73"/>
      <c r="C8" s="78"/>
      <c r="D8" s="2"/>
      <c r="E8" s="2"/>
    </row>
    <row r="9" spans="1:6" s="5" customFormat="1" ht="13.5">
      <c r="A9" s="59"/>
      <c r="B9" s="60" t="s">
        <v>49</v>
      </c>
      <c r="C9" s="62">
        <v>0</v>
      </c>
      <c r="D9" s="2"/>
      <c r="E9" s="2"/>
    </row>
    <row r="10" spans="1:6" s="5" customFormat="1" ht="13.5">
      <c r="A10" s="59"/>
      <c r="B10" s="60"/>
      <c r="C10" s="62"/>
      <c r="D10" s="2"/>
      <c r="E10" s="2"/>
    </row>
    <row r="11" spans="1:6" s="5" customFormat="1" ht="13.5">
      <c r="A11" s="59"/>
      <c r="B11" s="60" t="s">
        <v>380</v>
      </c>
      <c r="C11" s="61" t="s">
        <v>8</v>
      </c>
      <c r="D11" s="2"/>
      <c r="E11" s="2"/>
    </row>
    <row r="12" spans="1:6" s="5" customFormat="1" ht="13.5">
      <c r="A12" s="59"/>
      <c r="B12" s="60"/>
      <c r="C12" s="62"/>
      <c r="D12" s="2"/>
      <c r="E12" s="2"/>
    </row>
    <row r="13" spans="1:6" s="5" customFormat="1" ht="13.5">
      <c r="A13" s="59">
        <f>'Schedule of works'!A12</f>
        <v>1</v>
      </c>
      <c r="B13" s="60" t="str">
        <f>'Schedule of works'!B12</f>
        <v>GENERAL</v>
      </c>
      <c r="C13" s="62">
        <f>SUM('Schedule of works'!E13:E24)</f>
        <v>0</v>
      </c>
      <c r="D13" s="2"/>
      <c r="E13" s="2"/>
    </row>
    <row r="14" spans="1:6" s="5" customFormat="1" ht="13.5">
      <c r="A14" s="59"/>
      <c r="B14" s="60"/>
      <c r="C14" s="62"/>
      <c r="D14" s="2"/>
      <c r="E14" s="2"/>
    </row>
    <row r="15" spans="1:6" s="5" customFormat="1" ht="13.5">
      <c r="A15" s="59">
        <f>'Schedule of works'!A26</f>
        <v>2</v>
      </c>
      <c r="B15" s="125" t="str">
        <f>'Schedule of works'!B26</f>
        <v>External Works</v>
      </c>
      <c r="C15" s="61" t="s">
        <v>8</v>
      </c>
      <c r="D15" s="2"/>
      <c r="E15" s="2"/>
    </row>
    <row r="16" spans="1:6" s="5" customFormat="1" ht="13.5">
      <c r="A16" s="59"/>
      <c r="B16" s="125"/>
      <c r="C16" s="62"/>
      <c r="D16" s="2"/>
      <c r="E16" s="2"/>
    </row>
    <row r="17" spans="1:5" s="5" customFormat="1" ht="13.5">
      <c r="A17" s="59">
        <f>'Schedule of works'!A35</f>
        <v>3</v>
      </c>
      <c r="B17" s="125" t="str">
        <f>'Schedule of works'!B35</f>
        <v>Internal Works</v>
      </c>
      <c r="C17" s="62">
        <f>SUM('Schedule of works'!E37:E50)</f>
        <v>0</v>
      </c>
      <c r="D17" s="2"/>
      <c r="E17" s="2"/>
    </row>
    <row r="18" spans="1:5" s="5" customFormat="1" ht="13.5">
      <c r="A18" s="59"/>
      <c r="B18" s="60"/>
      <c r="C18" s="63"/>
      <c r="D18" s="2"/>
      <c r="E18" s="2"/>
    </row>
    <row r="19" spans="1:5" s="5" customFormat="1" ht="13.5">
      <c r="A19" s="59">
        <f>'Schedule of works'!A51</f>
        <v>4</v>
      </c>
      <c r="B19" s="60" t="str">
        <f>'Schedule of works'!B51</f>
        <v>Provisional Sums</v>
      </c>
      <c r="C19" s="62">
        <f>SUM('Schedule of works'!E52:E59)</f>
        <v>28500</v>
      </c>
      <c r="D19" s="2"/>
      <c r="E19" s="2"/>
    </row>
    <row r="20" spans="1:5" s="5" customFormat="1" ht="13.5">
      <c r="A20" s="59"/>
      <c r="B20" s="60"/>
      <c r="C20" s="63"/>
      <c r="D20" s="2"/>
      <c r="E20" s="2"/>
    </row>
    <row r="21" spans="1:5" s="5" customFormat="1" ht="13.5">
      <c r="A21" s="59">
        <f>'Schedule of works'!A60</f>
        <v>5</v>
      </c>
      <c r="B21" s="60" t="str">
        <f>'Schedule of works'!B60</f>
        <v>OVERHEADS AND PROFIT</v>
      </c>
      <c r="C21" s="62">
        <f>SUM('Schedule of works'!E61:E63)</f>
        <v>0</v>
      </c>
      <c r="D21" s="2"/>
      <c r="E21" s="2"/>
    </row>
    <row r="22" spans="1:5" s="5" customFormat="1" ht="13.5">
      <c r="A22" s="59"/>
      <c r="B22" s="60"/>
      <c r="C22" s="63"/>
      <c r="D22" s="2"/>
      <c r="E22" s="2"/>
    </row>
    <row r="23" spans="1:5" ht="13.5">
      <c r="A23" s="64">
        <v>5</v>
      </c>
      <c r="B23" s="65" t="str">
        <f>'Schedule of works'!B64</f>
        <v xml:space="preserve">DAYWORKS &amp; RISK ALLOWANCE </v>
      </c>
      <c r="C23" s="62">
        <f>SUM('Schedule of works'!E71:E71)</f>
        <v>0</v>
      </c>
      <c r="D23" s="2"/>
      <c r="E23" s="2"/>
    </row>
    <row r="24" spans="1:5" ht="13.5">
      <c r="A24" s="64"/>
      <c r="B24" s="65"/>
      <c r="C24" s="62"/>
      <c r="D24" s="2"/>
      <c r="E24" s="2"/>
    </row>
    <row r="25" spans="1:5" ht="13.5">
      <c r="A25" s="64" t="s">
        <v>381</v>
      </c>
      <c r="B25" s="65" t="str">
        <f>'Scope of works (by Address)'!A5</f>
        <v>SCOPE OF WORKS (by Address)</v>
      </c>
      <c r="C25" s="62">
        <f>SUM('Scope of works (by Address)'!F551)</f>
        <v>55750</v>
      </c>
      <c r="D25" s="2"/>
      <c r="E25" s="2"/>
    </row>
    <row r="26" spans="1:5" ht="13.5">
      <c r="A26" s="64"/>
      <c r="B26" s="65"/>
      <c r="C26" s="62"/>
      <c r="D26" s="2"/>
      <c r="E26" s="2"/>
    </row>
    <row r="27" spans="1:5" ht="13.5">
      <c r="A27" s="64"/>
      <c r="B27" s="65" t="s">
        <v>382</v>
      </c>
      <c r="C27" s="61" t="s">
        <v>8</v>
      </c>
      <c r="D27" s="2"/>
      <c r="E27" s="2"/>
    </row>
    <row r="28" spans="1:5" ht="13.5">
      <c r="A28" s="64"/>
      <c r="B28" s="65"/>
      <c r="C28" s="62"/>
      <c r="D28" s="2"/>
      <c r="E28" s="2"/>
    </row>
    <row r="29" spans="1:5" ht="13.5">
      <c r="A29" s="64"/>
      <c r="B29" s="65"/>
      <c r="C29" s="62"/>
      <c r="D29" s="2"/>
      <c r="E29" s="2"/>
    </row>
    <row r="30" spans="1:5" ht="13.5">
      <c r="A30" s="64"/>
      <c r="B30" s="65"/>
      <c r="C30" s="62"/>
      <c r="D30" s="2"/>
      <c r="E30" s="2"/>
    </row>
    <row r="31" spans="1:5" ht="13.5">
      <c r="A31" s="64"/>
      <c r="B31" s="65"/>
      <c r="C31" s="62"/>
      <c r="D31" s="2"/>
      <c r="E31" s="2"/>
    </row>
    <row r="32" spans="1:5" ht="13.5">
      <c r="A32" s="72"/>
      <c r="B32" s="74"/>
      <c r="C32" s="76"/>
      <c r="D32" s="2"/>
      <c r="E32" s="2"/>
    </row>
    <row r="33" spans="1:5" ht="13.5">
      <c r="A33" s="66" t="s">
        <v>10</v>
      </c>
      <c r="B33" s="70"/>
      <c r="C33" s="67">
        <f>SUM(C8:C32)</f>
        <v>84250</v>
      </c>
      <c r="D33" s="2"/>
      <c r="E33" s="2"/>
    </row>
    <row r="34" spans="1:5" ht="13.5">
      <c r="D34" s="2"/>
      <c r="E34" s="2"/>
    </row>
    <row r="35" spans="1:5" ht="13.5">
      <c r="D35" s="2"/>
      <c r="E35" s="2"/>
    </row>
    <row r="36" spans="1:5" ht="13.5">
      <c r="D36" s="2"/>
      <c r="E36" s="2"/>
    </row>
    <row r="37" spans="1:5" ht="13.5">
      <c r="D37" s="2"/>
      <c r="E37" s="2"/>
    </row>
    <row r="38" spans="1:5" ht="13.5">
      <c r="D38" s="2"/>
      <c r="E38" s="2"/>
    </row>
    <row r="39" spans="1:5" ht="13.5">
      <c r="D39" s="2"/>
      <c r="E39" s="2"/>
    </row>
    <row r="40" spans="1:5" ht="13.5">
      <c r="D40" s="2"/>
      <c r="E40" s="2"/>
    </row>
    <row r="41" spans="1:5" ht="13.5">
      <c r="D41" s="2"/>
      <c r="E41" s="2"/>
    </row>
    <row r="42" spans="1:5" ht="26.25" customHeight="1">
      <c r="D42" s="2"/>
      <c r="E42" s="2"/>
    </row>
    <row r="43" spans="1:5" ht="12.75" customHeight="1">
      <c r="D43" s="2"/>
      <c r="E43" s="2"/>
    </row>
    <row r="44" spans="1:5" ht="12.75" customHeight="1">
      <c r="D44" s="2"/>
      <c r="E44" s="2"/>
    </row>
    <row r="45" spans="1:5" ht="12.75" customHeight="1">
      <c r="D45" s="2"/>
      <c r="E45" s="2"/>
    </row>
    <row r="46" spans="1:5" ht="12.75" customHeight="1">
      <c r="D46" s="2"/>
      <c r="E46" s="2"/>
    </row>
    <row r="47" spans="1:5" ht="12.75" customHeight="1">
      <c r="D47" s="2"/>
      <c r="E47" s="2"/>
    </row>
    <row r="48" spans="1:5" ht="12.75" customHeight="1">
      <c r="D48" s="2"/>
      <c r="E48" s="2"/>
    </row>
    <row r="49" spans="4:5" ht="12.75" customHeight="1">
      <c r="D49" s="2"/>
      <c r="E49" s="2"/>
    </row>
    <row r="50" spans="4:5" ht="12.75" customHeight="1">
      <c r="D50" s="2"/>
      <c r="E50" s="2"/>
    </row>
    <row r="276" spans="1:3" ht="12.75" customHeight="1">
      <c r="A276" s="30"/>
      <c r="B276" s="22"/>
      <c r="C276" s="40"/>
    </row>
    <row r="328" spans="1:3" ht="12.75" customHeight="1">
      <c r="A328" s="30"/>
      <c r="B328" s="22"/>
      <c r="C328" s="40"/>
    </row>
    <row r="346" spans="1:1" ht="12.75" customHeight="1">
      <c r="A346" s="29">
        <v>8</v>
      </c>
    </row>
    <row r="353" ht="13.5"/>
    <row r="354" ht="13.5"/>
    <row r="355" ht="13.5"/>
    <row r="356" ht="13.5"/>
    <row r="357" ht="13.5"/>
    <row r="358" ht="13.5"/>
    <row r="359" ht="13.5"/>
    <row r="360" ht="13.5"/>
    <row r="361" ht="13.5"/>
    <row r="362" ht="13.5"/>
    <row r="363" ht="13.5"/>
    <row r="364" ht="13.5"/>
    <row r="365" ht="13.5"/>
    <row r="366" ht="13.5"/>
    <row r="367" ht="13.5"/>
    <row r="378" spans="1:3" ht="12.75" customHeight="1">
      <c r="A378" s="31"/>
      <c r="B378" s="22"/>
      <c r="C378" s="40"/>
    </row>
    <row r="382" spans="1:3" ht="13.5"/>
    <row r="383" spans="1:3" ht="13.5"/>
    <row r="384" spans="1:3" ht="13.5"/>
    <row r="385" spans="1:1" ht="13.5"/>
    <row r="386" spans="1:1" ht="13.5"/>
    <row r="387" spans="1:1" ht="13.5"/>
    <row r="388" spans="1:1" ht="13.5"/>
    <row r="389" spans="1:1" ht="13.5"/>
    <row r="390" spans="1:1" ht="13.5"/>
    <row r="391" spans="1:1" ht="13.5"/>
    <row r="392" spans="1:1" ht="13.5"/>
    <row r="393" spans="1:1" ht="13.5"/>
    <row r="394" spans="1:1" ht="13.5"/>
    <row r="396" spans="1:1" ht="12.75" customHeight="1">
      <c r="A396" s="29">
        <v>8</v>
      </c>
    </row>
    <row r="405" ht="13.5"/>
    <row r="406" ht="13.5"/>
    <row r="407" ht="13.5"/>
    <row r="408" ht="13.5"/>
    <row r="409" ht="13.5"/>
    <row r="410" ht="13.5"/>
    <row r="411" ht="13.5"/>
    <row r="412" ht="13.5"/>
    <row r="413" ht="13.5"/>
    <row r="414" ht="13.5"/>
    <row r="415" ht="13.5"/>
    <row r="416" ht="13.5"/>
    <row r="418" spans="1:3" ht="12.75" customHeight="1">
      <c r="A418" s="29">
        <v>8</v>
      </c>
    </row>
    <row r="429" spans="1:3" ht="12.75" customHeight="1">
      <c r="A429" s="31"/>
      <c r="B429" s="22"/>
      <c r="C429" s="40"/>
    </row>
    <row r="455" spans="3:3" ht="12.75" customHeight="1">
      <c r="C455" s="41"/>
    </row>
    <row r="456" spans="3:3" ht="12.75" customHeight="1">
      <c r="C456" s="41"/>
    </row>
    <row r="457" spans="3:3" ht="12.75" customHeight="1">
      <c r="C457" s="41"/>
    </row>
    <row r="458" spans="3:3" ht="12.75" customHeight="1">
      <c r="C458" s="41"/>
    </row>
    <row r="459" spans="3:3" ht="12.75" customHeight="1">
      <c r="C459" s="41"/>
    </row>
    <row r="460" spans="3:3" ht="12.75" customHeight="1">
      <c r="C460" s="41"/>
    </row>
    <row r="461" spans="3:3" ht="12.75" customHeight="1">
      <c r="C461" s="41"/>
    </row>
    <row r="462" spans="3:3" ht="12.75" customHeight="1">
      <c r="C462" s="41"/>
    </row>
    <row r="463" spans="3:3" ht="12.75" customHeight="1">
      <c r="C463" s="41"/>
    </row>
    <row r="464" spans="3:3" ht="12.75" customHeight="1">
      <c r="C464" s="41"/>
    </row>
    <row r="465" spans="3:3" ht="12.75" customHeight="1">
      <c r="C465" s="41"/>
    </row>
    <row r="466" spans="3:3" ht="12.75" customHeight="1">
      <c r="C466" s="41"/>
    </row>
    <row r="467" spans="3:3" ht="12.75" customHeight="1">
      <c r="C467" s="41"/>
    </row>
    <row r="468" spans="3:3" ht="12.75" customHeight="1">
      <c r="C468" s="41"/>
    </row>
    <row r="469" spans="3:3" ht="12.75" customHeight="1">
      <c r="C469" s="41"/>
    </row>
    <row r="485" spans="3:3" ht="12.75" customHeight="1">
      <c r="C485" s="41"/>
    </row>
    <row r="486" spans="3:3" ht="12.75" customHeight="1">
      <c r="C486" s="41"/>
    </row>
    <row r="487" spans="3:3" ht="12.75" customHeight="1">
      <c r="C487" s="41"/>
    </row>
    <row r="488" spans="3:3" ht="12.75" customHeight="1">
      <c r="C488" s="41"/>
    </row>
    <row r="489" spans="3:3" ht="12.75" customHeight="1">
      <c r="C489" s="41"/>
    </row>
    <row r="490" spans="3:3" ht="12.75" customHeight="1">
      <c r="C490" s="41"/>
    </row>
    <row r="491" spans="3:3" ht="12.75" customHeight="1">
      <c r="C491" s="41"/>
    </row>
    <row r="492" spans="3:3" ht="12.75" customHeight="1">
      <c r="C492" s="41"/>
    </row>
    <row r="493" spans="3:3" ht="12.75" customHeight="1">
      <c r="C493" s="41"/>
    </row>
    <row r="494" spans="3:3" ht="12.75" customHeight="1">
      <c r="C494" s="41"/>
    </row>
    <row r="495" spans="3:3" ht="12.75" customHeight="1">
      <c r="C495" s="41"/>
    </row>
    <row r="496" spans="3:3" ht="12.75" customHeight="1">
      <c r="C496" s="41"/>
    </row>
    <row r="497" spans="3:3" ht="12.75" customHeight="1">
      <c r="C497" s="41"/>
    </row>
    <row r="498" spans="3:3" ht="12.75" customHeight="1">
      <c r="C498" s="41"/>
    </row>
    <row r="499" spans="3:3" ht="12.75" customHeight="1">
      <c r="C499" s="41"/>
    </row>
  </sheetData>
  <pageMargins left="0.7" right="0.7" top="0.75" bottom="0.75" header="0.3" footer="0.3"/>
  <pageSetup paperSize="9" scale="89" fitToHeight="0" orientation="portrait" r:id="rId1"/>
  <headerFooter alignWithMargins="0">
    <oddFooter>&amp;RCollection</oddFooter>
  </headerFooter>
  <colBreaks count="1" manualBreakCount="1">
    <brk id="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09FB-FA25-4DC0-84A5-5CCB0AF7FE59}">
  <sheetPr>
    <pageSetUpPr fitToPage="1"/>
  </sheetPr>
  <dimension ref="A1:K552"/>
  <sheetViews>
    <sheetView showGridLines="0" showZeros="0" view="pageBreakPreview" zoomScale="125" zoomScaleNormal="100" zoomScaleSheetLayoutView="125" workbookViewId="0">
      <selection activeCell="A35" sqref="A35"/>
    </sheetView>
  </sheetViews>
  <sheetFormatPr defaultColWidth="9.08984375" defaultRowHeight="12.5"/>
  <cols>
    <col min="1" max="1" width="7.36328125" style="105" customWidth="1"/>
    <col min="2" max="2" width="57.6328125" style="42" customWidth="1"/>
    <col min="3" max="3" width="5.6328125" style="43" customWidth="1"/>
    <col min="4" max="4" width="7.6328125" style="43" customWidth="1"/>
    <col min="5" max="5" width="11.6328125" style="34" customWidth="1"/>
    <col min="6" max="6" width="13.6328125" style="48" hidden="1" customWidth="1"/>
    <col min="7" max="7" width="10.90625" style="48" customWidth="1"/>
    <col min="8" max="8" width="10.90625" style="53" customWidth="1"/>
    <col min="9" max="9" width="14.90625" style="42" customWidth="1"/>
    <col min="10" max="10" width="25.54296875" style="42" customWidth="1"/>
    <col min="11" max="16384" width="9.08984375" style="42"/>
  </cols>
  <sheetData>
    <row r="1" spans="1:11" s="2" customFormat="1" ht="13">
      <c r="A1" s="103"/>
      <c r="B1" s="19"/>
      <c r="C1" s="13"/>
      <c r="D1" s="13"/>
      <c r="F1" s="37"/>
      <c r="G1" s="14"/>
      <c r="H1" s="24"/>
    </row>
    <row r="2" spans="1:11" s="2" customFormat="1" ht="13">
      <c r="A2" s="104" t="str">
        <f>'Summary Page'!A2</f>
        <v>Council for the Isles of Scilly</v>
      </c>
      <c r="B2" s="20"/>
      <c r="C2" s="9"/>
      <c r="D2" s="9"/>
      <c r="E2" s="25"/>
      <c r="F2" s="4"/>
      <c r="G2" s="4"/>
      <c r="H2" s="1"/>
    </row>
    <row r="3" spans="1:11" s="20" customFormat="1" ht="13">
      <c r="A3" s="104" t="str">
        <f>'Summary Page'!A3</f>
        <v>Housing PPM2024/2025 Works</v>
      </c>
      <c r="B3" s="42"/>
      <c r="C3" s="43"/>
      <c r="D3" s="43"/>
      <c r="E3" s="32"/>
      <c r="F3" s="44"/>
      <c r="G3" s="44"/>
      <c r="H3" s="45"/>
    </row>
    <row r="4" spans="1:11" s="20" customFormat="1" ht="13">
      <c r="A4" s="104" t="str">
        <f>'Summary Page'!A2</f>
        <v>Council for the Isles of Scilly</v>
      </c>
      <c r="B4" s="42"/>
      <c r="C4" s="43"/>
      <c r="D4" s="43"/>
      <c r="E4" s="32"/>
      <c r="F4" s="44"/>
      <c r="G4" s="44"/>
      <c r="H4" s="45"/>
    </row>
    <row r="5" spans="1:11" s="20" customFormat="1" ht="13">
      <c r="A5" s="104" t="str">
        <f>'Summary Page'!A3</f>
        <v>Housing PPM2024/2025 Works</v>
      </c>
      <c r="B5" s="42"/>
      <c r="C5" s="43"/>
      <c r="D5" s="43"/>
      <c r="E5" s="32"/>
      <c r="F5" s="44"/>
      <c r="G5" s="44"/>
      <c r="H5" s="45"/>
    </row>
    <row r="6" spans="1:11" ht="13">
      <c r="A6" s="126" t="s">
        <v>7</v>
      </c>
      <c r="B6" s="126"/>
      <c r="C6" s="9"/>
      <c r="D6" s="9"/>
      <c r="E6" s="32"/>
      <c r="F6" s="44"/>
      <c r="G6" s="44"/>
      <c r="H6" s="45"/>
      <c r="I6" s="20"/>
      <c r="J6" s="20"/>
      <c r="K6" s="20"/>
    </row>
    <row r="7" spans="1:11" ht="13">
      <c r="E7" s="33"/>
      <c r="F7" s="44"/>
      <c r="G7" s="44"/>
      <c r="H7" s="45"/>
      <c r="I7" s="20"/>
      <c r="J7" s="20"/>
      <c r="K7" s="20"/>
    </row>
    <row r="8" spans="1:11" s="46" customFormat="1" ht="13">
      <c r="A8" s="106" t="s">
        <v>2</v>
      </c>
      <c r="B8" s="79" t="s">
        <v>0</v>
      </c>
      <c r="C8" s="79" t="s">
        <v>6</v>
      </c>
      <c r="D8" s="79" t="s">
        <v>15</v>
      </c>
      <c r="E8" s="80" t="s">
        <v>5</v>
      </c>
      <c r="F8" s="80" t="s">
        <v>9</v>
      </c>
      <c r="G8" s="44"/>
      <c r="H8" s="45"/>
      <c r="I8" s="20"/>
      <c r="J8" s="20"/>
      <c r="K8" s="20"/>
    </row>
    <row r="9" spans="1:11" s="46" customFormat="1" ht="13">
      <c r="A9" s="107"/>
      <c r="B9" s="81"/>
      <c r="C9" s="82"/>
      <c r="D9" s="82"/>
      <c r="E9" s="83"/>
      <c r="F9" s="84"/>
      <c r="G9" s="44"/>
      <c r="H9" s="45"/>
      <c r="I9" s="20"/>
      <c r="J9" s="20"/>
      <c r="K9" s="20"/>
    </row>
    <row r="10" spans="1:11" s="46" customFormat="1" ht="52.5">
      <c r="A10" s="107"/>
      <c r="B10" s="85" t="s">
        <v>393</v>
      </c>
      <c r="C10" s="82"/>
      <c r="D10" s="82"/>
      <c r="E10" s="83"/>
      <c r="F10" s="86"/>
      <c r="G10" s="44"/>
      <c r="H10" s="45"/>
      <c r="I10" s="20"/>
      <c r="J10" s="20"/>
      <c r="K10" s="20"/>
    </row>
    <row r="11" spans="1:11" s="46" customFormat="1" ht="13">
      <c r="A11" s="107"/>
      <c r="B11" s="85"/>
      <c r="C11" s="82"/>
      <c r="D11" s="82"/>
      <c r="E11" s="83"/>
      <c r="F11" s="84"/>
      <c r="G11" s="44"/>
      <c r="H11" s="45"/>
      <c r="I11" s="20"/>
      <c r="J11" s="20"/>
      <c r="K11" s="20"/>
    </row>
    <row r="12" spans="1:11" s="46" customFormat="1" ht="13">
      <c r="A12" s="118">
        <v>1</v>
      </c>
      <c r="B12" s="127" t="s">
        <v>18</v>
      </c>
      <c r="C12" s="128"/>
      <c r="D12" s="128"/>
      <c r="E12" s="128"/>
      <c r="F12" s="129"/>
      <c r="G12" s="44"/>
      <c r="H12" s="45"/>
      <c r="I12" s="20"/>
      <c r="J12" s="20"/>
      <c r="K12" s="20"/>
    </row>
    <row r="13" spans="1:11" s="46" customFormat="1" ht="13">
      <c r="A13" s="107"/>
      <c r="B13" s="85"/>
      <c r="C13" s="87"/>
      <c r="D13" s="87"/>
      <c r="E13" s="88"/>
      <c r="F13" s="84"/>
      <c r="G13" s="44"/>
      <c r="H13" s="45"/>
      <c r="I13" s="20"/>
      <c r="J13" s="20"/>
      <c r="K13" s="20"/>
    </row>
    <row r="14" spans="1:11" s="46" customFormat="1" ht="30.5">
      <c r="A14" s="119">
        <v>1.01</v>
      </c>
      <c r="B14" s="100" t="s">
        <v>19</v>
      </c>
      <c r="C14" s="87"/>
      <c r="D14" s="87"/>
      <c r="E14" s="88"/>
      <c r="F14" s="84"/>
      <c r="G14" s="44"/>
      <c r="H14" s="45"/>
      <c r="I14" s="20"/>
      <c r="J14" s="20"/>
      <c r="K14" s="20"/>
    </row>
    <row r="15" spans="1:11" s="46" customFormat="1" ht="21">
      <c r="A15" s="119">
        <v>1.02</v>
      </c>
      <c r="B15" s="102" t="s">
        <v>20</v>
      </c>
      <c r="C15" s="87"/>
      <c r="D15" s="87"/>
      <c r="E15" s="88"/>
      <c r="F15" s="84"/>
      <c r="G15" s="44"/>
      <c r="H15" s="45"/>
      <c r="I15" s="20"/>
      <c r="J15" s="20"/>
      <c r="K15" s="20"/>
    </row>
    <row r="16" spans="1:11" s="46" customFormat="1" ht="20">
      <c r="A16" s="119">
        <v>1.03</v>
      </c>
      <c r="B16" s="101" t="s">
        <v>21</v>
      </c>
      <c r="C16" s="87"/>
      <c r="D16" s="87"/>
      <c r="E16" s="88"/>
      <c r="F16" s="84"/>
      <c r="G16" s="44"/>
      <c r="H16" s="45"/>
      <c r="I16" s="20"/>
      <c r="J16" s="20"/>
      <c r="K16" s="20"/>
    </row>
    <row r="17" spans="1:11" s="46" customFormat="1" ht="20">
      <c r="A17" s="119">
        <v>1.04</v>
      </c>
      <c r="B17" s="101" t="s">
        <v>395</v>
      </c>
      <c r="C17" s="87"/>
      <c r="D17" s="87"/>
      <c r="E17" s="88"/>
      <c r="F17" s="84"/>
      <c r="G17" s="44"/>
      <c r="H17" s="45"/>
      <c r="I17" s="20"/>
      <c r="J17" s="20"/>
      <c r="K17" s="20"/>
    </row>
    <row r="18" spans="1:11" s="46" customFormat="1" ht="20">
      <c r="A18" s="119">
        <v>1.05</v>
      </c>
      <c r="B18" s="101" t="s">
        <v>22</v>
      </c>
      <c r="C18" s="87"/>
      <c r="D18" s="87"/>
      <c r="E18" s="88"/>
      <c r="F18" s="84"/>
      <c r="G18" s="44"/>
      <c r="H18" s="45"/>
      <c r="I18" s="20"/>
      <c r="J18" s="20"/>
      <c r="K18" s="20"/>
    </row>
    <row r="19" spans="1:11" s="46" customFormat="1" ht="20">
      <c r="A19" s="119">
        <v>1.06</v>
      </c>
      <c r="B19" s="101" t="s">
        <v>23</v>
      </c>
      <c r="C19" s="87"/>
      <c r="D19" s="87"/>
      <c r="E19" s="88"/>
      <c r="F19" s="84"/>
      <c r="G19" s="44"/>
      <c r="H19" s="45"/>
      <c r="I19" s="20"/>
      <c r="J19" s="20"/>
      <c r="K19" s="20"/>
    </row>
    <row r="20" spans="1:11" s="46" customFormat="1" ht="60">
      <c r="A20" s="119">
        <v>1.07</v>
      </c>
      <c r="B20" s="101" t="s">
        <v>24</v>
      </c>
      <c r="C20" s="87"/>
      <c r="D20" s="87"/>
      <c r="E20" s="88"/>
      <c r="F20" s="84"/>
      <c r="G20" s="44"/>
      <c r="H20" s="45"/>
      <c r="I20" s="20"/>
      <c r="J20" s="20"/>
      <c r="K20" s="20"/>
    </row>
    <row r="21" spans="1:11" s="46" customFormat="1" ht="20">
      <c r="A21" s="119">
        <v>1.08</v>
      </c>
      <c r="B21" s="101" t="s">
        <v>25</v>
      </c>
      <c r="C21" s="87"/>
      <c r="D21" s="87"/>
      <c r="E21" s="88"/>
      <c r="F21" s="84"/>
      <c r="G21" s="44"/>
      <c r="H21" s="45"/>
      <c r="I21" s="20"/>
      <c r="J21" s="20"/>
      <c r="K21" s="20"/>
    </row>
    <row r="22" spans="1:11" s="46" customFormat="1" ht="30">
      <c r="A22" s="119">
        <v>1.0900000000000001</v>
      </c>
      <c r="B22" s="101" t="s">
        <v>26</v>
      </c>
      <c r="C22" s="87"/>
      <c r="D22" s="87"/>
      <c r="E22" s="88"/>
      <c r="F22" s="84"/>
      <c r="G22" s="44"/>
      <c r="H22" s="45"/>
      <c r="I22" s="20"/>
      <c r="J22" s="20"/>
      <c r="K22" s="20"/>
    </row>
    <row r="23" spans="1:11" s="46" customFormat="1" ht="30">
      <c r="A23" s="119">
        <v>1.1000000000000001</v>
      </c>
      <c r="B23" s="101" t="s">
        <v>27</v>
      </c>
      <c r="C23" s="87"/>
      <c r="D23" s="87"/>
      <c r="E23" s="88"/>
      <c r="F23" s="84"/>
      <c r="G23" s="44"/>
      <c r="H23" s="45"/>
      <c r="I23" s="20"/>
      <c r="J23" s="20"/>
      <c r="K23" s="20"/>
    </row>
    <row r="24" spans="1:11" s="46" customFormat="1" ht="40">
      <c r="A24" s="119">
        <v>1.1100000000000001</v>
      </c>
      <c r="B24" s="101" t="s">
        <v>28</v>
      </c>
      <c r="C24" s="87"/>
      <c r="D24" s="87"/>
      <c r="E24" s="88"/>
      <c r="F24" s="84"/>
      <c r="G24" s="44"/>
      <c r="H24" s="45"/>
      <c r="I24" s="20"/>
      <c r="J24" s="20"/>
      <c r="K24" s="20"/>
    </row>
    <row r="25" spans="1:11" s="46" customFormat="1" ht="13">
      <c r="A25" s="107"/>
      <c r="B25" s="89"/>
      <c r="C25" s="82"/>
      <c r="D25" s="82"/>
      <c r="E25" s="90"/>
      <c r="F25" s="84"/>
      <c r="G25" s="44"/>
      <c r="H25" s="45"/>
      <c r="I25" s="20"/>
      <c r="J25" s="20"/>
      <c r="K25" s="20"/>
    </row>
    <row r="26" spans="1:11" s="46" customFormat="1" ht="13">
      <c r="A26" s="118">
        <v>2</v>
      </c>
      <c r="B26" s="127" t="s">
        <v>177</v>
      </c>
      <c r="C26" s="128"/>
      <c r="D26" s="128"/>
      <c r="E26" s="128"/>
      <c r="F26" s="129"/>
      <c r="G26" s="44"/>
      <c r="H26" s="45"/>
      <c r="I26" s="20"/>
      <c r="J26" s="20"/>
      <c r="K26" s="20"/>
    </row>
    <row r="27" spans="1:11" s="46" customFormat="1" ht="30">
      <c r="A27" s="107"/>
      <c r="B27" s="99" t="s">
        <v>179</v>
      </c>
      <c r="C27" s="87"/>
      <c r="D27" s="87"/>
      <c r="E27" s="91"/>
      <c r="F27" s="84"/>
      <c r="G27" s="44"/>
      <c r="H27" s="45"/>
      <c r="I27" s="20"/>
      <c r="J27" s="20"/>
      <c r="K27" s="20"/>
    </row>
    <row r="28" spans="1:11" s="46" customFormat="1" ht="30">
      <c r="A28" s="109" t="s">
        <v>29</v>
      </c>
      <c r="B28" s="99" t="s">
        <v>362</v>
      </c>
      <c r="C28" s="92"/>
      <c r="D28" s="92"/>
      <c r="E28" s="124" t="s">
        <v>346</v>
      </c>
      <c r="F28" s="84"/>
      <c r="G28" s="44"/>
      <c r="H28" s="45"/>
      <c r="I28" s="20"/>
      <c r="J28" s="20"/>
      <c r="K28" s="20"/>
    </row>
    <row r="29" spans="1:11" s="46" customFormat="1" ht="50">
      <c r="A29" s="109" t="s">
        <v>30</v>
      </c>
      <c r="B29" s="89" t="s">
        <v>363</v>
      </c>
      <c r="C29" s="92"/>
      <c r="D29" s="92"/>
      <c r="E29" s="124" t="s">
        <v>346</v>
      </c>
      <c r="F29" s="84"/>
      <c r="G29" s="44"/>
      <c r="H29" s="45"/>
      <c r="I29" s="20"/>
      <c r="J29" s="20"/>
      <c r="K29" s="20"/>
    </row>
    <row r="30" spans="1:11" s="46" customFormat="1" ht="30">
      <c r="A30" s="109" t="s">
        <v>32</v>
      </c>
      <c r="B30" s="89" t="s">
        <v>364</v>
      </c>
      <c r="C30" s="92"/>
      <c r="D30" s="92"/>
      <c r="E30" s="124" t="s">
        <v>346</v>
      </c>
      <c r="F30" s="84"/>
      <c r="G30" s="44"/>
      <c r="H30" s="45"/>
      <c r="I30" s="20"/>
      <c r="J30" s="20"/>
      <c r="K30" s="20"/>
    </row>
    <row r="31" spans="1:11" s="46" customFormat="1" ht="20">
      <c r="A31" s="109" t="s">
        <v>33</v>
      </c>
      <c r="B31" s="99" t="s">
        <v>365</v>
      </c>
      <c r="C31" s="92"/>
      <c r="D31" s="92"/>
      <c r="E31" s="124" t="s">
        <v>346</v>
      </c>
      <c r="F31" s="84"/>
      <c r="G31" s="44"/>
      <c r="H31" s="45"/>
      <c r="I31" s="20"/>
      <c r="J31" s="20"/>
      <c r="K31" s="20"/>
    </row>
    <row r="32" spans="1:11" s="46" customFormat="1" ht="50">
      <c r="A32" s="109" t="s">
        <v>34</v>
      </c>
      <c r="B32" s="99" t="s">
        <v>366</v>
      </c>
      <c r="C32" s="92"/>
      <c r="D32" s="92"/>
      <c r="E32" s="124" t="s">
        <v>346</v>
      </c>
      <c r="F32" s="84"/>
      <c r="G32" s="44"/>
      <c r="H32" s="45"/>
      <c r="I32" s="20"/>
      <c r="J32" s="20"/>
      <c r="K32" s="20"/>
    </row>
    <row r="33" spans="1:11" s="46" customFormat="1" ht="60">
      <c r="A33" s="109" t="s">
        <v>35</v>
      </c>
      <c r="B33" s="99" t="s">
        <v>368</v>
      </c>
      <c r="C33" s="92"/>
      <c r="D33" s="92"/>
      <c r="E33" s="124" t="s">
        <v>346</v>
      </c>
      <c r="F33" s="84"/>
      <c r="G33" s="44"/>
      <c r="H33" s="45"/>
      <c r="I33" s="20"/>
      <c r="J33" s="20"/>
      <c r="K33" s="20"/>
    </row>
    <row r="34" spans="1:11" s="46" customFormat="1" ht="13">
      <c r="A34" s="109"/>
      <c r="B34" s="89"/>
      <c r="C34" s="92"/>
      <c r="D34" s="92"/>
      <c r="E34" s="90"/>
      <c r="F34" s="84"/>
      <c r="G34" s="44"/>
      <c r="H34" s="45"/>
      <c r="I34" s="20"/>
      <c r="J34" s="20"/>
      <c r="K34" s="20"/>
    </row>
    <row r="35" spans="1:11" s="46" customFormat="1" ht="13">
      <c r="A35" s="118">
        <v>3</v>
      </c>
      <c r="B35" s="127" t="s">
        <v>178</v>
      </c>
      <c r="C35" s="128"/>
      <c r="D35" s="128"/>
      <c r="E35" s="128"/>
      <c r="F35" s="129"/>
      <c r="G35" s="44"/>
      <c r="H35" s="45"/>
      <c r="I35" s="20"/>
      <c r="J35" s="20"/>
      <c r="K35" s="20"/>
    </row>
    <row r="36" spans="1:11" s="46" customFormat="1" ht="30">
      <c r="A36" s="107"/>
      <c r="B36" s="99" t="s">
        <v>179</v>
      </c>
      <c r="C36" s="87"/>
      <c r="D36" s="87"/>
      <c r="E36" s="91"/>
      <c r="F36" s="84"/>
      <c r="G36" s="44"/>
      <c r="H36" s="45"/>
      <c r="I36" s="20"/>
      <c r="J36" s="20"/>
      <c r="K36" s="20"/>
    </row>
    <row r="37" spans="1:11" s="46" customFormat="1" ht="150">
      <c r="A37" s="121" t="s">
        <v>36</v>
      </c>
      <c r="B37" s="89" t="s">
        <v>401</v>
      </c>
      <c r="C37" s="92"/>
      <c r="D37" s="92"/>
      <c r="E37" s="124" t="s">
        <v>346</v>
      </c>
      <c r="F37" s="84"/>
      <c r="G37" s="44"/>
      <c r="H37" s="45"/>
      <c r="I37" s="20"/>
      <c r="J37" s="20"/>
      <c r="K37" s="20"/>
    </row>
    <row r="38" spans="1:11" s="46" customFormat="1" ht="110">
      <c r="A38" s="121" t="s">
        <v>37</v>
      </c>
      <c r="B38" s="89" t="s">
        <v>185</v>
      </c>
      <c r="C38" s="92"/>
      <c r="D38" s="92"/>
      <c r="E38" s="124" t="s">
        <v>346</v>
      </c>
      <c r="F38" s="84"/>
      <c r="G38" s="44"/>
      <c r="H38" s="45"/>
      <c r="I38" s="20"/>
      <c r="J38" s="20"/>
      <c r="K38" s="20"/>
    </row>
    <row r="39" spans="1:11" s="46" customFormat="1" ht="70">
      <c r="A39" s="121" t="s">
        <v>38</v>
      </c>
      <c r="B39" s="89" t="s">
        <v>222</v>
      </c>
      <c r="C39" s="92"/>
      <c r="D39" s="92"/>
      <c r="E39" s="124" t="s">
        <v>346</v>
      </c>
      <c r="F39" s="84"/>
      <c r="G39" s="44"/>
      <c r="H39" s="45"/>
      <c r="I39" s="20"/>
      <c r="J39" s="20"/>
      <c r="K39" s="20"/>
    </row>
    <row r="40" spans="1:11" s="46" customFormat="1" ht="40">
      <c r="A40" s="121" t="s">
        <v>39</v>
      </c>
      <c r="B40" s="116" t="s">
        <v>211</v>
      </c>
      <c r="C40" s="116"/>
      <c r="D40" s="92"/>
      <c r="E40" s="124" t="s">
        <v>346</v>
      </c>
      <c r="F40" s="84"/>
      <c r="G40" s="44"/>
      <c r="H40" s="45"/>
      <c r="I40" s="20"/>
      <c r="J40" s="20"/>
      <c r="K40" s="20"/>
    </row>
    <row r="41" spans="1:11" s="46" customFormat="1" ht="70">
      <c r="A41" s="121" t="s">
        <v>40</v>
      </c>
      <c r="B41" s="116" t="s">
        <v>376</v>
      </c>
      <c r="C41" s="92"/>
      <c r="D41" s="92"/>
      <c r="E41" s="124" t="s">
        <v>346</v>
      </c>
      <c r="F41" s="84"/>
      <c r="G41" s="44"/>
      <c r="H41" s="45"/>
      <c r="I41" s="20"/>
      <c r="J41" s="20"/>
      <c r="K41" s="20"/>
    </row>
    <row r="42" spans="1:11" s="46" customFormat="1" ht="40">
      <c r="A42" s="121" t="s">
        <v>41</v>
      </c>
      <c r="B42" s="116" t="s">
        <v>377</v>
      </c>
      <c r="C42" s="92"/>
      <c r="D42" s="92"/>
      <c r="E42" s="124" t="s">
        <v>346</v>
      </c>
      <c r="F42" s="84"/>
      <c r="G42" s="44"/>
      <c r="H42" s="45"/>
      <c r="I42" s="20"/>
      <c r="J42" s="20"/>
      <c r="K42" s="20"/>
    </row>
    <row r="43" spans="1:11" s="46" customFormat="1" ht="150">
      <c r="A43" s="121" t="s">
        <v>42</v>
      </c>
      <c r="B43" s="116" t="s">
        <v>378</v>
      </c>
      <c r="C43" s="92"/>
      <c r="D43" s="92"/>
      <c r="E43" s="124" t="s">
        <v>346</v>
      </c>
      <c r="F43" s="84"/>
      <c r="G43" s="44"/>
      <c r="H43" s="45"/>
      <c r="I43" s="20"/>
      <c r="J43" s="20"/>
      <c r="K43" s="20"/>
    </row>
    <row r="44" spans="1:11" s="46" customFormat="1" ht="170">
      <c r="A44" s="121" t="s">
        <v>43</v>
      </c>
      <c r="B44" s="89" t="s">
        <v>400</v>
      </c>
      <c r="C44" s="92"/>
      <c r="D44" s="92"/>
      <c r="E44" s="124" t="s">
        <v>346</v>
      </c>
      <c r="F44" s="84"/>
      <c r="G44" s="44"/>
      <c r="H44" s="45"/>
      <c r="I44" s="20"/>
      <c r="J44" s="20"/>
      <c r="K44" s="20"/>
    </row>
    <row r="45" spans="1:11" s="46" customFormat="1" ht="70">
      <c r="A45" s="121" t="s">
        <v>176</v>
      </c>
      <c r="B45" s="89" t="s">
        <v>367</v>
      </c>
      <c r="C45" s="92"/>
      <c r="D45" s="92"/>
      <c r="E45" s="124" t="s">
        <v>346</v>
      </c>
      <c r="F45" s="84"/>
      <c r="G45" s="44"/>
      <c r="H45" s="45"/>
      <c r="I45" s="20"/>
      <c r="J45" s="20"/>
      <c r="K45" s="20"/>
    </row>
    <row r="46" spans="1:11" s="46" customFormat="1" ht="30">
      <c r="A46" s="121" t="s">
        <v>180</v>
      </c>
      <c r="B46" s="89" t="s">
        <v>369</v>
      </c>
      <c r="C46" s="92"/>
      <c r="D46" s="92"/>
      <c r="E46" s="124" t="s">
        <v>346</v>
      </c>
      <c r="F46" s="84"/>
      <c r="G46" s="44"/>
      <c r="H46" s="45"/>
      <c r="I46" s="20"/>
      <c r="J46" s="20"/>
      <c r="K46" s="20"/>
    </row>
    <row r="47" spans="1:11" s="46" customFormat="1" ht="40">
      <c r="A47" s="121" t="s">
        <v>373</v>
      </c>
      <c r="B47" s="89" t="s">
        <v>372</v>
      </c>
      <c r="C47" s="92"/>
      <c r="D47" s="92"/>
      <c r="E47" s="124" t="s">
        <v>346</v>
      </c>
      <c r="F47" s="84"/>
      <c r="G47" s="44"/>
      <c r="H47" s="45"/>
      <c r="I47" s="20"/>
      <c r="J47" s="20"/>
      <c r="K47" s="20"/>
    </row>
    <row r="48" spans="1:11" s="46" customFormat="1" ht="40">
      <c r="A48" s="121" t="s">
        <v>374</v>
      </c>
      <c r="B48" s="89" t="s">
        <v>370</v>
      </c>
      <c r="C48" s="92"/>
      <c r="D48" s="92"/>
      <c r="E48" s="124" t="s">
        <v>346</v>
      </c>
      <c r="F48" s="84"/>
      <c r="G48" s="44"/>
      <c r="H48" s="45"/>
      <c r="I48" s="20"/>
      <c r="J48" s="20"/>
      <c r="K48" s="20"/>
    </row>
    <row r="49" spans="1:11" s="46" customFormat="1" ht="40">
      <c r="A49" s="121" t="s">
        <v>375</v>
      </c>
      <c r="B49" s="89" t="s">
        <v>371</v>
      </c>
      <c r="C49" s="92"/>
      <c r="D49" s="92"/>
      <c r="E49" s="124" t="s">
        <v>346</v>
      </c>
      <c r="F49" s="84"/>
      <c r="G49" s="44"/>
      <c r="H49" s="45"/>
      <c r="I49" s="20"/>
      <c r="J49" s="20"/>
      <c r="K49" s="20"/>
    </row>
    <row r="50" spans="1:11" s="46" customFormat="1" ht="13">
      <c r="A50" s="109"/>
      <c r="B50" s="89"/>
      <c r="C50" s="92"/>
      <c r="D50" s="92"/>
      <c r="E50" s="90"/>
      <c r="F50" s="84"/>
      <c r="G50" s="44"/>
      <c r="H50" s="45"/>
      <c r="I50" s="20"/>
      <c r="J50" s="20"/>
      <c r="K50" s="20"/>
    </row>
    <row r="51" spans="1:11" s="46" customFormat="1" ht="13">
      <c r="A51" s="118">
        <v>4</v>
      </c>
      <c r="B51" s="127" t="s">
        <v>31</v>
      </c>
      <c r="C51" s="128"/>
      <c r="D51" s="128"/>
      <c r="E51" s="128"/>
      <c r="F51" s="129"/>
      <c r="G51" s="44"/>
      <c r="H51" s="45"/>
      <c r="I51" s="20"/>
      <c r="J51" s="20"/>
      <c r="K51" s="20"/>
    </row>
    <row r="52" spans="1:11" s="46" customFormat="1" ht="13">
      <c r="A52" s="109"/>
      <c r="B52" s="93"/>
      <c r="C52" s="92"/>
      <c r="D52" s="92"/>
      <c r="E52" s="90"/>
      <c r="F52" s="84"/>
      <c r="G52" s="44"/>
      <c r="H52" s="45"/>
      <c r="I52" s="20"/>
      <c r="J52" s="20"/>
      <c r="K52" s="20"/>
    </row>
    <row r="53" spans="1:11" s="46" customFormat="1" ht="30">
      <c r="A53" s="109" t="s">
        <v>44</v>
      </c>
      <c r="B53" s="89" t="s">
        <v>47</v>
      </c>
      <c r="C53" s="92"/>
      <c r="D53" s="92"/>
      <c r="E53" s="90"/>
      <c r="F53" s="84"/>
      <c r="G53" s="44"/>
      <c r="H53" s="45"/>
      <c r="I53" s="20"/>
      <c r="J53" s="20"/>
      <c r="K53" s="20"/>
    </row>
    <row r="54" spans="1:11" s="46" customFormat="1" ht="30.5">
      <c r="A54" s="109" t="s">
        <v>45</v>
      </c>
      <c r="B54" s="89" t="s">
        <v>192</v>
      </c>
      <c r="C54" s="92"/>
      <c r="D54" s="92"/>
      <c r="E54" s="90">
        <v>15000</v>
      </c>
      <c r="F54" s="84"/>
      <c r="G54" s="44"/>
      <c r="H54" s="45"/>
      <c r="I54" s="20"/>
      <c r="J54" s="20"/>
      <c r="K54" s="20"/>
    </row>
    <row r="55" spans="1:11" s="46" customFormat="1" ht="20.5">
      <c r="A55" s="109" t="s">
        <v>46</v>
      </c>
      <c r="B55" s="89" t="s">
        <v>347</v>
      </c>
      <c r="C55" s="92"/>
      <c r="D55" s="92"/>
      <c r="E55" s="90">
        <v>5000</v>
      </c>
      <c r="F55" s="84"/>
      <c r="G55" s="44"/>
      <c r="H55" s="45"/>
      <c r="I55" s="20"/>
      <c r="J55" s="20"/>
      <c r="K55" s="20"/>
    </row>
    <row r="56" spans="1:11" s="46" customFormat="1" ht="30.5">
      <c r="A56" s="109" t="s">
        <v>207</v>
      </c>
      <c r="B56" s="89" t="s">
        <v>206</v>
      </c>
      <c r="C56" s="92"/>
      <c r="D56" s="92"/>
      <c r="E56" s="90">
        <v>1500</v>
      </c>
      <c r="F56" s="44"/>
      <c r="G56" s="45"/>
      <c r="H56" s="20"/>
      <c r="I56" s="20"/>
      <c r="J56" s="20"/>
    </row>
    <row r="57" spans="1:11" s="46" customFormat="1" ht="20.5">
      <c r="A57" s="109" t="s">
        <v>208</v>
      </c>
      <c r="B57" s="89" t="s">
        <v>348</v>
      </c>
      <c r="C57" s="92"/>
      <c r="D57" s="92"/>
      <c r="E57" s="90">
        <v>2000</v>
      </c>
      <c r="F57" s="44"/>
      <c r="G57" s="45"/>
      <c r="H57" s="20"/>
      <c r="I57" s="20"/>
      <c r="J57" s="20"/>
    </row>
    <row r="58" spans="1:11" s="46" customFormat="1" ht="30.5">
      <c r="A58" s="109" t="s">
        <v>349</v>
      </c>
      <c r="B58" s="89" t="s">
        <v>350</v>
      </c>
      <c r="C58" s="92"/>
      <c r="D58" s="92"/>
      <c r="E58" s="90">
        <v>5000</v>
      </c>
      <c r="F58" s="44"/>
      <c r="G58" s="45"/>
      <c r="H58" s="20"/>
      <c r="I58" s="20"/>
      <c r="J58" s="20"/>
    </row>
    <row r="59" spans="1:11" s="46" customFormat="1" ht="13">
      <c r="A59" s="109"/>
      <c r="B59" s="89"/>
      <c r="C59" s="92"/>
      <c r="D59" s="92"/>
      <c r="E59" s="90"/>
      <c r="F59" s="84"/>
      <c r="G59" s="44"/>
      <c r="H59" s="45"/>
      <c r="I59" s="20"/>
      <c r="J59" s="20"/>
      <c r="K59" s="20"/>
    </row>
    <row r="60" spans="1:11" s="46" customFormat="1" ht="13">
      <c r="A60" s="118">
        <v>5</v>
      </c>
      <c r="B60" s="127" t="s">
        <v>51</v>
      </c>
      <c r="C60" s="128"/>
      <c r="D60" s="128"/>
      <c r="E60" s="128"/>
      <c r="F60" s="129"/>
      <c r="G60" s="44"/>
      <c r="H60" s="45"/>
      <c r="I60" s="20"/>
      <c r="J60" s="20"/>
      <c r="K60" s="20"/>
    </row>
    <row r="61" spans="1:11" s="46" customFormat="1" ht="13">
      <c r="A61" s="109"/>
      <c r="B61" s="94"/>
      <c r="C61" s="95"/>
      <c r="D61" s="95"/>
      <c r="E61" s="96"/>
      <c r="F61" s="84"/>
      <c r="G61" s="44"/>
      <c r="H61" s="45"/>
      <c r="I61" s="20"/>
      <c r="J61" s="20"/>
      <c r="K61" s="20"/>
    </row>
    <row r="62" spans="1:11" s="46" customFormat="1" ht="13">
      <c r="A62" s="109" t="s">
        <v>202</v>
      </c>
      <c r="B62" s="89" t="s">
        <v>203</v>
      </c>
      <c r="C62" s="92"/>
      <c r="D62" s="92"/>
      <c r="E62" s="90"/>
      <c r="F62" s="84"/>
      <c r="G62" s="44"/>
      <c r="H62" s="45"/>
      <c r="I62" s="20"/>
      <c r="J62" s="20"/>
      <c r="K62" s="20"/>
    </row>
    <row r="63" spans="1:11" s="46" customFormat="1" ht="13">
      <c r="A63" s="109"/>
      <c r="B63" s="89"/>
      <c r="C63" s="92"/>
      <c r="D63" s="92"/>
      <c r="E63" s="90"/>
      <c r="F63" s="84"/>
      <c r="G63" s="44"/>
      <c r="H63" s="45"/>
      <c r="I63" s="20"/>
      <c r="J63" s="20"/>
      <c r="K63" s="20"/>
    </row>
    <row r="64" spans="1:11" s="46" customFormat="1" ht="13">
      <c r="A64" s="118">
        <v>6</v>
      </c>
      <c r="B64" s="127" t="s">
        <v>14</v>
      </c>
      <c r="C64" s="128"/>
      <c r="D64" s="128"/>
      <c r="E64" s="128"/>
      <c r="F64" s="129"/>
      <c r="G64" s="44"/>
      <c r="H64" s="45"/>
      <c r="I64" s="20"/>
      <c r="J64" s="20"/>
      <c r="K64" s="20"/>
    </row>
    <row r="65" spans="1:11" s="46" customFormat="1" ht="13">
      <c r="A65" s="107"/>
      <c r="B65" s="85"/>
      <c r="C65" s="95"/>
      <c r="D65" s="95"/>
      <c r="E65" s="91"/>
      <c r="F65" s="84"/>
      <c r="G65" s="44"/>
      <c r="H65" s="45"/>
      <c r="I65" s="20"/>
      <c r="J65" s="20"/>
      <c r="K65" s="20"/>
    </row>
    <row r="66" spans="1:11" s="46" customFormat="1" ht="20.5">
      <c r="A66" s="109" t="s">
        <v>204</v>
      </c>
      <c r="B66" s="89" t="s">
        <v>205</v>
      </c>
      <c r="C66" s="95"/>
      <c r="D66" s="95"/>
      <c r="E66" s="91">
        <v>1000</v>
      </c>
      <c r="F66" s="86"/>
      <c r="G66" s="44"/>
      <c r="H66" s="45"/>
      <c r="I66" s="42"/>
      <c r="J66" s="42"/>
      <c r="K66" s="42"/>
    </row>
    <row r="67" spans="1:11" s="46" customFormat="1">
      <c r="A67" s="109"/>
      <c r="B67" s="143"/>
      <c r="C67" s="144"/>
      <c r="D67" s="144"/>
      <c r="E67" s="145"/>
      <c r="F67" s="146"/>
      <c r="G67" s="44"/>
      <c r="H67" s="45"/>
      <c r="I67" s="42"/>
      <c r="J67" s="42"/>
      <c r="K67" s="42"/>
    </row>
    <row r="68" spans="1:11" s="46" customFormat="1" ht="13">
      <c r="A68" s="118">
        <v>7</v>
      </c>
      <c r="B68" s="127" t="s">
        <v>390</v>
      </c>
      <c r="C68" s="128"/>
      <c r="D68" s="128"/>
      <c r="E68" s="128"/>
      <c r="F68" s="129"/>
      <c r="G68" s="44"/>
      <c r="H68" s="45"/>
      <c r="I68" s="20"/>
      <c r="J68" s="20"/>
      <c r="K68" s="20"/>
    </row>
    <row r="69" spans="1:11" s="46" customFormat="1" ht="13">
      <c r="A69" s="107"/>
      <c r="B69" s="85"/>
      <c r="C69" s="95"/>
      <c r="D69" s="95"/>
      <c r="E69" s="91"/>
      <c r="F69" s="84"/>
      <c r="G69" s="44"/>
      <c r="H69" s="45"/>
      <c r="I69" s="20"/>
      <c r="J69" s="20"/>
      <c r="K69" s="20"/>
    </row>
    <row r="70" spans="1:11" s="46" customFormat="1" ht="30">
      <c r="A70" s="109" t="s">
        <v>391</v>
      </c>
      <c r="B70" s="89" t="s">
        <v>392</v>
      </c>
      <c r="C70" s="95"/>
      <c r="D70" s="95"/>
      <c r="E70" s="91"/>
      <c r="F70" s="86"/>
      <c r="G70" s="44"/>
      <c r="H70" s="45"/>
      <c r="I70" s="42"/>
      <c r="J70" s="42"/>
      <c r="K70" s="42"/>
    </row>
    <row r="71" spans="1:11" s="46" customFormat="1" ht="13">
      <c r="A71" s="109"/>
      <c r="B71" s="89"/>
      <c r="C71" s="92"/>
      <c r="D71" s="92"/>
      <c r="E71" s="90"/>
      <c r="F71" s="84"/>
      <c r="G71" s="44"/>
      <c r="H71" s="45"/>
      <c r="I71" s="20"/>
      <c r="J71" s="20"/>
      <c r="K71" s="20"/>
    </row>
    <row r="72" spans="1:11" ht="13">
      <c r="A72" s="130" t="s">
        <v>3</v>
      </c>
      <c r="B72" s="131"/>
      <c r="C72" s="131"/>
      <c r="D72" s="132"/>
      <c r="E72" s="97">
        <f>SUM(E25:E71)</f>
        <v>29500</v>
      </c>
      <c r="F72" s="98"/>
      <c r="G72" s="44"/>
      <c r="H72" s="45"/>
      <c r="I72" s="20"/>
      <c r="J72" s="20"/>
      <c r="K72" s="20"/>
    </row>
    <row r="73" spans="1:11" ht="13">
      <c r="A73" s="110"/>
      <c r="B73" s="21"/>
      <c r="C73" s="8"/>
      <c r="D73" s="8"/>
      <c r="E73" s="26"/>
      <c r="F73" s="44"/>
      <c r="G73" s="44"/>
      <c r="H73" s="45"/>
      <c r="I73" s="20"/>
      <c r="J73" s="20"/>
      <c r="K73" s="20"/>
    </row>
    <row r="74" spans="1:11">
      <c r="F74" s="44"/>
      <c r="G74" s="44"/>
      <c r="H74" s="45"/>
    </row>
    <row r="263" spans="8:8">
      <c r="H263" s="47"/>
    </row>
    <row r="264" spans="8:8">
      <c r="H264" s="47"/>
    </row>
    <row r="265" spans="8:8">
      <c r="H265" s="47"/>
    </row>
    <row r="293" spans="8:8">
      <c r="H293" s="47"/>
    </row>
    <row r="294" spans="8:8">
      <c r="H294" s="47"/>
    </row>
    <row r="295" spans="8:8">
      <c r="H295" s="47"/>
    </row>
    <row r="315" spans="8:8">
      <c r="H315" s="47"/>
    </row>
    <row r="316" spans="8:8">
      <c r="H316" s="47"/>
    </row>
    <row r="317" spans="8:8">
      <c r="H317" s="47"/>
    </row>
    <row r="325" spans="1:8">
      <c r="A325" s="120"/>
      <c r="B325" s="49"/>
      <c r="C325" s="50"/>
      <c r="D325" s="50"/>
      <c r="E325" s="35"/>
      <c r="F325" s="51"/>
      <c r="G325" s="51"/>
      <c r="H325" s="52"/>
    </row>
    <row r="345" spans="8:8">
      <c r="H345" s="47"/>
    </row>
    <row r="346" spans="8:8">
      <c r="H346" s="47"/>
    </row>
    <row r="347" spans="8:8">
      <c r="H347" s="47"/>
    </row>
    <row r="367" spans="8:8">
      <c r="H367" s="47"/>
    </row>
    <row r="368" spans="8:8">
      <c r="H368" s="47"/>
    </row>
    <row r="369" spans="1:8">
      <c r="H369" s="47"/>
    </row>
    <row r="377" spans="1:8">
      <c r="A377" s="120"/>
      <c r="B377" s="49"/>
      <c r="C377" s="50"/>
      <c r="D377" s="50"/>
      <c r="E377" s="35"/>
      <c r="F377" s="51"/>
      <c r="G377" s="51"/>
      <c r="H377" s="52"/>
    </row>
    <row r="395" spans="1:8">
      <c r="A395" s="105">
        <v>8</v>
      </c>
    </row>
    <row r="397" spans="1:8">
      <c r="H397" s="47"/>
    </row>
    <row r="398" spans="1:8">
      <c r="H398" s="47"/>
    </row>
    <row r="399" spans="1:8">
      <c r="H399" s="47"/>
    </row>
    <row r="419" spans="1:8">
      <c r="H419" s="47"/>
    </row>
    <row r="420" spans="1:8">
      <c r="H420" s="47"/>
    </row>
    <row r="421" spans="1:8">
      <c r="H421" s="47"/>
    </row>
    <row r="422" spans="1:8">
      <c r="H422" s="48"/>
    </row>
    <row r="423" spans="1:8">
      <c r="H423" s="48"/>
    </row>
    <row r="424" spans="1:8">
      <c r="H424" s="48"/>
    </row>
    <row r="425" spans="1:8">
      <c r="H425" s="48"/>
    </row>
    <row r="426" spans="1:8">
      <c r="H426" s="48"/>
    </row>
    <row r="427" spans="1:8">
      <c r="A427" s="111"/>
      <c r="B427" s="49"/>
      <c r="C427" s="50"/>
      <c r="D427" s="50"/>
      <c r="E427" s="35"/>
      <c r="F427" s="51"/>
      <c r="G427" s="51"/>
      <c r="H427" s="51"/>
    </row>
    <row r="428" spans="1:8">
      <c r="H428" s="48"/>
    </row>
    <row r="445" spans="1:8">
      <c r="A445" s="105">
        <v>8</v>
      </c>
    </row>
    <row r="447" spans="1:8">
      <c r="H447" s="47"/>
    </row>
    <row r="448" spans="1:8">
      <c r="H448" s="47"/>
    </row>
    <row r="449" spans="8:8">
      <c r="H449" s="47"/>
    </row>
    <row r="467" spans="1:8">
      <c r="A467" s="105">
        <v>8</v>
      </c>
    </row>
    <row r="469" spans="1:8">
      <c r="H469" s="47"/>
    </row>
    <row r="470" spans="1:8">
      <c r="H470" s="47">
        <f>SUM(H451:H468)</f>
        <v>0</v>
      </c>
    </row>
    <row r="471" spans="1:8">
      <c r="H471" s="47"/>
    </row>
    <row r="478" spans="1:8">
      <c r="A478" s="111"/>
      <c r="B478" s="49"/>
      <c r="C478" s="50"/>
      <c r="D478" s="50"/>
      <c r="E478" s="35"/>
      <c r="F478" s="51"/>
      <c r="G478" s="51"/>
      <c r="H478" s="54"/>
    </row>
    <row r="498" spans="5:8">
      <c r="H498" s="47"/>
    </row>
    <row r="499" spans="5:8">
      <c r="H499" s="47"/>
    </row>
    <row r="500" spans="5:8">
      <c r="H500" s="47"/>
    </row>
    <row r="504" spans="5:8">
      <c r="E504" s="36"/>
      <c r="F504" s="55"/>
      <c r="G504" s="55"/>
      <c r="H504" s="56"/>
    </row>
    <row r="505" spans="5:8">
      <c r="E505" s="36"/>
      <c r="F505" s="55"/>
      <c r="G505" s="55"/>
      <c r="H505" s="56"/>
    </row>
    <row r="506" spans="5:8">
      <c r="E506" s="36"/>
      <c r="F506" s="55"/>
      <c r="G506" s="55"/>
      <c r="H506" s="56"/>
    </row>
    <row r="507" spans="5:8">
      <c r="E507" s="36"/>
      <c r="F507" s="55"/>
      <c r="G507" s="55"/>
      <c r="H507" s="56"/>
    </row>
    <row r="508" spans="5:8">
      <c r="E508" s="36"/>
      <c r="F508" s="55"/>
      <c r="G508" s="55"/>
      <c r="H508" s="56"/>
    </row>
    <row r="509" spans="5:8">
      <c r="E509" s="36"/>
      <c r="F509" s="55"/>
      <c r="G509" s="55"/>
      <c r="H509" s="56"/>
    </row>
    <row r="510" spans="5:8">
      <c r="E510" s="36"/>
      <c r="F510" s="55"/>
      <c r="G510" s="55"/>
      <c r="H510" s="56"/>
    </row>
    <row r="511" spans="5:8">
      <c r="E511" s="36"/>
      <c r="F511" s="55"/>
      <c r="G511" s="55"/>
      <c r="H511" s="56"/>
    </row>
    <row r="512" spans="5:8">
      <c r="E512" s="36"/>
      <c r="F512" s="55"/>
      <c r="G512" s="55"/>
      <c r="H512" s="56"/>
    </row>
    <row r="513" spans="5:8">
      <c r="E513" s="36"/>
      <c r="F513" s="55"/>
      <c r="G513" s="55"/>
      <c r="H513" s="56"/>
    </row>
    <row r="514" spans="5:8">
      <c r="E514" s="36"/>
      <c r="F514" s="55"/>
      <c r="G514" s="55"/>
      <c r="H514" s="56"/>
    </row>
    <row r="515" spans="5:8">
      <c r="E515" s="36"/>
      <c r="F515" s="55"/>
      <c r="G515" s="55"/>
      <c r="H515" s="56"/>
    </row>
    <row r="516" spans="5:8">
      <c r="E516" s="36"/>
      <c r="F516" s="55"/>
      <c r="G516" s="55"/>
      <c r="H516" s="56"/>
    </row>
    <row r="517" spans="5:8">
      <c r="E517" s="36"/>
      <c r="F517" s="55"/>
      <c r="G517" s="55"/>
      <c r="H517" s="56"/>
    </row>
    <row r="518" spans="5:8">
      <c r="E518" s="36"/>
      <c r="F518" s="55"/>
      <c r="G518" s="55"/>
      <c r="H518" s="56"/>
    </row>
    <row r="520" spans="5:8">
      <c r="H520" s="47"/>
    </row>
    <row r="521" spans="5:8">
      <c r="H521" s="47">
        <f>SUM(H502:H519)</f>
        <v>0</v>
      </c>
    </row>
    <row r="522" spans="5:8">
      <c r="H522" s="47"/>
    </row>
    <row r="534" spans="5:8">
      <c r="E534" s="36"/>
      <c r="F534" s="55"/>
      <c r="G534" s="55"/>
      <c r="H534" s="56"/>
    </row>
    <row r="535" spans="5:8">
      <c r="E535" s="36"/>
      <c r="F535" s="55"/>
      <c r="G535" s="55"/>
      <c r="H535" s="56"/>
    </row>
    <row r="536" spans="5:8">
      <c r="E536" s="36"/>
      <c r="F536" s="55"/>
      <c r="G536" s="55"/>
      <c r="H536" s="56"/>
    </row>
    <row r="537" spans="5:8">
      <c r="E537" s="36"/>
      <c r="F537" s="55"/>
      <c r="G537" s="55"/>
      <c r="H537" s="56"/>
    </row>
    <row r="538" spans="5:8">
      <c r="E538" s="36"/>
      <c r="F538" s="55"/>
      <c r="G538" s="55"/>
      <c r="H538" s="56"/>
    </row>
    <row r="539" spans="5:8">
      <c r="E539" s="36"/>
      <c r="F539" s="55"/>
      <c r="G539" s="55"/>
      <c r="H539" s="56"/>
    </row>
    <row r="540" spans="5:8">
      <c r="E540" s="36"/>
      <c r="F540" s="55"/>
      <c r="G540" s="55"/>
      <c r="H540" s="56"/>
    </row>
    <row r="541" spans="5:8">
      <c r="E541" s="36"/>
      <c r="F541" s="55"/>
      <c r="G541" s="55"/>
      <c r="H541" s="56"/>
    </row>
    <row r="542" spans="5:8">
      <c r="E542" s="36"/>
      <c r="F542" s="55"/>
      <c r="G542" s="55"/>
      <c r="H542" s="56"/>
    </row>
    <row r="543" spans="5:8">
      <c r="E543" s="36"/>
      <c r="F543" s="55"/>
      <c r="G543" s="55"/>
      <c r="H543" s="56"/>
    </row>
    <row r="544" spans="5:8">
      <c r="E544" s="36"/>
      <c r="F544" s="55"/>
      <c r="G544" s="55"/>
      <c r="H544" s="56"/>
    </row>
    <row r="545" spans="5:8">
      <c r="E545" s="36"/>
      <c r="F545" s="55"/>
      <c r="G545" s="55"/>
      <c r="H545" s="56"/>
    </row>
    <row r="546" spans="5:8">
      <c r="E546" s="36"/>
      <c r="F546" s="55"/>
      <c r="G546" s="55"/>
      <c r="H546" s="56"/>
    </row>
    <row r="547" spans="5:8">
      <c r="E547" s="36"/>
      <c r="F547" s="55"/>
      <c r="G547" s="55"/>
      <c r="H547" s="56"/>
    </row>
    <row r="548" spans="5:8">
      <c r="E548" s="36"/>
      <c r="F548" s="55"/>
      <c r="G548" s="55"/>
      <c r="H548" s="56"/>
    </row>
    <row r="550" spans="5:8">
      <c r="H550" s="47"/>
    </row>
    <row r="551" spans="5:8">
      <c r="H551" s="47">
        <f>SUM(H532:H549)</f>
        <v>0</v>
      </c>
    </row>
    <row r="552" spans="5:8">
      <c r="H552" s="47"/>
    </row>
  </sheetData>
  <sheetProtection selectLockedCells="1"/>
  <mergeCells count="9">
    <mergeCell ref="A6:B6"/>
    <mergeCell ref="B12:F12"/>
    <mergeCell ref="B26:F26"/>
    <mergeCell ref="A72:D72"/>
    <mergeCell ref="B35:F35"/>
    <mergeCell ref="B51:F51"/>
    <mergeCell ref="B60:F60"/>
    <mergeCell ref="B64:F64"/>
    <mergeCell ref="B68:F68"/>
  </mergeCells>
  <phoneticPr fontId="22" type="noConversion"/>
  <pageMargins left="0.70866141732283472" right="0.70866141732283472" top="0.74803149606299213" bottom="0.74803149606299213" header="0.31496062992125984" footer="0.31496062992125984"/>
  <pageSetup paperSize="9" scale="97" fitToHeight="0" orientation="portrait" r:id="rId1"/>
  <headerFooter alignWithMargins="0">
    <oddHeader>&amp;LCouncil for the Isles of Scilly
Housing PPM2024/2025 - Schedule of Works</oddHeader>
    <oddFooter>&amp;C&amp;P/&amp;N&amp;RSchedule of Works</oddFooter>
  </headerFooter>
  <rowBreaks count="1" manualBreakCount="1">
    <brk id="50"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197F6-AC2E-4BAE-9ED8-87ED0D2B6B4C}">
  <sheetPr>
    <pageSetUpPr fitToPage="1"/>
  </sheetPr>
  <dimension ref="A1:L1031"/>
  <sheetViews>
    <sheetView showGridLines="0" showZeros="0" tabSelected="1" view="pageBreakPreview" zoomScale="120" zoomScaleNormal="100" zoomScaleSheetLayoutView="120" workbookViewId="0">
      <selection activeCell="C504" sqref="C504"/>
    </sheetView>
  </sheetViews>
  <sheetFormatPr defaultColWidth="9.08984375" defaultRowHeight="12.75" customHeight="1"/>
  <cols>
    <col min="1" max="1" width="7.36328125" style="105" customWidth="1"/>
    <col min="2" max="2" width="11.6328125" style="105" customWidth="1"/>
    <col min="3" max="3" width="57.6328125" style="114" customWidth="1"/>
    <col min="4" max="4" width="5.6328125" style="43" customWidth="1"/>
    <col min="5" max="5" width="7.6328125" style="43" customWidth="1"/>
    <col min="6" max="6" width="11.6328125" style="34" customWidth="1"/>
    <col min="7" max="7" width="13.6328125" style="48" hidden="1" customWidth="1"/>
    <col min="8" max="8" width="10.90625" style="48" customWidth="1"/>
    <col min="9" max="9" width="10.90625" style="53" customWidth="1"/>
    <col min="10" max="10" width="14.90625" style="42" customWidth="1"/>
    <col min="11" max="11" width="25.54296875" style="42" customWidth="1"/>
    <col min="12" max="16384" width="9.08984375" style="42"/>
  </cols>
  <sheetData>
    <row r="1" spans="1:12" s="2" customFormat="1" ht="45" customHeight="1">
      <c r="A1" s="103"/>
      <c r="B1" s="103"/>
      <c r="C1" s="112"/>
      <c r="D1" s="13"/>
      <c r="E1" s="13"/>
      <c r="G1" s="37"/>
      <c r="H1" s="14"/>
      <c r="I1" s="24"/>
    </row>
    <row r="2" spans="1:12" s="2" customFormat="1" ht="12.75" customHeight="1">
      <c r="A2" s="104" t="str">
        <f>'Summary Page'!A2</f>
        <v>Council for the Isles of Scilly</v>
      </c>
      <c r="B2" s="104"/>
      <c r="C2" s="113"/>
      <c r="D2" s="9"/>
      <c r="E2" s="9"/>
      <c r="F2" s="25"/>
      <c r="G2" s="4"/>
      <c r="H2" s="4"/>
      <c r="I2" s="1"/>
    </row>
    <row r="3" spans="1:12" s="20" customFormat="1" ht="12.75" customHeight="1">
      <c r="A3" s="104" t="str">
        <f>'Summary Page'!A3</f>
        <v>Housing PPM2024/2025 Works</v>
      </c>
      <c r="B3" s="104"/>
      <c r="C3" s="114"/>
      <c r="D3" s="43"/>
      <c r="E3" s="43"/>
      <c r="F3" s="32"/>
      <c r="G3" s="44"/>
      <c r="H3" s="44"/>
      <c r="I3" s="45"/>
    </row>
    <row r="4" spans="1:12" s="20" customFormat="1" ht="5.15" customHeight="1">
      <c r="A4" s="104"/>
      <c r="B4" s="104"/>
      <c r="C4" s="114"/>
      <c r="D4" s="43"/>
      <c r="E4" s="43"/>
      <c r="F4" s="32"/>
      <c r="G4" s="44"/>
      <c r="H4" s="44"/>
      <c r="I4" s="45"/>
    </row>
    <row r="5" spans="1:12" ht="12.75" customHeight="1">
      <c r="A5" s="126" t="s">
        <v>52</v>
      </c>
      <c r="B5" s="126"/>
      <c r="C5" s="126"/>
      <c r="D5" s="9"/>
      <c r="E5" s="9"/>
      <c r="F5" s="32"/>
      <c r="G5" s="44"/>
      <c r="H5" s="44"/>
      <c r="I5" s="45"/>
      <c r="J5" s="20"/>
      <c r="K5" s="20"/>
      <c r="L5" s="20"/>
    </row>
    <row r="6" spans="1:12" ht="5.15" customHeight="1">
      <c r="F6" s="33"/>
      <c r="G6" s="44"/>
      <c r="H6" s="44"/>
      <c r="I6" s="45"/>
      <c r="J6" s="20"/>
      <c r="K6" s="20"/>
      <c r="L6" s="20"/>
    </row>
    <row r="7" spans="1:12" s="46" customFormat="1" ht="26.25" customHeight="1">
      <c r="A7" s="106" t="s">
        <v>2</v>
      </c>
      <c r="B7" s="106"/>
      <c r="C7" s="115" t="s">
        <v>0</v>
      </c>
      <c r="D7" s="79" t="s">
        <v>6</v>
      </c>
      <c r="E7" s="79" t="s">
        <v>15</v>
      </c>
      <c r="F7" s="80" t="s">
        <v>5</v>
      </c>
      <c r="G7" s="80" t="s">
        <v>9</v>
      </c>
      <c r="H7" s="44"/>
      <c r="I7" s="45"/>
      <c r="J7" s="20"/>
      <c r="K7" s="20"/>
      <c r="L7" s="20"/>
    </row>
    <row r="8" spans="1:12" s="46" customFormat="1" ht="13">
      <c r="A8" s="107"/>
      <c r="B8" s="107"/>
      <c r="C8" s="85"/>
      <c r="D8" s="82"/>
      <c r="E8" s="82"/>
      <c r="F8" s="83"/>
      <c r="G8" s="84"/>
      <c r="H8" s="44"/>
      <c r="I8" s="45"/>
      <c r="J8" s="20"/>
      <c r="K8" s="20"/>
      <c r="L8" s="20"/>
    </row>
    <row r="9" spans="1:12" s="46" customFormat="1" ht="31.5">
      <c r="A9" s="107"/>
      <c r="B9" s="107"/>
      <c r="C9" s="85" t="s">
        <v>345</v>
      </c>
      <c r="D9" s="82"/>
      <c r="E9" s="82"/>
      <c r="F9" s="83"/>
      <c r="G9" s="86"/>
      <c r="H9" s="44"/>
      <c r="I9" s="45"/>
      <c r="J9" s="20"/>
      <c r="K9" s="20"/>
      <c r="L9" s="20"/>
    </row>
    <row r="10" spans="1:12" s="46" customFormat="1" ht="13.5" customHeight="1">
      <c r="A10" s="107"/>
      <c r="B10" s="107"/>
      <c r="C10" s="85"/>
      <c r="D10" s="82"/>
      <c r="E10" s="82"/>
      <c r="F10" s="83"/>
      <c r="G10" s="84"/>
      <c r="H10" s="44"/>
      <c r="I10" s="45"/>
      <c r="J10" s="20"/>
      <c r="K10" s="20"/>
      <c r="L10" s="20"/>
    </row>
    <row r="11" spans="1:12" s="46" customFormat="1" ht="13">
      <c r="A11" s="118" t="s">
        <v>54</v>
      </c>
      <c r="B11" s="108" t="s">
        <v>55</v>
      </c>
      <c r="C11" s="127"/>
      <c r="D11" s="128"/>
      <c r="E11" s="128"/>
      <c r="F11" s="128"/>
      <c r="G11" s="129"/>
      <c r="H11" s="44"/>
      <c r="I11" s="45"/>
      <c r="J11" s="20"/>
      <c r="K11" s="20"/>
      <c r="L11" s="20"/>
    </row>
    <row r="12" spans="1:12" s="46" customFormat="1" ht="13">
      <c r="A12" s="107"/>
      <c r="B12" s="107"/>
      <c r="C12" s="85"/>
      <c r="D12" s="87"/>
      <c r="E12" s="87"/>
      <c r="F12" s="88"/>
      <c r="G12" s="84"/>
      <c r="H12" s="44"/>
      <c r="I12" s="45"/>
      <c r="J12" s="20"/>
      <c r="K12" s="20"/>
      <c r="L12" s="20"/>
    </row>
    <row r="13" spans="1:12" s="46" customFormat="1" ht="41">
      <c r="A13" s="109">
        <v>1.1000000000000001</v>
      </c>
      <c r="B13" s="109" t="s">
        <v>56</v>
      </c>
      <c r="C13" s="116" t="s">
        <v>183</v>
      </c>
      <c r="D13" s="87"/>
      <c r="E13" s="87"/>
      <c r="F13" s="88">
        <v>2000</v>
      </c>
      <c r="G13" s="84"/>
      <c r="H13" s="44"/>
      <c r="I13" s="45"/>
      <c r="J13" s="20"/>
      <c r="K13" s="20"/>
      <c r="L13" s="20"/>
    </row>
    <row r="14" spans="1:12" s="46" customFormat="1" ht="31">
      <c r="A14" s="109">
        <v>1.2</v>
      </c>
      <c r="B14" s="109" t="s">
        <v>56</v>
      </c>
      <c r="C14" s="116" t="s">
        <v>184</v>
      </c>
      <c r="D14" s="87"/>
      <c r="E14" s="87"/>
      <c r="F14" s="88"/>
      <c r="G14" s="84"/>
      <c r="H14" s="44"/>
      <c r="I14" s="45"/>
      <c r="J14" s="20"/>
      <c r="K14" s="20"/>
      <c r="L14" s="20"/>
    </row>
    <row r="15" spans="1:12" s="46" customFormat="1" ht="13">
      <c r="A15" s="109">
        <v>1.3</v>
      </c>
      <c r="B15" s="109" t="s">
        <v>56</v>
      </c>
      <c r="C15" s="116" t="s">
        <v>187</v>
      </c>
      <c r="D15" s="87"/>
      <c r="E15" s="87"/>
      <c r="F15" s="88"/>
      <c r="G15" s="84"/>
      <c r="H15" s="44"/>
      <c r="I15" s="45"/>
      <c r="J15" s="20"/>
      <c r="K15" s="20"/>
      <c r="L15" s="20"/>
    </row>
    <row r="16" spans="1:12" s="46" customFormat="1" ht="13">
      <c r="A16" s="109">
        <v>1.4</v>
      </c>
      <c r="B16" s="109" t="s">
        <v>56</v>
      </c>
      <c r="C16" s="116" t="s">
        <v>188</v>
      </c>
      <c r="D16" s="87"/>
      <c r="E16" s="87"/>
      <c r="F16" s="88"/>
      <c r="G16" s="84"/>
      <c r="H16" s="44"/>
      <c r="I16" s="45"/>
      <c r="J16" s="20"/>
      <c r="K16" s="20"/>
      <c r="L16" s="20"/>
    </row>
    <row r="17" spans="1:12" s="46" customFormat="1" ht="30">
      <c r="A17" s="109">
        <v>1.5</v>
      </c>
      <c r="B17" s="109" t="s">
        <v>56</v>
      </c>
      <c r="C17" s="116" t="s">
        <v>334</v>
      </c>
      <c r="D17" s="87"/>
      <c r="E17" s="87"/>
      <c r="F17" s="88"/>
      <c r="G17" s="84"/>
      <c r="H17" s="44"/>
      <c r="I17" s="45"/>
      <c r="J17" s="20"/>
      <c r="K17" s="20"/>
      <c r="L17" s="20"/>
    </row>
    <row r="18" spans="1:12" s="46" customFormat="1" ht="50">
      <c r="A18" s="109">
        <v>1.6</v>
      </c>
      <c r="B18" s="109" t="s">
        <v>56</v>
      </c>
      <c r="C18" s="116" t="s">
        <v>385</v>
      </c>
      <c r="D18" s="87"/>
      <c r="E18" s="87"/>
      <c r="F18" s="88"/>
      <c r="G18" s="84"/>
      <c r="H18" s="44"/>
      <c r="I18" s="45"/>
      <c r="J18" s="20"/>
      <c r="K18" s="20"/>
      <c r="L18" s="20"/>
    </row>
    <row r="19" spans="1:12" s="46" customFormat="1" ht="60">
      <c r="A19" s="109">
        <v>1.7</v>
      </c>
      <c r="B19" s="109" t="s">
        <v>56</v>
      </c>
      <c r="C19" s="116" t="s">
        <v>383</v>
      </c>
      <c r="D19" s="87"/>
      <c r="E19" s="87"/>
      <c r="F19" s="88"/>
      <c r="G19" s="84"/>
      <c r="H19" s="44"/>
      <c r="I19" s="45"/>
      <c r="J19" s="20"/>
      <c r="K19" s="20"/>
      <c r="L19" s="20"/>
    </row>
    <row r="20" spans="1:12" s="46" customFormat="1" ht="30">
      <c r="A20" s="109">
        <v>1.8</v>
      </c>
      <c r="B20" s="109" t="s">
        <v>56</v>
      </c>
      <c r="C20" s="116" t="s">
        <v>384</v>
      </c>
      <c r="D20" s="87"/>
      <c r="E20" s="87"/>
      <c r="F20" s="88"/>
      <c r="G20" s="84"/>
      <c r="H20" s="44"/>
      <c r="I20" s="45"/>
      <c r="J20" s="20"/>
      <c r="K20" s="20"/>
      <c r="L20" s="20"/>
    </row>
    <row r="21" spans="1:12" s="46" customFormat="1" ht="30">
      <c r="A21" s="109">
        <v>2.1</v>
      </c>
      <c r="B21" s="109" t="s">
        <v>57</v>
      </c>
      <c r="C21" s="116" t="s">
        <v>210</v>
      </c>
      <c r="D21" s="87"/>
      <c r="E21" s="87"/>
      <c r="F21" s="88"/>
      <c r="G21" s="84"/>
      <c r="H21" s="44"/>
      <c r="I21" s="45"/>
      <c r="J21" s="20"/>
      <c r="K21" s="20"/>
      <c r="L21" s="20"/>
    </row>
    <row r="22" spans="1:12" s="46" customFormat="1" ht="41">
      <c r="A22" s="109">
        <v>2.2000000000000002</v>
      </c>
      <c r="B22" s="109" t="s">
        <v>57</v>
      </c>
      <c r="C22" s="116" t="s">
        <v>183</v>
      </c>
      <c r="D22" s="87"/>
      <c r="E22" s="87"/>
      <c r="F22" s="88">
        <v>2000</v>
      </c>
      <c r="G22" s="84"/>
      <c r="H22" s="44"/>
      <c r="I22" s="45"/>
      <c r="J22" s="20"/>
      <c r="K22" s="20"/>
      <c r="L22" s="20"/>
    </row>
    <row r="23" spans="1:12" s="46" customFormat="1" ht="50">
      <c r="A23" s="109">
        <v>2.2999999999999998</v>
      </c>
      <c r="B23" s="109" t="s">
        <v>57</v>
      </c>
      <c r="C23" s="116" t="s">
        <v>385</v>
      </c>
      <c r="D23" s="87"/>
      <c r="E23" s="87"/>
      <c r="F23" s="88"/>
      <c r="G23" s="84"/>
      <c r="H23" s="44"/>
      <c r="I23" s="45"/>
      <c r="J23" s="20"/>
      <c r="K23" s="20"/>
      <c r="L23" s="20"/>
    </row>
    <row r="24" spans="1:12" s="46" customFormat="1" ht="60">
      <c r="A24" s="109">
        <v>2.4</v>
      </c>
      <c r="B24" s="109" t="s">
        <v>57</v>
      </c>
      <c r="C24" s="116" t="s">
        <v>383</v>
      </c>
      <c r="D24" s="87"/>
      <c r="E24" s="87"/>
      <c r="F24" s="88"/>
      <c r="G24" s="84"/>
      <c r="H24" s="44"/>
      <c r="I24" s="45"/>
      <c r="J24" s="20"/>
      <c r="K24" s="20"/>
      <c r="L24" s="20"/>
    </row>
    <row r="25" spans="1:12" s="46" customFormat="1" ht="30">
      <c r="A25" s="109">
        <v>2.5</v>
      </c>
      <c r="B25" s="109" t="s">
        <v>57</v>
      </c>
      <c r="C25" s="116" t="s">
        <v>384</v>
      </c>
      <c r="D25" s="87"/>
      <c r="E25" s="87"/>
      <c r="F25" s="88"/>
      <c r="G25" s="84"/>
      <c r="H25" s="44"/>
      <c r="I25" s="45"/>
      <c r="J25" s="20"/>
      <c r="K25" s="20"/>
      <c r="L25" s="20"/>
    </row>
    <row r="26" spans="1:12" s="46" customFormat="1" ht="31" customHeight="1">
      <c r="A26" s="109">
        <v>3.1</v>
      </c>
      <c r="B26" s="109" t="s">
        <v>58</v>
      </c>
      <c r="C26" s="116" t="s">
        <v>228</v>
      </c>
      <c r="D26" s="87"/>
      <c r="E26" s="87"/>
      <c r="F26" s="88"/>
      <c r="G26" s="84"/>
      <c r="H26" s="44"/>
      <c r="I26" s="45"/>
      <c r="J26" s="20"/>
      <c r="K26" s="20"/>
      <c r="L26" s="20"/>
    </row>
    <row r="27" spans="1:12" s="46" customFormat="1" ht="30.5">
      <c r="A27" s="109">
        <v>3.2</v>
      </c>
      <c r="B27" s="109" t="s">
        <v>58</v>
      </c>
      <c r="C27" s="116" t="s">
        <v>396</v>
      </c>
      <c r="D27" s="87"/>
      <c r="E27" s="87"/>
      <c r="F27" s="88"/>
      <c r="G27" s="84"/>
      <c r="H27" s="44"/>
      <c r="I27" s="45"/>
      <c r="J27" s="20"/>
      <c r="K27" s="20"/>
      <c r="L27" s="20"/>
    </row>
    <row r="28" spans="1:12" s="46" customFormat="1" ht="20">
      <c r="A28" s="109">
        <v>3.3</v>
      </c>
      <c r="B28" s="109" t="s">
        <v>58</v>
      </c>
      <c r="C28" s="116" t="s">
        <v>394</v>
      </c>
      <c r="D28" s="116"/>
      <c r="E28" s="87"/>
      <c r="F28" s="88"/>
      <c r="G28" s="84"/>
      <c r="H28" s="44"/>
      <c r="I28" s="45"/>
      <c r="J28" s="20"/>
      <c r="K28" s="20"/>
      <c r="L28" s="20"/>
    </row>
    <row r="29" spans="1:12" s="46" customFormat="1" ht="51">
      <c r="A29" s="109">
        <v>3.4</v>
      </c>
      <c r="B29" s="109" t="s">
        <v>58</v>
      </c>
      <c r="C29" s="116" t="s">
        <v>189</v>
      </c>
      <c r="D29" s="87"/>
      <c r="E29" s="87"/>
      <c r="F29" s="88">
        <v>2000</v>
      </c>
      <c r="G29" s="84"/>
      <c r="H29" s="44"/>
      <c r="I29" s="45"/>
      <c r="J29" s="20"/>
      <c r="K29" s="20"/>
      <c r="L29" s="20"/>
    </row>
    <row r="30" spans="1:12" s="46" customFormat="1" ht="40">
      <c r="A30" s="109">
        <v>3.5</v>
      </c>
      <c r="B30" s="109" t="s">
        <v>58</v>
      </c>
      <c r="C30" s="116" t="s">
        <v>397</v>
      </c>
      <c r="D30" s="87"/>
      <c r="E30" s="87"/>
      <c r="F30" s="88"/>
      <c r="G30" s="84"/>
      <c r="H30" s="44"/>
      <c r="I30" s="45"/>
      <c r="J30" s="20"/>
      <c r="K30" s="20"/>
      <c r="L30" s="20"/>
    </row>
    <row r="31" spans="1:12" s="46" customFormat="1" ht="30">
      <c r="A31" s="109">
        <v>3.6</v>
      </c>
      <c r="B31" s="109" t="s">
        <v>58</v>
      </c>
      <c r="C31" s="116" t="s">
        <v>190</v>
      </c>
      <c r="D31" s="87"/>
      <c r="E31" s="87"/>
      <c r="F31" s="88"/>
      <c r="G31" s="84"/>
      <c r="H31" s="44"/>
      <c r="I31" s="45"/>
      <c r="J31" s="20"/>
      <c r="K31" s="20"/>
      <c r="L31" s="20"/>
    </row>
    <row r="32" spans="1:12" s="46" customFormat="1" ht="20">
      <c r="A32" s="109">
        <v>3.7</v>
      </c>
      <c r="B32" s="109" t="s">
        <v>58</v>
      </c>
      <c r="C32" s="116" t="s">
        <v>191</v>
      </c>
      <c r="D32" s="87"/>
      <c r="E32" s="87"/>
      <c r="F32" s="88"/>
      <c r="G32" s="84"/>
      <c r="H32" s="44"/>
      <c r="I32" s="45"/>
      <c r="J32" s="20"/>
      <c r="K32" s="20"/>
      <c r="L32" s="20"/>
    </row>
    <row r="33" spans="1:12" s="46" customFormat="1" ht="31">
      <c r="A33" s="109">
        <v>3.8</v>
      </c>
      <c r="B33" s="109" t="s">
        <v>58</v>
      </c>
      <c r="C33" s="116" t="s">
        <v>184</v>
      </c>
      <c r="D33" s="87"/>
      <c r="E33" s="87"/>
      <c r="F33" s="88"/>
      <c r="G33" s="84"/>
      <c r="H33" s="44"/>
      <c r="I33" s="45"/>
      <c r="J33" s="20"/>
      <c r="K33" s="20"/>
      <c r="L33" s="20"/>
    </row>
    <row r="34" spans="1:12" s="46" customFormat="1" ht="50">
      <c r="A34" s="109">
        <v>3.9</v>
      </c>
      <c r="B34" s="109" t="s">
        <v>58</v>
      </c>
      <c r="C34" s="116" t="s">
        <v>398</v>
      </c>
      <c r="D34" s="87"/>
      <c r="E34" s="87"/>
      <c r="F34" s="88"/>
      <c r="G34" s="84"/>
      <c r="H34" s="44"/>
      <c r="I34" s="45"/>
      <c r="J34" s="20"/>
      <c r="K34" s="20"/>
      <c r="L34" s="20"/>
    </row>
    <row r="35" spans="1:12" s="46" customFormat="1" ht="50">
      <c r="A35" s="119">
        <v>3.1</v>
      </c>
      <c r="B35" s="109" t="s">
        <v>58</v>
      </c>
      <c r="C35" s="116" t="s">
        <v>385</v>
      </c>
      <c r="D35" s="87"/>
      <c r="E35" s="87"/>
      <c r="F35" s="88"/>
      <c r="G35" s="84"/>
      <c r="H35" s="44"/>
      <c r="I35" s="45"/>
      <c r="J35" s="20"/>
      <c r="K35" s="20"/>
      <c r="L35" s="20"/>
    </row>
    <row r="36" spans="1:12" s="46" customFormat="1" ht="60">
      <c r="A36" s="119">
        <v>3.11</v>
      </c>
      <c r="B36" s="109" t="s">
        <v>58</v>
      </c>
      <c r="C36" s="116" t="s">
        <v>383</v>
      </c>
      <c r="D36" s="87"/>
      <c r="E36" s="87"/>
      <c r="F36" s="88"/>
      <c r="G36" s="84"/>
      <c r="H36" s="44"/>
      <c r="I36" s="45"/>
      <c r="J36" s="20"/>
      <c r="K36" s="20"/>
      <c r="L36" s="20"/>
    </row>
    <row r="37" spans="1:12" s="46" customFormat="1" ht="30">
      <c r="A37" s="119">
        <v>3.12</v>
      </c>
      <c r="B37" s="109" t="s">
        <v>58</v>
      </c>
      <c r="C37" s="116" t="s">
        <v>384</v>
      </c>
      <c r="D37" s="87"/>
      <c r="E37" s="87"/>
      <c r="F37" s="88"/>
      <c r="G37" s="84"/>
      <c r="H37" s="44"/>
      <c r="I37" s="45"/>
      <c r="J37" s="20"/>
      <c r="K37" s="20"/>
      <c r="L37" s="20"/>
    </row>
    <row r="38" spans="1:12" s="46" customFormat="1" ht="50">
      <c r="A38" s="109">
        <v>4.0999999999999996</v>
      </c>
      <c r="B38" s="109" t="s">
        <v>59</v>
      </c>
      <c r="C38" s="116" t="s">
        <v>385</v>
      </c>
      <c r="D38" s="87"/>
      <c r="E38" s="87"/>
      <c r="F38" s="88"/>
      <c r="G38" s="84"/>
      <c r="H38" s="44"/>
      <c r="I38" s="45"/>
      <c r="J38" s="20"/>
      <c r="K38" s="20"/>
      <c r="L38" s="20"/>
    </row>
    <row r="39" spans="1:12" s="46" customFormat="1" ht="60">
      <c r="A39" s="109">
        <v>4.2</v>
      </c>
      <c r="B39" s="109" t="s">
        <v>59</v>
      </c>
      <c r="C39" s="116" t="s">
        <v>383</v>
      </c>
      <c r="D39" s="87"/>
      <c r="E39" s="87"/>
      <c r="F39" s="88"/>
      <c r="G39" s="84"/>
      <c r="H39" s="44"/>
      <c r="I39" s="45"/>
      <c r="J39" s="20"/>
      <c r="K39" s="20"/>
      <c r="L39" s="20"/>
    </row>
    <row r="40" spans="1:12" s="46" customFormat="1" ht="30">
      <c r="A40" s="109">
        <v>4.3</v>
      </c>
      <c r="B40" s="109" t="s">
        <v>59</v>
      </c>
      <c r="C40" s="116" t="s">
        <v>384</v>
      </c>
      <c r="D40" s="87"/>
      <c r="E40" s="87"/>
      <c r="F40" s="88"/>
      <c r="G40" s="84"/>
      <c r="H40" s="44"/>
      <c r="I40" s="45"/>
      <c r="J40" s="20"/>
      <c r="K40" s="20"/>
      <c r="L40" s="20"/>
    </row>
    <row r="41" spans="1:12" s="46" customFormat="1" ht="30">
      <c r="A41" s="109">
        <v>5.0999999999999996</v>
      </c>
      <c r="B41" s="109" t="s">
        <v>60</v>
      </c>
      <c r="C41" s="116" t="s">
        <v>210</v>
      </c>
      <c r="D41" s="87"/>
      <c r="E41" s="87"/>
      <c r="F41" s="88"/>
      <c r="G41" s="84"/>
      <c r="H41" s="44"/>
      <c r="I41" s="45"/>
      <c r="J41" s="20"/>
      <c r="K41" s="20"/>
      <c r="L41" s="20"/>
    </row>
    <row r="42" spans="1:12" s="46" customFormat="1" ht="41">
      <c r="A42" s="109">
        <v>5.2</v>
      </c>
      <c r="B42" s="109" t="s">
        <v>60</v>
      </c>
      <c r="C42" s="116" t="s">
        <v>183</v>
      </c>
      <c r="D42" s="87"/>
      <c r="E42" s="87"/>
      <c r="F42" s="88">
        <v>2000</v>
      </c>
      <c r="G42" s="84"/>
      <c r="H42" s="44"/>
      <c r="I42" s="45"/>
      <c r="J42" s="20"/>
      <c r="K42" s="20"/>
      <c r="L42" s="20"/>
    </row>
    <row r="43" spans="1:12" s="46" customFormat="1" ht="30">
      <c r="A43" s="109">
        <v>5.3</v>
      </c>
      <c r="B43" s="109" t="s">
        <v>60</v>
      </c>
      <c r="C43" s="116" t="s">
        <v>399</v>
      </c>
      <c r="D43" s="87"/>
      <c r="E43" s="87"/>
      <c r="F43" s="88"/>
      <c r="G43" s="84"/>
      <c r="H43" s="44"/>
      <c r="I43" s="45"/>
      <c r="J43" s="20"/>
      <c r="K43" s="20"/>
      <c r="L43" s="20"/>
    </row>
    <row r="44" spans="1:12" s="46" customFormat="1" ht="30">
      <c r="A44" s="109">
        <v>5.4</v>
      </c>
      <c r="B44" s="109" t="s">
        <v>60</v>
      </c>
      <c r="C44" s="116" t="s">
        <v>334</v>
      </c>
      <c r="D44" s="87"/>
      <c r="E44" s="87"/>
      <c r="F44" s="88"/>
      <c r="G44" s="84"/>
      <c r="H44" s="44"/>
      <c r="I44" s="45"/>
      <c r="J44" s="20"/>
      <c r="K44" s="20"/>
      <c r="L44" s="20"/>
    </row>
    <row r="45" spans="1:12" s="46" customFormat="1" ht="50">
      <c r="A45" s="109">
        <v>5.5</v>
      </c>
      <c r="B45" s="109" t="s">
        <v>60</v>
      </c>
      <c r="C45" s="116" t="s">
        <v>385</v>
      </c>
      <c r="D45" s="87"/>
      <c r="E45" s="87"/>
      <c r="F45" s="88"/>
      <c r="G45" s="84"/>
      <c r="H45" s="44"/>
      <c r="I45" s="45"/>
      <c r="J45" s="20"/>
      <c r="K45" s="20"/>
      <c r="L45" s="20"/>
    </row>
    <row r="46" spans="1:12" s="46" customFormat="1" ht="60">
      <c r="A46" s="109">
        <v>5.6</v>
      </c>
      <c r="B46" s="109" t="s">
        <v>60</v>
      </c>
      <c r="C46" s="116" t="s">
        <v>383</v>
      </c>
      <c r="D46" s="87"/>
      <c r="E46" s="87"/>
      <c r="F46" s="88"/>
      <c r="G46" s="84"/>
      <c r="H46" s="44"/>
      <c r="I46" s="45"/>
      <c r="J46" s="20"/>
      <c r="K46" s="20"/>
      <c r="L46" s="20"/>
    </row>
    <row r="47" spans="1:12" s="46" customFormat="1" ht="30">
      <c r="A47" s="109">
        <v>5.7</v>
      </c>
      <c r="B47" s="109" t="s">
        <v>60</v>
      </c>
      <c r="C47" s="116" t="s">
        <v>384</v>
      </c>
      <c r="D47" s="87"/>
      <c r="E47" s="87"/>
      <c r="F47" s="88"/>
      <c r="G47" s="84"/>
      <c r="H47" s="44"/>
      <c r="I47" s="45"/>
      <c r="J47" s="20"/>
      <c r="K47" s="20"/>
      <c r="L47" s="20"/>
    </row>
    <row r="48" spans="1:12" s="46" customFormat="1" ht="30">
      <c r="A48" s="109">
        <v>6.1</v>
      </c>
      <c r="B48" s="109" t="s">
        <v>181</v>
      </c>
      <c r="C48" s="116" t="s">
        <v>194</v>
      </c>
      <c r="D48" s="87"/>
      <c r="E48" s="87"/>
      <c r="F48" s="88"/>
      <c r="G48" s="84"/>
      <c r="H48" s="44"/>
      <c r="I48" s="45"/>
      <c r="J48" s="20"/>
      <c r="K48" s="20"/>
      <c r="L48" s="20"/>
    </row>
    <row r="49" spans="1:12" s="46" customFormat="1" ht="30">
      <c r="A49" s="109">
        <v>6.2</v>
      </c>
      <c r="B49" s="109" t="s">
        <v>181</v>
      </c>
      <c r="C49" s="116" t="s">
        <v>402</v>
      </c>
      <c r="D49" s="87"/>
      <c r="E49" s="87"/>
      <c r="F49" s="88"/>
      <c r="G49" s="84"/>
      <c r="H49" s="44"/>
      <c r="I49" s="45"/>
      <c r="J49" s="20"/>
      <c r="K49" s="20"/>
      <c r="L49" s="20"/>
    </row>
    <row r="50" spans="1:12" s="46" customFormat="1" ht="20">
      <c r="A50" s="109">
        <v>6.3</v>
      </c>
      <c r="B50" s="109" t="s">
        <v>181</v>
      </c>
      <c r="C50" s="116" t="s">
        <v>193</v>
      </c>
      <c r="D50" s="87"/>
      <c r="E50" s="87"/>
      <c r="F50" s="88"/>
      <c r="G50" s="84"/>
      <c r="H50" s="44"/>
      <c r="I50" s="45"/>
      <c r="J50" s="20"/>
      <c r="K50" s="20"/>
      <c r="L50" s="20"/>
    </row>
    <row r="51" spans="1:12" s="46" customFormat="1" ht="30">
      <c r="A51" s="109">
        <v>6.4</v>
      </c>
      <c r="B51" s="109" t="s">
        <v>181</v>
      </c>
      <c r="C51" s="116" t="s">
        <v>195</v>
      </c>
      <c r="D51" s="87"/>
      <c r="E51" s="87"/>
      <c r="F51" s="88"/>
      <c r="G51" s="84"/>
      <c r="H51" s="44"/>
      <c r="I51" s="45"/>
      <c r="J51" s="20"/>
      <c r="K51" s="20"/>
      <c r="L51" s="20"/>
    </row>
    <row r="52" spans="1:12" s="46" customFormat="1" ht="30">
      <c r="A52" s="109">
        <v>7.1</v>
      </c>
      <c r="B52" s="109" t="s">
        <v>61</v>
      </c>
      <c r="C52" s="116" t="s">
        <v>196</v>
      </c>
      <c r="D52" s="87"/>
      <c r="E52" s="87"/>
      <c r="F52" s="88"/>
      <c r="G52" s="84"/>
      <c r="H52" s="44"/>
      <c r="I52" s="45"/>
      <c r="J52" s="20"/>
      <c r="K52" s="20"/>
      <c r="L52" s="20"/>
    </row>
    <row r="53" spans="1:12" s="46" customFormat="1" ht="30">
      <c r="A53" s="109">
        <v>7.2</v>
      </c>
      <c r="B53" s="109" t="s">
        <v>61</v>
      </c>
      <c r="C53" s="116" t="s">
        <v>197</v>
      </c>
      <c r="D53" s="87"/>
      <c r="E53" s="87"/>
      <c r="F53" s="88"/>
      <c r="G53" s="84"/>
      <c r="H53" s="44"/>
      <c r="I53" s="45"/>
      <c r="J53" s="20"/>
      <c r="K53" s="20"/>
      <c r="L53" s="20"/>
    </row>
    <row r="54" spans="1:12" s="46" customFormat="1" ht="20">
      <c r="A54" s="109">
        <v>7.3</v>
      </c>
      <c r="B54" s="109" t="s">
        <v>61</v>
      </c>
      <c r="C54" s="116" t="s">
        <v>239</v>
      </c>
      <c r="D54" s="87"/>
      <c r="E54" s="87"/>
      <c r="F54" s="88"/>
      <c r="G54" s="84"/>
      <c r="H54" s="44"/>
      <c r="I54" s="45"/>
      <c r="J54" s="20"/>
      <c r="K54" s="20"/>
      <c r="L54" s="20"/>
    </row>
    <row r="55" spans="1:12" s="46" customFormat="1" ht="20">
      <c r="A55" s="109">
        <v>7.4</v>
      </c>
      <c r="B55" s="109" t="s">
        <v>61</v>
      </c>
      <c r="C55" s="116" t="s">
        <v>240</v>
      </c>
      <c r="D55" s="87"/>
      <c r="E55" s="87"/>
      <c r="F55" s="88"/>
      <c r="G55" s="84"/>
      <c r="H55" s="44"/>
      <c r="I55" s="45"/>
      <c r="J55" s="20"/>
      <c r="K55" s="20"/>
      <c r="L55" s="20"/>
    </row>
    <row r="56" spans="1:12" s="46" customFormat="1" ht="30">
      <c r="A56" s="109">
        <v>7.5</v>
      </c>
      <c r="B56" s="109" t="s">
        <v>61</v>
      </c>
      <c r="C56" s="116" t="s">
        <v>241</v>
      </c>
      <c r="D56" s="87"/>
      <c r="E56" s="87"/>
      <c r="F56" s="88"/>
      <c r="G56" s="84"/>
      <c r="H56" s="44"/>
      <c r="I56" s="45"/>
      <c r="J56" s="20"/>
      <c r="K56" s="20"/>
      <c r="L56" s="20"/>
    </row>
    <row r="57" spans="1:12" s="46" customFormat="1" ht="50">
      <c r="A57" s="109">
        <v>7.6</v>
      </c>
      <c r="B57" s="109" t="s">
        <v>61</v>
      </c>
      <c r="C57" s="116" t="s">
        <v>385</v>
      </c>
      <c r="D57" s="87"/>
      <c r="E57" s="87"/>
      <c r="F57" s="88"/>
      <c r="G57" s="84"/>
      <c r="H57" s="44"/>
      <c r="I57" s="45"/>
      <c r="J57" s="20"/>
      <c r="K57" s="20"/>
      <c r="L57" s="20"/>
    </row>
    <row r="58" spans="1:12" s="46" customFormat="1" ht="60">
      <c r="A58" s="109">
        <v>7.7</v>
      </c>
      <c r="B58" s="109" t="s">
        <v>61</v>
      </c>
      <c r="C58" s="116" t="s">
        <v>383</v>
      </c>
      <c r="D58" s="87"/>
      <c r="E58" s="87"/>
      <c r="F58" s="88"/>
      <c r="G58" s="84"/>
      <c r="H58" s="44"/>
      <c r="I58" s="45"/>
      <c r="J58" s="20"/>
      <c r="K58" s="20"/>
      <c r="L58" s="20"/>
    </row>
    <row r="59" spans="1:12" s="46" customFormat="1" ht="30">
      <c r="A59" s="109">
        <v>7.8</v>
      </c>
      <c r="B59" s="109" t="s">
        <v>61</v>
      </c>
      <c r="C59" s="116" t="s">
        <v>384</v>
      </c>
      <c r="D59" s="87"/>
      <c r="E59" s="87"/>
      <c r="F59" s="88"/>
      <c r="G59" s="84"/>
      <c r="H59" s="44"/>
      <c r="I59" s="45"/>
      <c r="J59" s="20"/>
      <c r="K59" s="20"/>
      <c r="L59" s="20"/>
    </row>
    <row r="60" spans="1:12" s="46" customFormat="1" ht="30">
      <c r="A60" s="109">
        <v>8.1</v>
      </c>
      <c r="B60" s="109" t="s">
        <v>62</v>
      </c>
      <c r="C60" s="116" t="s">
        <v>198</v>
      </c>
      <c r="D60" s="87"/>
      <c r="E60" s="87"/>
      <c r="F60" s="88"/>
      <c r="G60" s="84"/>
      <c r="H60" s="44"/>
      <c r="I60" s="45"/>
      <c r="J60" s="20"/>
      <c r="K60" s="20"/>
      <c r="L60" s="20"/>
    </row>
    <row r="61" spans="1:12" s="46" customFormat="1" ht="90">
      <c r="A61" s="109">
        <v>8.1999999999999993</v>
      </c>
      <c r="B61" s="109" t="s">
        <v>62</v>
      </c>
      <c r="C61" s="116" t="s">
        <v>336</v>
      </c>
      <c r="D61" s="87"/>
      <c r="E61" s="87"/>
      <c r="F61" s="88"/>
      <c r="G61" s="84"/>
      <c r="H61" s="44"/>
      <c r="I61" s="45"/>
      <c r="J61" s="20"/>
      <c r="K61" s="20"/>
      <c r="L61" s="20"/>
    </row>
    <row r="62" spans="1:12" s="46" customFormat="1" ht="50">
      <c r="A62" s="109">
        <v>8.3000000000000007</v>
      </c>
      <c r="B62" s="109" t="s">
        <v>62</v>
      </c>
      <c r="C62" s="116" t="s">
        <v>385</v>
      </c>
      <c r="D62" s="87"/>
      <c r="E62" s="87"/>
      <c r="F62" s="88"/>
      <c r="G62" s="84"/>
      <c r="H62" s="44"/>
      <c r="I62" s="45"/>
      <c r="J62" s="20"/>
      <c r="K62" s="20"/>
      <c r="L62" s="20"/>
    </row>
    <row r="63" spans="1:12" s="46" customFormat="1" ht="60">
      <c r="A63" s="109">
        <v>8.4</v>
      </c>
      <c r="B63" s="109" t="s">
        <v>62</v>
      </c>
      <c r="C63" s="116" t="s">
        <v>383</v>
      </c>
      <c r="D63" s="87"/>
      <c r="E63" s="87"/>
      <c r="F63" s="88"/>
      <c r="G63" s="84"/>
      <c r="H63" s="44"/>
      <c r="I63" s="45"/>
      <c r="J63" s="20"/>
      <c r="K63" s="20"/>
      <c r="L63" s="20"/>
    </row>
    <row r="64" spans="1:12" s="46" customFormat="1" ht="30">
      <c r="A64" s="109">
        <v>8.5</v>
      </c>
      <c r="B64" s="109" t="s">
        <v>62</v>
      </c>
      <c r="C64" s="116" t="s">
        <v>384</v>
      </c>
      <c r="D64" s="87"/>
      <c r="E64" s="87"/>
      <c r="F64" s="88"/>
      <c r="G64" s="84"/>
      <c r="H64" s="44"/>
      <c r="I64" s="45"/>
      <c r="J64" s="20"/>
      <c r="K64" s="20"/>
      <c r="L64" s="20"/>
    </row>
    <row r="65" spans="1:12" s="46" customFormat="1" ht="30">
      <c r="A65" s="109">
        <v>9.1</v>
      </c>
      <c r="B65" s="109" t="s">
        <v>63</v>
      </c>
      <c r="C65" s="116" t="s">
        <v>199</v>
      </c>
      <c r="D65" s="87"/>
      <c r="E65" s="87"/>
      <c r="F65" s="88"/>
      <c r="G65" s="84"/>
      <c r="H65" s="44"/>
      <c r="I65" s="45"/>
      <c r="J65" s="20"/>
      <c r="K65" s="20"/>
      <c r="L65" s="20"/>
    </row>
    <row r="66" spans="1:12" s="46" customFormat="1" ht="30">
      <c r="A66" s="109">
        <v>9.1999999999999993</v>
      </c>
      <c r="B66" s="109" t="s">
        <v>63</v>
      </c>
      <c r="C66" s="116" t="s">
        <v>200</v>
      </c>
      <c r="D66" s="87"/>
      <c r="E66" s="87"/>
      <c r="F66" s="88"/>
      <c r="G66" s="84"/>
      <c r="H66" s="44"/>
      <c r="I66" s="45"/>
      <c r="J66" s="20"/>
      <c r="K66" s="20"/>
      <c r="L66" s="20"/>
    </row>
    <row r="67" spans="1:12" s="46" customFormat="1" ht="50.5">
      <c r="A67" s="109">
        <v>9.3000000000000007</v>
      </c>
      <c r="B67" s="109" t="s">
        <v>63</v>
      </c>
      <c r="C67" s="116" t="s">
        <v>209</v>
      </c>
      <c r="D67" s="87"/>
      <c r="E67" s="87"/>
      <c r="F67" s="88"/>
      <c r="G67" s="84"/>
      <c r="H67" s="44"/>
      <c r="I67" s="45"/>
      <c r="J67" s="20"/>
      <c r="K67" s="20"/>
      <c r="L67" s="20"/>
    </row>
    <row r="68" spans="1:12" s="46" customFormat="1" ht="50">
      <c r="A68" s="109">
        <v>9.4</v>
      </c>
      <c r="B68" s="109" t="s">
        <v>63</v>
      </c>
      <c r="C68" s="116" t="s">
        <v>385</v>
      </c>
      <c r="D68" s="87"/>
      <c r="E68" s="87"/>
      <c r="F68" s="88"/>
      <c r="G68" s="84"/>
      <c r="H68" s="44"/>
      <c r="I68" s="45"/>
      <c r="J68" s="20"/>
      <c r="K68" s="20"/>
      <c r="L68" s="20"/>
    </row>
    <row r="69" spans="1:12" s="46" customFormat="1" ht="60">
      <c r="A69" s="109">
        <v>9.5</v>
      </c>
      <c r="B69" s="109" t="s">
        <v>63</v>
      </c>
      <c r="C69" s="116" t="s">
        <v>383</v>
      </c>
      <c r="D69" s="87"/>
      <c r="E69" s="87"/>
      <c r="F69" s="88"/>
      <c r="G69" s="84"/>
      <c r="H69" s="44"/>
      <c r="I69" s="45"/>
      <c r="J69" s="20"/>
      <c r="K69" s="20"/>
      <c r="L69" s="20"/>
    </row>
    <row r="70" spans="1:12" s="46" customFormat="1" ht="30">
      <c r="A70" s="109">
        <v>9.6</v>
      </c>
      <c r="B70" s="109" t="s">
        <v>63</v>
      </c>
      <c r="C70" s="116" t="s">
        <v>384</v>
      </c>
      <c r="D70" s="87"/>
      <c r="E70" s="87"/>
      <c r="F70" s="88"/>
      <c r="G70" s="84"/>
      <c r="H70" s="44"/>
      <c r="I70" s="45"/>
      <c r="J70" s="20"/>
      <c r="K70" s="20"/>
      <c r="L70" s="20"/>
    </row>
    <row r="71" spans="1:12" s="46" customFormat="1" ht="30">
      <c r="A71" s="109">
        <v>10.1</v>
      </c>
      <c r="B71" s="109" t="s">
        <v>64</v>
      </c>
      <c r="C71" s="116" t="s">
        <v>210</v>
      </c>
      <c r="D71" s="87"/>
      <c r="E71" s="87"/>
      <c r="F71" s="88"/>
      <c r="G71" s="84"/>
      <c r="H71" s="44"/>
      <c r="I71" s="45"/>
      <c r="J71" s="20"/>
      <c r="K71" s="20"/>
      <c r="L71" s="20"/>
    </row>
    <row r="72" spans="1:12" s="46" customFormat="1" ht="30">
      <c r="A72" s="109">
        <v>10.199999999999999</v>
      </c>
      <c r="B72" s="109" t="s">
        <v>64</v>
      </c>
      <c r="C72" s="116" t="s">
        <v>201</v>
      </c>
      <c r="D72" s="87"/>
      <c r="E72" s="87"/>
      <c r="F72" s="88"/>
      <c r="G72" s="84"/>
      <c r="H72" s="44"/>
      <c r="I72" s="45"/>
      <c r="J72" s="20"/>
      <c r="K72" s="20"/>
      <c r="L72" s="20"/>
    </row>
    <row r="73" spans="1:12" s="46" customFormat="1" ht="50">
      <c r="A73" s="109">
        <v>10.3</v>
      </c>
      <c r="B73" s="109" t="s">
        <v>64</v>
      </c>
      <c r="C73" s="116" t="s">
        <v>212</v>
      </c>
      <c r="D73" s="87"/>
      <c r="E73" s="87"/>
      <c r="F73" s="88"/>
      <c r="G73" s="84"/>
      <c r="H73" s="44"/>
      <c r="I73" s="45"/>
      <c r="J73" s="20"/>
      <c r="K73" s="20"/>
      <c r="L73" s="20"/>
    </row>
    <row r="74" spans="1:12" s="46" customFormat="1" ht="40">
      <c r="A74" s="109">
        <v>10.4</v>
      </c>
      <c r="B74" s="109" t="s">
        <v>64</v>
      </c>
      <c r="C74" s="116" t="s">
        <v>213</v>
      </c>
      <c r="D74" s="87"/>
      <c r="E74" s="87"/>
      <c r="F74" s="88"/>
      <c r="G74" s="84"/>
      <c r="H74" s="44"/>
      <c r="I74" s="45"/>
      <c r="J74" s="20"/>
      <c r="K74" s="20"/>
      <c r="L74" s="20"/>
    </row>
    <row r="75" spans="1:12" s="46" customFormat="1" ht="40.5">
      <c r="A75" s="109">
        <v>10.5</v>
      </c>
      <c r="B75" s="109" t="s">
        <v>64</v>
      </c>
      <c r="C75" s="116" t="s">
        <v>355</v>
      </c>
      <c r="D75" s="87"/>
      <c r="E75" s="87"/>
      <c r="F75" s="88">
        <v>5000</v>
      </c>
      <c r="G75" s="84"/>
      <c r="H75" s="44"/>
      <c r="I75" s="45"/>
      <c r="J75" s="20"/>
      <c r="K75" s="20"/>
      <c r="L75" s="20"/>
    </row>
    <row r="76" spans="1:12" s="46" customFormat="1" ht="41">
      <c r="A76" s="109">
        <v>10.6</v>
      </c>
      <c r="B76" s="109" t="s">
        <v>64</v>
      </c>
      <c r="C76" s="116" t="s">
        <v>183</v>
      </c>
      <c r="D76" s="87"/>
      <c r="E76" s="87"/>
      <c r="F76" s="88">
        <v>2000</v>
      </c>
      <c r="G76" s="84"/>
      <c r="H76" s="44"/>
      <c r="I76" s="45"/>
      <c r="J76" s="20"/>
      <c r="K76" s="20"/>
      <c r="L76" s="20"/>
    </row>
    <row r="77" spans="1:12" s="46" customFormat="1" ht="30">
      <c r="A77" s="109">
        <v>10.7</v>
      </c>
      <c r="B77" s="109" t="s">
        <v>64</v>
      </c>
      <c r="C77" s="116" t="s">
        <v>217</v>
      </c>
      <c r="D77" s="87"/>
      <c r="E77" s="87"/>
      <c r="F77" s="88"/>
      <c r="G77" s="84"/>
      <c r="H77" s="44"/>
      <c r="I77" s="45"/>
      <c r="J77" s="20"/>
      <c r="K77" s="20"/>
      <c r="L77" s="20"/>
    </row>
    <row r="78" spans="1:12" s="46" customFormat="1" ht="50">
      <c r="A78" s="109">
        <v>10.8</v>
      </c>
      <c r="B78" s="109" t="s">
        <v>64</v>
      </c>
      <c r="C78" s="116" t="s">
        <v>286</v>
      </c>
      <c r="D78" s="87"/>
      <c r="E78" s="87"/>
      <c r="F78" s="88"/>
      <c r="G78" s="84"/>
      <c r="H78" s="44"/>
      <c r="I78" s="45"/>
      <c r="J78" s="20"/>
      <c r="K78" s="20"/>
      <c r="L78" s="20"/>
    </row>
    <row r="79" spans="1:12" s="46" customFormat="1" ht="30">
      <c r="A79" s="109">
        <v>10.9</v>
      </c>
      <c r="B79" s="109" t="s">
        <v>64</v>
      </c>
      <c r="C79" s="116" t="s">
        <v>256</v>
      </c>
      <c r="D79" s="87"/>
      <c r="E79" s="87"/>
      <c r="F79" s="88"/>
      <c r="G79" s="84"/>
      <c r="H79" s="44"/>
      <c r="I79" s="45"/>
      <c r="J79" s="20"/>
      <c r="K79" s="20"/>
      <c r="L79" s="20"/>
    </row>
    <row r="80" spans="1:12" s="46" customFormat="1" ht="30">
      <c r="A80" s="119">
        <v>10.1</v>
      </c>
      <c r="B80" s="109" t="s">
        <v>64</v>
      </c>
      <c r="C80" s="116" t="s">
        <v>218</v>
      </c>
      <c r="D80" s="87"/>
      <c r="E80" s="87"/>
      <c r="F80" s="88"/>
      <c r="G80" s="84"/>
      <c r="H80" s="44"/>
      <c r="I80" s="45"/>
      <c r="J80" s="20"/>
      <c r="K80" s="20"/>
      <c r="L80" s="20"/>
    </row>
    <row r="81" spans="1:12" s="46" customFormat="1" ht="50">
      <c r="A81" s="119">
        <v>10.11</v>
      </c>
      <c r="B81" s="109" t="s">
        <v>64</v>
      </c>
      <c r="C81" s="116" t="s">
        <v>385</v>
      </c>
      <c r="D81" s="87"/>
      <c r="E81" s="87"/>
      <c r="F81" s="88"/>
      <c r="G81" s="84"/>
      <c r="H81" s="44"/>
      <c r="I81" s="45"/>
      <c r="J81" s="20"/>
      <c r="K81" s="20"/>
      <c r="L81" s="20"/>
    </row>
    <row r="82" spans="1:12" s="46" customFormat="1" ht="60">
      <c r="A82" s="119">
        <v>10.119999999999999</v>
      </c>
      <c r="B82" s="109" t="s">
        <v>64</v>
      </c>
      <c r="C82" s="116" t="s">
        <v>383</v>
      </c>
      <c r="D82" s="87"/>
      <c r="E82" s="87"/>
      <c r="F82" s="88"/>
      <c r="G82" s="84"/>
      <c r="H82" s="44"/>
      <c r="I82" s="45"/>
      <c r="J82" s="20"/>
      <c r="K82" s="20"/>
      <c r="L82" s="20"/>
    </row>
    <row r="83" spans="1:12" s="46" customFormat="1" ht="30">
      <c r="A83" s="119">
        <v>10.130000000000001</v>
      </c>
      <c r="B83" s="109" t="s">
        <v>64</v>
      </c>
      <c r="C83" s="116" t="s">
        <v>384</v>
      </c>
      <c r="D83" s="87"/>
      <c r="E83" s="87"/>
      <c r="F83" s="88"/>
      <c r="G83" s="84"/>
      <c r="H83" s="44"/>
      <c r="I83" s="45"/>
      <c r="J83" s="20"/>
      <c r="K83" s="20"/>
      <c r="L83" s="20"/>
    </row>
    <row r="84" spans="1:12" s="46" customFormat="1" ht="30">
      <c r="A84" s="109">
        <v>11.1</v>
      </c>
      <c r="B84" s="109" t="s">
        <v>65</v>
      </c>
      <c r="C84" s="116" t="s">
        <v>217</v>
      </c>
      <c r="D84" s="87"/>
      <c r="E84" s="87"/>
      <c r="F84" s="88"/>
      <c r="G84" s="84"/>
      <c r="H84" s="44"/>
      <c r="I84" s="45"/>
      <c r="J84" s="20"/>
      <c r="K84" s="20"/>
      <c r="L84" s="20"/>
    </row>
    <row r="85" spans="1:12" s="46" customFormat="1" ht="20">
      <c r="A85" s="109">
        <v>11.2</v>
      </c>
      <c r="B85" s="109" t="s">
        <v>65</v>
      </c>
      <c r="C85" s="116" t="s">
        <v>290</v>
      </c>
      <c r="D85" s="87"/>
      <c r="E85" s="87"/>
      <c r="F85" s="88"/>
      <c r="G85" s="84"/>
      <c r="H85" s="44"/>
      <c r="I85" s="45"/>
      <c r="J85" s="20"/>
      <c r="K85" s="20"/>
      <c r="L85" s="20"/>
    </row>
    <row r="86" spans="1:12" s="46" customFormat="1" ht="50">
      <c r="A86" s="109">
        <v>11.3</v>
      </c>
      <c r="B86" s="109" t="s">
        <v>65</v>
      </c>
      <c r="C86" s="116" t="s">
        <v>289</v>
      </c>
      <c r="D86" s="87"/>
      <c r="E86" s="87"/>
      <c r="F86" s="88"/>
      <c r="G86" s="84"/>
      <c r="H86" s="44"/>
      <c r="I86" s="45"/>
      <c r="J86" s="20"/>
      <c r="K86" s="20"/>
      <c r="L86" s="20"/>
    </row>
    <row r="87" spans="1:12" s="46" customFormat="1" ht="30">
      <c r="A87" s="109">
        <v>11.4</v>
      </c>
      <c r="B87" s="109" t="s">
        <v>65</v>
      </c>
      <c r="C87" s="116" t="s">
        <v>210</v>
      </c>
      <c r="D87" s="87"/>
      <c r="E87" s="87"/>
      <c r="F87" s="88"/>
      <c r="G87" s="84"/>
      <c r="H87" s="44"/>
      <c r="I87" s="45"/>
      <c r="J87" s="20"/>
      <c r="K87" s="20"/>
      <c r="L87" s="20"/>
    </row>
    <row r="88" spans="1:12" s="46" customFormat="1" ht="20">
      <c r="A88" s="109">
        <v>11.5</v>
      </c>
      <c r="B88" s="109" t="s">
        <v>65</v>
      </c>
      <c r="C88" s="116" t="s">
        <v>252</v>
      </c>
      <c r="D88" s="87"/>
      <c r="E88" s="87"/>
      <c r="F88" s="88"/>
      <c r="G88" s="84"/>
      <c r="H88" s="44"/>
      <c r="I88" s="45"/>
      <c r="J88" s="20"/>
      <c r="K88" s="20"/>
      <c r="L88" s="20"/>
    </row>
    <row r="89" spans="1:12" s="46" customFormat="1" ht="80">
      <c r="A89" s="109">
        <v>11.6</v>
      </c>
      <c r="B89" s="109" t="s">
        <v>65</v>
      </c>
      <c r="C89" s="134" t="s">
        <v>389</v>
      </c>
      <c r="D89" s="87"/>
      <c r="E89" s="87"/>
      <c r="F89" s="88"/>
      <c r="G89" s="84"/>
      <c r="H89" s="44"/>
      <c r="I89" s="45"/>
      <c r="J89" s="20"/>
      <c r="K89" s="20"/>
      <c r="L89" s="20"/>
    </row>
    <row r="90" spans="1:12" s="46" customFormat="1" ht="50">
      <c r="A90" s="109">
        <v>11.7</v>
      </c>
      <c r="B90" s="109" t="s">
        <v>65</v>
      </c>
      <c r="C90" s="116" t="s">
        <v>354</v>
      </c>
      <c r="D90" s="87"/>
      <c r="E90" s="87"/>
      <c r="F90" s="88"/>
      <c r="G90" s="84"/>
      <c r="H90" s="44"/>
      <c r="I90" s="45"/>
      <c r="J90" s="20"/>
      <c r="K90" s="20"/>
      <c r="L90" s="20"/>
    </row>
    <row r="91" spans="1:12" s="46" customFormat="1" ht="30">
      <c r="A91" s="109">
        <v>11.8</v>
      </c>
      <c r="B91" s="109" t="s">
        <v>65</v>
      </c>
      <c r="C91" s="116" t="s">
        <v>323</v>
      </c>
      <c r="D91" s="87"/>
      <c r="E91" s="87"/>
      <c r="F91" s="88"/>
      <c r="G91" s="84"/>
      <c r="H91" s="44"/>
      <c r="I91" s="45"/>
      <c r="J91" s="20"/>
      <c r="K91" s="20"/>
      <c r="L91" s="20"/>
    </row>
    <row r="92" spans="1:12" s="46" customFormat="1" ht="50">
      <c r="A92" s="109">
        <v>11.9</v>
      </c>
      <c r="B92" s="109" t="s">
        <v>65</v>
      </c>
      <c r="C92" s="116" t="s">
        <v>385</v>
      </c>
      <c r="D92" s="87"/>
      <c r="E92" s="87"/>
      <c r="F92" s="88"/>
      <c r="G92" s="84"/>
      <c r="H92" s="44"/>
      <c r="I92" s="45"/>
      <c r="J92" s="20"/>
      <c r="K92" s="20"/>
      <c r="L92" s="20"/>
    </row>
    <row r="93" spans="1:12" s="46" customFormat="1" ht="60">
      <c r="A93" s="119">
        <v>11.1</v>
      </c>
      <c r="B93" s="109" t="s">
        <v>65</v>
      </c>
      <c r="C93" s="116" t="s">
        <v>383</v>
      </c>
      <c r="D93" s="87"/>
      <c r="E93" s="87"/>
      <c r="F93" s="88"/>
      <c r="G93" s="84"/>
      <c r="H93" s="44"/>
      <c r="I93" s="45"/>
      <c r="J93" s="20"/>
      <c r="K93" s="20"/>
      <c r="L93" s="20"/>
    </row>
    <row r="94" spans="1:12" s="46" customFormat="1" ht="30">
      <c r="A94" s="119">
        <v>11.11</v>
      </c>
      <c r="B94" s="109" t="s">
        <v>65</v>
      </c>
      <c r="C94" s="116" t="s">
        <v>384</v>
      </c>
      <c r="D94" s="87"/>
      <c r="E94" s="87"/>
      <c r="F94" s="88"/>
      <c r="G94" s="84"/>
      <c r="H94" s="44"/>
      <c r="I94" s="45"/>
      <c r="J94" s="20"/>
      <c r="K94" s="20"/>
      <c r="L94" s="20"/>
    </row>
    <row r="95" spans="1:12" s="46" customFormat="1" ht="20">
      <c r="A95" s="109">
        <v>12</v>
      </c>
      <c r="B95" s="109" t="s">
        <v>403</v>
      </c>
      <c r="C95" s="134" t="s">
        <v>404</v>
      </c>
      <c r="D95" s="87"/>
      <c r="E95" s="87"/>
      <c r="F95" s="88"/>
      <c r="G95" s="84"/>
      <c r="H95" s="44"/>
      <c r="I95" s="45"/>
      <c r="J95" s="20"/>
      <c r="K95" s="20"/>
      <c r="L95" s="20"/>
    </row>
    <row r="96" spans="1:12" s="46" customFormat="1" ht="60">
      <c r="A96" s="109">
        <v>13.1</v>
      </c>
      <c r="B96" s="109" t="s">
        <v>66</v>
      </c>
      <c r="C96" s="116" t="s">
        <v>295</v>
      </c>
      <c r="D96" s="87"/>
      <c r="E96" s="87"/>
      <c r="F96" s="88"/>
      <c r="G96" s="84"/>
      <c r="H96" s="44"/>
      <c r="I96" s="45"/>
      <c r="J96" s="20"/>
      <c r="K96" s="20"/>
      <c r="L96" s="20"/>
    </row>
    <row r="97" spans="1:12" s="46" customFormat="1" ht="30">
      <c r="A97" s="109">
        <v>13.2</v>
      </c>
      <c r="B97" s="109" t="s">
        <v>66</v>
      </c>
      <c r="C97" s="116" t="s">
        <v>352</v>
      </c>
      <c r="D97" s="87"/>
      <c r="E97" s="87"/>
      <c r="F97" s="88"/>
      <c r="G97" s="84"/>
      <c r="H97" s="44"/>
      <c r="I97" s="45"/>
      <c r="J97" s="20"/>
      <c r="K97" s="20"/>
      <c r="L97" s="20"/>
    </row>
    <row r="98" spans="1:12" s="46" customFormat="1" ht="30.5">
      <c r="A98" s="109">
        <v>13.3</v>
      </c>
      <c r="B98" s="109" t="s">
        <v>66</v>
      </c>
      <c r="C98" s="116" t="s">
        <v>353</v>
      </c>
      <c r="D98" s="87"/>
      <c r="E98" s="87"/>
      <c r="F98" s="88">
        <v>500</v>
      </c>
      <c r="G98" s="84"/>
      <c r="H98" s="44"/>
      <c r="I98" s="45"/>
      <c r="J98" s="20"/>
      <c r="K98" s="20"/>
      <c r="L98" s="20"/>
    </row>
    <row r="99" spans="1:12" s="46" customFormat="1" ht="50">
      <c r="A99" s="109">
        <v>13.4</v>
      </c>
      <c r="B99" s="109" t="s">
        <v>66</v>
      </c>
      <c r="C99" s="116" t="s">
        <v>351</v>
      </c>
      <c r="D99" s="87"/>
      <c r="E99" s="87"/>
      <c r="F99" s="88"/>
      <c r="G99" s="84"/>
      <c r="H99" s="44"/>
      <c r="I99" s="45"/>
      <c r="J99" s="20"/>
      <c r="K99" s="20"/>
      <c r="L99" s="20"/>
    </row>
    <row r="100" spans="1:12" s="46" customFormat="1" ht="50">
      <c r="A100" s="109">
        <v>13.5</v>
      </c>
      <c r="B100" s="109" t="s">
        <v>66</v>
      </c>
      <c r="C100" s="116" t="s">
        <v>385</v>
      </c>
      <c r="D100" s="87"/>
      <c r="E100" s="87"/>
      <c r="F100" s="88"/>
      <c r="G100" s="84"/>
      <c r="H100" s="44"/>
      <c r="I100" s="45"/>
      <c r="J100" s="20"/>
      <c r="K100" s="20"/>
      <c r="L100" s="20"/>
    </row>
    <row r="101" spans="1:12" s="46" customFormat="1" ht="60">
      <c r="A101" s="109">
        <v>13.6</v>
      </c>
      <c r="B101" s="109" t="s">
        <v>66</v>
      </c>
      <c r="C101" s="116" t="s">
        <v>383</v>
      </c>
      <c r="D101" s="87"/>
      <c r="E101" s="87"/>
      <c r="F101" s="88"/>
      <c r="G101" s="84"/>
      <c r="H101" s="44"/>
      <c r="I101" s="45"/>
      <c r="J101" s="20"/>
      <c r="K101" s="20"/>
      <c r="L101" s="20"/>
    </row>
    <row r="102" spans="1:12" s="46" customFormat="1" ht="30">
      <c r="A102" s="109">
        <v>13.7</v>
      </c>
      <c r="B102" s="109" t="s">
        <v>66</v>
      </c>
      <c r="C102" s="116" t="s">
        <v>384</v>
      </c>
      <c r="D102" s="87"/>
      <c r="E102" s="87"/>
      <c r="F102" s="88"/>
      <c r="G102" s="84"/>
      <c r="H102" s="44"/>
      <c r="I102" s="45"/>
      <c r="J102" s="20"/>
      <c r="K102" s="20"/>
      <c r="L102" s="20"/>
    </row>
    <row r="103" spans="1:12" s="46" customFormat="1" ht="30">
      <c r="A103" s="109">
        <v>14.1</v>
      </c>
      <c r="B103" s="109" t="s">
        <v>67</v>
      </c>
      <c r="C103" s="116" t="s">
        <v>227</v>
      </c>
      <c r="D103" s="87"/>
      <c r="E103" s="87"/>
      <c r="F103" s="88"/>
      <c r="G103" s="84"/>
      <c r="H103" s="44"/>
      <c r="I103" s="45"/>
      <c r="J103" s="20"/>
      <c r="K103" s="20"/>
      <c r="L103" s="20"/>
    </row>
    <row r="104" spans="1:12" s="46" customFormat="1" ht="40">
      <c r="A104" s="109">
        <v>14.2</v>
      </c>
      <c r="B104" s="109" t="s">
        <v>67</v>
      </c>
      <c r="C104" s="116" t="s">
        <v>293</v>
      </c>
      <c r="D104" s="87"/>
      <c r="E104" s="87"/>
      <c r="F104" s="88"/>
      <c r="G104" s="84"/>
      <c r="H104" s="44"/>
      <c r="I104" s="45"/>
      <c r="J104" s="20"/>
      <c r="K104" s="20"/>
      <c r="L104" s="20"/>
    </row>
    <row r="105" spans="1:12" s="46" customFormat="1" ht="20">
      <c r="A105" s="109">
        <v>14.3</v>
      </c>
      <c r="B105" s="109" t="s">
        <v>67</v>
      </c>
      <c r="C105" s="116" t="s">
        <v>257</v>
      </c>
      <c r="D105" s="87"/>
      <c r="E105" s="87"/>
      <c r="F105" s="88"/>
      <c r="G105" s="84"/>
      <c r="H105" s="44"/>
      <c r="I105" s="45"/>
      <c r="J105" s="20"/>
      <c r="K105" s="20"/>
      <c r="L105" s="20"/>
    </row>
    <row r="106" spans="1:12" s="46" customFormat="1" ht="30">
      <c r="A106" s="109">
        <v>14.4</v>
      </c>
      <c r="B106" s="109" t="s">
        <v>67</v>
      </c>
      <c r="C106" s="116" t="s">
        <v>244</v>
      </c>
      <c r="D106" s="87"/>
      <c r="E106" s="87"/>
      <c r="F106" s="88"/>
      <c r="G106" s="84"/>
      <c r="H106" s="44"/>
      <c r="I106" s="45"/>
      <c r="J106" s="20"/>
      <c r="K106" s="20"/>
      <c r="L106" s="20"/>
    </row>
    <row r="107" spans="1:12" s="46" customFormat="1" ht="50">
      <c r="A107" s="109">
        <v>14.5</v>
      </c>
      <c r="B107" s="109" t="s">
        <v>67</v>
      </c>
      <c r="C107" s="116" t="s">
        <v>385</v>
      </c>
      <c r="D107" s="87"/>
      <c r="E107" s="87"/>
      <c r="F107" s="88"/>
      <c r="G107" s="84"/>
      <c r="H107" s="44"/>
      <c r="I107" s="45"/>
      <c r="J107" s="20"/>
      <c r="K107" s="20"/>
      <c r="L107" s="20"/>
    </row>
    <row r="108" spans="1:12" s="46" customFormat="1" ht="60">
      <c r="A108" s="109">
        <v>14.6</v>
      </c>
      <c r="B108" s="109" t="s">
        <v>67</v>
      </c>
      <c r="C108" s="116" t="s">
        <v>383</v>
      </c>
      <c r="D108" s="87"/>
      <c r="E108" s="87"/>
      <c r="F108" s="88"/>
      <c r="G108" s="84"/>
      <c r="H108" s="44"/>
      <c r="I108" s="45"/>
      <c r="J108" s="20"/>
      <c r="K108" s="20"/>
      <c r="L108" s="20"/>
    </row>
    <row r="109" spans="1:12" s="46" customFormat="1" ht="30">
      <c r="A109" s="109">
        <v>14.7</v>
      </c>
      <c r="B109" s="109" t="s">
        <v>67</v>
      </c>
      <c r="C109" s="116" t="s">
        <v>384</v>
      </c>
      <c r="D109" s="87"/>
      <c r="E109" s="87"/>
      <c r="F109" s="88"/>
      <c r="G109" s="84"/>
      <c r="H109" s="44"/>
      <c r="I109" s="45"/>
      <c r="J109" s="20"/>
      <c r="K109" s="20"/>
      <c r="L109" s="20"/>
    </row>
    <row r="110" spans="1:12" s="46" customFormat="1" ht="50">
      <c r="A110" s="109">
        <v>15.1</v>
      </c>
      <c r="B110" s="109" t="s">
        <v>68</v>
      </c>
      <c r="C110" s="116" t="s">
        <v>385</v>
      </c>
      <c r="D110" s="87"/>
      <c r="E110" s="87"/>
      <c r="F110" s="88"/>
      <c r="G110" s="84"/>
      <c r="H110" s="44"/>
      <c r="I110" s="45"/>
      <c r="J110" s="20"/>
      <c r="K110" s="20"/>
      <c r="L110" s="20"/>
    </row>
    <row r="111" spans="1:12" s="46" customFormat="1" ht="60">
      <c r="A111" s="109">
        <v>15.2</v>
      </c>
      <c r="B111" s="109" t="s">
        <v>68</v>
      </c>
      <c r="C111" s="116" t="s">
        <v>383</v>
      </c>
      <c r="D111" s="87"/>
      <c r="E111" s="87"/>
      <c r="F111" s="88"/>
      <c r="G111" s="84"/>
      <c r="H111" s="44"/>
      <c r="I111" s="45"/>
      <c r="J111" s="20"/>
      <c r="K111" s="20"/>
      <c r="L111" s="20"/>
    </row>
    <row r="112" spans="1:12" s="46" customFormat="1" ht="30">
      <c r="A112" s="109">
        <v>15.3</v>
      </c>
      <c r="B112" s="109" t="s">
        <v>68</v>
      </c>
      <c r="C112" s="116" t="s">
        <v>384</v>
      </c>
      <c r="D112" s="87"/>
      <c r="E112" s="87"/>
      <c r="F112" s="88"/>
      <c r="G112" s="84"/>
      <c r="H112" s="44"/>
      <c r="I112" s="45"/>
      <c r="J112" s="20"/>
      <c r="K112" s="20"/>
      <c r="L112" s="20"/>
    </row>
    <row r="113" spans="1:12" s="46" customFormat="1" ht="20">
      <c r="A113" s="109">
        <v>16.100000000000001</v>
      </c>
      <c r="B113" s="109" t="s">
        <v>69</v>
      </c>
      <c r="C113" s="116" t="s">
        <v>253</v>
      </c>
      <c r="D113" s="87"/>
      <c r="E113" s="87"/>
      <c r="F113" s="88"/>
      <c r="G113" s="84"/>
      <c r="H113" s="44"/>
      <c r="I113" s="45"/>
      <c r="J113" s="20"/>
      <c r="K113" s="20"/>
      <c r="L113" s="20"/>
    </row>
    <row r="114" spans="1:12" s="46" customFormat="1" ht="40">
      <c r="A114" s="109">
        <v>16.2</v>
      </c>
      <c r="B114" s="109" t="s">
        <v>69</v>
      </c>
      <c r="C114" s="116" t="s">
        <v>254</v>
      </c>
      <c r="D114" s="87"/>
      <c r="E114" s="87"/>
      <c r="F114" s="88"/>
      <c r="G114" s="84"/>
      <c r="H114" s="44"/>
      <c r="I114" s="45"/>
      <c r="J114" s="20"/>
      <c r="K114" s="20"/>
      <c r="L114" s="20"/>
    </row>
    <row r="115" spans="1:12" s="46" customFormat="1" ht="30">
      <c r="A115" s="109">
        <v>16.3</v>
      </c>
      <c r="B115" s="109" t="s">
        <v>69</v>
      </c>
      <c r="C115" s="116" t="s">
        <v>245</v>
      </c>
      <c r="D115" s="87"/>
      <c r="E115" s="87"/>
      <c r="F115" s="88"/>
      <c r="G115" s="84"/>
      <c r="H115" s="44"/>
      <c r="I115" s="45"/>
      <c r="J115" s="20"/>
      <c r="K115" s="20"/>
      <c r="L115" s="20"/>
    </row>
    <row r="116" spans="1:12" s="46" customFormat="1" ht="30">
      <c r="A116" s="109">
        <v>16.399999999999999</v>
      </c>
      <c r="B116" s="109" t="s">
        <v>69</v>
      </c>
      <c r="C116" s="116" t="s">
        <v>255</v>
      </c>
      <c r="D116" s="87"/>
      <c r="E116" s="87"/>
      <c r="F116" s="88"/>
      <c r="G116" s="84"/>
      <c r="H116" s="44"/>
      <c r="I116" s="45"/>
      <c r="J116" s="20"/>
      <c r="K116" s="20"/>
      <c r="L116" s="20"/>
    </row>
    <row r="117" spans="1:12" s="46" customFormat="1" ht="20">
      <c r="A117" s="109">
        <v>16.5</v>
      </c>
      <c r="B117" s="109" t="s">
        <v>69</v>
      </c>
      <c r="C117" s="116" t="s">
        <v>258</v>
      </c>
      <c r="D117" s="87"/>
      <c r="E117" s="87"/>
      <c r="F117" s="88"/>
      <c r="G117" s="84"/>
      <c r="H117" s="44"/>
      <c r="I117" s="45"/>
      <c r="J117" s="20"/>
      <c r="K117" s="20"/>
      <c r="L117" s="20"/>
    </row>
    <row r="118" spans="1:12" s="46" customFormat="1" ht="50">
      <c r="A118" s="109">
        <v>16.600000000000001</v>
      </c>
      <c r="B118" s="109" t="s">
        <v>69</v>
      </c>
      <c r="C118" s="116" t="s">
        <v>385</v>
      </c>
      <c r="D118" s="87"/>
      <c r="E118" s="87"/>
      <c r="F118" s="88"/>
      <c r="G118" s="84"/>
      <c r="H118" s="44"/>
      <c r="I118" s="45"/>
      <c r="J118" s="20"/>
      <c r="K118" s="20"/>
      <c r="L118" s="20"/>
    </row>
    <row r="119" spans="1:12" s="46" customFormat="1" ht="60">
      <c r="A119" s="109">
        <v>16.7</v>
      </c>
      <c r="B119" s="109" t="s">
        <v>69</v>
      </c>
      <c r="C119" s="116" t="s">
        <v>383</v>
      </c>
      <c r="D119" s="87"/>
      <c r="E119" s="87"/>
      <c r="F119" s="88"/>
      <c r="G119" s="84"/>
      <c r="H119" s="44"/>
      <c r="I119" s="45"/>
      <c r="J119" s="20"/>
      <c r="K119" s="20"/>
      <c r="L119" s="20"/>
    </row>
    <row r="120" spans="1:12" s="46" customFormat="1" ht="30">
      <c r="A120" s="109">
        <v>16.8</v>
      </c>
      <c r="B120" s="109" t="s">
        <v>69</v>
      </c>
      <c r="C120" s="116" t="s">
        <v>384</v>
      </c>
      <c r="D120" s="87"/>
      <c r="E120" s="87"/>
      <c r="F120" s="88"/>
      <c r="G120" s="84"/>
      <c r="H120" s="44"/>
      <c r="I120" s="45"/>
      <c r="J120" s="20"/>
      <c r="K120" s="20"/>
      <c r="L120" s="20"/>
    </row>
    <row r="121" spans="1:12" s="46" customFormat="1" ht="30">
      <c r="A121" s="109">
        <v>17.100000000000001</v>
      </c>
      <c r="B121" s="109" t="s">
        <v>70</v>
      </c>
      <c r="C121" s="116" t="s">
        <v>226</v>
      </c>
      <c r="D121" s="87"/>
      <c r="E121" s="87"/>
      <c r="F121" s="88"/>
      <c r="G121" s="84"/>
      <c r="H121" s="44"/>
      <c r="I121" s="45"/>
      <c r="J121" s="20"/>
      <c r="K121" s="20"/>
      <c r="L121" s="20"/>
    </row>
    <row r="122" spans="1:12" s="46" customFormat="1" ht="50">
      <c r="A122" s="109">
        <v>17.2</v>
      </c>
      <c r="B122" s="109" t="s">
        <v>70</v>
      </c>
      <c r="C122" s="116" t="s">
        <v>385</v>
      </c>
      <c r="D122" s="87"/>
      <c r="E122" s="87"/>
      <c r="F122" s="88"/>
      <c r="G122" s="84"/>
      <c r="H122" s="44"/>
      <c r="I122" s="45"/>
      <c r="J122" s="20"/>
      <c r="K122" s="20"/>
      <c r="L122" s="20"/>
    </row>
    <row r="123" spans="1:12" s="46" customFormat="1" ht="60">
      <c r="A123" s="109">
        <v>17.3</v>
      </c>
      <c r="B123" s="109" t="s">
        <v>70</v>
      </c>
      <c r="C123" s="116" t="s">
        <v>383</v>
      </c>
      <c r="D123" s="87"/>
      <c r="E123" s="87"/>
      <c r="F123" s="88"/>
      <c r="G123" s="84"/>
      <c r="H123" s="44"/>
      <c r="I123" s="45"/>
      <c r="J123" s="20"/>
      <c r="K123" s="20"/>
      <c r="L123" s="20"/>
    </row>
    <row r="124" spans="1:12" s="46" customFormat="1" ht="30">
      <c r="A124" s="109">
        <v>17.399999999999999</v>
      </c>
      <c r="B124" s="109" t="s">
        <v>70</v>
      </c>
      <c r="C124" s="116" t="s">
        <v>384</v>
      </c>
      <c r="D124" s="87"/>
      <c r="E124" s="87"/>
      <c r="F124" s="88"/>
      <c r="G124" s="84"/>
      <c r="H124" s="44"/>
      <c r="I124" s="45"/>
      <c r="J124" s="20"/>
      <c r="K124" s="20"/>
      <c r="L124" s="20"/>
    </row>
    <row r="125" spans="1:12" s="46" customFormat="1" ht="50">
      <c r="A125" s="109">
        <v>18.100000000000001</v>
      </c>
      <c r="B125" s="109" t="s">
        <v>71</v>
      </c>
      <c r="C125" s="116" t="s">
        <v>385</v>
      </c>
      <c r="D125" s="87"/>
      <c r="E125" s="87"/>
      <c r="F125" s="88"/>
      <c r="G125" s="84"/>
      <c r="H125" s="44"/>
      <c r="I125" s="45"/>
      <c r="J125" s="20"/>
      <c r="K125" s="20"/>
      <c r="L125" s="20"/>
    </row>
    <row r="126" spans="1:12" s="46" customFormat="1" ht="60">
      <c r="A126" s="109">
        <v>18.2</v>
      </c>
      <c r="B126" s="109" t="s">
        <v>71</v>
      </c>
      <c r="C126" s="116" t="s">
        <v>383</v>
      </c>
      <c r="D126" s="87"/>
      <c r="E126" s="87"/>
      <c r="F126" s="88"/>
      <c r="G126" s="84"/>
      <c r="H126" s="44"/>
      <c r="I126" s="45"/>
      <c r="J126" s="20"/>
      <c r="K126" s="20"/>
      <c r="L126" s="20"/>
    </row>
    <row r="127" spans="1:12" s="46" customFormat="1" ht="30">
      <c r="A127" s="109">
        <v>18.3</v>
      </c>
      <c r="B127" s="109" t="s">
        <v>71</v>
      </c>
      <c r="C127" s="116" t="s">
        <v>384</v>
      </c>
      <c r="D127" s="87"/>
      <c r="E127" s="87"/>
      <c r="F127" s="88"/>
      <c r="G127" s="84"/>
      <c r="H127" s="44"/>
      <c r="I127" s="45"/>
      <c r="J127" s="20"/>
      <c r="K127" s="20"/>
      <c r="L127" s="20"/>
    </row>
    <row r="128" spans="1:12" s="46" customFormat="1" ht="50">
      <c r="A128" s="109">
        <v>19.100000000000001</v>
      </c>
      <c r="B128" s="109" t="s">
        <v>72</v>
      </c>
      <c r="C128" s="116" t="s">
        <v>385</v>
      </c>
      <c r="D128" s="87"/>
      <c r="E128" s="87"/>
      <c r="F128" s="88"/>
      <c r="G128" s="84"/>
      <c r="H128" s="44"/>
      <c r="I128" s="45"/>
      <c r="J128" s="20"/>
      <c r="K128" s="20"/>
      <c r="L128" s="20"/>
    </row>
    <row r="129" spans="1:12" s="46" customFormat="1" ht="50">
      <c r="A129" s="109">
        <v>20.100000000000001</v>
      </c>
      <c r="B129" s="109" t="s">
        <v>73</v>
      </c>
      <c r="C129" s="116" t="s">
        <v>385</v>
      </c>
      <c r="D129" s="87"/>
      <c r="E129" s="87"/>
      <c r="F129" s="88"/>
      <c r="G129" s="84"/>
      <c r="H129" s="44"/>
      <c r="I129" s="45"/>
      <c r="J129" s="20"/>
      <c r="K129" s="20"/>
      <c r="L129" s="20"/>
    </row>
    <row r="130" spans="1:12" s="46" customFormat="1" ht="60">
      <c r="A130" s="109">
        <v>20.2</v>
      </c>
      <c r="B130" s="109" t="s">
        <v>73</v>
      </c>
      <c r="C130" s="116" t="s">
        <v>383</v>
      </c>
      <c r="D130" s="87"/>
      <c r="E130" s="87"/>
      <c r="F130" s="88"/>
      <c r="G130" s="84"/>
      <c r="H130" s="44"/>
      <c r="I130" s="45"/>
      <c r="J130" s="20"/>
      <c r="K130" s="20"/>
      <c r="L130" s="20"/>
    </row>
    <row r="131" spans="1:12" s="46" customFormat="1" ht="30">
      <c r="A131" s="109">
        <v>20.3</v>
      </c>
      <c r="B131" s="109" t="s">
        <v>73</v>
      </c>
      <c r="C131" s="116" t="s">
        <v>384</v>
      </c>
      <c r="D131" s="87"/>
      <c r="E131" s="87"/>
      <c r="F131" s="88"/>
      <c r="G131" s="84"/>
      <c r="H131" s="44"/>
      <c r="I131" s="45"/>
      <c r="J131" s="20"/>
      <c r="K131" s="20"/>
      <c r="L131" s="20"/>
    </row>
    <row r="132" spans="1:12" s="46" customFormat="1" ht="50">
      <c r="A132" s="109">
        <v>21.1</v>
      </c>
      <c r="B132" s="109" t="s">
        <v>74</v>
      </c>
      <c r="C132" s="116" t="s">
        <v>385</v>
      </c>
      <c r="D132" s="87"/>
      <c r="E132" s="87"/>
      <c r="F132" s="88"/>
      <c r="G132" s="84"/>
      <c r="H132" s="44"/>
      <c r="I132" s="45"/>
      <c r="J132" s="20"/>
      <c r="K132" s="20"/>
      <c r="L132" s="20"/>
    </row>
    <row r="133" spans="1:12" s="46" customFormat="1" ht="30">
      <c r="A133" s="109">
        <v>22.1</v>
      </c>
      <c r="B133" s="109" t="s">
        <v>75</v>
      </c>
      <c r="C133" s="116" t="s">
        <v>243</v>
      </c>
      <c r="D133" s="87"/>
      <c r="E133" s="87"/>
      <c r="F133" s="88"/>
      <c r="G133" s="84"/>
      <c r="H133" s="44"/>
      <c r="I133" s="45"/>
      <c r="J133" s="20"/>
      <c r="K133" s="20"/>
      <c r="L133" s="20"/>
    </row>
    <row r="134" spans="1:12" s="46" customFormat="1" ht="50">
      <c r="A134" s="109">
        <v>22.2</v>
      </c>
      <c r="B134" s="109" t="s">
        <v>75</v>
      </c>
      <c r="C134" s="116" t="s">
        <v>385</v>
      </c>
      <c r="D134" s="87"/>
      <c r="E134" s="87"/>
      <c r="F134" s="88"/>
      <c r="G134" s="84"/>
      <c r="H134" s="44"/>
      <c r="I134" s="45"/>
      <c r="J134" s="20"/>
      <c r="K134" s="20"/>
      <c r="L134" s="20"/>
    </row>
    <row r="135" spans="1:12" s="46" customFormat="1" ht="20">
      <c r="A135" s="109">
        <v>23.1</v>
      </c>
      <c r="B135" s="109" t="s">
        <v>76</v>
      </c>
      <c r="C135" s="116" t="s">
        <v>266</v>
      </c>
      <c r="D135" s="87"/>
      <c r="E135" s="87"/>
      <c r="F135" s="88"/>
      <c r="G135" s="84"/>
      <c r="H135" s="44"/>
      <c r="I135" s="45"/>
      <c r="J135" s="20"/>
      <c r="K135" s="20"/>
      <c r="L135" s="20"/>
    </row>
    <row r="136" spans="1:12" s="46" customFormat="1" ht="20">
      <c r="A136" s="109">
        <v>23.2</v>
      </c>
      <c r="B136" s="109" t="s">
        <v>76</v>
      </c>
      <c r="C136" s="116" t="s">
        <v>267</v>
      </c>
      <c r="D136" s="87"/>
      <c r="E136" s="87"/>
      <c r="F136" s="88"/>
      <c r="G136" s="84"/>
      <c r="H136" s="44"/>
      <c r="I136" s="45"/>
      <c r="J136" s="20"/>
      <c r="K136" s="20"/>
      <c r="L136" s="20"/>
    </row>
    <row r="137" spans="1:12" s="46" customFormat="1" ht="60">
      <c r="A137" s="109">
        <v>23.3</v>
      </c>
      <c r="B137" s="109" t="s">
        <v>76</v>
      </c>
      <c r="C137" s="116" t="s">
        <v>383</v>
      </c>
      <c r="D137" s="87"/>
      <c r="E137" s="87"/>
      <c r="F137" s="88"/>
      <c r="G137" s="84"/>
      <c r="H137" s="44"/>
      <c r="I137" s="45"/>
      <c r="J137" s="20"/>
      <c r="K137" s="20"/>
      <c r="L137" s="20"/>
    </row>
    <row r="138" spans="1:12" s="46" customFormat="1" ht="60">
      <c r="A138" s="109">
        <v>23.4</v>
      </c>
      <c r="B138" s="109" t="s">
        <v>76</v>
      </c>
      <c r="C138" s="116" t="s">
        <v>383</v>
      </c>
      <c r="D138" s="87"/>
      <c r="E138" s="87"/>
      <c r="F138" s="88"/>
      <c r="G138" s="84"/>
      <c r="H138" s="44"/>
      <c r="I138" s="45"/>
      <c r="J138" s="20"/>
      <c r="K138" s="20"/>
      <c r="L138" s="20"/>
    </row>
    <row r="139" spans="1:12" s="46" customFormat="1" ht="30">
      <c r="A139" s="109">
        <v>23.5</v>
      </c>
      <c r="B139" s="109" t="s">
        <v>76</v>
      </c>
      <c r="C139" s="116" t="s">
        <v>384</v>
      </c>
      <c r="D139" s="87"/>
      <c r="E139" s="87"/>
      <c r="F139" s="88"/>
      <c r="G139" s="84"/>
      <c r="H139" s="44"/>
      <c r="I139" s="45"/>
      <c r="J139" s="20"/>
      <c r="K139" s="20"/>
      <c r="L139" s="20"/>
    </row>
    <row r="140" spans="1:12" s="46" customFormat="1" ht="20">
      <c r="A140" s="109">
        <v>24.1</v>
      </c>
      <c r="B140" s="109" t="s">
        <v>77</v>
      </c>
      <c r="C140" s="116" t="s">
        <v>269</v>
      </c>
      <c r="D140" s="87"/>
      <c r="E140" s="87"/>
      <c r="F140" s="88"/>
      <c r="G140" s="84"/>
      <c r="H140" s="44"/>
      <c r="I140" s="45"/>
      <c r="J140" s="20"/>
      <c r="K140" s="20"/>
      <c r="L140" s="20"/>
    </row>
    <row r="141" spans="1:12" s="46" customFormat="1" ht="30">
      <c r="A141" s="109">
        <v>24.2</v>
      </c>
      <c r="B141" s="109" t="s">
        <v>77</v>
      </c>
      <c r="C141" s="116" t="s">
        <v>270</v>
      </c>
      <c r="D141" s="87"/>
      <c r="E141" s="87"/>
      <c r="F141" s="88"/>
      <c r="G141" s="84"/>
      <c r="H141" s="44"/>
      <c r="I141" s="45"/>
      <c r="J141" s="20"/>
      <c r="K141" s="20"/>
      <c r="L141" s="20"/>
    </row>
    <row r="142" spans="1:12" s="46" customFormat="1" ht="30">
      <c r="A142" s="109">
        <v>24.3</v>
      </c>
      <c r="B142" s="109" t="s">
        <v>77</v>
      </c>
      <c r="C142" s="116" t="s">
        <v>242</v>
      </c>
      <c r="D142" s="87"/>
      <c r="E142" s="87"/>
      <c r="F142" s="88"/>
      <c r="G142" s="84"/>
      <c r="H142" s="44"/>
      <c r="I142" s="45"/>
      <c r="J142" s="20"/>
      <c r="K142" s="20"/>
      <c r="L142" s="20"/>
    </row>
    <row r="143" spans="1:12" s="46" customFormat="1" ht="50">
      <c r="A143" s="109">
        <v>24.4</v>
      </c>
      <c r="B143" s="109" t="s">
        <v>77</v>
      </c>
      <c r="C143" s="116" t="s">
        <v>281</v>
      </c>
      <c r="D143" s="87"/>
      <c r="E143" s="87"/>
      <c r="F143" s="88"/>
      <c r="G143" s="84"/>
      <c r="H143" s="44"/>
      <c r="I143" s="45"/>
      <c r="J143" s="20"/>
      <c r="K143" s="20"/>
      <c r="L143" s="20"/>
    </row>
    <row r="144" spans="1:12" s="46" customFormat="1" ht="50">
      <c r="A144" s="109">
        <v>24.5</v>
      </c>
      <c r="B144" s="109" t="s">
        <v>77</v>
      </c>
      <c r="C144" s="116" t="s">
        <v>385</v>
      </c>
      <c r="D144" s="87"/>
      <c r="E144" s="87"/>
      <c r="F144" s="88"/>
      <c r="G144" s="84"/>
      <c r="H144" s="44"/>
      <c r="I144" s="45"/>
      <c r="J144" s="20"/>
      <c r="K144" s="20"/>
      <c r="L144" s="20"/>
    </row>
    <row r="145" spans="1:12" s="46" customFormat="1" ht="60">
      <c r="A145" s="109">
        <v>24.6</v>
      </c>
      <c r="B145" s="109" t="s">
        <v>77</v>
      </c>
      <c r="C145" s="116" t="s">
        <v>383</v>
      </c>
      <c r="D145" s="87"/>
      <c r="E145" s="87"/>
      <c r="F145" s="88"/>
      <c r="G145" s="84"/>
      <c r="H145" s="44"/>
      <c r="I145" s="45"/>
      <c r="J145" s="20"/>
      <c r="K145" s="20"/>
      <c r="L145" s="20"/>
    </row>
    <row r="146" spans="1:12" s="46" customFormat="1" ht="30">
      <c r="A146" s="109">
        <v>24.7</v>
      </c>
      <c r="B146" s="109" t="s">
        <v>77</v>
      </c>
      <c r="C146" s="116" t="s">
        <v>384</v>
      </c>
      <c r="D146" s="87"/>
      <c r="E146" s="87"/>
      <c r="F146" s="88"/>
      <c r="G146" s="84"/>
      <c r="H146" s="44"/>
      <c r="I146" s="45"/>
      <c r="J146" s="20"/>
      <c r="K146" s="20"/>
      <c r="L146" s="20"/>
    </row>
    <row r="147" spans="1:12" s="46" customFormat="1" ht="60">
      <c r="A147" s="109">
        <v>25.1</v>
      </c>
      <c r="B147" s="109" t="s">
        <v>78</v>
      </c>
      <c r="C147" s="116" t="s">
        <v>315</v>
      </c>
      <c r="D147" s="87"/>
      <c r="E147" s="87"/>
      <c r="F147" s="88"/>
      <c r="G147" s="84"/>
      <c r="H147" s="44"/>
      <c r="I147" s="45"/>
      <c r="J147" s="20"/>
      <c r="K147" s="20"/>
      <c r="L147" s="20"/>
    </row>
    <row r="148" spans="1:12" s="46" customFormat="1" ht="50">
      <c r="A148" s="109">
        <v>25.2</v>
      </c>
      <c r="B148" s="109" t="s">
        <v>78</v>
      </c>
      <c r="C148" s="116" t="s">
        <v>385</v>
      </c>
      <c r="D148" s="87"/>
      <c r="E148" s="87"/>
      <c r="F148" s="88"/>
      <c r="G148" s="84"/>
      <c r="H148" s="44"/>
      <c r="I148" s="45"/>
      <c r="J148" s="20"/>
      <c r="K148" s="20"/>
      <c r="L148" s="20"/>
    </row>
    <row r="149" spans="1:12" s="46" customFormat="1" ht="60">
      <c r="A149" s="109">
        <v>25.3</v>
      </c>
      <c r="B149" s="109" t="s">
        <v>78</v>
      </c>
      <c r="C149" s="116" t="s">
        <v>383</v>
      </c>
      <c r="D149" s="87"/>
      <c r="E149" s="87"/>
      <c r="F149" s="88"/>
      <c r="G149" s="84"/>
      <c r="H149" s="44"/>
      <c r="I149" s="45"/>
      <c r="J149" s="20"/>
      <c r="K149" s="20"/>
      <c r="L149" s="20"/>
    </row>
    <row r="150" spans="1:12" s="46" customFormat="1" ht="30">
      <c r="A150" s="109">
        <v>25.4</v>
      </c>
      <c r="B150" s="109" t="s">
        <v>78</v>
      </c>
      <c r="C150" s="116" t="s">
        <v>384</v>
      </c>
      <c r="D150" s="87"/>
      <c r="E150" s="87"/>
      <c r="F150" s="88"/>
      <c r="G150" s="84"/>
      <c r="H150" s="44"/>
      <c r="I150" s="45"/>
      <c r="J150" s="20"/>
      <c r="K150" s="20"/>
      <c r="L150" s="20"/>
    </row>
    <row r="151" spans="1:12" s="46" customFormat="1" ht="40">
      <c r="A151" s="109">
        <v>26.1</v>
      </c>
      <c r="B151" s="109" t="s">
        <v>79</v>
      </c>
      <c r="C151" s="116" t="s">
        <v>276</v>
      </c>
      <c r="D151" s="87"/>
      <c r="E151" s="87"/>
      <c r="F151" s="88"/>
      <c r="G151" s="84"/>
      <c r="H151" s="44"/>
      <c r="I151" s="45"/>
      <c r="J151" s="20"/>
      <c r="K151" s="20"/>
      <c r="L151" s="20"/>
    </row>
    <row r="152" spans="1:12" s="46" customFormat="1" ht="50">
      <c r="A152" s="109">
        <v>26.2</v>
      </c>
      <c r="B152" s="109" t="s">
        <v>79</v>
      </c>
      <c r="C152" s="116" t="s">
        <v>385</v>
      </c>
      <c r="D152" s="87"/>
      <c r="E152" s="87"/>
      <c r="F152" s="88"/>
      <c r="G152" s="84"/>
      <c r="H152" s="44"/>
      <c r="I152" s="45"/>
      <c r="J152" s="20"/>
      <c r="K152" s="20"/>
      <c r="L152" s="20"/>
    </row>
    <row r="153" spans="1:12" s="46" customFormat="1" ht="60">
      <c r="A153" s="109">
        <v>26.3</v>
      </c>
      <c r="B153" s="109" t="s">
        <v>79</v>
      </c>
      <c r="C153" s="116" t="s">
        <v>383</v>
      </c>
      <c r="D153" s="87"/>
      <c r="E153" s="87"/>
      <c r="F153" s="88"/>
      <c r="G153" s="84"/>
      <c r="H153" s="44"/>
      <c r="I153" s="45"/>
      <c r="J153" s="20"/>
      <c r="K153" s="20"/>
      <c r="L153" s="20"/>
    </row>
    <row r="154" spans="1:12" s="46" customFormat="1" ht="30">
      <c r="A154" s="109">
        <v>26.4</v>
      </c>
      <c r="B154" s="109" t="s">
        <v>79</v>
      </c>
      <c r="C154" s="116" t="s">
        <v>384</v>
      </c>
      <c r="D154" s="87"/>
      <c r="E154" s="87"/>
      <c r="F154" s="88"/>
      <c r="G154" s="84"/>
      <c r="H154" s="44"/>
      <c r="I154" s="45"/>
      <c r="J154" s="20"/>
      <c r="K154" s="20"/>
      <c r="L154" s="20"/>
    </row>
    <row r="155" spans="1:12" s="46" customFormat="1" ht="30">
      <c r="A155" s="109">
        <v>27.1</v>
      </c>
      <c r="B155" s="109" t="s">
        <v>80</v>
      </c>
      <c r="C155" s="116" t="s">
        <v>229</v>
      </c>
      <c r="D155" s="87"/>
      <c r="E155" s="87"/>
      <c r="F155" s="88"/>
      <c r="G155" s="84"/>
      <c r="H155" s="44"/>
      <c r="I155" s="45"/>
      <c r="J155" s="20"/>
      <c r="K155" s="20"/>
      <c r="L155" s="20"/>
    </row>
    <row r="156" spans="1:12" s="46" customFormat="1" ht="30">
      <c r="A156" s="109">
        <v>27.2</v>
      </c>
      <c r="B156" s="109" t="s">
        <v>80</v>
      </c>
      <c r="C156" s="116" t="s">
        <v>246</v>
      </c>
      <c r="D156" s="87"/>
      <c r="E156" s="87"/>
      <c r="F156" s="88"/>
      <c r="G156" s="84"/>
      <c r="H156" s="44"/>
      <c r="I156" s="45"/>
      <c r="J156" s="20"/>
      <c r="K156" s="20"/>
      <c r="L156" s="20"/>
    </row>
    <row r="157" spans="1:12" s="46" customFormat="1" ht="50">
      <c r="A157" s="109">
        <v>27.3</v>
      </c>
      <c r="B157" s="109" t="s">
        <v>80</v>
      </c>
      <c r="C157" s="116" t="s">
        <v>328</v>
      </c>
      <c r="D157" s="87"/>
      <c r="E157" s="87"/>
      <c r="F157" s="88"/>
      <c r="G157" s="84"/>
      <c r="H157" s="44"/>
      <c r="I157" s="45"/>
      <c r="J157" s="20"/>
      <c r="K157" s="20"/>
      <c r="L157" s="20"/>
    </row>
    <row r="158" spans="1:12" s="46" customFormat="1" ht="50">
      <c r="A158" s="109">
        <v>27.4</v>
      </c>
      <c r="B158" s="109" t="s">
        <v>80</v>
      </c>
      <c r="C158" s="116" t="s">
        <v>385</v>
      </c>
      <c r="D158" s="87"/>
      <c r="E158" s="87"/>
      <c r="F158" s="88"/>
      <c r="G158" s="84"/>
      <c r="H158" s="44"/>
      <c r="I158" s="45"/>
      <c r="J158" s="20"/>
      <c r="K158" s="20"/>
      <c r="L158" s="20"/>
    </row>
    <row r="159" spans="1:12" s="46" customFormat="1" ht="60">
      <c r="A159" s="109">
        <v>27.5</v>
      </c>
      <c r="B159" s="109" t="s">
        <v>80</v>
      </c>
      <c r="C159" s="116" t="s">
        <v>383</v>
      </c>
      <c r="D159" s="87"/>
      <c r="E159" s="87"/>
      <c r="F159" s="88"/>
      <c r="G159" s="84"/>
      <c r="H159" s="44"/>
      <c r="I159" s="45"/>
      <c r="J159" s="20"/>
      <c r="K159" s="20"/>
      <c r="L159" s="20"/>
    </row>
    <row r="160" spans="1:12" s="46" customFormat="1" ht="30">
      <c r="A160" s="109">
        <v>27.6</v>
      </c>
      <c r="B160" s="109" t="s">
        <v>80</v>
      </c>
      <c r="C160" s="116" t="s">
        <v>384</v>
      </c>
      <c r="D160" s="87"/>
      <c r="E160" s="87"/>
      <c r="F160" s="88"/>
      <c r="G160" s="84"/>
      <c r="H160" s="44"/>
      <c r="I160" s="45"/>
      <c r="J160" s="20"/>
      <c r="K160" s="20"/>
      <c r="L160" s="20"/>
    </row>
    <row r="161" spans="1:12" s="46" customFormat="1" ht="50">
      <c r="A161" s="109">
        <v>28.1</v>
      </c>
      <c r="B161" s="109" t="s">
        <v>81</v>
      </c>
      <c r="C161" s="116" t="s">
        <v>385</v>
      </c>
      <c r="D161" s="87"/>
      <c r="E161" s="87"/>
      <c r="F161" s="88"/>
      <c r="G161" s="84"/>
      <c r="H161" s="44"/>
      <c r="I161" s="45"/>
      <c r="J161" s="20"/>
      <c r="K161" s="20"/>
      <c r="L161" s="20"/>
    </row>
    <row r="162" spans="1:12" s="46" customFormat="1" ht="60">
      <c r="A162" s="109">
        <v>28.2</v>
      </c>
      <c r="B162" s="109" t="s">
        <v>81</v>
      </c>
      <c r="C162" s="116" t="s">
        <v>383</v>
      </c>
      <c r="D162" s="87"/>
      <c r="E162" s="87"/>
      <c r="F162" s="88"/>
      <c r="G162" s="84"/>
      <c r="H162" s="44"/>
      <c r="I162" s="45"/>
      <c r="J162" s="20"/>
      <c r="K162" s="20"/>
      <c r="L162" s="20"/>
    </row>
    <row r="163" spans="1:12" s="46" customFormat="1" ht="30">
      <c r="A163" s="109">
        <v>28.3</v>
      </c>
      <c r="B163" s="109" t="s">
        <v>81</v>
      </c>
      <c r="C163" s="116" t="s">
        <v>384</v>
      </c>
      <c r="D163" s="87"/>
      <c r="E163" s="87"/>
      <c r="F163" s="88"/>
      <c r="G163" s="84"/>
      <c r="H163" s="44"/>
      <c r="I163" s="45"/>
      <c r="J163" s="20"/>
      <c r="K163" s="20"/>
      <c r="L163" s="20"/>
    </row>
    <row r="164" spans="1:12" s="141" customFormat="1" ht="50">
      <c r="A164" s="133">
        <v>29.1</v>
      </c>
      <c r="B164" s="133" t="s">
        <v>82</v>
      </c>
      <c r="C164" s="134" t="s">
        <v>385</v>
      </c>
      <c r="D164" s="135"/>
      <c r="E164" s="135"/>
      <c r="F164" s="136"/>
      <c r="G164" s="137"/>
      <c r="H164" s="138"/>
      <c r="I164" s="139"/>
      <c r="J164" s="140"/>
      <c r="K164" s="140"/>
      <c r="L164" s="140"/>
    </row>
    <row r="165" spans="1:12" s="141" customFormat="1" ht="60">
      <c r="A165" s="133">
        <v>29.2</v>
      </c>
      <c r="B165" s="133" t="s">
        <v>82</v>
      </c>
      <c r="C165" s="134" t="s">
        <v>383</v>
      </c>
      <c r="D165" s="135"/>
      <c r="E165" s="135"/>
      <c r="F165" s="136"/>
      <c r="G165" s="137"/>
      <c r="H165" s="138"/>
      <c r="I165" s="139"/>
      <c r="J165" s="140"/>
      <c r="K165" s="140"/>
      <c r="L165" s="140"/>
    </row>
    <row r="166" spans="1:12" s="141" customFormat="1" ht="50">
      <c r="A166" s="133">
        <v>30.1</v>
      </c>
      <c r="B166" s="133" t="s">
        <v>83</v>
      </c>
      <c r="C166" s="134" t="s">
        <v>385</v>
      </c>
      <c r="D166" s="135"/>
      <c r="E166" s="135"/>
      <c r="F166" s="136"/>
      <c r="G166" s="137"/>
      <c r="H166" s="138"/>
      <c r="I166" s="139"/>
      <c r="J166" s="140"/>
      <c r="K166" s="140"/>
      <c r="L166" s="140"/>
    </row>
    <row r="167" spans="1:12" s="141" customFormat="1" ht="50">
      <c r="A167" s="133">
        <v>31.1</v>
      </c>
      <c r="B167" s="133" t="s">
        <v>84</v>
      </c>
      <c r="C167" s="134" t="s">
        <v>385</v>
      </c>
      <c r="D167" s="135"/>
      <c r="E167" s="135"/>
      <c r="F167" s="136"/>
      <c r="G167" s="137"/>
      <c r="H167" s="138"/>
      <c r="I167" s="139"/>
      <c r="J167" s="140"/>
      <c r="K167" s="140"/>
      <c r="L167" s="140"/>
    </row>
    <row r="168" spans="1:12" s="141" customFormat="1" ht="50">
      <c r="A168" s="133">
        <v>32.1</v>
      </c>
      <c r="B168" s="133" t="s">
        <v>85</v>
      </c>
      <c r="C168" s="134" t="s">
        <v>385</v>
      </c>
      <c r="D168" s="135"/>
      <c r="E168" s="135"/>
      <c r="F168" s="136"/>
      <c r="G168" s="137"/>
      <c r="H168" s="138"/>
      <c r="I168" s="139"/>
      <c r="J168" s="140"/>
      <c r="K168" s="140"/>
      <c r="L168" s="140"/>
    </row>
    <row r="169" spans="1:12" s="141" customFormat="1" ht="30">
      <c r="A169" s="133">
        <v>33.1</v>
      </c>
      <c r="B169" s="133" t="s">
        <v>86</v>
      </c>
      <c r="C169" s="134" t="s">
        <v>214</v>
      </c>
      <c r="D169" s="135"/>
      <c r="E169" s="135"/>
      <c r="F169" s="136"/>
      <c r="G169" s="137"/>
      <c r="H169" s="138"/>
      <c r="I169" s="139"/>
      <c r="J169" s="140"/>
      <c r="K169" s="140"/>
      <c r="L169" s="140"/>
    </row>
    <row r="170" spans="1:12" s="141" customFormat="1" ht="30.5">
      <c r="A170" s="133">
        <v>33.200000000000003</v>
      </c>
      <c r="B170" s="133" t="s">
        <v>86</v>
      </c>
      <c r="C170" s="134" t="s">
        <v>405</v>
      </c>
      <c r="D170" s="135"/>
      <c r="E170" s="135"/>
      <c r="F170" s="136"/>
      <c r="G170" s="137"/>
      <c r="H170" s="138"/>
      <c r="I170" s="139"/>
      <c r="J170" s="140"/>
      <c r="K170" s="140"/>
      <c r="L170" s="140"/>
    </row>
    <row r="171" spans="1:12" s="141" customFormat="1" ht="50">
      <c r="A171" s="133">
        <v>33.299999999999997</v>
      </c>
      <c r="B171" s="133" t="s">
        <v>86</v>
      </c>
      <c r="C171" s="134" t="s">
        <v>385</v>
      </c>
      <c r="D171" s="135"/>
      <c r="E171" s="135"/>
      <c r="F171" s="136"/>
      <c r="G171" s="137"/>
      <c r="H171" s="138"/>
      <c r="I171" s="139"/>
      <c r="J171" s="140"/>
      <c r="K171" s="140"/>
      <c r="L171" s="140"/>
    </row>
    <row r="172" spans="1:12" s="46" customFormat="1" ht="70">
      <c r="A172" s="109">
        <v>34.1</v>
      </c>
      <c r="B172" s="109" t="s">
        <v>87</v>
      </c>
      <c r="C172" s="116" t="s">
        <v>215</v>
      </c>
      <c r="D172" s="87"/>
      <c r="E172" s="87"/>
      <c r="F172" s="88"/>
      <c r="G172" s="84"/>
      <c r="H172" s="44"/>
      <c r="I172" s="45"/>
      <c r="J172" s="20"/>
      <c r="K172" s="20"/>
      <c r="L172" s="20"/>
    </row>
    <row r="173" spans="1:12" s="46" customFormat="1" ht="20">
      <c r="A173" s="109">
        <v>34.200000000000003</v>
      </c>
      <c r="B173" s="109" t="s">
        <v>87</v>
      </c>
      <c r="C173" s="116" t="s">
        <v>216</v>
      </c>
      <c r="D173" s="87"/>
      <c r="E173" s="87"/>
      <c r="F173" s="88"/>
      <c r="G173" s="84"/>
      <c r="H173" s="44"/>
      <c r="I173" s="45"/>
      <c r="J173" s="20"/>
      <c r="K173" s="20"/>
      <c r="L173" s="20"/>
    </row>
    <row r="174" spans="1:12" s="141" customFormat="1" ht="60">
      <c r="A174" s="133">
        <v>34.299999999999997</v>
      </c>
      <c r="B174" s="133" t="s">
        <v>87</v>
      </c>
      <c r="C174" s="134" t="s">
        <v>383</v>
      </c>
      <c r="D174" s="135"/>
      <c r="E174" s="135"/>
      <c r="F174" s="136"/>
      <c r="G174" s="137"/>
      <c r="H174" s="138"/>
      <c r="I174" s="139"/>
      <c r="J174" s="140"/>
      <c r="K174" s="140"/>
      <c r="L174" s="140"/>
    </row>
    <row r="175" spans="1:12" s="141" customFormat="1" ht="40">
      <c r="A175" s="133">
        <v>34.4</v>
      </c>
      <c r="B175" s="133" t="s">
        <v>87</v>
      </c>
      <c r="C175" s="134" t="s">
        <v>324</v>
      </c>
      <c r="D175" s="135"/>
      <c r="E175" s="135"/>
      <c r="F175" s="136"/>
      <c r="G175" s="137"/>
      <c r="H175" s="138"/>
      <c r="I175" s="139"/>
      <c r="J175" s="140"/>
      <c r="K175" s="140"/>
      <c r="L175" s="140"/>
    </row>
    <row r="176" spans="1:12" s="141" customFormat="1" ht="30">
      <c r="A176" s="133">
        <v>34.5</v>
      </c>
      <c r="B176" s="133" t="s">
        <v>87</v>
      </c>
      <c r="C176" s="134" t="s">
        <v>384</v>
      </c>
      <c r="D176" s="135"/>
      <c r="E176" s="135"/>
      <c r="F176" s="136"/>
      <c r="G176" s="137"/>
      <c r="H176" s="138"/>
      <c r="I176" s="139"/>
      <c r="J176" s="140"/>
      <c r="K176" s="140"/>
      <c r="L176" s="140"/>
    </row>
    <row r="177" spans="1:12" s="46" customFormat="1" ht="183.5" customHeight="1">
      <c r="A177" s="109">
        <v>35.1</v>
      </c>
      <c r="B177" s="109" t="s">
        <v>386</v>
      </c>
      <c r="C177" s="116" t="s">
        <v>341</v>
      </c>
      <c r="D177" s="87"/>
      <c r="E177" s="87"/>
      <c r="F177" s="88"/>
      <c r="G177" s="84"/>
      <c r="H177" s="44"/>
      <c r="I177" s="45"/>
      <c r="J177" s="20"/>
      <c r="K177" s="20"/>
      <c r="L177" s="20"/>
    </row>
    <row r="178" spans="1:12" s="46" customFormat="1" ht="30">
      <c r="A178" s="109">
        <v>35.200000000000003</v>
      </c>
      <c r="B178" s="109" t="s">
        <v>386</v>
      </c>
      <c r="C178" s="116" t="s">
        <v>343</v>
      </c>
      <c r="D178" s="87"/>
      <c r="E178" s="87"/>
      <c r="F178" s="88"/>
      <c r="G178" s="84"/>
      <c r="H178" s="44"/>
      <c r="I178" s="45"/>
      <c r="J178" s="20"/>
      <c r="K178" s="20"/>
      <c r="L178" s="20"/>
    </row>
    <row r="179" spans="1:12" s="46" customFormat="1" ht="40">
      <c r="A179" s="109">
        <v>35.299999999999997</v>
      </c>
      <c r="B179" s="109" t="s">
        <v>386</v>
      </c>
      <c r="C179" s="116" t="s">
        <v>230</v>
      </c>
      <c r="D179" s="87"/>
      <c r="E179" s="87"/>
      <c r="F179" s="88"/>
      <c r="G179" s="84"/>
      <c r="H179" s="44"/>
      <c r="I179" s="45"/>
      <c r="J179" s="20"/>
      <c r="K179" s="20"/>
      <c r="L179" s="20"/>
    </row>
    <row r="180" spans="1:12" s="46" customFormat="1" ht="20">
      <c r="A180" s="109">
        <v>35.4</v>
      </c>
      <c r="B180" s="109" t="s">
        <v>386</v>
      </c>
      <c r="C180" s="116" t="s">
        <v>330</v>
      </c>
      <c r="D180" s="87"/>
      <c r="E180" s="87"/>
      <c r="F180" s="88"/>
      <c r="G180" s="84"/>
      <c r="H180" s="44"/>
      <c r="I180" s="45"/>
      <c r="J180" s="20"/>
      <c r="K180" s="20"/>
      <c r="L180" s="20"/>
    </row>
    <row r="181" spans="1:12" s="46" customFormat="1" ht="50">
      <c r="A181" s="109">
        <v>35.5</v>
      </c>
      <c r="B181" s="109" t="s">
        <v>386</v>
      </c>
      <c r="C181" s="116" t="s">
        <v>331</v>
      </c>
      <c r="D181" s="87"/>
      <c r="E181" s="87"/>
      <c r="F181" s="88"/>
      <c r="G181" s="84"/>
      <c r="H181" s="44"/>
      <c r="I181" s="45"/>
      <c r="J181" s="20"/>
      <c r="K181" s="20"/>
      <c r="L181" s="20"/>
    </row>
    <row r="182" spans="1:12" s="46" customFormat="1" ht="40">
      <c r="A182" s="109">
        <v>35.6</v>
      </c>
      <c r="B182" s="109" t="s">
        <v>386</v>
      </c>
      <c r="C182" s="116" t="s">
        <v>342</v>
      </c>
      <c r="D182" s="87"/>
      <c r="E182" s="87"/>
      <c r="F182" s="88"/>
      <c r="G182" s="84"/>
      <c r="H182" s="44"/>
      <c r="I182" s="45"/>
      <c r="J182" s="20"/>
      <c r="K182" s="20"/>
      <c r="L182" s="20"/>
    </row>
    <row r="183" spans="1:12" s="46" customFormat="1" ht="70">
      <c r="A183" s="109">
        <v>35.700000000000003</v>
      </c>
      <c r="B183" s="109" t="s">
        <v>386</v>
      </c>
      <c r="C183" s="116" t="s">
        <v>332</v>
      </c>
      <c r="D183" s="87"/>
      <c r="E183" s="87"/>
      <c r="F183" s="88"/>
      <c r="G183" s="84"/>
      <c r="H183" s="44"/>
      <c r="I183" s="45"/>
      <c r="J183" s="20"/>
      <c r="K183" s="20"/>
      <c r="L183" s="20"/>
    </row>
    <row r="184" spans="1:12" s="46" customFormat="1" ht="20">
      <c r="A184" s="109">
        <v>35.799999999999997</v>
      </c>
      <c r="B184" s="109" t="s">
        <v>386</v>
      </c>
      <c r="C184" s="116" t="s">
        <v>379</v>
      </c>
      <c r="D184" s="87"/>
      <c r="E184" s="87"/>
      <c r="F184" s="88"/>
      <c r="G184" s="84"/>
      <c r="H184" s="44"/>
      <c r="I184" s="45"/>
      <c r="J184" s="20"/>
      <c r="K184" s="20"/>
      <c r="L184" s="20"/>
    </row>
    <row r="185" spans="1:12" s="141" customFormat="1" ht="50">
      <c r="A185" s="133">
        <v>35.9</v>
      </c>
      <c r="B185" s="133" t="s">
        <v>386</v>
      </c>
      <c r="C185" s="134" t="s">
        <v>406</v>
      </c>
      <c r="D185" s="135"/>
      <c r="E185" s="135"/>
      <c r="F185" s="136"/>
      <c r="G185" s="137"/>
      <c r="H185" s="138"/>
      <c r="I185" s="139"/>
      <c r="J185" s="140"/>
      <c r="K185" s="140"/>
      <c r="L185" s="140"/>
    </row>
    <row r="186" spans="1:12" s="141" customFormat="1" ht="90">
      <c r="A186" s="142">
        <v>35.1</v>
      </c>
      <c r="B186" s="133" t="s">
        <v>386</v>
      </c>
      <c r="C186" s="134" t="s">
        <v>388</v>
      </c>
      <c r="D186" s="135"/>
      <c r="E186" s="135"/>
      <c r="F186" s="136"/>
      <c r="G186" s="137"/>
      <c r="H186" s="138"/>
      <c r="I186" s="139"/>
      <c r="J186" s="140"/>
      <c r="K186" s="140"/>
      <c r="L186" s="140"/>
    </row>
    <row r="187" spans="1:12" s="141" customFormat="1" ht="40">
      <c r="A187" s="142">
        <v>35.11</v>
      </c>
      <c r="B187" s="133" t="s">
        <v>386</v>
      </c>
      <c r="C187" s="134" t="s">
        <v>407</v>
      </c>
      <c r="D187" s="135"/>
      <c r="E187" s="135"/>
      <c r="F187" s="136"/>
      <c r="G187" s="137"/>
      <c r="H187" s="138"/>
      <c r="I187" s="139"/>
      <c r="J187" s="140"/>
      <c r="K187" s="140"/>
      <c r="L187" s="140"/>
    </row>
    <row r="188" spans="1:12" s="141" customFormat="1" ht="30">
      <c r="A188" s="142">
        <v>35.119999999999997</v>
      </c>
      <c r="B188" s="133" t="s">
        <v>386</v>
      </c>
      <c r="C188" s="134" t="s">
        <v>384</v>
      </c>
      <c r="D188" s="135"/>
      <c r="E188" s="135"/>
      <c r="F188" s="136"/>
      <c r="G188" s="137"/>
      <c r="H188" s="138"/>
      <c r="I188" s="139"/>
      <c r="J188" s="140"/>
      <c r="K188" s="140"/>
      <c r="L188" s="140"/>
    </row>
    <row r="189" spans="1:12" s="46" customFormat="1" ht="30">
      <c r="A189" s="109">
        <v>36.1</v>
      </c>
      <c r="B189" s="109" t="s">
        <v>387</v>
      </c>
      <c r="C189" s="116" t="s">
        <v>225</v>
      </c>
      <c r="D189" s="87"/>
      <c r="E189" s="87"/>
      <c r="F189" s="88"/>
      <c r="G189" s="84"/>
      <c r="H189" s="44"/>
      <c r="I189" s="45"/>
      <c r="J189" s="20"/>
      <c r="K189" s="20"/>
      <c r="L189" s="20"/>
    </row>
    <row r="190" spans="1:12" s="46" customFormat="1" ht="30">
      <c r="A190" s="109">
        <v>36.200000000000003</v>
      </c>
      <c r="B190" s="109" t="s">
        <v>387</v>
      </c>
      <c r="C190" s="116" t="s">
        <v>231</v>
      </c>
      <c r="D190" s="87"/>
      <c r="E190" s="87"/>
      <c r="F190" s="88"/>
      <c r="G190" s="84"/>
      <c r="H190" s="44"/>
      <c r="I190" s="45"/>
      <c r="J190" s="20"/>
      <c r="K190" s="20"/>
      <c r="L190" s="20"/>
    </row>
    <row r="191" spans="1:12" s="46" customFormat="1" ht="41">
      <c r="A191" s="109">
        <v>36.299999999999997</v>
      </c>
      <c r="B191" s="109" t="s">
        <v>387</v>
      </c>
      <c r="C191" s="116" t="s">
        <v>183</v>
      </c>
      <c r="D191" s="87"/>
      <c r="E191" s="87"/>
      <c r="F191" s="88">
        <v>2000</v>
      </c>
      <c r="G191" s="84"/>
      <c r="H191" s="44"/>
      <c r="I191" s="45"/>
      <c r="J191" s="20"/>
      <c r="K191" s="20"/>
      <c r="L191" s="20"/>
    </row>
    <row r="192" spans="1:12" s="46" customFormat="1" ht="30.5">
      <c r="A192" s="109">
        <v>36.4</v>
      </c>
      <c r="B192" s="109" t="s">
        <v>387</v>
      </c>
      <c r="C192" s="116" t="s">
        <v>344</v>
      </c>
      <c r="D192" s="87"/>
      <c r="E192" s="87"/>
      <c r="F192" s="88">
        <v>2500</v>
      </c>
      <c r="G192" s="84"/>
      <c r="H192" s="44"/>
      <c r="I192" s="45"/>
      <c r="J192" s="20"/>
      <c r="K192" s="20"/>
      <c r="L192" s="20"/>
    </row>
    <row r="193" spans="1:12" s="141" customFormat="1" ht="50">
      <c r="A193" s="133">
        <v>36.5</v>
      </c>
      <c r="B193" s="133" t="s">
        <v>387</v>
      </c>
      <c r="C193" s="134" t="s">
        <v>385</v>
      </c>
      <c r="D193" s="135"/>
      <c r="E193" s="135"/>
      <c r="F193" s="136"/>
      <c r="G193" s="137"/>
      <c r="H193" s="138"/>
      <c r="I193" s="139"/>
      <c r="J193" s="140"/>
      <c r="K193" s="140"/>
      <c r="L193" s="140"/>
    </row>
    <row r="194" spans="1:12" s="141" customFormat="1" ht="60">
      <c r="A194" s="133">
        <v>36.6</v>
      </c>
      <c r="B194" s="133" t="s">
        <v>387</v>
      </c>
      <c r="C194" s="134" t="s">
        <v>383</v>
      </c>
      <c r="D194" s="135"/>
      <c r="E194" s="135"/>
      <c r="F194" s="136"/>
      <c r="G194" s="137"/>
      <c r="H194" s="138"/>
      <c r="I194" s="139"/>
      <c r="J194" s="140"/>
      <c r="K194" s="140"/>
      <c r="L194" s="140"/>
    </row>
    <row r="195" spans="1:12" s="141" customFormat="1" ht="30">
      <c r="A195" s="133">
        <v>36.700000000000003</v>
      </c>
      <c r="B195" s="133" t="s">
        <v>387</v>
      </c>
      <c r="C195" s="134" t="s">
        <v>384</v>
      </c>
      <c r="D195" s="135"/>
      <c r="E195" s="135"/>
      <c r="F195" s="136"/>
      <c r="G195" s="137"/>
      <c r="H195" s="138"/>
      <c r="I195" s="139"/>
      <c r="J195" s="140"/>
      <c r="K195" s="140"/>
      <c r="L195" s="140"/>
    </row>
    <row r="196" spans="1:12" s="46" customFormat="1" ht="30">
      <c r="A196" s="109">
        <v>37.1</v>
      </c>
      <c r="B196" s="109" t="s">
        <v>88</v>
      </c>
      <c r="C196" s="116" t="s">
        <v>224</v>
      </c>
      <c r="D196" s="87"/>
      <c r="E196" s="87"/>
      <c r="F196" s="88"/>
      <c r="G196" s="84"/>
      <c r="H196" s="44"/>
      <c r="I196" s="45"/>
      <c r="J196" s="20"/>
      <c r="K196" s="20"/>
      <c r="L196" s="20"/>
    </row>
    <row r="197" spans="1:12" s="46" customFormat="1" ht="30">
      <c r="A197" s="109">
        <v>37.200000000000003</v>
      </c>
      <c r="B197" s="109" t="s">
        <v>88</v>
      </c>
      <c r="C197" s="116" t="s">
        <v>231</v>
      </c>
      <c r="D197" s="87"/>
      <c r="E197" s="87"/>
      <c r="F197" s="88"/>
      <c r="G197" s="84"/>
      <c r="H197" s="44"/>
      <c r="I197" s="45"/>
      <c r="J197" s="20"/>
      <c r="K197" s="20"/>
      <c r="L197" s="20"/>
    </row>
    <row r="198" spans="1:12" s="46" customFormat="1" ht="41">
      <c r="A198" s="109">
        <v>37.299999999999997</v>
      </c>
      <c r="B198" s="109" t="s">
        <v>88</v>
      </c>
      <c r="C198" s="116" t="s">
        <v>183</v>
      </c>
      <c r="D198" s="87"/>
      <c r="E198" s="87"/>
      <c r="F198" s="88">
        <v>2000</v>
      </c>
      <c r="G198" s="84"/>
      <c r="H198" s="44"/>
      <c r="I198" s="45"/>
      <c r="J198" s="20"/>
      <c r="K198" s="20"/>
      <c r="L198" s="20"/>
    </row>
    <row r="199" spans="1:12" s="46" customFormat="1" ht="111.5">
      <c r="A199" s="109">
        <v>37.4</v>
      </c>
      <c r="B199" s="109" t="s">
        <v>88</v>
      </c>
      <c r="C199" s="116" t="s">
        <v>337</v>
      </c>
      <c r="D199" s="87"/>
      <c r="E199" s="87"/>
      <c r="F199" s="88"/>
      <c r="G199" s="84"/>
      <c r="H199" s="44"/>
      <c r="I199" s="45"/>
      <c r="J199" s="20"/>
      <c r="K199" s="20"/>
      <c r="L199" s="20"/>
    </row>
    <row r="200" spans="1:12" s="46" customFormat="1" ht="30">
      <c r="A200" s="109">
        <v>37.5</v>
      </c>
      <c r="B200" s="109" t="s">
        <v>88</v>
      </c>
      <c r="C200" s="116" t="s">
        <v>219</v>
      </c>
      <c r="D200" s="87"/>
      <c r="E200" s="87"/>
      <c r="F200" s="88"/>
      <c r="G200" s="84"/>
      <c r="H200" s="44"/>
      <c r="I200" s="45"/>
      <c r="J200" s="20"/>
      <c r="K200" s="20"/>
      <c r="L200" s="20"/>
    </row>
    <row r="201" spans="1:12" s="46" customFormat="1" ht="50">
      <c r="A201" s="109">
        <v>37.6</v>
      </c>
      <c r="B201" s="109" t="s">
        <v>88</v>
      </c>
      <c r="C201" s="134" t="s">
        <v>385</v>
      </c>
      <c r="D201" s="135"/>
      <c r="E201" s="135"/>
      <c r="F201" s="88"/>
      <c r="G201" s="84"/>
      <c r="H201" s="44"/>
      <c r="I201" s="45"/>
      <c r="J201" s="20"/>
      <c r="K201" s="20"/>
      <c r="L201" s="20"/>
    </row>
    <row r="202" spans="1:12" s="46" customFormat="1" ht="60">
      <c r="A202" s="109">
        <v>37.700000000000003</v>
      </c>
      <c r="B202" s="109" t="s">
        <v>88</v>
      </c>
      <c r="C202" s="134" t="s">
        <v>383</v>
      </c>
      <c r="D202" s="135"/>
      <c r="E202" s="135"/>
      <c r="F202" s="88"/>
      <c r="G202" s="84"/>
      <c r="H202" s="44"/>
      <c r="I202" s="45"/>
      <c r="J202" s="20"/>
      <c r="K202" s="20"/>
      <c r="L202" s="20"/>
    </row>
    <row r="203" spans="1:12" s="46" customFormat="1" ht="30">
      <c r="A203" s="109">
        <v>37.799999999999997</v>
      </c>
      <c r="B203" s="109" t="s">
        <v>88</v>
      </c>
      <c r="C203" s="134" t="s">
        <v>384</v>
      </c>
      <c r="D203" s="135"/>
      <c r="E203" s="135"/>
      <c r="F203" s="88"/>
      <c r="G203" s="84"/>
      <c r="H203" s="44"/>
      <c r="I203" s="45"/>
      <c r="J203" s="20"/>
      <c r="K203" s="20"/>
      <c r="L203" s="20"/>
    </row>
    <row r="204" spans="1:12" s="46" customFormat="1" ht="50">
      <c r="A204" s="109">
        <v>38.1</v>
      </c>
      <c r="B204" s="133" t="s">
        <v>89</v>
      </c>
      <c r="C204" s="116" t="s">
        <v>273</v>
      </c>
      <c r="D204" s="87"/>
      <c r="E204" s="87"/>
      <c r="F204" s="88"/>
      <c r="G204" s="84"/>
      <c r="H204" s="44"/>
      <c r="I204" s="45"/>
      <c r="J204" s="20"/>
      <c r="K204" s="20"/>
      <c r="L204" s="20"/>
    </row>
    <row r="205" spans="1:12" s="141" customFormat="1" ht="50">
      <c r="A205" s="133">
        <v>38.200000000000003</v>
      </c>
      <c r="B205" s="133" t="s">
        <v>89</v>
      </c>
      <c r="C205" s="134" t="s">
        <v>385</v>
      </c>
      <c r="D205" s="135"/>
      <c r="E205" s="135"/>
      <c r="F205" s="136"/>
      <c r="G205" s="137"/>
      <c r="H205" s="138"/>
      <c r="I205" s="139"/>
      <c r="J205" s="140"/>
      <c r="K205" s="140"/>
      <c r="L205" s="140"/>
    </row>
    <row r="206" spans="1:12" s="141" customFormat="1" ht="50">
      <c r="A206" s="133">
        <v>39.1</v>
      </c>
      <c r="B206" s="133" t="s">
        <v>90</v>
      </c>
      <c r="C206" s="134" t="s">
        <v>385</v>
      </c>
      <c r="D206" s="135"/>
      <c r="E206" s="135"/>
      <c r="F206" s="136"/>
      <c r="G206" s="137"/>
      <c r="H206" s="138"/>
      <c r="I206" s="139"/>
      <c r="J206" s="140"/>
      <c r="K206" s="140"/>
      <c r="L206" s="140"/>
    </row>
    <row r="207" spans="1:12" s="141" customFormat="1" ht="50">
      <c r="A207" s="133">
        <v>40.1</v>
      </c>
      <c r="B207" s="133" t="s">
        <v>91</v>
      </c>
      <c r="C207" s="134" t="s">
        <v>385</v>
      </c>
      <c r="D207" s="135"/>
      <c r="E207" s="135"/>
      <c r="F207" s="136"/>
      <c r="G207" s="137"/>
      <c r="H207" s="138"/>
      <c r="I207" s="139"/>
      <c r="J207" s="140"/>
      <c r="K207" s="140"/>
      <c r="L207" s="140"/>
    </row>
    <row r="208" spans="1:12" s="141" customFormat="1" ht="52" customHeight="1">
      <c r="A208" s="133">
        <v>41.1</v>
      </c>
      <c r="B208" s="133" t="s">
        <v>92</v>
      </c>
      <c r="C208" s="147" t="s">
        <v>360</v>
      </c>
      <c r="D208" s="135"/>
      <c r="E208" s="135"/>
      <c r="F208" s="136"/>
      <c r="G208" s="137"/>
      <c r="H208" s="138"/>
      <c r="I208" s="139"/>
      <c r="J208" s="140"/>
      <c r="K208" s="140"/>
      <c r="L208" s="140"/>
    </row>
    <row r="209" spans="1:12" s="141" customFormat="1" ht="50">
      <c r="A209" s="133">
        <v>41.2</v>
      </c>
      <c r="B209" s="133" t="s">
        <v>92</v>
      </c>
      <c r="C209" s="134" t="s">
        <v>385</v>
      </c>
      <c r="D209" s="135"/>
      <c r="E209" s="135"/>
      <c r="F209" s="136"/>
      <c r="G209" s="137"/>
      <c r="H209" s="138"/>
      <c r="I209" s="139"/>
      <c r="J209" s="140"/>
      <c r="K209" s="140"/>
      <c r="L209" s="140"/>
    </row>
    <row r="210" spans="1:12" s="141" customFormat="1" ht="50">
      <c r="A210" s="133">
        <v>42.1</v>
      </c>
      <c r="B210" s="133" t="s">
        <v>93</v>
      </c>
      <c r="C210" s="134" t="s">
        <v>385</v>
      </c>
      <c r="D210" s="135"/>
      <c r="E210" s="135"/>
      <c r="F210" s="136"/>
      <c r="G210" s="137"/>
      <c r="H210" s="138"/>
      <c r="I210" s="139"/>
      <c r="J210" s="140"/>
      <c r="K210" s="140"/>
      <c r="L210" s="140"/>
    </row>
    <row r="211" spans="1:12" s="141" customFormat="1" ht="50">
      <c r="A211" s="133">
        <v>43.1</v>
      </c>
      <c r="B211" s="133" t="s">
        <v>94</v>
      </c>
      <c r="C211" s="134" t="s">
        <v>385</v>
      </c>
      <c r="D211" s="135"/>
      <c r="E211" s="135"/>
      <c r="F211" s="136"/>
      <c r="G211" s="137"/>
      <c r="H211" s="138"/>
      <c r="I211" s="139"/>
      <c r="J211" s="140"/>
      <c r="K211" s="140"/>
      <c r="L211" s="140"/>
    </row>
    <row r="212" spans="1:12" s="141" customFormat="1" ht="50">
      <c r="A212" s="133">
        <v>44.1</v>
      </c>
      <c r="B212" s="133" t="s">
        <v>95</v>
      </c>
      <c r="C212" s="134" t="s">
        <v>385</v>
      </c>
      <c r="D212" s="135"/>
      <c r="E212" s="135"/>
      <c r="F212" s="136"/>
      <c r="G212" s="137"/>
      <c r="H212" s="138"/>
      <c r="I212" s="139"/>
      <c r="J212" s="140"/>
      <c r="K212" s="140"/>
      <c r="L212" s="140"/>
    </row>
    <row r="213" spans="1:12" s="141" customFormat="1" ht="50">
      <c r="A213" s="133">
        <v>45.1</v>
      </c>
      <c r="B213" s="133" t="s">
        <v>96</v>
      </c>
      <c r="C213" s="134" t="s">
        <v>385</v>
      </c>
      <c r="D213" s="135"/>
      <c r="E213" s="135"/>
      <c r="F213" s="136"/>
      <c r="G213" s="137"/>
      <c r="H213" s="138"/>
      <c r="I213" s="139"/>
      <c r="J213" s="140"/>
      <c r="K213" s="140"/>
      <c r="L213" s="140"/>
    </row>
    <row r="214" spans="1:12" s="141" customFormat="1" ht="20">
      <c r="A214" s="133">
        <v>46.1</v>
      </c>
      <c r="B214" s="133" t="s">
        <v>97</v>
      </c>
      <c r="C214" s="134" t="s">
        <v>271</v>
      </c>
      <c r="D214" s="135"/>
      <c r="E214" s="135"/>
      <c r="F214" s="136"/>
      <c r="G214" s="137"/>
      <c r="H214" s="138"/>
      <c r="I214" s="139"/>
      <c r="J214" s="140"/>
      <c r="K214" s="140"/>
      <c r="L214" s="140"/>
    </row>
    <row r="215" spans="1:12" s="141" customFormat="1" ht="60">
      <c r="A215" s="133">
        <v>46.2</v>
      </c>
      <c r="B215" s="133" t="s">
        <v>97</v>
      </c>
      <c r="C215" s="134" t="s">
        <v>383</v>
      </c>
      <c r="D215" s="135"/>
      <c r="E215" s="135"/>
      <c r="F215" s="136"/>
      <c r="G215" s="137"/>
      <c r="H215" s="138"/>
      <c r="I215" s="139"/>
      <c r="J215" s="140"/>
      <c r="K215" s="140"/>
      <c r="L215" s="140"/>
    </row>
    <row r="216" spans="1:12" s="46" customFormat="1" ht="40.5">
      <c r="A216" s="109">
        <v>47.1</v>
      </c>
      <c r="B216" s="109" t="s">
        <v>98</v>
      </c>
      <c r="C216" s="116" t="s">
        <v>186</v>
      </c>
      <c r="D216" s="87"/>
      <c r="E216" s="87"/>
      <c r="F216" s="88"/>
      <c r="G216" s="84"/>
      <c r="H216" s="44"/>
      <c r="I216" s="45"/>
      <c r="J216" s="20"/>
      <c r="K216" s="20"/>
      <c r="L216" s="20"/>
    </row>
    <row r="217" spans="1:12" s="46" customFormat="1" ht="30.5">
      <c r="A217" s="109">
        <v>47.2</v>
      </c>
      <c r="B217" s="109" t="s">
        <v>98</v>
      </c>
      <c r="C217" s="116" t="s">
        <v>340</v>
      </c>
      <c r="D217" s="87"/>
      <c r="E217" s="87"/>
      <c r="F217" s="88">
        <v>5000</v>
      </c>
      <c r="G217" s="84"/>
      <c r="H217" s="44"/>
      <c r="I217" s="45"/>
      <c r="J217" s="20"/>
      <c r="K217" s="20"/>
      <c r="L217" s="20"/>
    </row>
    <row r="218" spans="1:12" s="141" customFormat="1" ht="50">
      <c r="A218" s="133">
        <v>47.3</v>
      </c>
      <c r="B218" s="133" t="s">
        <v>98</v>
      </c>
      <c r="C218" s="134" t="s">
        <v>385</v>
      </c>
      <c r="D218" s="135"/>
      <c r="E218" s="135"/>
      <c r="F218" s="136"/>
      <c r="G218" s="137"/>
      <c r="H218" s="138"/>
      <c r="I218" s="139"/>
      <c r="J218" s="140"/>
      <c r="K218" s="140"/>
      <c r="L218" s="140"/>
    </row>
    <row r="219" spans="1:12" s="141" customFormat="1" ht="60">
      <c r="A219" s="133">
        <v>47.4</v>
      </c>
      <c r="B219" s="133" t="s">
        <v>98</v>
      </c>
      <c r="C219" s="134" t="s">
        <v>383</v>
      </c>
      <c r="D219" s="135"/>
      <c r="E219" s="135"/>
      <c r="F219" s="136"/>
      <c r="G219" s="137"/>
      <c r="H219" s="138"/>
      <c r="I219" s="139"/>
      <c r="J219" s="140"/>
      <c r="K219" s="140"/>
      <c r="L219" s="140"/>
    </row>
    <row r="220" spans="1:12" s="141" customFormat="1" ht="30">
      <c r="A220" s="133">
        <v>47.5</v>
      </c>
      <c r="B220" s="133" t="s">
        <v>98</v>
      </c>
      <c r="C220" s="134" t="s">
        <v>384</v>
      </c>
      <c r="D220" s="135"/>
      <c r="E220" s="135"/>
      <c r="F220" s="136"/>
      <c r="G220" s="137"/>
      <c r="H220" s="138"/>
      <c r="I220" s="139"/>
      <c r="J220" s="140"/>
      <c r="K220" s="140"/>
      <c r="L220" s="140"/>
    </row>
    <row r="221" spans="1:12" s="141" customFormat="1" ht="50">
      <c r="A221" s="133">
        <v>48.1</v>
      </c>
      <c r="B221" s="133" t="s">
        <v>99</v>
      </c>
      <c r="C221" s="134" t="s">
        <v>385</v>
      </c>
      <c r="D221" s="135"/>
      <c r="E221" s="135"/>
      <c r="F221" s="136"/>
      <c r="G221" s="137"/>
      <c r="H221" s="138"/>
      <c r="I221" s="139"/>
      <c r="J221" s="140"/>
      <c r="K221" s="140"/>
      <c r="L221" s="140"/>
    </row>
    <row r="222" spans="1:12" s="141" customFormat="1" ht="50">
      <c r="A222" s="133">
        <v>49.1</v>
      </c>
      <c r="B222" s="133" t="s">
        <v>100</v>
      </c>
      <c r="C222" s="134" t="s">
        <v>385</v>
      </c>
      <c r="D222" s="135"/>
      <c r="E222" s="135"/>
      <c r="F222" s="136"/>
      <c r="G222" s="137"/>
      <c r="H222" s="138"/>
      <c r="I222" s="139"/>
      <c r="J222" s="140"/>
      <c r="K222" s="140"/>
      <c r="L222" s="140"/>
    </row>
    <row r="223" spans="1:12" s="141" customFormat="1" ht="60">
      <c r="A223" s="133">
        <v>49.2</v>
      </c>
      <c r="B223" s="133" t="s">
        <v>100</v>
      </c>
      <c r="C223" s="134" t="s">
        <v>383</v>
      </c>
      <c r="D223" s="135"/>
      <c r="E223" s="135"/>
      <c r="F223" s="136"/>
      <c r="G223" s="137"/>
      <c r="H223" s="138"/>
      <c r="I223" s="139"/>
      <c r="J223" s="140"/>
      <c r="K223" s="140"/>
      <c r="L223" s="140"/>
    </row>
    <row r="224" spans="1:12" s="141" customFormat="1" ht="30">
      <c r="A224" s="133">
        <v>49.3</v>
      </c>
      <c r="B224" s="133" t="s">
        <v>100</v>
      </c>
      <c r="C224" s="134" t="s">
        <v>384</v>
      </c>
      <c r="D224" s="135"/>
      <c r="E224" s="135"/>
      <c r="F224" s="136"/>
      <c r="G224" s="137"/>
      <c r="H224" s="138"/>
      <c r="I224" s="139"/>
      <c r="J224" s="140"/>
      <c r="K224" s="140"/>
      <c r="L224" s="140"/>
    </row>
    <row r="225" spans="1:12" s="141" customFormat="1" ht="50">
      <c r="A225" s="133">
        <v>50.1</v>
      </c>
      <c r="B225" s="133" t="s">
        <v>101</v>
      </c>
      <c r="C225" s="134" t="s">
        <v>385</v>
      </c>
      <c r="D225" s="135"/>
      <c r="E225" s="135"/>
      <c r="F225" s="136"/>
      <c r="G225" s="137"/>
      <c r="H225" s="138"/>
      <c r="I225" s="139"/>
      <c r="J225" s="140"/>
      <c r="K225" s="140"/>
      <c r="L225" s="140"/>
    </row>
    <row r="226" spans="1:12" s="141" customFormat="1" ht="60">
      <c r="A226" s="133">
        <v>50.2</v>
      </c>
      <c r="B226" s="133" t="s">
        <v>101</v>
      </c>
      <c r="C226" s="134" t="s">
        <v>383</v>
      </c>
      <c r="D226" s="135"/>
      <c r="E226" s="135"/>
      <c r="F226" s="136"/>
      <c r="G226" s="137"/>
      <c r="H226" s="138"/>
      <c r="I226" s="139"/>
      <c r="J226" s="140"/>
      <c r="K226" s="140"/>
      <c r="L226" s="140"/>
    </row>
    <row r="227" spans="1:12" s="141" customFormat="1" ht="30">
      <c r="A227" s="133">
        <v>50.3</v>
      </c>
      <c r="B227" s="133" t="s">
        <v>101</v>
      </c>
      <c r="C227" s="134" t="s">
        <v>384</v>
      </c>
      <c r="D227" s="135"/>
      <c r="E227" s="135"/>
      <c r="F227" s="136"/>
      <c r="G227" s="137"/>
      <c r="H227" s="138"/>
      <c r="I227" s="139"/>
      <c r="J227" s="140"/>
      <c r="K227" s="140"/>
      <c r="L227" s="140"/>
    </row>
    <row r="228" spans="1:12" s="46" customFormat="1" ht="100">
      <c r="A228" s="109">
        <v>51.1</v>
      </c>
      <c r="B228" s="109" t="s">
        <v>102</v>
      </c>
      <c r="C228" s="116" t="s">
        <v>259</v>
      </c>
      <c r="D228" s="87"/>
      <c r="E228" s="87"/>
      <c r="F228" s="88"/>
      <c r="G228" s="84"/>
      <c r="H228" s="44"/>
      <c r="I228" s="45"/>
      <c r="J228" s="20"/>
      <c r="K228" s="20"/>
      <c r="L228" s="20"/>
    </row>
    <row r="229" spans="1:12" s="46" customFormat="1" ht="41">
      <c r="A229" s="109">
        <v>51.2</v>
      </c>
      <c r="B229" s="109" t="s">
        <v>102</v>
      </c>
      <c r="C229" s="116" t="s">
        <v>183</v>
      </c>
      <c r="D229" s="87"/>
      <c r="E229" s="87"/>
      <c r="F229" s="88">
        <v>2000</v>
      </c>
      <c r="G229" s="84"/>
      <c r="H229" s="44"/>
      <c r="I229" s="45"/>
      <c r="J229" s="20"/>
      <c r="K229" s="20"/>
      <c r="L229" s="20"/>
    </row>
    <row r="230" spans="1:12" s="141" customFormat="1" ht="50">
      <c r="A230" s="133">
        <v>51.3</v>
      </c>
      <c r="B230" s="133" t="s">
        <v>102</v>
      </c>
      <c r="C230" s="134" t="s">
        <v>385</v>
      </c>
      <c r="D230" s="135"/>
      <c r="E230" s="135"/>
      <c r="F230" s="136"/>
      <c r="G230" s="137"/>
      <c r="H230" s="138"/>
      <c r="I230" s="139"/>
      <c r="J230" s="140"/>
      <c r="K230" s="140"/>
      <c r="L230" s="140"/>
    </row>
    <row r="231" spans="1:12" s="141" customFormat="1" ht="60">
      <c r="A231" s="133">
        <v>51.4</v>
      </c>
      <c r="B231" s="133" t="s">
        <v>102</v>
      </c>
      <c r="C231" s="134" t="s">
        <v>383</v>
      </c>
      <c r="D231" s="135"/>
      <c r="E231" s="135"/>
      <c r="F231" s="136"/>
      <c r="G231" s="137"/>
      <c r="H231" s="138"/>
      <c r="I231" s="139"/>
      <c r="J231" s="140"/>
      <c r="K231" s="140"/>
      <c r="L231" s="140"/>
    </row>
    <row r="232" spans="1:12" s="141" customFormat="1" ht="30">
      <c r="A232" s="133">
        <v>51.5</v>
      </c>
      <c r="B232" s="133" t="s">
        <v>102</v>
      </c>
      <c r="C232" s="134" t="s">
        <v>384</v>
      </c>
      <c r="D232" s="135"/>
      <c r="E232" s="135"/>
      <c r="F232" s="136"/>
      <c r="G232" s="137"/>
      <c r="H232" s="138"/>
      <c r="I232" s="139"/>
      <c r="J232" s="140"/>
      <c r="K232" s="140"/>
      <c r="L232" s="140"/>
    </row>
    <row r="233" spans="1:12" s="46" customFormat="1" ht="100">
      <c r="A233" s="109">
        <v>52.1</v>
      </c>
      <c r="B233" s="109" t="s">
        <v>103</v>
      </c>
      <c r="C233" s="116" t="s">
        <v>259</v>
      </c>
      <c r="D233" s="87"/>
      <c r="E233" s="87"/>
      <c r="F233" s="88"/>
      <c r="G233" s="84"/>
      <c r="H233" s="44"/>
      <c r="I233" s="45"/>
      <c r="J233" s="20"/>
      <c r="K233" s="20"/>
      <c r="L233" s="20"/>
    </row>
    <row r="234" spans="1:12" s="46" customFormat="1" ht="41">
      <c r="A234" s="109">
        <v>52.2</v>
      </c>
      <c r="B234" s="109" t="s">
        <v>103</v>
      </c>
      <c r="C234" s="116" t="s">
        <v>183</v>
      </c>
      <c r="D234" s="87"/>
      <c r="E234" s="87"/>
      <c r="F234" s="88">
        <v>2000</v>
      </c>
      <c r="G234" s="84"/>
      <c r="H234" s="44"/>
      <c r="I234" s="45"/>
      <c r="J234" s="20"/>
      <c r="K234" s="20"/>
      <c r="L234" s="20"/>
    </row>
    <row r="235" spans="1:12" s="46" customFormat="1" ht="30">
      <c r="A235" s="109">
        <v>52.3</v>
      </c>
      <c r="B235" s="109" t="s">
        <v>103</v>
      </c>
      <c r="C235" s="116" t="s">
        <v>320</v>
      </c>
      <c r="D235" s="87"/>
      <c r="E235" s="87"/>
      <c r="F235" s="88"/>
      <c r="G235" s="84"/>
      <c r="H235" s="44"/>
      <c r="I235" s="45"/>
      <c r="J235" s="20"/>
      <c r="K235" s="20"/>
      <c r="L235" s="20"/>
    </row>
    <row r="236" spans="1:12" s="141" customFormat="1" ht="50">
      <c r="A236" s="133">
        <v>52.4</v>
      </c>
      <c r="B236" s="133" t="s">
        <v>103</v>
      </c>
      <c r="C236" s="134" t="s">
        <v>385</v>
      </c>
      <c r="D236" s="135"/>
      <c r="E236" s="135"/>
      <c r="F236" s="136"/>
      <c r="G236" s="137"/>
      <c r="H236" s="138"/>
      <c r="I236" s="139"/>
      <c r="J236" s="140"/>
      <c r="K236" s="140"/>
      <c r="L236" s="140"/>
    </row>
    <row r="237" spans="1:12" s="141" customFormat="1" ht="60">
      <c r="A237" s="133">
        <v>52.5</v>
      </c>
      <c r="B237" s="133" t="s">
        <v>103</v>
      </c>
      <c r="C237" s="134" t="s">
        <v>383</v>
      </c>
      <c r="D237" s="135"/>
      <c r="E237" s="135"/>
      <c r="F237" s="136"/>
      <c r="G237" s="137"/>
      <c r="H237" s="138"/>
      <c r="I237" s="139"/>
      <c r="J237" s="140"/>
      <c r="K237" s="140"/>
      <c r="L237" s="140"/>
    </row>
    <row r="238" spans="1:12" s="141" customFormat="1" ht="30">
      <c r="A238" s="133">
        <v>52.6</v>
      </c>
      <c r="B238" s="133" t="s">
        <v>103</v>
      </c>
      <c r="C238" s="134" t="s">
        <v>384</v>
      </c>
      <c r="D238" s="135"/>
      <c r="E238" s="135"/>
      <c r="F238" s="136"/>
      <c r="G238" s="137"/>
      <c r="H238" s="138"/>
      <c r="I238" s="139"/>
      <c r="J238" s="140"/>
      <c r="K238" s="140"/>
      <c r="L238" s="140"/>
    </row>
    <row r="239" spans="1:12" s="46" customFormat="1" ht="30">
      <c r="A239" s="109">
        <v>53.1</v>
      </c>
      <c r="B239" s="109" t="s">
        <v>104</v>
      </c>
      <c r="C239" s="116" t="s">
        <v>232</v>
      </c>
      <c r="D239" s="87"/>
      <c r="E239" s="87"/>
      <c r="F239" s="88"/>
      <c r="G239" s="84"/>
      <c r="H239" s="44"/>
      <c r="I239" s="45"/>
      <c r="J239" s="20"/>
      <c r="K239" s="20"/>
      <c r="L239" s="20"/>
    </row>
    <row r="240" spans="1:12" s="46" customFormat="1" ht="41">
      <c r="A240" s="109">
        <v>53.2</v>
      </c>
      <c r="B240" s="109" t="s">
        <v>104</v>
      </c>
      <c r="C240" s="116" t="s">
        <v>183</v>
      </c>
      <c r="D240" s="87"/>
      <c r="E240" s="87"/>
      <c r="F240" s="88">
        <v>2000</v>
      </c>
      <c r="G240" s="84"/>
      <c r="H240" s="44"/>
      <c r="I240" s="45"/>
      <c r="J240" s="20"/>
      <c r="K240" s="20"/>
      <c r="L240" s="20"/>
    </row>
    <row r="241" spans="1:12" s="46" customFormat="1" ht="40">
      <c r="A241" s="109">
        <v>53.3</v>
      </c>
      <c r="B241" s="109" t="s">
        <v>104</v>
      </c>
      <c r="C241" s="116" t="s">
        <v>261</v>
      </c>
      <c r="D241" s="87"/>
      <c r="E241" s="87"/>
      <c r="F241" s="88"/>
      <c r="G241" s="84"/>
      <c r="H241" s="44"/>
      <c r="I241" s="45"/>
      <c r="J241" s="20"/>
      <c r="K241" s="20"/>
      <c r="L241" s="20"/>
    </row>
    <row r="242" spans="1:12" s="46" customFormat="1" ht="50">
      <c r="A242" s="109">
        <v>53.4</v>
      </c>
      <c r="B242" s="109" t="s">
        <v>104</v>
      </c>
      <c r="C242" s="116" t="s">
        <v>408</v>
      </c>
      <c r="D242" s="87"/>
      <c r="E242" s="87"/>
      <c r="F242" s="88"/>
      <c r="G242" s="84"/>
      <c r="H242" s="44"/>
      <c r="I242" s="45"/>
      <c r="J242" s="20"/>
      <c r="K242" s="20"/>
      <c r="L242" s="20"/>
    </row>
    <row r="243" spans="1:12" s="141" customFormat="1" ht="50">
      <c r="A243" s="133">
        <v>53.5</v>
      </c>
      <c r="B243" s="133" t="s">
        <v>104</v>
      </c>
      <c r="C243" s="134" t="s">
        <v>385</v>
      </c>
      <c r="D243" s="135"/>
      <c r="E243" s="135"/>
      <c r="F243" s="136"/>
      <c r="G243" s="137"/>
      <c r="H243" s="138"/>
      <c r="I243" s="139"/>
      <c r="J243" s="140"/>
      <c r="K243" s="140"/>
      <c r="L243" s="140"/>
    </row>
    <row r="244" spans="1:12" s="141" customFormat="1" ht="60">
      <c r="A244" s="133">
        <v>53.6</v>
      </c>
      <c r="B244" s="133" t="s">
        <v>104</v>
      </c>
      <c r="C244" s="134" t="s">
        <v>383</v>
      </c>
      <c r="D244" s="135"/>
      <c r="E244" s="135"/>
      <c r="F244" s="136"/>
      <c r="G244" s="137"/>
      <c r="H244" s="138"/>
      <c r="I244" s="139"/>
      <c r="J244" s="140"/>
      <c r="K244" s="140"/>
      <c r="L244" s="140"/>
    </row>
    <row r="245" spans="1:12" s="141" customFormat="1" ht="30">
      <c r="A245" s="133">
        <v>53.7</v>
      </c>
      <c r="B245" s="133" t="s">
        <v>104</v>
      </c>
      <c r="C245" s="134" t="s">
        <v>384</v>
      </c>
      <c r="D245" s="135"/>
      <c r="E245" s="135"/>
      <c r="F245" s="136"/>
      <c r="G245" s="137"/>
      <c r="H245" s="138"/>
      <c r="I245" s="139"/>
      <c r="J245" s="140"/>
      <c r="K245" s="140"/>
      <c r="L245" s="140"/>
    </row>
    <row r="246" spans="1:12" s="46" customFormat="1" ht="50">
      <c r="A246" s="109">
        <v>54.1</v>
      </c>
      <c r="B246" s="109" t="s">
        <v>105</v>
      </c>
      <c r="C246" s="116" t="s">
        <v>409</v>
      </c>
      <c r="D246" s="87"/>
      <c r="E246" s="87"/>
      <c r="F246" s="88"/>
      <c r="G246" s="84"/>
      <c r="H246" s="44"/>
      <c r="I246" s="45"/>
      <c r="J246" s="20"/>
      <c r="K246" s="20"/>
      <c r="L246" s="20"/>
    </row>
    <row r="247" spans="1:12" s="46" customFormat="1" ht="40">
      <c r="A247" s="109">
        <v>54.2</v>
      </c>
      <c r="B247" s="109" t="s">
        <v>105</v>
      </c>
      <c r="C247" s="116" t="s">
        <v>262</v>
      </c>
      <c r="D247" s="87"/>
      <c r="E247" s="87"/>
      <c r="F247" s="88"/>
      <c r="G247" s="84"/>
      <c r="H247" s="44"/>
      <c r="I247" s="45"/>
      <c r="J247" s="20"/>
      <c r="K247" s="20"/>
      <c r="L247" s="20"/>
    </row>
    <row r="248" spans="1:12" s="46" customFormat="1" ht="50">
      <c r="A248" s="109">
        <v>54.3</v>
      </c>
      <c r="B248" s="109" t="s">
        <v>105</v>
      </c>
      <c r="C248" s="116" t="s">
        <v>289</v>
      </c>
      <c r="D248" s="87"/>
      <c r="E248" s="87"/>
      <c r="F248" s="88"/>
      <c r="G248" s="84"/>
      <c r="H248" s="44"/>
      <c r="I248" s="45"/>
      <c r="J248" s="20"/>
      <c r="K248" s="20"/>
      <c r="L248" s="20"/>
    </row>
    <row r="249" spans="1:12" s="46" customFormat="1" ht="41">
      <c r="A249" s="109">
        <v>54.4</v>
      </c>
      <c r="B249" s="109" t="s">
        <v>105</v>
      </c>
      <c r="C249" s="116" t="s">
        <v>183</v>
      </c>
      <c r="D249" s="87"/>
      <c r="E249" s="87"/>
      <c r="F249" s="88">
        <v>2000</v>
      </c>
      <c r="G249" s="84"/>
      <c r="H249" s="44"/>
      <c r="I249" s="45"/>
      <c r="J249" s="20"/>
      <c r="K249" s="20"/>
      <c r="L249" s="20"/>
    </row>
    <row r="250" spans="1:12" s="141" customFormat="1" ht="50">
      <c r="A250" s="133">
        <v>54.5</v>
      </c>
      <c r="B250" s="133" t="s">
        <v>105</v>
      </c>
      <c r="C250" s="134" t="s">
        <v>385</v>
      </c>
      <c r="D250" s="135"/>
      <c r="E250" s="135"/>
      <c r="F250" s="136"/>
      <c r="G250" s="137"/>
      <c r="H250" s="138"/>
      <c r="I250" s="139"/>
      <c r="J250" s="140"/>
      <c r="K250" s="140"/>
      <c r="L250" s="140"/>
    </row>
    <row r="251" spans="1:12" s="141" customFormat="1" ht="60">
      <c r="A251" s="133">
        <v>54.6</v>
      </c>
      <c r="B251" s="133" t="s">
        <v>105</v>
      </c>
      <c r="C251" s="134" t="s">
        <v>383</v>
      </c>
      <c r="D251" s="135"/>
      <c r="E251" s="135"/>
      <c r="F251" s="136"/>
      <c r="G251" s="137"/>
      <c r="H251" s="138"/>
      <c r="I251" s="139"/>
      <c r="J251" s="140"/>
      <c r="K251" s="140"/>
      <c r="L251" s="140"/>
    </row>
    <row r="252" spans="1:12" s="141" customFormat="1" ht="30">
      <c r="A252" s="133">
        <v>54.7</v>
      </c>
      <c r="B252" s="133" t="s">
        <v>105</v>
      </c>
      <c r="C252" s="134" t="s">
        <v>384</v>
      </c>
      <c r="D252" s="135"/>
      <c r="E252" s="135"/>
      <c r="F252" s="136"/>
      <c r="G252" s="137"/>
      <c r="H252" s="138"/>
      <c r="I252" s="139"/>
      <c r="J252" s="140"/>
      <c r="K252" s="140"/>
      <c r="L252" s="140"/>
    </row>
    <row r="253" spans="1:12" s="46" customFormat="1" ht="20">
      <c r="A253" s="109">
        <v>55.1</v>
      </c>
      <c r="B253" s="109" t="s">
        <v>106</v>
      </c>
      <c r="C253" s="116" t="s">
        <v>260</v>
      </c>
      <c r="D253" s="87"/>
      <c r="E253" s="87"/>
      <c r="F253" s="88"/>
      <c r="G253" s="84"/>
      <c r="H253" s="44"/>
      <c r="I253" s="45"/>
      <c r="J253" s="20"/>
      <c r="K253" s="20"/>
      <c r="L253" s="20"/>
    </row>
    <row r="254" spans="1:12" s="46" customFormat="1" ht="30">
      <c r="A254" s="109">
        <v>55.2</v>
      </c>
      <c r="B254" s="109" t="s">
        <v>106</v>
      </c>
      <c r="C254" s="116" t="s">
        <v>220</v>
      </c>
      <c r="D254" s="87"/>
      <c r="E254" s="87"/>
      <c r="F254" s="88"/>
      <c r="G254" s="84"/>
      <c r="H254" s="44"/>
      <c r="I254" s="45"/>
      <c r="J254" s="20"/>
      <c r="K254" s="20"/>
      <c r="L254" s="20"/>
    </row>
    <row r="255" spans="1:12" s="46" customFormat="1" ht="30">
      <c r="A255" s="109">
        <v>55.3</v>
      </c>
      <c r="B255" s="109" t="s">
        <v>106</v>
      </c>
      <c r="C255" s="116" t="s">
        <v>233</v>
      </c>
      <c r="D255" s="87"/>
      <c r="E255" s="87"/>
      <c r="F255" s="88"/>
      <c r="G255" s="84"/>
      <c r="H255" s="44"/>
      <c r="I255" s="45"/>
      <c r="J255" s="20"/>
      <c r="K255" s="20"/>
      <c r="L255" s="20"/>
    </row>
    <row r="256" spans="1:12" s="46" customFormat="1" ht="120.5">
      <c r="A256" s="109">
        <v>55.4</v>
      </c>
      <c r="B256" s="109" t="s">
        <v>106</v>
      </c>
      <c r="C256" s="116" t="s">
        <v>221</v>
      </c>
      <c r="D256" s="87"/>
      <c r="E256" s="87"/>
      <c r="F256" s="88"/>
      <c r="G256" s="84"/>
      <c r="H256" s="44"/>
      <c r="I256" s="45"/>
      <c r="J256" s="20"/>
      <c r="K256" s="20"/>
      <c r="L256" s="20"/>
    </row>
    <row r="257" spans="1:12" s="46" customFormat="1" ht="50">
      <c r="A257" s="109">
        <v>55.5</v>
      </c>
      <c r="B257" s="109" t="s">
        <v>106</v>
      </c>
      <c r="C257" s="116" t="s">
        <v>294</v>
      </c>
      <c r="D257" s="87"/>
      <c r="E257" s="87"/>
      <c r="F257" s="88"/>
      <c r="G257" s="84"/>
      <c r="H257" s="44"/>
      <c r="I257" s="45"/>
      <c r="J257" s="20"/>
      <c r="K257" s="20"/>
      <c r="L257" s="20"/>
    </row>
    <row r="258" spans="1:12" s="46" customFormat="1" ht="90.5" customHeight="1">
      <c r="A258" s="109">
        <v>55.6</v>
      </c>
      <c r="B258" s="109" t="s">
        <v>106</v>
      </c>
      <c r="C258" s="116" t="s">
        <v>410</v>
      </c>
      <c r="D258" s="87"/>
      <c r="E258" s="87"/>
      <c r="F258" s="88"/>
      <c r="G258" s="84"/>
      <c r="H258" s="44"/>
      <c r="I258" s="45"/>
      <c r="J258" s="20"/>
      <c r="K258" s="20"/>
      <c r="L258" s="20"/>
    </row>
    <row r="259" spans="1:12" s="46" customFormat="1" ht="41">
      <c r="A259" s="109">
        <v>55.7</v>
      </c>
      <c r="B259" s="109" t="s">
        <v>106</v>
      </c>
      <c r="C259" s="116" t="s">
        <v>183</v>
      </c>
      <c r="D259" s="87"/>
      <c r="E259" s="87"/>
      <c r="F259" s="88">
        <v>2000</v>
      </c>
      <c r="G259" s="84"/>
      <c r="H259" s="44"/>
      <c r="I259" s="45"/>
      <c r="J259" s="20"/>
      <c r="K259" s="20"/>
      <c r="L259" s="20"/>
    </row>
    <row r="260" spans="1:12" s="141" customFormat="1" ht="50">
      <c r="A260" s="109">
        <v>55.8</v>
      </c>
      <c r="B260" s="109" t="s">
        <v>106</v>
      </c>
      <c r="C260" s="134" t="s">
        <v>385</v>
      </c>
      <c r="D260" s="135"/>
      <c r="E260" s="135"/>
      <c r="F260" s="136"/>
      <c r="G260" s="137"/>
      <c r="H260" s="138"/>
      <c r="I260" s="139"/>
      <c r="J260" s="140"/>
      <c r="K260" s="140"/>
      <c r="L260" s="140"/>
    </row>
    <row r="261" spans="1:12" s="141" customFormat="1" ht="60">
      <c r="A261" s="109">
        <v>55.9</v>
      </c>
      <c r="B261" s="109" t="s">
        <v>106</v>
      </c>
      <c r="C261" s="134" t="s">
        <v>383</v>
      </c>
      <c r="D261" s="135"/>
      <c r="E261" s="135"/>
      <c r="F261" s="136"/>
      <c r="G261" s="137"/>
      <c r="H261" s="138"/>
      <c r="I261" s="139"/>
      <c r="J261" s="140"/>
      <c r="K261" s="140"/>
      <c r="L261" s="140"/>
    </row>
    <row r="262" spans="1:12" s="141" customFormat="1" ht="30">
      <c r="A262" s="119">
        <v>55.1</v>
      </c>
      <c r="B262" s="109" t="s">
        <v>106</v>
      </c>
      <c r="C262" s="134" t="s">
        <v>384</v>
      </c>
      <c r="D262" s="135"/>
      <c r="E262" s="135"/>
      <c r="F262" s="136"/>
      <c r="G262" s="137"/>
      <c r="H262" s="138"/>
      <c r="I262" s="139"/>
      <c r="J262" s="140"/>
      <c r="K262" s="140"/>
      <c r="L262" s="140"/>
    </row>
    <row r="263" spans="1:12" s="46" customFormat="1" ht="30">
      <c r="A263" s="109">
        <v>56.1</v>
      </c>
      <c r="B263" s="109" t="s">
        <v>107</v>
      </c>
      <c r="C263" s="116" t="s">
        <v>234</v>
      </c>
      <c r="D263" s="87"/>
      <c r="E263" s="87"/>
      <c r="F263" s="88"/>
      <c r="G263" s="84"/>
      <c r="H263" s="44"/>
      <c r="I263" s="45"/>
      <c r="J263" s="20"/>
      <c r="K263" s="20"/>
      <c r="L263" s="20"/>
    </row>
    <row r="264" spans="1:12" s="141" customFormat="1" ht="50">
      <c r="A264" s="133">
        <v>56.2</v>
      </c>
      <c r="B264" s="133" t="s">
        <v>107</v>
      </c>
      <c r="C264" s="134" t="s">
        <v>385</v>
      </c>
      <c r="D264" s="135"/>
      <c r="E264" s="135"/>
      <c r="F264" s="136"/>
      <c r="G264" s="137"/>
      <c r="H264" s="138"/>
      <c r="I264" s="139"/>
      <c r="J264" s="140"/>
      <c r="K264" s="140"/>
      <c r="L264" s="140"/>
    </row>
    <row r="265" spans="1:12" s="141" customFormat="1" ht="60">
      <c r="A265" s="133">
        <v>56.3</v>
      </c>
      <c r="B265" s="133" t="s">
        <v>107</v>
      </c>
      <c r="C265" s="134" t="s">
        <v>383</v>
      </c>
      <c r="D265" s="135"/>
      <c r="E265" s="135"/>
      <c r="F265" s="136"/>
      <c r="G265" s="137"/>
      <c r="H265" s="138"/>
      <c r="I265" s="139"/>
      <c r="J265" s="140"/>
      <c r="K265" s="140"/>
      <c r="L265" s="140"/>
    </row>
    <row r="266" spans="1:12" s="141" customFormat="1" ht="30">
      <c r="A266" s="133">
        <v>56.4</v>
      </c>
      <c r="B266" s="133" t="s">
        <v>107</v>
      </c>
      <c r="C266" s="134" t="s">
        <v>384</v>
      </c>
      <c r="D266" s="135"/>
      <c r="E266" s="135"/>
      <c r="F266" s="136"/>
      <c r="G266" s="137"/>
      <c r="H266" s="138"/>
      <c r="I266" s="139"/>
      <c r="J266" s="140"/>
      <c r="K266" s="140"/>
      <c r="L266" s="140"/>
    </row>
    <row r="267" spans="1:12" s="141" customFormat="1" ht="50">
      <c r="A267" s="133">
        <v>57.1</v>
      </c>
      <c r="B267" s="133" t="s">
        <v>108</v>
      </c>
      <c r="C267" s="134" t="s">
        <v>385</v>
      </c>
      <c r="D267" s="135"/>
      <c r="E267" s="135"/>
      <c r="F267" s="136"/>
      <c r="G267" s="137"/>
      <c r="H267" s="138"/>
      <c r="I267" s="139"/>
      <c r="J267" s="140"/>
      <c r="K267" s="140"/>
      <c r="L267" s="140"/>
    </row>
    <row r="268" spans="1:12" s="141" customFormat="1" ht="60">
      <c r="A268" s="133">
        <v>57.2</v>
      </c>
      <c r="B268" s="133" t="s">
        <v>108</v>
      </c>
      <c r="C268" s="134" t="s">
        <v>383</v>
      </c>
      <c r="D268" s="135"/>
      <c r="E268" s="135"/>
      <c r="F268" s="136"/>
      <c r="G268" s="137"/>
      <c r="H268" s="138"/>
      <c r="I268" s="139"/>
      <c r="J268" s="140"/>
      <c r="K268" s="140"/>
      <c r="L268" s="140"/>
    </row>
    <row r="269" spans="1:12" s="141" customFormat="1" ht="30">
      <c r="A269" s="133">
        <v>57.3</v>
      </c>
      <c r="B269" s="133" t="s">
        <v>108</v>
      </c>
      <c r="C269" s="134" t="s">
        <v>384</v>
      </c>
      <c r="D269" s="135"/>
      <c r="E269" s="135"/>
      <c r="F269" s="136"/>
      <c r="G269" s="137"/>
      <c r="H269" s="138"/>
      <c r="I269" s="139"/>
      <c r="J269" s="140"/>
      <c r="K269" s="140"/>
      <c r="L269" s="140"/>
    </row>
    <row r="270" spans="1:12" s="141" customFormat="1" ht="50">
      <c r="A270" s="133">
        <v>58.1</v>
      </c>
      <c r="B270" s="133" t="s">
        <v>109</v>
      </c>
      <c r="C270" s="134" t="s">
        <v>385</v>
      </c>
      <c r="D270" s="135"/>
      <c r="E270" s="135"/>
      <c r="F270" s="136"/>
      <c r="G270" s="137"/>
      <c r="H270" s="138"/>
      <c r="I270" s="139"/>
      <c r="J270" s="140"/>
      <c r="K270" s="140"/>
      <c r="L270" s="140"/>
    </row>
    <row r="271" spans="1:12" s="141" customFormat="1" ht="60">
      <c r="A271" s="133">
        <v>58.2</v>
      </c>
      <c r="B271" s="133" t="s">
        <v>109</v>
      </c>
      <c r="C271" s="134" t="s">
        <v>383</v>
      </c>
      <c r="D271" s="135"/>
      <c r="E271" s="135"/>
      <c r="F271" s="136"/>
      <c r="G271" s="137"/>
      <c r="H271" s="138"/>
      <c r="I271" s="139"/>
      <c r="J271" s="140"/>
      <c r="K271" s="140"/>
      <c r="L271" s="140"/>
    </row>
    <row r="272" spans="1:12" s="141" customFormat="1" ht="30">
      <c r="A272" s="133">
        <v>58.3</v>
      </c>
      <c r="B272" s="133" t="s">
        <v>109</v>
      </c>
      <c r="C272" s="134" t="s">
        <v>384</v>
      </c>
      <c r="D272" s="135"/>
      <c r="E272" s="135"/>
      <c r="F272" s="136"/>
      <c r="G272" s="137"/>
      <c r="H272" s="138"/>
      <c r="I272" s="139"/>
      <c r="J272" s="140"/>
      <c r="K272" s="140"/>
      <c r="L272" s="140"/>
    </row>
    <row r="273" spans="1:12" s="46" customFormat="1" ht="30">
      <c r="A273" s="109">
        <v>59.1</v>
      </c>
      <c r="B273" s="109" t="s">
        <v>110</v>
      </c>
      <c r="C273" s="116" t="s">
        <v>223</v>
      </c>
      <c r="D273" s="87"/>
      <c r="E273" s="87"/>
      <c r="F273" s="88"/>
      <c r="G273" s="84"/>
      <c r="H273" s="44"/>
      <c r="I273" s="45"/>
      <c r="J273" s="20"/>
      <c r="K273" s="20"/>
      <c r="L273" s="20"/>
    </row>
    <row r="274" spans="1:12" s="46" customFormat="1" ht="30">
      <c r="A274" s="109">
        <v>59.2</v>
      </c>
      <c r="B274" s="109" t="s">
        <v>110</v>
      </c>
      <c r="C274" s="116" t="s">
        <v>263</v>
      </c>
      <c r="D274" s="87"/>
      <c r="E274" s="87"/>
      <c r="F274" s="88"/>
      <c r="G274" s="84"/>
      <c r="H274" s="44"/>
      <c r="I274" s="45"/>
      <c r="J274" s="20"/>
      <c r="K274" s="20"/>
      <c r="L274" s="20"/>
    </row>
    <row r="275" spans="1:12" s="46" customFormat="1" ht="160">
      <c r="A275" s="109">
        <v>59.3</v>
      </c>
      <c r="B275" s="109" t="s">
        <v>110</v>
      </c>
      <c r="C275" s="116" t="s">
        <v>298</v>
      </c>
      <c r="D275" s="87"/>
      <c r="E275" s="87"/>
      <c r="F275" s="88"/>
      <c r="G275" s="84"/>
      <c r="H275" s="44"/>
      <c r="I275" s="45"/>
      <c r="J275" s="20"/>
      <c r="K275" s="20"/>
      <c r="L275" s="20"/>
    </row>
    <row r="276" spans="1:12" s="141" customFormat="1" ht="50">
      <c r="A276" s="133">
        <v>59.4</v>
      </c>
      <c r="B276" s="133" t="s">
        <v>110</v>
      </c>
      <c r="C276" s="134" t="s">
        <v>385</v>
      </c>
      <c r="D276" s="135"/>
      <c r="E276" s="135"/>
      <c r="F276" s="136"/>
      <c r="G276" s="137"/>
      <c r="H276" s="138"/>
      <c r="I276" s="139"/>
      <c r="J276" s="140"/>
      <c r="K276" s="140"/>
      <c r="L276" s="140"/>
    </row>
    <row r="277" spans="1:12" s="141" customFormat="1" ht="60">
      <c r="A277" s="133">
        <v>59.5</v>
      </c>
      <c r="B277" s="133" t="s">
        <v>110</v>
      </c>
      <c r="C277" s="134" t="s">
        <v>383</v>
      </c>
      <c r="D277" s="135"/>
      <c r="E277" s="135"/>
      <c r="F277" s="136"/>
      <c r="G277" s="137"/>
      <c r="H277" s="138"/>
      <c r="I277" s="139"/>
      <c r="J277" s="140"/>
      <c r="K277" s="140"/>
      <c r="L277" s="140"/>
    </row>
    <row r="278" spans="1:12" s="141" customFormat="1" ht="30">
      <c r="A278" s="133">
        <v>59.6</v>
      </c>
      <c r="B278" s="133" t="s">
        <v>110</v>
      </c>
      <c r="C278" s="134" t="s">
        <v>384</v>
      </c>
      <c r="D278" s="135"/>
      <c r="E278" s="135"/>
      <c r="F278" s="136"/>
      <c r="G278" s="137"/>
      <c r="H278" s="138"/>
      <c r="I278" s="139"/>
      <c r="J278" s="140"/>
      <c r="K278" s="140"/>
      <c r="L278" s="140"/>
    </row>
    <row r="279" spans="1:12" s="46" customFormat="1" ht="40.5">
      <c r="A279" s="109">
        <v>60.1</v>
      </c>
      <c r="B279" s="109" t="s">
        <v>111</v>
      </c>
      <c r="C279" s="116" t="s">
        <v>339</v>
      </c>
      <c r="D279" s="87"/>
      <c r="E279" s="87"/>
      <c r="F279" s="88">
        <v>2000</v>
      </c>
      <c r="G279" s="84"/>
      <c r="H279" s="44"/>
      <c r="I279" s="45"/>
      <c r="J279" s="20"/>
      <c r="K279" s="20"/>
      <c r="L279" s="20"/>
    </row>
    <row r="280" spans="1:12" s="46" customFormat="1" ht="30.5">
      <c r="A280" s="109">
        <v>60.2</v>
      </c>
      <c r="B280" s="109" t="s">
        <v>111</v>
      </c>
      <c r="C280" s="116" t="s">
        <v>338</v>
      </c>
      <c r="D280" s="87"/>
      <c r="E280" s="87"/>
      <c r="F280" s="88">
        <v>750</v>
      </c>
      <c r="G280" s="84"/>
      <c r="H280" s="44"/>
      <c r="I280" s="45"/>
      <c r="J280" s="20"/>
      <c r="K280" s="20"/>
      <c r="L280" s="20"/>
    </row>
    <row r="281" spans="1:12" s="141" customFormat="1" ht="50">
      <c r="A281" s="133">
        <v>60.3</v>
      </c>
      <c r="B281" s="133" t="s">
        <v>111</v>
      </c>
      <c r="C281" s="134" t="s">
        <v>385</v>
      </c>
      <c r="D281" s="135"/>
      <c r="E281" s="135"/>
      <c r="F281" s="136"/>
      <c r="G281" s="137"/>
      <c r="H281" s="138"/>
      <c r="I281" s="139"/>
      <c r="J281" s="140"/>
      <c r="K281" s="140"/>
      <c r="L281" s="140"/>
    </row>
    <row r="282" spans="1:12" s="141" customFormat="1" ht="60">
      <c r="A282" s="133">
        <v>60.4</v>
      </c>
      <c r="B282" s="133" t="s">
        <v>111</v>
      </c>
      <c r="C282" s="134" t="s">
        <v>383</v>
      </c>
      <c r="D282" s="135"/>
      <c r="E282" s="135"/>
      <c r="F282" s="136"/>
      <c r="G282" s="137"/>
      <c r="H282" s="138"/>
      <c r="I282" s="139"/>
      <c r="J282" s="140"/>
      <c r="K282" s="140"/>
      <c r="L282" s="140"/>
    </row>
    <row r="283" spans="1:12" s="141" customFormat="1" ht="30">
      <c r="A283" s="133">
        <v>60.5</v>
      </c>
      <c r="B283" s="133" t="s">
        <v>111</v>
      </c>
      <c r="C283" s="134" t="s">
        <v>384</v>
      </c>
      <c r="D283" s="135"/>
      <c r="E283" s="135"/>
      <c r="F283" s="136"/>
      <c r="G283" s="137"/>
      <c r="H283" s="138"/>
      <c r="I283" s="139"/>
      <c r="J283" s="140"/>
      <c r="K283" s="140"/>
      <c r="L283" s="140"/>
    </row>
    <row r="284" spans="1:12" s="46" customFormat="1" ht="30">
      <c r="A284" s="109">
        <v>61.1</v>
      </c>
      <c r="B284" s="109" t="s">
        <v>112</v>
      </c>
      <c r="C284" s="116" t="s">
        <v>231</v>
      </c>
      <c r="D284" s="87"/>
      <c r="E284" s="87"/>
      <c r="F284" s="88"/>
      <c r="G284" s="84"/>
      <c r="H284" s="44"/>
      <c r="I284" s="45"/>
      <c r="J284" s="20"/>
      <c r="K284" s="20"/>
      <c r="L284" s="20"/>
    </row>
    <row r="285" spans="1:12" s="46" customFormat="1" ht="41">
      <c r="A285" s="109">
        <v>61.2</v>
      </c>
      <c r="B285" s="109" t="s">
        <v>112</v>
      </c>
      <c r="C285" s="116" t="s">
        <v>183</v>
      </c>
      <c r="D285" s="87"/>
      <c r="E285" s="87"/>
      <c r="F285" s="88">
        <v>2000</v>
      </c>
      <c r="G285" s="84"/>
      <c r="H285" s="44"/>
      <c r="I285" s="45"/>
      <c r="J285" s="20"/>
      <c r="K285" s="20"/>
      <c r="L285" s="20"/>
    </row>
    <row r="286" spans="1:12" s="141" customFormat="1" ht="50">
      <c r="A286" s="133">
        <v>61.3</v>
      </c>
      <c r="B286" s="133" t="s">
        <v>112</v>
      </c>
      <c r="C286" s="134" t="s">
        <v>385</v>
      </c>
      <c r="D286" s="135"/>
      <c r="E286" s="135"/>
      <c r="F286" s="136"/>
      <c r="G286" s="137"/>
      <c r="H286" s="138"/>
      <c r="I286" s="139"/>
      <c r="J286" s="140"/>
      <c r="K286" s="140"/>
      <c r="L286" s="140"/>
    </row>
    <row r="287" spans="1:12" s="141" customFormat="1" ht="60">
      <c r="A287" s="133">
        <v>61.4</v>
      </c>
      <c r="B287" s="133" t="s">
        <v>112</v>
      </c>
      <c r="C287" s="134" t="s">
        <v>383</v>
      </c>
      <c r="D287" s="135"/>
      <c r="E287" s="135"/>
      <c r="F287" s="136"/>
      <c r="G287" s="137"/>
      <c r="H287" s="138"/>
      <c r="I287" s="139"/>
      <c r="J287" s="140"/>
      <c r="K287" s="140"/>
      <c r="L287" s="140"/>
    </row>
    <row r="288" spans="1:12" s="141" customFormat="1" ht="30">
      <c r="A288" s="133">
        <v>61.5</v>
      </c>
      <c r="B288" s="133" t="s">
        <v>112</v>
      </c>
      <c r="C288" s="134" t="s">
        <v>384</v>
      </c>
      <c r="D288" s="135"/>
      <c r="E288" s="135"/>
      <c r="F288" s="136"/>
      <c r="G288" s="137"/>
      <c r="H288" s="138"/>
      <c r="I288" s="139"/>
      <c r="J288" s="140"/>
      <c r="K288" s="140"/>
      <c r="L288" s="140"/>
    </row>
    <row r="289" spans="1:12" s="46" customFormat="1" ht="160">
      <c r="A289" s="109">
        <v>62.1</v>
      </c>
      <c r="B289" s="109" t="s">
        <v>113</v>
      </c>
      <c r="C289" s="116" t="s">
        <v>299</v>
      </c>
      <c r="D289" s="87"/>
      <c r="E289" s="87"/>
      <c r="F289" s="88"/>
      <c r="G289" s="84"/>
      <c r="H289" s="44"/>
      <c r="I289" s="45"/>
      <c r="J289" s="20"/>
      <c r="K289" s="20"/>
      <c r="L289" s="20"/>
    </row>
    <row r="290" spans="1:12" s="46" customFormat="1" ht="41">
      <c r="A290" s="109">
        <v>62.2</v>
      </c>
      <c r="B290" s="109" t="s">
        <v>113</v>
      </c>
      <c r="C290" s="116" t="s">
        <v>183</v>
      </c>
      <c r="D290" s="87"/>
      <c r="E290" s="87"/>
      <c r="F290" s="88">
        <v>2000</v>
      </c>
      <c r="G290" s="84"/>
      <c r="H290" s="44"/>
      <c r="I290" s="45"/>
      <c r="J290" s="20"/>
      <c r="K290" s="20"/>
      <c r="L290" s="20"/>
    </row>
    <row r="291" spans="1:12" s="46" customFormat="1" ht="40">
      <c r="A291" s="109">
        <v>62.3</v>
      </c>
      <c r="B291" s="109" t="s">
        <v>113</v>
      </c>
      <c r="C291" s="116" t="s">
        <v>356</v>
      </c>
      <c r="D291" s="87"/>
      <c r="E291" s="87"/>
      <c r="F291" s="88"/>
      <c r="G291" s="84"/>
      <c r="H291" s="44"/>
      <c r="I291" s="45"/>
      <c r="J291" s="20"/>
      <c r="K291" s="20"/>
      <c r="L291" s="20"/>
    </row>
    <row r="292" spans="1:12" s="46" customFormat="1" ht="80">
      <c r="A292" s="109">
        <v>62.4</v>
      </c>
      <c r="B292" s="109" t="s">
        <v>113</v>
      </c>
      <c r="C292" s="116" t="s">
        <v>357</v>
      </c>
      <c r="D292" s="87"/>
      <c r="E292" s="87"/>
      <c r="F292" s="88"/>
      <c r="G292" s="84"/>
      <c r="H292" s="44"/>
      <c r="I292" s="45"/>
      <c r="J292" s="20"/>
      <c r="K292" s="20"/>
      <c r="L292" s="20"/>
    </row>
    <row r="293" spans="1:12" s="141" customFormat="1" ht="50">
      <c r="A293" s="133">
        <v>62.5</v>
      </c>
      <c r="B293" s="133" t="s">
        <v>113</v>
      </c>
      <c r="C293" s="134" t="s">
        <v>385</v>
      </c>
      <c r="D293" s="135"/>
      <c r="E293" s="135"/>
      <c r="F293" s="136"/>
      <c r="G293" s="137"/>
      <c r="H293" s="138"/>
      <c r="I293" s="139"/>
      <c r="J293" s="140"/>
      <c r="K293" s="140"/>
      <c r="L293" s="140"/>
    </row>
    <row r="294" spans="1:12" s="141" customFormat="1" ht="60">
      <c r="A294" s="133">
        <v>62.6</v>
      </c>
      <c r="B294" s="133" t="s">
        <v>113</v>
      </c>
      <c r="C294" s="134" t="s">
        <v>383</v>
      </c>
      <c r="D294" s="135"/>
      <c r="E294" s="135"/>
      <c r="F294" s="136"/>
      <c r="G294" s="137"/>
      <c r="H294" s="138"/>
      <c r="I294" s="139"/>
      <c r="J294" s="140"/>
      <c r="K294" s="140"/>
      <c r="L294" s="140"/>
    </row>
    <row r="295" spans="1:12" s="141" customFormat="1" ht="30">
      <c r="A295" s="133">
        <v>62.7</v>
      </c>
      <c r="B295" s="133" t="s">
        <v>113</v>
      </c>
      <c r="C295" s="134" t="s">
        <v>384</v>
      </c>
      <c r="D295" s="135"/>
      <c r="E295" s="135"/>
      <c r="F295" s="136"/>
      <c r="G295" s="137"/>
      <c r="H295" s="138"/>
      <c r="I295" s="139"/>
      <c r="J295" s="140"/>
      <c r="K295" s="140"/>
      <c r="L295" s="140"/>
    </row>
    <row r="296" spans="1:12" s="46" customFormat="1" ht="30">
      <c r="A296" s="109">
        <v>63.1</v>
      </c>
      <c r="B296" s="109" t="s">
        <v>114</v>
      </c>
      <c r="C296" s="116" t="s">
        <v>235</v>
      </c>
      <c r="D296" s="87"/>
      <c r="E296" s="87"/>
      <c r="F296" s="88"/>
      <c r="G296" s="84"/>
      <c r="H296" s="44"/>
      <c r="I296" s="45"/>
      <c r="J296" s="20"/>
      <c r="K296" s="20"/>
      <c r="L296" s="20"/>
    </row>
    <row r="297" spans="1:12" s="46" customFormat="1" ht="41">
      <c r="A297" s="109">
        <v>63.2</v>
      </c>
      <c r="B297" s="109" t="s">
        <v>114</v>
      </c>
      <c r="C297" s="116" t="s">
        <v>183</v>
      </c>
      <c r="D297" s="87"/>
      <c r="E297" s="87"/>
      <c r="F297" s="88">
        <v>2000</v>
      </c>
      <c r="G297" s="84"/>
      <c r="H297" s="44"/>
      <c r="I297" s="45"/>
      <c r="J297" s="20"/>
      <c r="K297" s="20"/>
      <c r="L297" s="20"/>
    </row>
    <row r="298" spans="1:12" s="141" customFormat="1" ht="50">
      <c r="A298" s="133">
        <v>63.3</v>
      </c>
      <c r="B298" s="133" t="s">
        <v>114</v>
      </c>
      <c r="C298" s="134" t="s">
        <v>385</v>
      </c>
      <c r="D298" s="135"/>
      <c r="E298" s="135"/>
      <c r="F298" s="136"/>
      <c r="G298" s="137"/>
      <c r="H298" s="138"/>
      <c r="I298" s="139"/>
      <c r="J298" s="140"/>
      <c r="K298" s="140"/>
      <c r="L298" s="140"/>
    </row>
    <row r="299" spans="1:12" s="141" customFormat="1" ht="60">
      <c r="A299" s="133">
        <v>63.4</v>
      </c>
      <c r="B299" s="133" t="s">
        <v>114</v>
      </c>
      <c r="C299" s="134" t="s">
        <v>383</v>
      </c>
      <c r="D299" s="135"/>
      <c r="E299" s="135"/>
      <c r="F299" s="136"/>
      <c r="G299" s="137"/>
      <c r="H299" s="138"/>
      <c r="I299" s="139"/>
      <c r="J299" s="140"/>
      <c r="K299" s="140"/>
      <c r="L299" s="140"/>
    </row>
    <row r="300" spans="1:12" s="141" customFormat="1" ht="30">
      <c r="A300" s="133">
        <v>63.5</v>
      </c>
      <c r="B300" s="133" t="s">
        <v>114</v>
      </c>
      <c r="C300" s="134" t="s">
        <v>384</v>
      </c>
      <c r="D300" s="135"/>
      <c r="E300" s="135"/>
      <c r="F300" s="136"/>
      <c r="G300" s="137"/>
      <c r="H300" s="138"/>
      <c r="I300" s="139"/>
      <c r="J300" s="140"/>
      <c r="K300" s="140"/>
      <c r="L300" s="140"/>
    </row>
    <row r="301" spans="1:12" s="46" customFormat="1" ht="30">
      <c r="A301" s="109">
        <v>64.099999999999994</v>
      </c>
      <c r="B301" s="109" t="s">
        <v>115</v>
      </c>
      <c r="C301" s="116" t="s">
        <v>210</v>
      </c>
      <c r="D301" s="87"/>
      <c r="E301" s="87"/>
      <c r="F301" s="88"/>
      <c r="G301" s="84"/>
      <c r="H301" s="44"/>
      <c r="I301" s="45"/>
      <c r="J301" s="20"/>
      <c r="K301" s="20"/>
      <c r="L301" s="20"/>
    </row>
    <row r="302" spans="1:12" s="46" customFormat="1" ht="30">
      <c r="A302" s="109">
        <v>64.2</v>
      </c>
      <c r="B302" s="109" t="s">
        <v>115</v>
      </c>
      <c r="C302" s="116" t="s">
        <v>272</v>
      </c>
      <c r="D302" s="87"/>
      <c r="E302" s="87"/>
      <c r="F302" s="88"/>
      <c r="G302" s="84"/>
      <c r="H302" s="44"/>
      <c r="I302" s="45"/>
      <c r="J302" s="20"/>
      <c r="K302" s="20"/>
      <c r="L302" s="20"/>
    </row>
    <row r="303" spans="1:12" s="46" customFormat="1" ht="40">
      <c r="A303" s="109">
        <v>64.3</v>
      </c>
      <c r="B303" s="109" t="s">
        <v>115</v>
      </c>
      <c r="C303" s="116" t="s">
        <v>333</v>
      </c>
      <c r="D303" s="87"/>
      <c r="E303" s="87"/>
      <c r="F303" s="88"/>
      <c r="G303" s="84"/>
      <c r="H303" s="44"/>
      <c r="I303" s="45"/>
      <c r="J303" s="20"/>
      <c r="K303" s="20"/>
      <c r="L303" s="20"/>
    </row>
    <row r="304" spans="1:12" s="141" customFormat="1" ht="50">
      <c r="A304" s="133">
        <v>64.400000000000006</v>
      </c>
      <c r="B304" s="133" t="s">
        <v>115</v>
      </c>
      <c r="C304" s="134" t="s">
        <v>385</v>
      </c>
      <c r="D304" s="135"/>
      <c r="E304" s="135"/>
      <c r="F304" s="136"/>
      <c r="G304" s="137"/>
      <c r="H304" s="138"/>
      <c r="I304" s="139"/>
      <c r="J304" s="140"/>
      <c r="K304" s="140"/>
      <c r="L304" s="140"/>
    </row>
    <row r="305" spans="1:12" s="141" customFormat="1" ht="60">
      <c r="A305" s="133">
        <v>64.5</v>
      </c>
      <c r="B305" s="133" t="s">
        <v>115</v>
      </c>
      <c r="C305" s="134" t="s">
        <v>383</v>
      </c>
      <c r="D305" s="135"/>
      <c r="E305" s="135"/>
      <c r="F305" s="136"/>
      <c r="G305" s="137"/>
      <c r="H305" s="138"/>
      <c r="I305" s="139"/>
      <c r="J305" s="140"/>
      <c r="K305" s="140"/>
      <c r="L305" s="140"/>
    </row>
    <row r="306" spans="1:12" s="141" customFormat="1" ht="30">
      <c r="A306" s="133">
        <v>64.599999999999994</v>
      </c>
      <c r="B306" s="133" t="s">
        <v>115</v>
      </c>
      <c r="C306" s="134" t="s">
        <v>384</v>
      </c>
      <c r="D306" s="135"/>
      <c r="E306" s="135"/>
      <c r="F306" s="136"/>
      <c r="G306" s="137"/>
      <c r="H306" s="138"/>
      <c r="I306" s="139"/>
      <c r="J306" s="140"/>
      <c r="K306" s="140"/>
      <c r="L306" s="140"/>
    </row>
    <row r="307" spans="1:12" s="46" customFormat="1" ht="20">
      <c r="A307" s="109">
        <v>65.099999999999994</v>
      </c>
      <c r="B307" s="109" t="s">
        <v>116</v>
      </c>
      <c r="C307" s="116" t="s">
        <v>260</v>
      </c>
      <c r="D307" s="87"/>
      <c r="E307" s="87"/>
      <c r="F307" s="88"/>
      <c r="G307" s="84"/>
      <c r="H307" s="44"/>
      <c r="I307" s="45"/>
      <c r="J307" s="20"/>
      <c r="K307" s="20"/>
      <c r="L307" s="20"/>
    </row>
    <row r="308" spans="1:12" s="46" customFormat="1" ht="30">
      <c r="A308" s="109">
        <v>65.2</v>
      </c>
      <c r="B308" s="109" t="s">
        <v>116</v>
      </c>
      <c r="C308" s="116" t="s">
        <v>264</v>
      </c>
      <c r="D308" s="87"/>
      <c r="E308" s="87"/>
      <c r="F308" s="88"/>
      <c r="G308" s="84"/>
      <c r="H308" s="44"/>
      <c r="I308" s="45"/>
      <c r="J308" s="20"/>
      <c r="K308" s="20"/>
      <c r="L308" s="20"/>
    </row>
    <row r="309" spans="1:12" s="46" customFormat="1" ht="50">
      <c r="A309" s="109">
        <v>65.3</v>
      </c>
      <c r="B309" s="109" t="s">
        <v>116</v>
      </c>
      <c r="C309" s="116" t="s">
        <v>289</v>
      </c>
      <c r="D309" s="87"/>
      <c r="E309" s="87"/>
      <c r="F309" s="88"/>
      <c r="G309" s="84"/>
      <c r="H309" s="44"/>
      <c r="I309" s="45"/>
      <c r="J309" s="20"/>
      <c r="K309" s="20"/>
      <c r="L309" s="20"/>
    </row>
    <row r="310" spans="1:12" s="46" customFormat="1" ht="30">
      <c r="A310" s="109">
        <v>65.400000000000006</v>
      </c>
      <c r="B310" s="109" t="s">
        <v>116</v>
      </c>
      <c r="C310" s="116" t="s">
        <v>268</v>
      </c>
      <c r="D310" s="87"/>
      <c r="E310" s="87"/>
      <c r="F310" s="88"/>
      <c r="G310" s="84"/>
      <c r="H310" s="44"/>
      <c r="I310" s="45"/>
      <c r="J310" s="20"/>
      <c r="K310" s="20"/>
      <c r="L310" s="20"/>
    </row>
    <row r="311" spans="1:12" s="46" customFormat="1" ht="180.5" customHeight="1">
      <c r="A311" s="109">
        <v>65.5</v>
      </c>
      <c r="B311" s="109" t="s">
        <v>116</v>
      </c>
      <c r="C311" s="116" t="s">
        <v>300</v>
      </c>
      <c r="D311" s="87"/>
      <c r="E311" s="87"/>
      <c r="F311" s="88"/>
      <c r="G311" s="84"/>
      <c r="H311" s="44"/>
      <c r="I311" s="45"/>
      <c r="J311" s="20"/>
      <c r="K311" s="20"/>
      <c r="L311" s="20"/>
    </row>
    <row r="312" spans="1:12" s="46" customFormat="1" ht="80">
      <c r="A312" s="109">
        <v>65.599999999999994</v>
      </c>
      <c r="B312" s="109" t="s">
        <v>116</v>
      </c>
      <c r="C312" s="116" t="s">
        <v>319</v>
      </c>
      <c r="D312" s="87"/>
      <c r="E312" s="87"/>
      <c r="F312" s="88"/>
      <c r="G312" s="84"/>
      <c r="H312" s="44"/>
      <c r="I312" s="45"/>
      <c r="J312" s="20"/>
      <c r="K312" s="20"/>
      <c r="L312" s="20"/>
    </row>
    <row r="313" spans="1:12" s="46" customFormat="1" ht="40">
      <c r="A313" s="109">
        <v>65.7</v>
      </c>
      <c r="B313" s="109" t="s">
        <v>116</v>
      </c>
      <c r="C313" s="116" t="s">
        <v>278</v>
      </c>
      <c r="D313" s="87"/>
      <c r="E313" s="87"/>
      <c r="F313" s="88">
        <v>2000</v>
      </c>
      <c r="G313" s="84"/>
      <c r="H313" s="44"/>
      <c r="I313" s="45"/>
      <c r="J313" s="20"/>
      <c r="K313" s="20"/>
      <c r="L313" s="20"/>
    </row>
    <row r="314" spans="1:12" s="141" customFormat="1" ht="50">
      <c r="A314" s="133">
        <v>65.8</v>
      </c>
      <c r="B314" s="133" t="s">
        <v>116</v>
      </c>
      <c r="C314" s="134" t="s">
        <v>385</v>
      </c>
      <c r="D314" s="135"/>
      <c r="E314" s="135"/>
      <c r="F314" s="136"/>
      <c r="G314" s="137"/>
      <c r="H314" s="138"/>
      <c r="I314" s="139"/>
      <c r="J314" s="140"/>
      <c r="K314" s="140"/>
      <c r="L314" s="140"/>
    </row>
    <row r="315" spans="1:12" s="141" customFormat="1" ht="60">
      <c r="A315" s="133">
        <v>65.900000000000006</v>
      </c>
      <c r="B315" s="133" t="s">
        <v>116</v>
      </c>
      <c r="C315" s="134" t="s">
        <v>383</v>
      </c>
      <c r="D315" s="135"/>
      <c r="E315" s="135"/>
      <c r="F315" s="136"/>
      <c r="G315" s="137"/>
      <c r="H315" s="138"/>
      <c r="I315" s="139"/>
      <c r="J315" s="140"/>
      <c r="K315" s="140"/>
      <c r="L315" s="140"/>
    </row>
    <row r="316" spans="1:12" s="141" customFormat="1" ht="30">
      <c r="A316" s="142">
        <v>65.099999999999994</v>
      </c>
      <c r="B316" s="133" t="s">
        <v>116</v>
      </c>
      <c r="C316" s="134" t="s">
        <v>384</v>
      </c>
      <c r="D316" s="135"/>
      <c r="E316" s="135"/>
      <c r="F316" s="136"/>
      <c r="G316" s="137"/>
      <c r="H316" s="138"/>
      <c r="I316" s="139"/>
      <c r="J316" s="140"/>
      <c r="K316" s="140"/>
      <c r="L316" s="140"/>
    </row>
    <row r="317" spans="1:12" s="46" customFormat="1" ht="20">
      <c r="A317" s="109">
        <v>66.099999999999994</v>
      </c>
      <c r="B317" s="109" t="s">
        <v>117</v>
      </c>
      <c r="C317" s="116" t="s">
        <v>275</v>
      </c>
      <c r="D317" s="87"/>
      <c r="E317" s="87"/>
      <c r="F317" s="88"/>
      <c r="G317" s="84"/>
      <c r="H317" s="44"/>
      <c r="I317" s="45"/>
      <c r="J317" s="20"/>
      <c r="K317" s="20"/>
      <c r="L317" s="20"/>
    </row>
    <row r="318" spans="1:12" s="46" customFormat="1" ht="20">
      <c r="A318" s="109">
        <v>66.2</v>
      </c>
      <c r="B318" s="109" t="s">
        <v>117</v>
      </c>
      <c r="C318" s="116" t="s">
        <v>216</v>
      </c>
      <c r="D318" s="87"/>
      <c r="E318" s="87"/>
      <c r="F318" s="88"/>
      <c r="G318" s="84"/>
      <c r="H318" s="44"/>
      <c r="I318" s="45"/>
      <c r="J318" s="20"/>
      <c r="K318" s="20"/>
      <c r="L318" s="20"/>
    </row>
    <row r="319" spans="1:12" s="141" customFormat="1" ht="50">
      <c r="A319" s="133">
        <v>66.3</v>
      </c>
      <c r="B319" s="133" t="s">
        <v>117</v>
      </c>
      <c r="C319" s="134" t="s">
        <v>385</v>
      </c>
      <c r="D319" s="135"/>
      <c r="E319" s="135"/>
      <c r="F319" s="136"/>
      <c r="G319" s="137"/>
      <c r="H319" s="138"/>
      <c r="I319" s="139"/>
      <c r="J319" s="140"/>
      <c r="K319" s="140"/>
      <c r="L319" s="140"/>
    </row>
    <row r="320" spans="1:12" s="141" customFormat="1" ht="60">
      <c r="A320" s="133">
        <v>66.400000000000006</v>
      </c>
      <c r="B320" s="133" t="s">
        <v>117</v>
      </c>
      <c r="C320" s="134" t="s">
        <v>383</v>
      </c>
      <c r="D320" s="135"/>
      <c r="E320" s="135"/>
      <c r="F320" s="136"/>
      <c r="G320" s="137"/>
      <c r="H320" s="138"/>
      <c r="I320" s="139"/>
      <c r="J320" s="140"/>
      <c r="K320" s="140"/>
      <c r="L320" s="140"/>
    </row>
    <row r="321" spans="1:12" s="141" customFormat="1" ht="30">
      <c r="A321" s="133">
        <v>66.5</v>
      </c>
      <c r="B321" s="133" t="s">
        <v>117</v>
      </c>
      <c r="C321" s="134" t="s">
        <v>384</v>
      </c>
      <c r="D321" s="135"/>
      <c r="E321" s="135"/>
      <c r="F321" s="136"/>
      <c r="G321" s="137"/>
      <c r="H321" s="138"/>
      <c r="I321" s="139"/>
      <c r="J321" s="140"/>
      <c r="K321" s="140"/>
      <c r="L321" s="140"/>
    </row>
    <row r="322" spans="1:12" s="141" customFormat="1" ht="50">
      <c r="A322" s="133">
        <v>67.099999999999994</v>
      </c>
      <c r="B322" s="133" t="s">
        <v>118</v>
      </c>
      <c r="C322" s="134" t="s">
        <v>385</v>
      </c>
      <c r="D322" s="135"/>
      <c r="E322" s="135"/>
      <c r="F322" s="136"/>
      <c r="G322" s="137"/>
      <c r="H322" s="138"/>
      <c r="I322" s="139"/>
      <c r="J322" s="140"/>
      <c r="K322" s="140"/>
      <c r="L322" s="140"/>
    </row>
    <row r="323" spans="1:12" s="141" customFormat="1" ht="60">
      <c r="A323" s="133">
        <v>67.2</v>
      </c>
      <c r="B323" s="133" t="s">
        <v>118</v>
      </c>
      <c r="C323" s="134" t="s">
        <v>383</v>
      </c>
      <c r="D323" s="135"/>
      <c r="E323" s="135"/>
      <c r="F323" s="136"/>
      <c r="G323" s="137"/>
      <c r="H323" s="138"/>
      <c r="I323" s="139"/>
      <c r="J323" s="140"/>
      <c r="K323" s="140"/>
      <c r="L323" s="140"/>
    </row>
    <row r="324" spans="1:12" s="141" customFormat="1" ht="30">
      <c r="A324" s="133">
        <v>67.3</v>
      </c>
      <c r="B324" s="133" t="s">
        <v>118</v>
      </c>
      <c r="C324" s="134" t="s">
        <v>384</v>
      </c>
      <c r="D324" s="135"/>
      <c r="E324" s="135"/>
      <c r="F324" s="136"/>
      <c r="G324" s="137"/>
      <c r="H324" s="138"/>
      <c r="I324" s="139"/>
      <c r="J324" s="140"/>
      <c r="K324" s="140"/>
      <c r="L324" s="140"/>
    </row>
    <row r="325" spans="1:12" s="141" customFormat="1" ht="50">
      <c r="A325" s="133">
        <v>68.099999999999994</v>
      </c>
      <c r="B325" s="133" t="s">
        <v>119</v>
      </c>
      <c r="C325" s="134" t="s">
        <v>385</v>
      </c>
      <c r="D325" s="135"/>
      <c r="E325" s="135"/>
      <c r="F325" s="136"/>
      <c r="G325" s="137"/>
      <c r="H325" s="138"/>
      <c r="I325" s="139"/>
      <c r="J325" s="140"/>
      <c r="K325" s="140"/>
      <c r="L325" s="140"/>
    </row>
    <row r="326" spans="1:12" s="141" customFormat="1" ht="60">
      <c r="A326" s="133">
        <v>68.2</v>
      </c>
      <c r="B326" s="133" t="s">
        <v>119</v>
      </c>
      <c r="C326" s="134" t="s">
        <v>383</v>
      </c>
      <c r="D326" s="135"/>
      <c r="E326" s="135"/>
      <c r="F326" s="136"/>
      <c r="G326" s="137"/>
      <c r="H326" s="138"/>
      <c r="I326" s="139"/>
      <c r="J326" s="140"/>
      <c r="K326" s="140"/>
      <c r="L326" s="140"/>
    </row>
    <row r="327" spans="1:12" s="141" customFormat="1" ht="30">
      <c r="A327" s="133">
        <v>68.3</v>
      </c>
      <c r="B327" s="133" t="s">
        <v>119</v>
      </c>
      <c r="C327" s="134" t="s">
        <v>384</v>
      </c>
      <c r="D327" s="135"/>
      <c r="E327" s="135"/>
      <c r="F327" s="136"/>
      <c r="G327" s="137"/>
      <c r="H327" s="138"/>
      <c r="I327" s="139"/>
      <c r="J327" s="140"/>
      <c r="K327" s="140"/>
      <c r="L327" s="140"/>
    </row>
    <row r="328" spans="1:12" s="141" customFormat="1" ht="50">
      <c r="A328" s="133">
        <v>69.099999999999994</v>
      </c>
      <c r="B328" s="133" t="s">
        <v>120</v>
      </c>
      <c r="C328" s="134" t="s">
        <v>385</v>
      </c>
      <c r="D328" s="135"/>
      <c r="E328" s="135"/>
      <c r="F328" s="136"/>
      <c r="G328" s="137"/>
      <c r="H328" s="138"/>
      <c r="I328" s="139"/>
      <c r="J328" s="140"/>
      <c r="K328" s="140"/>
      <c r="L328" s="140"/>
    </row>
    <row r="329" spans="1:12" s="141" customFormat="1" ht="60">
      <c r="A329" s="133">
        <v>69.2</v>
      </c>
      <c r="B329" s="133" t="s">
        <v>120</v>
      </c>
      <c r="C329" s="134" t="s">
        <v>383</v>
      </c>
      <c r="D329" s="135"/>
      <c r="E329" s="135"/>
      <c r="F329" s="136"/>
      <c r="G329" s="137"/>
      <c r="H329" s="138"/>
      <c r="I329" s="139"/>
      <c r="J329" s="140"/>
      <c r="K329" s="140"/>
      <c r="L329" s="140"/>
    </row>
    <row r="330" spans="1:12" s="141" customFormat="1" ht="30">
      <c r="A330" s="133">
        <v>69.3</v>
      </c>
      <c r="B330" s="133" t="s">
        <v>120</v>
      </c>
      <c r="C330" s="134" t="s">
        <v>384</v>
      </c>
      <c r="D330" s="135"/>
      <c r="E330" s="135"/>
      <c r="F330" s="136"/>
      <c r="G330" s="137"/>
      <c r="H330" s="138"/>
      <c r="I330" s="139"/>
      <c r="J330" s="140"/>
      <c r="K330" s="140"/>
      <c r="L330" s="140"/>
    </row>
    <row r="331" spans="1:12" s="141" customFormat="1" ht="50">
      <c r="A331" s="133">
        <v>70.099999999999994</v>
      </c>
      <c r="B331" s="133" t="s">
        <v>121</v>
      </c>
      <c r="C331" s="134" t="s">
        <v>385</v>
      </c>
      <c r="D331" s="135"/>
      <c r="E331" s="135"/>
      <c r="F331" s="136"/>
      <c r="G331" s="137"/>
      <c r="H331" s="138"/>
      <c r="I331" s="139"/>
      <c r="J331" s="140"/>
      <c r="K331" s="140"/>
      <c r="L331" s="140"/>
    </row>
    <row r="332" spans="1:12" s="141" customFormat="1" ht="60">
      <c r="A332" s="133">
        <v>70.2</v>
      </c>
      <c r="B332" s="133" t="s">
        <v>121</v>
      </c>
      <c r="C332" s="134" t="s">
        <v>383</v>
      </c>
      <c r="D332" s="135"/>
      <c r="E332" s="135"/>
      <c r="F332" s="136"/>
      <c r="G332" s="137"/>
      <c r="H332" s="138"/>
      <c r="I332" s="139"/>
      <c r="J332" s="140"/>
      <c r="K332" s="140"/>
      <c r="L332" s="140"/>
    </row>
    <row r="333" spans="1:12" s="141" customFormat="1" ht="50">
      <c r="A333" s="133">
        <v>71.099999999999994</v>
      </c>
      <c r="B333" s="133" t="s">
        <v>122</v>
      </c>
      <c r="C333" s="134" t="s">
        <v>385</v>
      </c>
      <c r="D333" s="135"/>
      <c r="E333" s="135"/>
      <c r="F333" s="136"/>
      <c r="G333" s="137"/>
      <c r="H333" s="138"/>
      <c r="I333" s="139"/>
      <c r="J333" s="140"/>
      <c r="K333" s="140"/>
      <c r="L333" s="140"/>
    </row>
    <row r="334" spans="1:12" s="141" customFormat="1" ht="60">
      <c r="A334" s="133">
        <v>71.2</v>
      </c>
      <c r="B334" s="133" t="s">
        <v>122</v>
      </c>
      <c r="C334" s="134" t="s">
        <v>383</v>
      </c>
      <c r="D334" s="135"/>
      <c r="E334" s="135"/>
      <c r="F334" s="136"/>
      <c r="G334" s="137"/>
      <c r="H334" s="138"/>
      <c r="I334" s="139"/>
      <c r="J334" s="140"/>
      <c r="K334" s="140"/>
      <c r="L334" s="140"/>
    </row>
    <row r="335" spans="1:12" s="46" customFormat="1" ht="30">
      <c r="A335" s="109">
        <v>72.099999999999994</v>
      </c>
      <c r="B335" s="109" t="s">
        <v>123</v>
      </c>
      <c r="C335" s="116" t="s">
        <v>265</v>
      </c>
      <c r="D335" s="87"/>
      <c r="E335" s="87"/>
      <c r="F335" s="88"/>
      <c r="G335" s="84"/>
      <c r="H335" s="44"/>
      <c r="I335" s="45"/>
      <c r="J335" s="20"/>
      <c r="K335" s="20"/>
      <c r="L335" s="20"/>
    </row>
    <row r="336" spans="1:12" s="141" customFormat="1" ht="50">
      <c r="A336" s="133">
        <v>72.2</v>
      </c>
      <c r="B336" s="133" t="s">
        <v>123</v>
      </c>
      <c r="C336" s="134" t="s">
        <v>385</v>
      </c>
      <c r="D336" s="135"/>
      <c r="E336" s="135"/>
      <c r="F336" s="136"/>
      <c r="G336" s="137"/>
      <c r="H336" s="138"/>
      <c r="I336" s="139"/>
      <c r="J336" s="140"/>
      <c r="K336" s="140"/>
      <c r="L336" s="140"/>
    </row>
    <row r="337" spans="1:12" s="46" customFormat="1" ht="30">
      <c r="A337" s="109">
        <v>73.099999999999994</v>
      </c>
      <c r="B337" s="109" t="s">
        <v>124</v>
      </c>
      <c r="C337" s="116" t="s">
        <v>247</v>
      </c>
      <c r="D337" s="87"/>
      <c r="E337" s="87"/>
      <c r="F337" s="88"/>
      <c r="G337" s="84"/>
      <c r="H337" s="44"/>
      <c r="I337" s="45"/>
      <c r="J337" s="20"/>
      <c r="K337" s="20"/>
      <c r="L337" s="20"/>
    </row>
    <row r="338" spans="1:12" s="46" customFormat="1" ht="70">
      <c r="A338" s="109">
        <v>73.2</v>
      </c>
      <c r="B338" s="109" t="s">
        <v>124</v>
      </c>
      <c r="C338" s="116" t="s">
        <v>274</v>
      </c>
      <c r="D338" s="87"/>
      <c r="E338" s="87"/>
      <c r="F338" s="88"/>
      <c r="G338" s="84"/>
      <c r="H338" s="44"/>
      <c r="I338" s="45"/>
      <c r="J338" s="20"/>
      <c r="K338" s="20"/>
      <c r="L338" s="20"/>
    </row>
    <row r="339" spans="1:12" s="46" customFormat="1" ht="52.5" customHeight="1">
      <c r="A339" s="109">
        <v>73.3</v>
      </c>
      <c r="B339" s="109" t="s">
        <v>124</v>
      </c>
      <c r="C339" s="116" t="s">
        <v>411</v>
      </c>
      <c r="D339" s="87"/>
      <c r="E339" s="87"/>
      <c r="F339" s="88"/>
      <c r="G339" s="84"/>
      <c r="H339" s="44"/>
      <c r="I339" s="45"/>
      <c r="J339" s="20"/>
      <c r="K339" s="20"/>
      <c r="L339" s="20"/>
    </row>
    <row r="340" spans="1:12" s="141" customFormat="1" ht="50">
      <c r="A340" s="133">
        <v>73.400000000000006</v>
      </c>
      <c r="B340" s="133" t="s">
        <v>124</v>
      </c>
      <c r="C340" s="134" t="s">
        <v>385</v>
      </c>
      <c r="D340" s="135"/>
      <c r="E340" s="135"/>
      <c r="F340" s="136"/>
      <c r="G340" s="137"/>
      <c r="H340" s="138"/>
      <c r="I340" s="139"/>
      <c r="J340" s="140"/>
      <c r="K340" s="140"/>
      <c r="L340" s="140"/>
    </row>
    <row r="341" spans="1:12" s="141" customFormat="1" ht="60">
      <c r="A341" s="133">
        <v>73.5</v>
      </c>
      <c r="B341" s="133" t="s">
        <v>124</v>
      </c>
      <c r="C341" s="134" t="s">
        <v>383</v>
      </c>
      <c r="D341" s="135"/>
      <c r="E341" s="135"/>
      <c r="F341" s="136"/>
      <c r="G341" s="137"/>
      <c r="H341" s="138"/>
      <c r="I341" s="139"/>
      <c r="J341" s="140"/>
      <c r="K341" s="140"/>
      <c r="L341" s="140"/>
    </row>
    <row r="342" spans="1:12" s="141" customFormat="1" ht="50">
      <c r="A342" s="133">
        <v>74.099999999999994</v>
      </c>
      <c r="B342" s="133" t="s">
        <v>125</v>
      </c>
      <c r="C342" s="134" t="s">
        <v>385</v>
      </c>
      <c r="D342" s="135"/>
      <c r="E342" s="135"/>
      <c r="F342" s="136"/>
      <c r="G342" s="137"/>
      <c r="H342" s="138"/>
      <c r="I342" s="139"/>
      <c r="J342" s="140"/>
      <c r="K342" s="140"/>
      <c r="L342" s="140"/>
    </row>
    <row r="343" spans="1:12" s="141" customFormat="1" ht="60">
      <c r="A343" s="133">
        <v>74.2</v>
      </c>
      <c r="B343" s="133" t="s">
        <v>125</v>
      </c>
      <c r="C343" s="134" t="s">
        <v>383</v>
      </c>
      <c r="D343" s="135"/>
      <c r="E343" s="135"/>
      <c r="F343" s="136"/>
      <c r="G343" s="137"/>
      <c r="H343" s="138"/>
      <c r="I343" s="139"/>
      <c r="J343" s="140"/>
      <c r="K343" s="140"/>
      <c r="L343" s="140"/>
    </row>
    <row r="344" spans="1:12" s="141" customFormat="1" ht="30">
      <c r="A344" s="133">
        <v>75.099999999999994</v>
      </c>
      <c r="B344" s="133" t="s">
        <v>126</v>
      </c>
      <c r="C344" s="134" t="s">
        <v>248</v>
      </c>
      <c r="D344" s="135"/>
      <c r="E344" s="135"/>
      <c r="F344" s="136"/>
      <c r="G344" s="137"/>
      <c r="H344" s="138"/>
      <c r="I344" s="139"/>
      <c r="J344" s="140"/>
      <c r="K344" s="140"/>
      <c r="L344" s="140"/>
    </row>
    <row r="345" spans="1:12" s="141" customFormat="1" ht="50">
      <c r="A345" s="133">
        <v>75.2</v>
      </c>
      <c r="B345" s="133" t="s">
        <v>126</v>
      </c>
      <c r="C345" s="134" t="s">
        <v>385</v>
      </c>
      <c r="D345" s="135"/>
      <c r="E345" s="135"/>
      <c r="F345" s="136"/>
      <c r="G345" s="137"/>
      <c r="H345" s="138"/>
      <c r="I345" s="139"/>
      <c r="J345" s="140"/>
      <c r="K345" s="140"/>
      <c r="L345" s="140"/>
    </row>
    <row r="346" spans="1:12" s="141" customFormat="1" ht="80">
      <c r="A346" s="133">
        <v>75.3</v>
      </c>
      <c r="B346" s="133" t="s">
        <v>126</v>
      </c>
      <c r="C346" s="134" t="s">
        <v>279</v>
      </c>
      <c r="D346" s="135"/>
      <c r="E346" s="135"/>
      <c r="F346" s="136"/>
      <c r="G346" s="137"/>
      <c r="H346" s="138"/>
      <c r="I346" s="139"/>
      <c r="J346" s="140"/>
      <c r="K346" s="140"/>
      <c r="L346" s="140"/>
    </row>
    <row r="347" spans="1:12" s="141" customFormat="1" ht="60">
      <c r="A347" s="133">
        <v>75.400000000000006</v>
      </c>
      <c r="B347" s="133" t="s">
        <v>126</v>
      </c>
      <c r="C347" s="134" t="s">
        <v>383</v>
      </c>
      <c r="D347" s="135"/>
      <c r="E347" s="135"/>
      <c r="F347" s="136"/>
      <c r="G347" s="137"/>
      <c r="H347" s="138"/>
      <c r="I347" s="139"/>
      <c r="J347" s="140"/>
      <c r="K347" s="140"/>
      <c r="L347" s="140"/>
    </row>
    <row r="348" spans="1:12" s="46" customFormat="1" ht="60">
      <c r="A348" s="109">
        <v>76.099999999999994</v>
      </c>
      <c r="B348" s="109" t="s">
        <v>127</v>
      </c>
      <c r="C348" s="116" t="s">
        <v>292</v>
      </c>
      <c r="D348" s="87"/>
      <c r="E348" s="87"/>
      <c r="F348" s="88"/>
      <c r="G348" s="84"/>
      <c r="H348" s="44"/>
      <c r="I348" s="45"/>
      <c r="J348" s="20"/>
      <c r="K348" s="20"/>
      <c r="L348" s="20"/>
    </row>
    <row r="349" spans="1:12" s="141" customFormat="1" ht="30">
      <c r="A349" s="133">
        <v>76.2</v>
      </c>
      <c r="B349" s="133" t="s">
        <v>127</v>
      </c>
      <c r="C349" s="134" t="s">
        <v>384</v>
      </c>
      <c r="D349" s="135"/>
      <c r="E349" s="135"/>
      <c r="F349" s="136"/>
      <c r="G349" s="137"/>
      <c r="H349" s="138"/>
      <c r="I349" s="139"/>
      <c r="J349" s="140"/>
      <c r="K349" s="140"/>
      <c r="L349" s="140"/>
    </row>
    <row r="350" spans="1:12" s="141" customFormat="1" ht="50">
      <c r="A350" s="133">
        <v>77.099999999999994</v>
      </c>
      <c r="B350" s="133" t="s">
        <v>128</v>
      </c>
      <c r="C350" s="134" t="s">
        <v>385</v>
      </c>
      <c r="D350" s="135"/>
      <c r="E350" s="135"/>
      <c r="F350" s="136"/>
      <c r="G350" s="137"/>
      <c r="H350" s="138"/>
      <c r="I350" s="139"/>
      <c r="J350" s="140"/>
      <c r="K350" s="140"/>
      <c r="L350" s="140"/>
    </row>
    <row r="351" spans="1:12" s="141" customFormat="1" ht="60">
      <c r="A351" s="133">
        <v>77.2</v>
      </c>
      <c r="B351" s="133" t="s">
        <v>128</v>
      </c>
      <c r="C351" s="134" t="s">
        <v>383</v>
      </c>
      <c r="D351" s="135"/>
      <c r="E351" s="135"/>
      <c r="F351" s="136"/>
      <c r="G351" s="137"/>
      <c r="H351" s="138"/>
      <c r="I351" s="139"/>
      <c r="J351" s="140"/>
      <c r="K351" s="140"/>
      <c r="L351" s="140"/>
    </row>
    <row r="352" spans="1:12" s="141" customFormat="1" ht="30">
      <c r="A352" s="133">
        <v>77.3</v>
      </c>
      <c r="B352" s="133" t="s">
        <v>128</v>
      </c>
      <c r="C352" s="134" t="s">
        <v>384</v>
      </c>
      <c r="D352" s="135"/>
      <c r="E352" s="135"/>
      <c r="F352" s="136"/>
      <c r="G352" s="137"/>
      <c r="H352" s="138"/>
      <c r="I352" s="139"/>
      <c r="J352" s="140"/>
      <c r="K352" s="140"/>
      <c r="L352" s="140"/>
    </row>
    <row r="353" spans="1:12" s="141" customFormat="1" ht="50">
      <c r="A353" s="133">
        <v>78.099999999999994</v>
      </c>
      <c r="B353" s="133" t="s">
        <v>129</v>
      </c>
      <c r="C353" s="134" t="s">
        <v>385</v>
      </c>
      <c r="D353" s="135"/>
      <c r="E353" s="135"/>
      <c r="F353" s="136"/>
      <c r="G353" s="137"/>
      <c r="H353" s="138"/>
      <c r="I353" s="139"/>
      <c r="J353" s="140"/>
      <c r="K353" s="140"/>
      <c r="L353" s="140"/>
    </row>
    <row r="354" spans="1:12" s="141" customFormat="1" ht="60">
      <c r="A354" s="133">
        <v>78.2</v>
      </c>
      <c r="B354" s="133" t="s">
        <v>129</v>
      </c>
      <c r="C354" s="134" t="s">
        <v>383</v>
      </c>
      <c r="D354" s="135"/>
      <c r="E354" s="135"/>
      <c r="F354" s="136"/>
      <c r="G354" s="137"/>
      <c r="H354" s="138"/>
      <c r="I354" s="139"/>
      <c r="J354" s="140"/>
      <c r="K354" s="140"/>
      <c r="L354" s="140"/>
    </row>
    <row r="355" spans="1:12" s="141" customFormat="1" ht="30">
      <c r="A355" s="133">
        <v>78.3</v>
      </c>
      <c r="B355" s="133" t="s">
        <v>129</v>
      </c>
      <c r="C355" s="134" t="s">
        <v>384</v>
      </c>
      <c r="D355" s="135"/>
      <c r="E355" s="135"/>
      <c r="F355" s="136"/>
      <c r="G355" s="137"/>
      <c r="H355" s="138"/>
      <c r="I355" s="139"/>
      <c r="J355" s="140"/>
      <c r="K355" s="140"/>
      <c r="L355" s="140"/>
    </row>
    <row r="356" spans="1:12" s="46" customFormat="1" ht="30">
      <c r="A356" s="109">
        <v>79.099999999999994</v>
      </c>
      <c r="B356" s="109" t="s">
        <v>130</v>
      </c>
      <c r="C356" s="116" t="s">
        <v>251</v>
      </c>
      <c r="D356" s="87"/>
      <c r="E356" s="87"/>
      <c r="F356" s="88"/>
      <c r="G356" s="84"/>
      <c r="H356" s="44"/>
      <c r="I356" s="45"/>
      <c r="J356" s="20"/>
      <c r="K356" s="20"/>
      <c r="L356" s="20"/>
    </row>
    <row r="357" spans="1:12" s="141" customFormat="1" ht="50">
      <c r="A357" s="133">
        <v>79.2</v>
      </c>
      <c r="B357" s="133" t="s">
        <v>130</v>
      </c>
      <c r="C357" s="134" t="s">
        <v>385</v>
      </c>
      <c r="D357" s="135"/>
      <c r="E357" s="135"/>
      <c r="F357" s="136"/>
      <c r="G357" s="137"/>
      <c r="H357" s="138"/>
      <c r="I357" s="139"/>
      <c r="J357" s="140"/>
      <c r="K357" s="140"/>
      <c r="L357" s="140"/>
    </row>
    <row r="358" spans="1:12" s="141" customFormat="1" ht="60">
      <c r="A358" s="133">
        <v>79.3</v>
      </c>
      <c r="B358" s="133" t="s">
        <v>130</v>
      </c>
      <c r="C358" s="134" t="s">
        <v>383</v>
      </c>
      <c r="D358" s="135"/>
      <c r="E358" s="135"/>
      <c r="F358" s="136"/>
      <c r="G358" s="137"/>
      <c r="H358" s="138"/>
      <c r="I358" s="139"/>
      <c r="J358" s="140"/>
      <c r="K358" s="140"/>
      <c r="L358" s="140"/>
    </row>
    <row r="359" spans="1:12" s="141" customFormat="1" ht="30">
      <c r="A359" s="133">
        <v>79.400000000000006</v>
      </c>
      <c r="B359" s="133" t="s">
        <v>130</v>
      </c>
      <c r="C359" s="134" t="s">
        <v>384</v>
      </c>
      <c r="D359" s="135"/>
      <c r="E359" s="135"/>
      <c r="F359" s="136"/>
      <c r="G359" s="137"/>
      <c r="H359" s="138"/>
      <c r="I359" s="139"/>
      <c r="J359" s="140"/>
      <c r="K359" s="140"/>
      <c r="L359" s="140"/>
    </row>
    <row r="360" spans="1:12" s="141" customFormat="1" ht="50">
      <c r="A360" s="133">
        <v>80.099999999999994</v>
      </c>
      <c r="B360" s="133" t="s">
        <v>131</v>
      </c>
      <c r="C360" s="134" t="s">
        <v>385</v>
      </c>
      <c r="D360" s="135"/>
      <c r="E360" s="135"/>
      <c r="F360" s="136"/>
      <c r="G360" s="137"/>
      <c r="H360" s="138"/>
      <c r="I360" s="139"/>
      <c r="J360" s="140"/>
      <c r="K360" s="140"/>
      <c r="L360" s="140"/>
    </row>
    <row r="361" spans="1:12" s="141" customFormat="1" ht="60">
      <c r="A361" s="133">
        <v>80.2</v>
      </c>
      <c r="B361" s="133" t="s">
        <v>131</v>
      </c>
      <c r="C361" s="134" t="s">
        <v>383</v>
      </c>
      <c r="D361" s="135"/>
      <c r="E361" s="135"/>
      <c r="F361" s="136"/>
      <c r="G361" s="137"/>
      <c r="H361" s="138"/>
      <c r="I361" s="139"/>
      <c r="J361" s="140"/>
      <c r="K361" s="140"/>
      <c r="L361" s="140"/>
    </row>
    <row r="362" spans="1:12" s="141" customFormat="1" ht="30">
      <c r="A362" s="133">
        <v>80.3</v>
      </c>
      <c r="B362" s="133" t="s">
        <v>131</v>
      </c>
      <c r="C362" s="134" t="s">
        <v>384</v>
      </c>
      <c r="D362" s="135"/>
      <c r="E362" s="135"/>
      <c r="F362" s="136"/>
      <c r="G362" s="137"/>
      <c r="H362" s="138"/>
      <c r="I362" s="139"/>
      <c r="J362" s="140"/>
      <c r="K362" s="140"/>
      <c r="L362" s="140"/>
    </row>
    <row r="363" spans="1:12" s="46" customFormat="1" ht="110">
      <c r="A363" s="109">
        <v>81.099999999999994</v>
      </c>
      <c r="B363" s="109" t="s">
        <v>132</v>
      </c>
      <c r="C363" s="116" t="s">
        <v>310</v>
      </c>
      <c r="D363" s="87"/>
      <c r="E363" s="87"/>
      <c r="F363" s="88"/>
      <c r="G363" s="84"/>
      <c r="H363" s="44"/>
      <c r="I363" s="45"/>
      <c r="J363" s="20"/>
      <c r="K363" s="20"/>
      <c r="L363" s="20"/>
    </row>
    <row r="364" spans="1:12" s="46" customFormat="1" ht="40">
      <c r="A364" s="109">
        <v>81.2</v>
      </c>
      <c r="B364" s="109" t="s">
        <v>132</v>
      </c>
      <c r="C364" s="116" t="s">
        <v>287</v>
      </c>
      <c r="D364" s="87"/>
      <c r="E364" s="87"/>
      <c r="F364" s="88"/>
      <c r="G364" s="84"/>
      <c r="H364" s="44"/>
      <c r="I364" s="45"/>
      <c r="J364" s="20"/>
      <c r="K364" s="20"/>
      <c r="L364" s="20"/>
    </row>
    <row r="365" spans="1:12" s="141" customFormat="1" ht="50">
      <c r="A365" s="133">
        <v>81.3</v>
      </c>
      <c r="B365" s="133" t="s">
        <v>132</v>
      </c>
      <c r="C365" s="134" t="s">
        <v>385</v>
      </c>
      <c r="D365" s="135"/>
      <c r="E365" s="135"/>
      <c r="F365" s="136"/>
      <c r="G365" s="137"/>
      <c r="H365" s="138"/>
      <c r="I365" s="139"/>
      <c r="J365" s="140"/>
      <c r="K365" s="140"/>
      <c r="L365" s="140"/>
    </row>
    <row r="366" spans="1:12" s="141" customFormat="1" ht="60">
      <c r="A366" s="133">
        <v>81.400000000000006</v>
      </c>
      <c r="B366" s="133" t="s">
        <v>132</v>
      </c>
      <c r="C366" s="134" t="s">
        <v>383</v>
      </c>
      <c r="D366" s="135"/>
      <c r="E366" s="135"/>
      <c r="F366" s="136"/>
      <c r="G366" s="137"/>
      <c r="H366" s="138"/>
      <c r="I366" s="139"/>
      <c r="J366" s="140"/>
      <c r="K366" s="140"/>
      <c r="L366" s="140"/>
    </row>
    <row r="367" spans="1:12" s="141" customFormat="1" ht="30">
      <c r="A367" s="133">
        <v>81.5</v>
      </c>
      <c r="B367" s="133" t="s">
        <v>132</v>
      </c>
      <c r="C367" s="134" t="s">
        <v>384</v>
      </c>
      <c r="D367" s="135"/>
      <c r="E367" s="135"/>
      <c r="F367" s="136"/>
      <c r="G367" s="137"/>
      <c r="H367" s="138"/>
      <c r="I367" s="139"/>
      <c r="J367" s="140"/>
      <c r="K367" s="140"/>
      <c r="L367" s="140"/>
    </row>
    <row r="368" spans="1:12" s="46" customFormat="1" ht="50">
      <c r="A368" s="109">
        <v>82.1</v>
      </c>
      <c r="B368" s="109" t="s">
        <v>133</v>
      </c>
      <c r="C368" s="116" t="s">
        <v>297</v>
      </c>
      <c r="D368" s="87"/>
      <c r="E368" s="87"/>
      <c r="F368" s="88"/>
      <c r="G368" s="84"/>
      <c r="H368" s="44"/>
      <c r="I368" s="45"/>
      <c r="J368" s="20"/>
      <c r="K368" s="20"/>
      <c r="L368" s="20"/>
    </row>
    <row r="369" spans="1:12" s="141" customFormat="1" ht="50">
      <c r="A369" s="133">
        <v>82.2</v>
      </c>
      <c r="B369" s="133" t="s">
        <v>133</v>
      </c>
      <c r="C369" s="134" t="s">
        <v>385</v>
      </c>
      <c r="D369" s="135"/>
      <c r="E369" s="135"/>
      <c r="F369" s="136"/>
      <c r="G369" s="137"/>
      <c r="H369" s="138"/>
      <c r="I369" s="139"/>
      <c r="J369" s="140"/>
      <c r="K369" s="140"/>
      <c r="L369" s="140"/>
    </row>
    <row r="370" spans="1:12" s="141" customFormat="1" ht="60">
      <c r="A370" s="133">
        <v>82.3</v>
      </c>
      <c r="B370" s="133" t="s">
        <v>133</v>
      </c>
      <c r="C370" s="134" t="s">
        <v>383</v>
      </c>
      <c r="D370" s="135"/>
      <c r="E370" s="135"/>
      <c r="F370" s="136"/>
      <c r="G370" s="137"/>
      <c r="H370" s="138"/>
      <c r="I370" s="139"/>
      <c r="J370" s="140"/>
      <c r="K370" s="140"/>
      <c r="L370" s="140"/>
    </row>
    <row r="371" spans="1:12" s="141" customFormat="1" ht="30">
      <c r="A371" s="133">
        <v>82.4</v>
      </c>
      <c r="B371" s="133" t="s">
        <v>133</v>
      </c>
      <c r="C371" s="134" t="s">
        <v>384</v>
      </c>
      <c r="D371" s="135"/>
      <c r="E371" s="135"/>
      <c r="F371" s="136"/>
      <c r="G371" s="137"/>
      <c r="H371" s="138"/>
      <c r="I371" s="139"/>
      <c r="J371" s="140"/>
      <c r="K371" s="140"/>
      <c r="L371" s="140"/>
    </row>
    <row r="372" spans="1:12" s="46" customFormat="1" ht="50">
      <c r="A372" s="109">
        <v>83.1</v>
      </c>
      <c r="B372" s="109" t="s">
        <v>134</v>
      </c>
      <c r="C372" s="116" t="s">
        <v>296</v>
      </c>
      <c r="D372" s="87"/>
      <c r="E372" s="87"/>
      <c r="F372" s="88"/>
      <c r="G372" s="84"/>
      <c r="H372" s="44"/>
      <c r="I372" s="45"/>
      <c r="J372" s="20"/>
      <c r="K372" s="20"/>
      <c r="L372" s="20"/>
    </row>
    <row r="373" spans="1:12" s="141" customFormat="1" ht="50">
      <c r="A373" s="133">
        <v>83.2</v>
      </c>
      <c r="B373" s="133" t="s">
        <v>134</v>
      </c>
      <c r="C373" s="134" t="s">
        <v>385</v>
      </c>
      <c r="D373" s="135"/>
      <c r="E373" s="135"/>
      <c r="F373" s="136"/>
      <c r="G373" s="137"/>
      <c r="H373" s="138"/>
      <c r="I373" s="139"/>
      <c r="J373" s="140"/>
      <c r="K373" s="140"/>
      <c r="L373" s="140"/>
    </row>
    <row r="374" spans="1:12" s="141" customFormat="1" ht="60">
      <c r="A374" s="133">
        <v>83.3</v>
      </c>
      <c r="B374" s="133" t="s">
        <v>134</v>
      </c>
      <c r="C374" s="134" t="s">
        <v>383</v>
      </c>
      <c r="D374" s="135"/>
      <c r="E374" s="135"/>
      <c r="F374" s="136"/>
      <c r="G374" s="137"/>
      <c r="H374" s="138"/>
      <c r="I374" s="139"/>
      <c r="J374" s="140"/>
      <c r="K374" s="140"/>
      <c r="L374" s="140"/>
    </row>
    <row r="375" spans="1:12" s="141" customFormat="1" ht="30">
      <c r="A375" s="133">
        <v>83.4</v>
      </c>
      <c r="B375" s="133" t="s">
        <v>134</v>
      </c>
      <c r="C375" s="134" t="s">
        <v>384</v>
      </c>
      <c r="D375" s="135"/>
      <c r="E375" s="135"/>
      <c r="F375" s="136"/>
      <c r="G375" s="137"/>
      <c r="H375" s="138"/>
      <c r="I375" s="139"/>
      <c r="J375" s="140"/>
      <c r="K375" s="140"/>
      <c r="L375" s="140"/>
    </row>
    <row r="376" spans="1:12" s="46" customFormat="1" ht="110">
      <c r="A376" s="109">
        <v>84.1</v>
      </c>
      <c r="B376" s="109" t="s">
        <v>135</v>
      </c>
      <c r="C376" s="116" t="s">
        <v>309</v>
      </c>
      <c r="D376" s="87"/>
      <c r="E376" s="87"/>
      <c r="F376" s="88"/>
      <c r="G376" s="84"/>
      <c r="H376" s="44"/>
      <c r="I376" s="45"/>
      <c r="J376" s="20"/>
      <c r="K376" s="20"/>
      <c r="L376" s="20"/>
    </row>
    <row r="377" spans="1:12" s="46" customFormat="1" ht="40">
      <c r="A377" s="109">
        <v>84.2</v>
      </c>
      <c r="B377" s="109" t="s">
        <v>135</v>
      </c>
      <c r="C377" s="116" t="s">
        <v>287</v>
      </c>
      <c r="D377" s="87"/>
      <c r="E377" s="87"/>
      <c r="F377" s="88"/>
      <c r="G377" s="84"/>
      <c r="H377" s="44"/>
      <c r="I377" s="45"/>
      <c r="J377" s="20"/>
      <c r="K377" s="20"/>
      <c r="L377" s="20"/>
    </row>
    <row r="378" spans="1:12" s="141" customFormat="1" ht="50">
      <c r="A378" s="133">
        <v>84.3</v>
      </c>
      <c r="B378" s="133" t="s">
        <v>135</v>
      </c>
      <c r="C378" s="134" t="s">
        <v>385</v>
      </c>
      <c r="D378" s="135"/>
      <c r="E378" s="135"/>
      <c r="F378" s="136"/>
      <c r="G378" s="137"/>
      <c r="H378" s="138"/>
      <c r="I378" s="139"/>
      <c r="J378" s="140"/>
      <c r="K378" s="140"/>
      <c r="L378" s="140"/>
    </row>
    <row r="379" spans="1:12" s="141" customFormat="1" ht="60">
      <c r="A379" s="133">
        <v>84.4</v>
      </c>
      <c r="B379" s="133" t="s">
        <v>135</v>
      </c>
      <c r="C379" s="134" t="s">
        <v>383</v>
      </c>
      <c r="D379" s="135"/>
      <c r="E379" s="135"/>
      <c r="F379" s="136"/>
      <c r="G379" s="137"/>
      <c r="H379" s="138"/>
      <c r="I379" s="139"/>
      <c r="J379" s="140"/>
      <c r="K379" s="140"/>
      <c r="L379" s="140"/>
    </row>
    <row r="380" spans="1:12" s="141" customFormat="1" ht="30">
      <c r="A380" s="133">
        <v>84.5</v>
      </c>
      <c r="B380" s="133" t="s">
        <v>135</v>
      </c>
      <c r="C380" s="134" t="s">
        <v>384</v>
      </c>
      <c r="D380" s="135"/>
      <c r="E380" s="135"/>
      <c r="F380" s="136"/>
      <c r="G380" s="137"/>
      <c r="H380" s="138"/>
      <c r="I380" s="139"/>
      <c r="J380" s="140"/>
      <c r="K380" s="140"/>
      <c r="L380" s="140"/>
    </row>
    <row r="381" spans="1:12" s="141" customFormat="1" ht="50">
      <c r="A381" s="133">
        <v>85.1</v>
      </c>
      <c r="B381" s="133" t="s">
        <v>136</v>
      </c>
      <c r="C381" s="134" t="s">
        <v>385</v>
      </c>
      <c r="D381" s="135"/>
      <c r="E381" s="135"/>
      <c r="F381" s="136"/>
      <c r="G381" s="137"/>
      <c r="H381" s="138"/>
      <c r="I381" s="139"/>
      <c r="J381" s="140"/>
      <c r="K381" s="140"/>
      <c r="L381" s="140"/>
    </row>
    <row r="382" spans="1:12" s="141" customFormat="1" ht="60">
      <c r="A382" s="133">
        <v>85.2</v>
      </c>
      <c r="B382" s="133" t="s">
        <v>136</v>
      </c>
      <c r="C382" s="134" t="s">
        <v>383</v>
      </c>
      <c r="D382" s="135"/>
      <c r="E382" s="135"/>
      <c r="F382" s="136"/>
      <c r="G382" s="137"/>
      <c r="H382" s="138"/>
      <c r="I382" s="139"/>
      <c r="J382" s="140"/>
      <c r="K382" s="140"/>
      <c r="L382" s="140"/>
    </row>
    <row r="383" spans="1:12" s="141" customFormat="1" ht="30">
      <c r="A383" s="133">
        <v>85.3</v>
      </c>
      <c r="B383" s="133" t="s">
        <v>136</v>
      </c>
      <c r="C383" s="134" t="s">
        <v>384</v>
      </c>
      <c r="D383" s="135"/>
      <c r="E383" s="135"/>
      <c r="F383" s="136"/>
      <c r="G383" s="137"/>
      <c r="H383" s="138"/>
      <c r="I383" s="139"/>
      <c r="J383" s="140"/>
      <c r="K383" s="140"/>
      <c r="L383" s="140"/>
    </row>
    <row r="384" spans="1:12" s="46" customFormat="1" ht="30">
      <c r="A384" s="109">
        <v>86.1</v>
      </c>
      <c r="B384" s="109" t="s">
        <v>137</v>
      </c>
      <c r="C384" s="116" t="s">
        <v>210</v>
      </c>
      <c r="D384" s="87"/>
      <c r="E384" s="87"/>
      <c r="F384" s="88"/>
      <c r="G384" s="84"/>
      <c r="H384" s="44"/>
      <c r="I384" s="45"/>
      <c r="J384" s="20"/>
      <c r="K384" s="20"/>
      <c r="L384" s="20"/>
    </row>
    <row r="385" spans="1:12" s="46" customFormat="1" ht="40">
      <c r="A385" s="109">
        <v>86.2</v>
      </c>
      <c r="B385" s="109" t="s">
        <v>137</v>
      </c>
      <c r="C385" s="116" t="s">
        <v>314</v>
      </c>
      <c r="D385" s="87"/>
      <c r="E385" s="87"/>
      <c r="F385" s="88"/>
      <c r="G385" s="84"/>
      <c r="H385" s="44"/>
      <c r="I385" s="45"/>
      <c r="J385" s="20"/>
      <c r="K385" s="20"/>
      <c r="L385" s="20"/>
    </row>
    <row r="386" spans="1:12" s="141" customFormat="1" ht="50">
      <c r="A386" s="133">
        <v>86.3</v>
      </c>
      <c r="B386" s="133" t="s">
        <v>137</v>
      </c>
      <c r="C386" s="134" t="s">
        <v>385</v>
      </c>
      <c r="D386" s="135"/>
      <c r="E386" s="135"/>
      <c r="F386" s="136"/>
      <c r="G386" s="137"/>
      <c r="H386" s="138"/>
      <c r="I386" s="139"/>
      <c r="J386" s="140"/>
      <c r="K386" s="140"/>
      <c r="L386" s="140"/>
    </row>
    <row r="387" spans="1:12" s="141" customFormat="1" ht="60">
      <c r="A387" s="133">
        <v>86.4</v>
      </c>
      <c r="B387" s="133" t="s">
        <v>137</v>
      </c>
      <c r="C387" s="134" t="s">
        <v>383</v>
      </c>
      <c r="D387" s="135"/>
      <c r="E387" s="135"/>
      <c r="F387" s="136"/>
      <c r="G387" s="137"/>
      <c r="H387" s="138"/>
      <c r="I387" s="139"/>
      <c r="J387" s="140"/>
      <c r="K387" s="140"/>
      <c r="L387" s="140"/>
    </row>
    <row r="388" spans="1:12" s="141" customFormat="1" ht="30">
      <c r="A388" s="133">
        <v>86.5</v>
      </c>
      <c r="B388" s="133" t="s">
        <v>137</v>
      </c>
      <c r="C388" s="134" t="s">
        <v>384</v>
      </c>
      <c r="D388" s="135"/>
      <c r="E388" s="135"/>
      <c r="F388" s="136"/>
      <c r="G388" s="137"/>
      <c r="H388" s="138"/>
      <c r="I388" s="139"/>
      <c r="J388" s="140"/>
      <c r="K388" s="140"/>
      <c r="L388" s="140"/>
    </row>
    <row r="389" spans="1:12" s="46" customFormat="1" ht="100">
      <c r="A389" s="109">
        <v>87.1</v>
      </c>
      <c r="B389" s="109" t="s">
        <v>138</v>
      </c>
      <c r="C389" s="116" t="s">
        <v>335</v>
      </c>
      <c r="D389" s="87"/>
      <c r="E389" s="87"/>
      <c r="F389" s="88"/>
      <c r="G389" s="84"/>
      <c r="H389" s="44"/>
      <c r="I389" s="45"/>
      <c r="J389" s="20"/>
      <c r="K389" s="20"/>
      <c r="L389" s="20"/>
    </row>
    <row r="390" spans="1:12" s="46" customFormat="1" ht="40">
      <c r="A390" s="109">
        <v>87.2</v>
      </c>
      <c r="B390" s="109" t="s">
        <v>138</v>
      </c>
      <c r="C390" s="116" t="s">
        <v>287</v>
      </c>
      <c r="D390" s="87"/>
      <c r="E390" s="87"/>
      <c r="F390" s="88"/>
      <c r="G390" s="84"/>
      <c r="H390" s="44"/>
      <c r="I390" s="45"/>
      <c r="J390" s="20"/>
      <c r="K390" s="20"/>
      <c r="L390" s="20"/>
    </row>
    <row r="391" spans="1:12" s="141" customFormat="1" ht="50">
      <c r="A391" s="133">
        <v>87.3</v>
      </c>
      <c r="B391" s="133" t="s">
        <v>138</v>
      </c>
      <c r="C391" s="134" t="s">
        <v>385</v>
      </c>
      <c r="D391" s="135"/>
      <c r="E391" s="135"/>
      <c r="F391" s="136"/>
      <c r="G391" s="137"/>
      <c r="H391" s="138"/>
      <c r="I391" s="139"/>
      <c r="J391" s="140"/>
      <c r="K391" s="140"/>
      <c r="L391" s="140"/>
    </row>
    <row r="392" spans="1:12" s="141" customFormat="1" ht="60">
      <c r="A392" s="133">
        <v>87.4</v>
      </c>
      <c r="B392" s="133" t="s">
        <v>138</v>
      </c>
      <c r="C392" s="134" t="s">
        <v>383</v>
      </c>
      <c r="D392" s="135"/>
      <c r="E392" s="135"/>
      <c r="F392" s="136"/>
      <c r="G392" s="137"/>
      <c r="H392" s="138"/>
      <c r="I392" s="139"/>
      <c r="J392" s="140"/>
      <c r="K392" s="140"/>
      <c r="L392" s="140"/>
    </row>
    <row r="393" spans="1:12" s="141" customFormat="1" ht="30">
      <c r="A393" s="133">
        <v>87.5</v>
      </c>
      <c r="B393" s="133" t="s">
        <v>138</v>
      </c>
      <c r="C393" s="134" t="s">
        <v>384</v>
      </c>
      <c r="D393" s="135"/>
      <c r="E393" s="135"/>
      <c r="F393" s="136"/>
      <c r="G393" s="137"/>
      <c r="H393" s="138"/>
      <c r="I393" s="139"/>
      <c r="J393" s="140"/>
      <c r="K393" s="140"/>
      <c r="L393" s="140"/>
    </row>
    <row r="394" spans="1:12" s="46" customFormat="1" ht="70">
      <c r="A394" s="109">
        <v>88.1</v>
      </c>
      <c r="B394" s="109" t="s">
        <v>139</v>
      </c>
      <c r="C394" s="116" t="s">
        <v>329</v>
      </c>
      <c r="D394" s="87"/>
      <c r="E394" s="87"/>
      <c r="F394" s="88"/>
      <c r="G394" s="84"/>
      <c r="H394" s="44"/>
      <c r="I394" s="45"/>
      <c r="J394" s="20"/>
      <c r="K394" s="20"/>
      <c r="L394" s="20"/>
    </row>
    <row r="395" spans="1:12" s="141" customFormat="1" ht="50">
      <c r="A395" s="133">
        <v>88.2</v>
      </c>
      <c r="B395" s="133" t="s">
        <v>139</v>
      </c>
      <c r="C395" s="134" t="s">
        <v>385</v>
      </c>
      <c r="D395" s="135"/>
      <c r="E395" s="135"/>
      <c r="F395" s="136"/>
      <c r="G395" s="137"/>
      <c r="H395" s="138"/>
      <c r="I395" s="139"/>
      <c r="J395" s="140"/>
      <c r="K395" s="140"/>
      <c r="L395" s="140"/>
    </row>
    <row r="396" spans="1:12" s="141" customFormat="1" ht="60">
      <c r="A396" s="133">
        <v>88.3</v>
      </c>
      <c r="B396" s="133" t="s">
        <v>139</v>
      </c>
      <c r="C396" s="134" t="s">
        <v>383</v>
      </c>
      <c r="D396" s="135"/>
      <c r="E396" s="135"/>
      <c r="F396" s="136"/>
      <c r="G396" s="137"/>
      <c r="H396" s="138"/>
      <c r="I396" s="139"/>
      <c r="J396" s="140"/>
      <c r="K396" s="140"/>
      <c r="L396" s="140"/>
    </row>
    <row r="397" spans="1:12" s="141" customFormat="1" ht="30">
      <c r="A397" s="133">
        <v>88.4</v>
      </c>
      <c r="B397" s="133" t="s">
        <v>139</v>
      </c>
      <c r="C397" s="134" t="s">
        <v>384</v>
      </c>
      <c r="D397" s="135"/>
      <c r="E397" s="135"/>
      <c r="F397" s="136"/>
      <c r="G397" s="137"/>
      <c r="H397" s="138"/>
      <c r="I397" s="139"/>
      <c r="J397" s="140"/>
      <c r="K397" s="140"/>
      <c r="L397" s="140"/>
    </row>
    <row r="398" spans="1:12" s="46" customFormat="1" ht="30">
      <c r="A398" s="109">
        <v>89</v>
      </c>
      <c r="B398" s="109" t="s">
        <v>140</v>
      </c>
      <c r="C398" s="116" t="s">
        <v>182</v>
      </c>
      <c r="D398" s="87"/>
      <c r="E398" s="122"/>
      <c r="F398" s="123"/>
      <c r="G398" s="84"/>
      <c r="H398" s="44"/>
      <c r="I398" s="45"/>
      <c r="J398" s="20"/>
      <c r="K398" s="20"/>
      <c r="L398" s="20"/>
    </row>
    <row r="399" spans="1:12" s="46" customFormat="1" ht="20">
      <c r="A399" s="109">
        <v>90</v>
      </c>
      <c r="B399" s="109" t="s">
        <v>141</v>
      </c>
      <c r="C399" s="116" t="s">
        <v>182</v>
      </c>
      <c r="D399" s="87"/>
      <c r="E399" s="122"/>
      <c r="F399" s="123"/>
      <c r="G399" s="84"/>
      <c r="H399" s="44"/>
      <c r="I399" s="45"/>
      <c r="J399" s="20"/>
      <c r="K399" s="20"/>
      <c r="L399" s="20"/>
    </row>
    <row r="400" spans="1:12" s="141" customFormat="1" ht="50">
      <c r="A400" s="133">
        <v>91.1</v>
      </c>
      <c r="B400" s="133" t="s">
        <v>142</v>
      </c>
      <c r="C400" s="134" t="s">
        <v>385</v>
      </c>
      <c r="D400" s="135"/>
      <c r="E400" s="135"/>
      <c r="F400" s="136"/>
      <c r="G400" s="137"/>
      <c r="H400" s="138"/>
      <c r="I400" s="139"/>
      <c r="J400" s="140"/>
      <c r="K400" s="140"/>
      <c r="L400" s="140"/>
    </row>
    <row r="401" spans="1:12" s="141" customFormat="1" ht="50">
      <c r="A401" s="133">
        <v>92.1</v>
      </c>
      <c r="B401" s="133" t="s">
        <v>143</v>
      </c>
      <c r="C401" s="134" t="s">
        <v>385</v>
      </c>
      <c r="D401" s="135"/>
      <c r="E401" s="135"/>
      <c r="F401" s="136"/>
      <c r="G401" s="137"/>
      <c r="H401" s="138"/>
      <c r="I401" s="139"/>
      <c r="J401" s="140"/>
      <c r="K401" s="140"/>
      <c r="L401" s="140"/>
    </row>
    <row r="402" spans="1:12" s="141" customFormat="1" ht="50">
      <c r="A402" s="133">
        <v>93.1</v>
      </c>
      <c r="B402" s="133" t="s">
        <v>144</v>
      </c>
      <c r="C402" s="134" t="s">
        <v>385</v>
      </c>
      <c r="D402" s="135"/>
      <c r="E402" s="135"/>
      <c r="F402" s="136"/>
      <c r="G402" s="137"/>
      <c r="H402" s="138"/>
      <c r="I402" s="139"/>
      <c r="J402" s="140"/>
      <c r="K402" s="140"/>
      <c r="L402" s="140"/>
    </row>
    <row r="403" spans="1:12" s="46" customFormat="1" ht="30">
      <c r="A403" s="109">
        <v>94.1</v>
      </c>
      <c r="B403" s="109" t="s">
        <v>145</v>
      </c>
      <c r="C403" s="116" t="s">
        <v>317</v>
      </c>
      <c r="D403" s="87"/>
      <c r="E403" s="87"/>
      <c r="F403" s="88"/>
      <c r="G403" s="84"/>
      <c r="H403" s="44"/>
      <c r="I403" s="45"/>
      <c r="J403" s="20"/>
      <c r="K403" s="20"/>
      <c r="L403" s="20"/>
    </row>
    <row r="404" spans="1:12" s="46" customFormat="1" ht="30">
      <c r="A404" s="109">
        <v>94.2</v>
      </c>
      <c r="B404" s="109" t="s">
        <v>145</v>
      </c>
      <c r="C404" s="116" t="s">
        <v>318</v>
      </c>
      <c r="D404" s="87"/>
      <c r="E404" s="87"/>
      <c r="F404" s="88"/>
      <c r="G404" s="84"/>
      <c r="H404" s="44"/>
      <c r="I404" s="45"/>
      <c r="J404" s="20"/>
      <c r="K404" s="20"/>
      <c r="L404" s="20"/>
    </row>
    <row r="405" spans="1:12" s="46" customFormat="1" ht="20">
      <c r="A405" s="109">
        <v>94.3</v>
      </c>
      <c r="B405" s="109" t="s">
        <v>145</v>
      </c>
      <c r="C405" s="116" t="s">
        <v>322</v>
      </c>
      <c r="D405" s="87"/>
      <c r="E405" s="87"/>
      <c r="F405" s="88"/>
      <c r="G405" s="84"/>
      <c r="H405" s="44"/>
      <c r="I405" s="45"/>
      <c r="J405" s="20"/>
      <c r="K405" s="20"/>
      <c r="L405" s="20"/>
    </row>
    <row r="406" spans="1:12" s="141" customFormat="1" ht="50">
      <c r="A406" s="133">
        <v>94.4</v>
      </c>
      <c r="B406" s="133" t="s">
        <v>145</v>
      </c>
      <c r="C406" s="134" t="s">
        <v>385</v>
      </c>
      <c r="D406" s="135"/>
      <c r="E406" s="135"/>
      <c r="F406" s="136"/>
      <c r="G406" s="137"/>
      <c r="H406" s="138"/>
      <c r="I406" s="139"/>
      <c r="J406" s="140"/>
      <c r="K406" s="140"/>
      <c r="L406" s="140"/>
    </row>
    <row r="407" spans="1:12" s="46" customFormat="1" ht="50">
      <c r="A407" s="109">
        <v>95.1</v>
      </c>
      <c r="B407" s="109" t="s">
        <v>146</v>
      </c>
      <c r="C407" s="116" t="s">
        <v>359</v>
      </c>
      <c r="D407" s="87"/>
      <c r="E407" s="87"/>
      <c r="F407" s="88"/>
      <c r="G407" s="84"/>
      <c r="H407" s="44"/>
      <c r="I407" s="45"/>
      <c r="J407" s="20"/>
      <c r="K407" s="20"/>
      <c r="L407" s="20"/>
    </row>
    <row r="408" spans="1:12" s="46" customFormat="1" ht="50">
      <c r="A408" s="109">
        <v>95.2</v>
      </c>
      <c r="B408" s="109" t="s">
        <v>146</v>
      </c>
      <c r="C408" s="116" t="s">
        <v>361</v>
      </c>
      <c r="D408" s="87"/>
      <c r="E408" s="87"/>
      <c r="F408" s="88"/>
      <c r="G408" s="84"/>
      <c r="H408" s="44"/>
      <c r="I408" s="45"/>
      <c r="J408" s="20"/>
      <c r="K408" s="20"/>
      <c r="L408" s="20"/>
    </row>
    <row r="409" spans="1:12" s="46" customFormat="1" ht="13">
      <c r="A409" s="109">
        <v>95.3</v>
      </c>
      <c r="B409" s="109" t="s">
        <v>146</v>
      </c>
      <c r="C409" s="116" t="s">
        <v>282</v>
      </c>
      <c r="D409" s="87"/>
      <c r="E409" s="87"/>
      <c r="F409" s="88"/>
      <c r="G409" s="84"/>
      <c r="H409" s="44"/>
      <c r="I409" s="45"/>
      <c r="J409" s="20"/>
      <c r="K409" s="20"/>
      <c r="L409" s="20"/>
    </row>
    <row r="410" spans="1:12" s="141" customFormat="1" ht="50">
      <c r="A410" s="133">
        <v>95.4</v>
      </c>
      <c r="B410" s="133" t="s">
        <v>146</v>
      </c>
      <c r="C410" s="134" t="s">
        <v>385</v>
      </c>
      <c r="D410" s="135"/>
      <c r="E410" s="135"/>
      <c r="F410" s="136"/>
      <c r="G410" s="137"/>
      <c r="H410" s="138"/>
      <c r="I410" s="139"/>
      <c r="J410" s="140"/>
      <c r="K410" s="140"/>
      <c r="L410" s="140"/>
    </row>
    <row r="411" spans="1:12" s="46" customFormat="1" ht="41.5" customHeight="1">
      <c r="A411" s="109">
        <v>96.1</v>
      </c>
      <c r="B411" s="109" t="s">
        <v>147</v>
      </c>
      <c r="C411" s="116" t="s">
        <v>280</v>
      </c>
      <c r="D411" s="87"/>
      <c r="E411" s="87"/>
      <c r="F411" s="88"/>
      <c r="G411" s="84"/>
      <c r="H411" s="44"/>
      <c r="I411" s="45"/>
      <c r="J411" s="20"/>
      <c r="K411" s="20"/>
      <c r="L411" s="20"/>
    </row>
    <row r="412" spans="1:12" s="141" customFormat="1" ht="50">
      <c r="A412" s="133">
        <v>96.2</v>
      </c>
      <c r="B412" s="133" t="s">
        <v>147</v>
      </c>
      <c r="C412" s="134" t="s">
        <v>385</v>
      </c>
      <c r="D412" s="135"/>
      <c r="E412" s="135"/>
      <c r="F412" s="136"/>
      <c r="G412" s="137"/>
      <c r="H412" s="138"/>
      <c r="I412" s="139"/>
      <c r="J412" s="140"/>
      <c r="K412" s="140"/>
      <c r="L412" s="140"/>
    </row>
    <row r="413" spans="1:12" s="46" customFormat="1" ht="40">
      <c r="A413" s="109">
        <v>97.1</v>
      </c>
      <c r="B413" s="109" t="s">
        <v>148</v>
      </c>
      <c r="C413" s="116" t="s">
        <v>358</v>
      </c>
      <c r="D413" s="87"/>
      <c r="E413" s="87"/>
      <c r="F413" s="88"/>
      <c r="G413" s="84"/>
      <c r="H413" s="44"/>
      <c r="I413" s="45"/>
      <c r="J413" s="20"/>
      <c r="K413" s="20"/>
      <c r="L413" s="20"/>
    </row>
    <row r="414" spans="1:12" s="46" customFormat="1" ht="60">
      <c r="A414" s="109">
        <v>97.2</v>
      </c>
      <c r="B414" s="109" t="s">
        <v>148</v>
      </c>
      <c r="C414" s="116" t="s">
        <v>291</v>
      </c>
      <c r="D414" s="87"/>
      <c r="E414" s="87"/>
      <c r="F414" s="88"/>
      <c r="G414" s="84"/>
      <c r="H414" s="44"/>
      <c r="I414" s="45"/>
      <c r="J414" s="20"/>
      <c r="K414" s="20"/>
      <c r="L414" s="20"/>
    </row>
    <row r="415" spans="1:12" s="46" customFormat="1" ht="130">
      <c r="A415" s="109">
        <v>97.3</v>
      </c>
      <c r="B415" s="109" t="s">
        <v>148</v>
      </c>
      <c r="C415" s="116" t="s">
        <v>311</v>
      </c>
      <c r="D415" s="87"/>
      <c r="E415" s="87"/>
      <c r="F415" s="88"/>
      <c r="G415" s="84"/>
      <c r="H415" s="44"/>
      <c r="I415" s="45"/>
      <c r="J415" s="20"/>
      <c r="K415" s="20"/>
      <c r="L415" s="20"/>
    </row>
    <row r="416" spans="1:12" s="46" customFormat="1" ht="40">
      <c r="A416" s="109">
        <v>97.4</v>
      </c>
      <c r="B416" s="109" t="s">
        <v>148</v>
      </c>
      <c r="C416" s="116" t="s">
        <v>287</v>
      </c>
      <c r="D416" s="87"/>
      <c r="E416" s="87"/>
      <c r="F416" s="88"/>
      <c r="G416" s="84"/>
      <c r="H416" s="44"/>
      <c r="I416" s="45"/>
      <c r="J416" s="20"/>
      <c r="K416" s="20"/>
      <c r="L416" s="20"/>
    </row>
    <row r="417" spans="1:12" s="46" customFormat="1" ht="40">
      <c r="A417" s="109">
        <v>97.5</v>
      </c>
      <c r="B417" s="109" t="s">
        <v>148</v>
      </c>
      <c r="C417" s="116" t="s">
        <v>283</v>
      </c>
      <c r="D417" s="87"/>
      <c r="E417" s="87"/>
      <c r="F417" s="88"/>
      <c r="G417" s="84"/>
      <c r="H417" s="44"/>
      <c r="I417" s="45"/>
      <c r="J417" s="20"/>
      <c r="K417" s="20"/>
      <c r="L417" s="20"/>
    </row>
    <row r="418" spans="1:12" s="141" customFormat="1" ht="30">
      <c r="A418" s="133">
        <v>97.6</v>
      </c>
      <c r="B418" s="133" t="s">
        <v>148</v>
      </c>
      <c r="C418" s="134" t="s">
        <v>384</v>
      </c>
      <c r="D418" s="135"/>
      <c r="E418" s="135"/>
      <c r="F418" s="136"/>
      <c r="G418" s="137"/>
      <c r="H418" s="138"/>
      <c r="I418" s="139"/>
      <c r="J418" s="140"/>
      <c r="K418" s="140"/>
      <c r="L418" s="140"/>
    </row>
    <row r="419" spans="1:12" s="141" customFormat="1" ht="60">
      <c r="A419" s="133">
        <v>97.7</v>
      </c>
      <c r="B419" s="133" t="s">
        <v>148</v>
      </c>
      <c r="C419" s="134" t="s">
        <v>383</v>
      </c>
      <c r="D419" s="135"/>
      <c r="E419" s="135"/>
      <c r="F419" s="136"/>
      <c r="G419" s="137"/>
      <c r="H419" s="138"/>
      <c r="I419" s="139"/>
      <c r="J419" s="140"/>
      <c r="K419" s="140"/>
      <c r="L419" s="140"/>
    </row>
    <row r="420" spans="1:12" s="141" customFormat="1" ht="50">
      <c r="A420" s="133">
        <v>98.1</v>
      </c>
      <c r="B420" s="133" t="s">
        <v>149</v>
      </c>
      <c r="C420" s="134" t="s">
        <v>385</v>
      </c>
      <c r="D420" s="135"/>
      <c r="E420" s="135"/>
      <c r="F420" s="136"/>
      <c r="G420" s="137"/>
      <c r="H420" s="138"/>
      <c r="I420" s="139"/>
      <c r="J420" s="140"/>
      <c r="K420" s="140"/>
      <c r="L420" s="140"/>
    </row>
    <row r="421" spans="1:12" s="141" customFormat="1" ht="60">
      <c r="A421" s="133">
        <v>98.2</v>
      </c>
      <c r="B421" s="133" t="s">
        <v>149</v>
      </c>
      <c r="C421" s="134" t="s">
        <v>383</v>
      </c>
      <c r="D421" s="135"/>
      <c r="E421" s="135"/>
      <c r="F421" s="136"/>
      <c r="G421" s="137"/>
      <c r="H421" s="138"/>
      <c r="I421" s="139"/>
      <c r="J421" s="140"/>
      <c r="K421" s="140"/>
      <c r="L421" s="140"/>
    </row>
    <row r="422" spans="1:12" s="141" customFormat="1" ht="30">
      <c r="A422" s="133">
        <v>98.3</v>
      </c>
      <c r="B422" s="133" t="s">
        <v>149</v>
      </c>
      <c r="C422" s="134" t="s">
        <v>384</v>
      </c>
      <c r="D422" s="135"/>
      <c r="E422" s="135"/>
      <c r="F422" s="136"/>
      <c r="G422" s="137"/>
      <c r="H422" s="138"/>
      <c r="I422" s="139"/>
      <c r="J422" s="140"/>
      <c r="K422" s="140"/>
      <c r="L422" s="140"/>
    </row>
    <row r="423" spans="1:12" s="141" customFormat="1" ht="50">
      <c r="A423" s="133">
        <v>99.1</v>
      </c>
      <c r="B423" s="133" t="s">
        <v>150</v>
      </c>
      <c r="C423" s="134" t="s">
        <v>385</v>
      </c>
      <c r="D423" s="135"/>
      <c r="E423" s="135"/>
      <c r="F423" s="136"/>
      <c r="G423" s="137"/>
      <c r="H423" s="138"/>
      <c r="I423" s="139"/>
      <c r="J423" s="140"/>
      <c r="K423" s="140"/>
      <c r="L423" s="140"/>
    </row>
    <row r="424" spans="1:12" s="141" customFormat="1" ht="60">
      <c r="A424" s="133">
        <v>99.2</v>
      </c>
      <c r="B424" s="133" t="s">
        <v>150</v>
      </c>
      <c r="C424" s="134" t="s">
        <v>383</v>
      </c>
      <c r="D424" s="135"/>
      <c r="E424" s="135"/>
      <c r="F424" s="136"/>
      <c r="G424" s="137"/>
      <c r="H424" s="138"/>
      <c r="I424" s="139"/>
      <c r="J424" s="140"/>
      <c r="K424" s="140"/>
      <c r="L424" s="140"/>
    </row>
    <row r="425" spans="1:12" s="141" customFormat="1" ht="30">
      <c r="A425" s="133">
        <v>99.3</v>
      </c>
      <c r="B425" s="133" t="s">
        <v>150</v>
      </c>
      <c r="C425" s="134" t="s">
        <v>384</v>
      </c>
      <c r="D425" s="135"/>
      <c r="E425" s="135"/>
      <c r="F425" s="136"/>
      <c r="G425" s="137"/>
      <c r="H425" s="138"/>
      <c r="I425" s="139"/>
      <c r="J425" s="140"/>
      <c r="K425" s="140"/>
      <c r="L425" s="140"/>
    </row>
    <row r="426" spans="1:12" s="141" customFormat="1" ht="50">
      <c r="A426" s="133">
        <v>100.1</v>
      </c>
      <c r="B426" s="133" t="s">
        <v>151</v>
      </c>
      <c r="C426" s="134" t="s">
        <v>385</v>
      </c>
      <c r="D426" s="135"/>
      <c r="E426" s="135"/>
      <c r="F426" s="136"/>
      <c r="G426" s="137"/>
      <c r="H426" s="138"/>
      <c r="I426" s="139"/>
      <c r="J426" s="140"/>
      <c r="K426" s="140"/>
      <c r="L426" s="140"/>
    </row>
    <row r="427" spans="1:12" s="141" customFormat="1" ht="60">
      <c r="A427" s="133">
        <v>100.2</v>
      </c>
      <c r="B427" s="133" t="s">
        <v>151</v>
      </c>
      <c r="C427" s="134" t="s">
        <v>383</v>
      </c>
      <c r="D427" s="135"/>
      <c r="E427" s="135"/>
      <c r="F427" s="136"/>
      <c r="G427" s="137"/>
      <c r="H427" s="138"/>
      <c r="I427" s="139"/>
      <c r="J427" s="140"/>
      <c r="K427" s="140"/>
      <c r="L427" s="140"/>
    </row>
    <row r="428" spans="1:12" s="141" customFormat="1" ht="30">
      <c r="A428" s="133">
        <v>100.3</v>
      </c>
      <c r="B428" s="133" t="s">
        <v>151</v>
      </c>
      <c r="C428" s="134" t="s">
        <v>384</v>
      </c>
      <c r="D428" s="135"/>
      <c r="E428" s="135"/>
      <c r="F428" s="136"/>
      <c r="G428" s="137"/>
      <c r="H428" s="138"/>
      <c r="I428" s="139"/>
      <c r="J428" s="140"/>
      <c r="K428" s="140"/>
      <c r="L428" s="140"/>
    </row>
    <row r="429" spans="1:12" s="141" customFormat="1" ht="50">
      <c r="A429" s="133">
        <v>101.1</v>
      </c>
      <c r="B429" s="133" t="s">
        <v>152</v>
      </c>
      <c r="C429" s="134" t="s">
        <v>385</v>
      </c>
      <c r="D429" s="135"/>
      <c r="E429" s="135"/>
      <c r="F429" s="136"/>
      <c r="G429" s="137"/>
      <c r="H429" s="138"/>
      <c r="I429" s="139"/>
      <c r="J429" s="140"/>
      <c r="K429" s="140"/>
      <c r="L429" s="140"/>
    </row>
    <row r="430" spans="1:12" s="141" customFormat="1" ht="60">
      <c r="A430" s="133">
        <v>101.2</v>
      </c>
      <c r="B430" s="133" t="s">
        <v>152</v>
      </c>
      <c r="C430" s="134" t="s">
        <v>383</v>
      </c>
      <c r="D430" s="135"/>
      <c r="E430" s="135"/>
      <c r="F430" s="136"/>
      <c r="G430" s="137"/>
      <c r="H430" s="138"/>
      <c r="I430" s="139"/>
      <c r="J430" s="140"/>
      <c r="K430" s="140"/>
      <c r="L430" s="140"/>
    </row>
    <row r="431" spans="1:12" s="141" customFormat="1" ht="30">
      <c r="A431" s="133">
        <v>101.3</v>
      </c>
      <c r="B431" s="133" t="s">
        <v>152</v>
      </c>
      <c r="C431" s="134" t="s">
        <v>384</v>
      </c>
      <c r="D431" s="135"/>
      <c r="E431" s="135"/>
      <c r="F431" s="136"/>
      <c r="G431" s="137"/>
      <c r="H431" s="138"/>
      <c r="I431" s="139"/>
      <c r="J431" s="140"/>
      <c r="K431" s="140"/>
      <c r="L431" s="140"/>
    </row>
    <row r="432" spans="1:12" s="46" customFormat="1" ht="30">
      <c r="A432" s="109">
        <v>102.1</v>
      </c>
      <c r="B432" s="109" t="s">
        <v>153</v>
      </c>
      <c r="C432" s="116" t="s">
        <v>210</v>
      </c>
      <c r="D432" s="87"/>
      <c r="E432" s="87"/>
      <c r="F432" s="88"/>
      <c r="G432" s="84"/>
      <c r="H432" s="44"/>
      <c r="I432" s="45"/>
      <c r="J432" s="20"/>
      <c r="K432" s="20"/>
      <c r="L432" s="20"/>
    </row>
    <row r="433" spans="1:12" s="46" customFormat="1" ht="67.5" customHeight="1">
      <c r="A433" s="109">
        <v>102.2</v>
      </c>
      <c r="B433" s="109" t="s">
        <v>153</v>
      </c>
      <c r="C433" s="116" t="s">
        <v>412</v>
      </c>
      <c r="D433" s="87"/>
      <c r="E433" s="87"/>
      <c r="F433" s="88"/>
      <c r="G433" s="84"/>
      <c r="H433" s="44"/>
      <c r="I433" s="45"/>
      <c r="J433" s="20"/>
      <c r="K433" s="20"/>
      <c r="L433" s="20"/>
    </row>
    <row r="434" spans="1:12" s="46" customFormat="1" ht="41">
      <c r="A434" s="109">
        <v>102.3</v>
      </c>
      <c r="B434" s="109" t="s">
        <v>153</v>
      </c>
      <c r="C434" s="116" t="s">
        <v>183</v>
      </c>
      <c r="D434" s="87"/>
      <c r="E434" s="87"/>
      <c r="F434" s="88">
        <v>2000</v>
      </c>
      <c r="G434" s="84"/>
      <c r="H434" s="44"/>
      <c r="I434" s="45"/>
      <c r="J434" s="20"/>
      <c r="K434" s="20"/>
      <c r="L434" s="20"/>
    </row>
    <row r="435" spans="1:12" s="46" customFormat="1" ht="30">
      <c r="A435" s="109">
        <v>102.4</v>
      </c>
      <c r="B435" s="109" t="s">
        <v>153</v>
      </c>
      <c r="C435" s="116" t="s">
        <v>320</v>
      </c>
      <c r="D435" s="87"/>
      <c r="E435" s="87"/>
      <c r="F435" s="88"/>
      <c r="G435" s="84"/>
      <c r="H435" s="44"/>
      <c r="I435" s="45"/>
      <c r="J435" s="20"/>
      <c r="K435" s="20"/>
      <c r="L435" s="20"/>
    </row>
    <row r="436" spans="1:12" s="46" customFormat="1" ht="30">
      <c r="A436" s="109">
        <v>102.5</v>
      </c>
      <c r="B436" s="109" t="s">
        <v>153</v>
      </c>
      <c r="C436" s="116" t="s">
        <v>250</v>
      </c>
      <c r="D436" s="87"/>
      <c r="E436" s="87"/>
      <c r="F436" s="88"/>
      <c r="G436" s="84"/>
      <c r="H436" s="44"/>
      <c r="I436" s="45"/>
      <c r="J436" s="20"/>
      <c r="K436" s="20"/>
      <c r="L436" s="20"/>
    </row>
    <row r="437" spans="1:12" s="141" customFormat="1" ht="50">
      <c r="A437" s="133">
        <v>102.6</v>
      </c>
      <c r="B437" s="133" t="s">
        <v>153</v>
      </c>
      <c r="C437" s="134" t="s">
        <v>385</v>
      </c>
      <c r="D437" s="135"/>
      <c r="E437" s="135"/>
      <c r="F437" s="136"/>
      <c r="G437" s="137"/>
      <c r="H437" s="138"/>
      <c r="I437" s="139"/>
      <c r="J437" s="140"/>
      <c r="K437" s="140"/>
      <c r="L437" s="140"/>
    </row>
    <row r="438" spans="1:12" s="141" customFormat="1" ht="60">
      <c r="A438" s="133">
        <v>102.7</v>
      </c>
      <c r="B438" s="133" t="s">
        <v>153</v>
      </c>
      <c r="C438" s="134" t="s">
        <v>383</v>
      </c>
      <c r="D438" s="135"/>
      <c r="E438" s="135"/>
      <c r="F438" s="136"/>
      <c r="G438" s="137"/>
      <c r="H438" s="138"/>
      <c r="I438" s="139"/>
      <c r="J438" s="140"/>
      <c r="K438" s="140"/>
      <c r="L438" s="140"/>
    </row>
    <row r="439" spans="1:12" s="141" customFormat="1" ht="30">
      <c r="A439" s="133">
        <v>102.8</v>
      </c>
      <c r="B439" s="133" t="s">
        <v>153</v>
      </c>
      <c r="C439" s="134" t="s">
        <v>384</v>
      </c>
      <c r="D439" s="135"/>
      <c r="E439" s="135"/>
      <c r="F439" s="136"/>
      <c r="G439" s="137"/>
      <c r="H439" s="138"/>
      <c r="I439" s="139"/>
      <c r="J439" s="140"/>
      <c r="K439" s="140"/>
      <c r="L439" s="140"/>
    </row>
    <row r="440" spans="1:12" s="46" customFormat="1" ht="30">
      <c r="A440" s="109">
        <v>103.1</v>
      </c>
      <c r="B440" s="109" t="s">
        <v>154</v>
      </c>
      <c r="C440" s="116" t="s">
        <v>210</v>
      </c>
      <c r="D440" s="87"/>
      <c r="E440" s="87"/>
      <c r="F440" s="88"/>
      <c r="G440" s="84"/>
      <c r="H440" s="44"/>
      <c r="I440" s="45"/>
      <c r="J440" s="20"/>
      <c r="K440" s="20"/>
      <c r="L440" s="20"/>
    </row>
    <row r="441" spans="1:12" s="46" customFormat="1" ht="60">
      <c r="A441" s="109">
        <v>103.2</v>
      </c>
      <c r="B441" s="109" t="s">
        <v>154</v>
      </c>
      <c r="C441" s="116" t="s">
        <v>413</v>
      </c>
      <c r="D441" s="87"/>
      <c r="E441" s="87"/>
      <c r="F441" s="88"/>
      <c r="G441" s="84"/>
      <c r="H441" s="44"/>
      <c r="I441" s="45"/>
      <c r="J441" s="20"/>
      <c r="K441" s="20"/>
      <c r="L441" s="20"/>
    </row>
    <row r="442" spans="1:12" s="46" customFormat="1" ht="30">
      <c r="A442" s="109">
        <v>103.3</v>
      </c>
      <c r="B442" s="109" t="s">
        <v>154</v>
      </c>
      <c r="C442" s="116" t="s">
        <v>320</v>
      </c>
      <c r="D442" s="87"/>
      <c r="E442" s="87"/>
      <c r="F442" s="88"/>
      <c r="G442" s="84"/>
      <c r="H442" s="44"/>
      <c r="I442" s="45"/>
      <c r="J442" s="20"/>
      <c r="K442" s="20"/>
      <c r="L442" s="20"/>
    </row>
    <row r="443" spans="1:12" s="141" customFormat="1" ht="50">
      <c r="A443" s="133">
        <v>103.4</v>
      </c>
      <c r="B443" s="133" t="s">
        <v>154</v>
      </c>
      <c r="C443" s="134" t="s">
        <v>385</v>
      </c>
      <c r="D443" s="135"/>
      <c r="E443" s="135"/>
      <c r="F443" s="136"/>
      <c r="G443" s="137"/>
      <c r="H443" s="138"/>
      <c r="I443" s="139"/>
      <c r="J443" s="140"/>
      <c r="K443" s="140"/>
      <c r="L443" s="140"/>
    </row>
    <row r="444" spans="1:12" s="141" customFormat="1" ht="60">
      <c r="A444" s="133">
        <v>103.5</v>
      </c>
      <c r="B444" s="133" t="s">
        <v>154</v>
      </c>
      <c r="C444" s="134" t="s">
        <v>383</v>
      </c>
      <c r="D444" s="135"/>
      <c r="E444" s="135"/>
      <c r="F444" s="136"/>
      <c r="G444" s="137"/>
      <c r="H444" s="138"/>
      <c r="I444" s="139"/>
      <c r="J444" s="140"/>
      <c r="K444" s="140"/>
      <c r="L444" s="140"/>
    </row>
    <row r="445" spans="1:12" s="141" customFormat="1" ht="30">
      <c r="A445" s="133">
        <v>103.6</v>
      </c>
      <c r="B445" s="133" t="s">
        <v>154</v>
      </c>
      <c r="C445" s="134" t="s">
        <v>384</v>
      </c>
      <c r="D445" s="135"/>
      <c r="E445" s="135"/>
      <c r="F445" s="136"/>
      <c r="G445" s="137"/>
      <c r="H445" s="138"/>
      <c r="I445" s="139"/>
      <c r="J445" s="140"/>
      <c r="K445" s="140"/>
      <c r="L445" s="140"/>
    </row>
    <row r="446" spans="1:12" s="46" customFormat="1" ht="30">
      <c r="A446" s="109">
        <v>104.1</v>
      </c>
      <c r="B446" s="109" t="s">
        <v>155</v>
      </c>
      <c r="C446" s="116" t="s">
        <v>210</v>
      </c>
      <c r="D446" s="87"/>
      <c r="E446" s="87"/>
      <c r="F446" s="88"/>
      <c r="G446" s="84"/>
      <c r="H446" s="44"/>
      <c r="I446" s="45"/>
      <c r="J446" s="20"/>
      <c r="K446" s="20"/>
      <c r="L446" s="20"/>
    </row>
    <row r="447" spans="1:12" s="46" customFormat="1" ht="30">
      <c r="A447" s="109">
        <v>104.2</v>
      </c>
      <c r="B447" s="109" t="s">
        <v>155</v>
      </c>
      <c r="C447" s="116" t="s">
        <v>236</v>
      </c>
      <c r="D447" s="87"/>
      <c r="E447" s="87"/>
      <c r="F447" s="88"/>
      <c r="G447" s="84"/>
      <c r="H447" s="44"/>
      <c r="I447" s="45"/>
      <c r="J447" s="20"/>
      <c r="K447" s="20"/>
      <c r="L447" s="20"/>
    </row>
    <row r="448" spans="1:12" s="46" customFormat="1" ht="60">
      <c r="A448" s="109">
        <v>104.3</v>
      </c>
      <c r="B448" s="109" t="s">
        <v>155</v>
      </c>
      <c r="C448" s="116" t="s">
        <v>305</v>
      </c>
      <c r="D448" s="87"/>
      <c r="E448" s="87"/>
      <c r="F448" s="88"/>
      <c r="G448" s="84"/>
      <c r="H448" s="44"/>
      <c r="I448" s="45"/>
      <c r="J448" s="20"/>
      <c r="K448" s="20"/>
      <c r="L448" s="20"/>
    </row>
    <row r="449" spans="1:12" s="46" customFormat="1" ht="60">
      <c r="A449" s="109">
        <v>104.4</v>
      </c>
      <c r="B449" s="109" t="s">
        <v>155</v>
      </c>
      <c r="C449" s="116" t="s">
        <v>414</v>
      </c>
      <c r="D449" s="87"/>
      <c r="E449" s="87"/>
      <c r="F449" s="88"/>
      <c r="G449" s="84"/>
      <c r="H449" s="44"/>
      <c r="I449" s="45"/>
      <c r="J449" s="20"/>
      <c r="K449" s="20"/>
      <c r="L449" s="20"/>
    </row>
    <row r="450" spans="1:12" s="46" customFormat="1" ht="40">
      <c r="A450" s="109">
        <v>104.5</v>
      </c>
      <c r="B450" s="109" t="s">
        <v>155</v>
      </c>
      <c r="C450" s="116" t="s">
        <v>287</v>
      </c>
      <c r="D450" s="87"/>
      <c r="E450" s="87"/>
      <c r="F450" s="88"/>
      <c r="G450" s="84"/>
      <c r="H450" s="44"/>
      <c r="I450" s="45"/>
      <c r="J450" s="20"/>
      <c r="K450" s="20"/>
      <c r="L450" s="20"/>
    </row>
    <row r="451" spans="1:12" s="46" customFormat="1" ht="40">
      <c r="A451" s="109">
        <v>104.6</v>
      </c>
      <c r="B451" s="109" t="s">
        <v>155</v>
      </c>
      <c r="C451" s="116" t="s">
        <v>327</v>
      </c>
      <c r="D451" s="87"/>
      <c r="E451" s="87"/>
      <c r="F451" s="88"/>
      <c r="G451" s="84"/>
      <c r="H451" s="44"/>
      <c r="I451" s="45"/>
      <c r="J451" s="20"/>
      <c r="K451" s="20"/>
      <c r="L451" s="20"/>
    </row>
    <row r="452" spans="1:12" s="46" customFormat="1" ht="30">
      <c r="A452" s="109">
        <v>104.7</v>
      </c>
      <c r="B452" s="109" t="s">
        <v>155</v>
      </c>
      <c r="C452" s="116" t="s">
        <v>284</v>
      </c>
      <c r="D452" s="87"/>
      <c r="E452" s="87"/>
      <c r="F452" s="88"/>
      <c r="G452" s="84"/>
      <c r="H452" s="44"/>
      <c r="I452" s="45"/>
      <c r="J452" s="20"/>
      <c r="K452" s="20"/>
      <c r="L452" s="20"/>
    </row>
    <row r="453" spans="1:12" s="141" customFormat="1" ht="50">
      <c r="A453" s="133">
        <v>104.8</v>
      </c>
      <c r="B453" s="133" t="s">
        <v>155</v>
      </c>
      <c r="C453" s="134" t="s">
        <v>385</v>
      </c>
      <c r="D453" s="135"/>
      <c r="E453" s="135"/>
      <c r="F453" s="136"/>
      <c r="G453" s="137"/>
      <c r="H453" s="138"/>
      <c r="I453" s="139"/>
      <c r="J453" s="140"/>
      <c r="K453" s="140"/>
      <c r="L453" s="140"/>
    </row>
    <row r="454" spans="1:12" s="141" customFormat="1" ht="60">
      <c r="A454" s="133">
        <v>104.9</v>
      </c>
      <c r="B454" s="133" t="s">
        <v>155</v>
      </c>
      <c r="C454" s="134" t="s">
        <v>383</v>
      </c>
      <c r="D454" s="135"/>
      <c r="E454" s="135"/>
      <c r="F454" s="136"/>
      <c r="G454" s="137"/>
      <c r="H454" s="138"/>
      <c r="I454" s="139"/>
      <c r="J454" s="140"/>
      <c r="K454" s="140"/>
      <c r="L454" s="140"/>
    </row>
    <row r="455" spans="1:12" s="141" customFormat="1" ht="30">
      <c r="A455" s="133">
        <v>105</v>
      </c>
      <c r="B455" s="133" t="s">
        <v>155</v>
      </c>
      <c r="C455" s="134" t="s">
        <v>384</v>
      </c>
      <c r="D455" s="135"/>
      <c r="E455" s="135"/>
      <c r="F455" s="136"/>
      <c r="G455" s="137"/>
      <c r="H455" s="138"/>
      <c r="I455" s="139"/>
      <c r="J455" s="140"/>
      <c r="K455" s="140"/>
      <c r="L455" s="140"/>
    </row>
    <row r="456" spans="1:12" s="46" customFormat="1" ht="30">
      <c r="A456" s="109">
        <v>105.1</v>
      </c>
      <c r="B456" s="109" t="s">
        <v>156</v>
      </c>
      <c r="C456" s="116" t="s">
        <v>210</v>
      </c>
      <c r="D456" s="87"/>
      <c r="E456" s="87"/>
      <c r="F456" s="88"/>
      <c r="G456" s="84"/>
      <c r="H456" s="44"/>
      <c r="I456" s="45"/>
      <c r="J456" s="20"/>
      <c r="K456" s="20"/>
      <c r="L456" s="20"/>
    </row>
    <row r="457" spans="1:12" s="46" customFormat="1" ht="60">
      <c r="A457" s="109">
        <v>105.2</v>
      </c>
      <c r="B457" s="109" t="s">
        <v>156</v>
      </c>
      <c r="C457" s="116" t="s">
        <v>412</v>
      </c>
      <c r="D457" s="87"/>
      <c r="E457" s="87"/>
      <c r="F457" s="88"/>
      <c r="G457" s="84"/>
      <c r="H457" s="44"/>
      <c r="I457" s="45"/>
      <c r="J457" s="20"/>
      <c r="K457" s="20"/>
      <c r="L457" s="20"/>
    </row>
    <row r="458" spans="1:12" s="46" customFormat="1" ht="30">
      <c r="A458" s="109">
        <v>105.3</v>
      </c>
      <c r="B458" s="109" t="s">
        <v>156</v>
      </c>
      <c r="C458" s="116" t="s">
        <v>320</v>
      </c>
      <c r="D458" s="87"/>
      <c r="E458" s="87"/>
      <c r="F458" s="88"/>
      <c r="G458" s="84"/>
      <c r="H458" s="44"/>
      <c r="I458" s="45"/>
      <c r="J458" s="20"/>
      <c r="K458" s="20"/>
      <c r="L458" s="20"/>
    </row>
    <row r="459" spans="1:12" s="141" customFormat="1" ht="50">
      <c r="A459" s="133">
        <v>105.4</v>
      </c>
      <c r="B459" s="133" t="s">
        <v>156</v>
      </c>
      <c r="C459" s="134" t="s">
        <v>385</v>
      </c>
      <c r="D459" s="135"/>
      <c r="E459" s="135"/>
      <c r="F459" s="136"/>
      <c r="G459" s="137"/>
      <c r="H459" s="138"/>
      <c r="I459" s="139"/>
      <c r="J459" s="140"/>
      <c r="K459" s="140"/>
      <c r="L459" s="140"/>
    </row>
    <row r="460" spans="1:12" s="141" customFormat="1" ht="60">
      <c r="A460" s="133">
        <v>105.5</v>
      </c>
      <c r="B460" s="133" t="s">
        <v>156</v>
      </c>
      <c r="C460" s="134" t="s">
        <v>383</v>
      </c>
      <c r="D460" s="135"/>
      <c r="E460" s="135"/>
      <c r="F460" s="136"/>
      <c r="G460" s="137"/>
      <c r="H460" s="138"/>
      <c r="I460" s="139"/>
      <c r="J460" s="140"/>
      <c r="K460" s="140"/>
      <c r="L460" s="140"/>
    </row>
    <row r="461" spans="1:12" s="141" customFormat="1" ht="30">
      <c r="A461" s="133">
        <v>105.6</v>
      </c>
      <c r="B461" s="133" t="s">
        <v>156</v>
      </c>
      <c r="C461" s="134" t="s">
        <v>384</v>
      </c>
      <c r="D461" s="135"/>
      <c r="E461" s="135"/>
      <c r="F461" s="136"/>
      <c r="G461" s="137"/>
      <c r="H461" s="138"/>
      <c r="I461" s="139"/>
      <c r="J461" s="140"/>
      <c r="K461" s="140"/>
      <c r="L461" s="140"/>
    </row>
    <row r="462" spans="1:12" s="46" customFormat="1" ht="30">
      <c r="A462" s="109">
        <v>106.1</v>
      </c>
      <c r="B462" s="109" t="s">
        <v>157</v>
      </c>
      <c r="C462" s="116" t="s">
        <v>210</v>
      </c>
      <c r="D462" s="87"/>
      <c r="E462" s="87"/>
      <c r="F462" s="88"/>
      <c r="G462" s="84"/>
      <c r="H462" s="44"/>
      <c r="I462" s="45"/>
      <c r="J462" s="20"/>
      <c r="K462" s="20"/>
      <c r="L462" s="20"/>
    </row>
    <row r="463" spans="1:12" s="46" customFormat="1" ht="30">
      <c r="A463" s="109">
        <v>106.2</v>
      </c>
      <c r="B463" s="109" t="s">
        <v>157</v>
      </c>
      <c r="C463" s="116" t="s">
        <v>237</v>
      </c>
      <c r="D463" s="87"/>
      <c r="E463" s="87"/>
      <c r="F463" s="88"/>
      <c r="G463" s="84"/>
      <c r="H463" s="44"/>
      <c r="I463" s="45"/>
      <c r="J463" s="20"/>
      <c r="K463" s="20"/>
      <c r="L463" s="20"/>
    </row>
    <row r="464" spans="1:12" s="46" customFormat="1" ht="60">
      <c r="A464" s="109">
        <v>106.3</v>
      </c>
      <c r="B464" s="109" t="s">
        <v>157</v>
      </c>
      <c r="C464" s="116" t="s">
        <v>306</v>
      </c>
      <c r="D464" s="87"/>
      <c r="E464" s="87"/>
      <c r="F464" s="88"/>
      <c r="G464" s="84"/>
      <c r="H464" s="44"/>
      <c r="I464" s="45"/>
      <c r="J464" s="20"/>
      <c r="K464" s="20"/>
      <c r="L464" s="20"/>
    </row>
    <row r="465" spans="1:12" s="141" customFormat="1" ht="50">
      <c r="A465" s="133">
        <v>106.4</v>
      </c>
      <c r="B465" s="133" t="s">
        <v>157</v>
      </c>
      <c r="C465" s="134" t="s">
        <v>385</v>
      </c>
      <c r="D465" s="135"/>
      <c r="E465" s="135"/>
      <c r="F465" s="136"/>
      <c r="G465" s="137"/>
      <c r="H465" s="138"/>
      <c r="I465" s="139"/>
      <c r="J465" s="140"/>
      <c r="K465" s="140"/>
      <c r="L465" s="140"/>
    </row>
    <row r="466" spans="1:12" s="141" customFormat="1" ht="60">
      <c r="A466" s="133">
        <v>106.5</v>
      </c>
      <c r="B466" s="133" t="s">
        <v>157</v>
      </c>
      <c r="C466" s="134" t="s">
        <v>383</v>
      </c>
      <c r="D466" s="135"/>
      <c r="E466" s="135"/>
      <c r="F466" s="136"/>
      <c r="G466" s="137"/>
      <c r="H466" s="138"/>
      <c r="I466" s="139"/>
      <c r="J466" s="140"/>
      <c r="K466" s="140"/>
      <c r="L466" s="140"/>
    </row>
    <row r="467" spans="1:12" s="141" customFormat="1" ht="30">
      <c r="A467" s="133">
        <v>106.6</v>
      </c>
      <c r="B467" s="133" t="s">
        <v>157</v>
      </c>
      <c r="C467" s="134" t="s">
        <v>384</v>
      </c>
      <c r="D467" s="135"/>
      <c r="E467" s="135"/>
      <c r="F467" s="136"/>
      <c r="G467" s="137"/>
      <c r="H467" s="138"/>
      <c r="I467" s="139"/>
      <c r="J467" s="140"/>
      <c r="K467" s="140"/>
      <c r="L467" s="140"/>
    </row>
    <row r="468" spans="1:12" s="46" customFormat="1" ht="30">
      <c r="A468" s="109">
        <v>107.1</v>
      </c>
      <c r="B468" s="109" t="s">
        <v>158</v>
      </c>
      <c r="C468" s="116" t="s">
        <v>210</v>
      </c>
      <c r="D468" s="87"/>
      <c r="E468" s="87"/>
      <c r="F468" s="88"/>
      <c r="G468" s="84"/>
      <c r="H468" s="44"/>
      <c r="I468" s="45"/>
      <c r="J468" s="20"/>
      <c r="K468" s="20"/>
      <c r="L468" s="20"/>
    </row>
    <row r="469" spans="1:12" s="46" customFormat="1" ht="30">
      <c r="A469" s="109">
        <v>107.2</v>
      </c>
      <c r="B469" s="109" t="s">
        <v>158</v>
      </c>
      <c r="C469" s="116" t="s">
        <v>237</v>
      </c>
      <c r="D469" s="87"/>
      <c r="E469" s="87"/>
      <c r="F469" s="88"/>
      <c r="G469" s="84"/>
      <c r="H469" s="44"/>
      <c r="I469" s="45"/>
      <c r="J469" s="20"/>
      <c r="K469" s="20"/>
      <c r="L469" s="20"/>
    </row>
    <row r="470" spans="1:12" s="46" customFormat="1" ht="60">
      <c r="A470" s="109">
        <v>107.3</v>
      </c>
      <c r="B470" s="109" t="s">
        <v>158</v>
      </c>
      <c r="C470" s="116" t="s">
        <v>304</v>
      </c>
      <c r="D470" s="87"/>
      <c r="E470" s="87"/>
      <c r="F470" s="88"/>
      <c r="G470" s="84"/>
      <c r="H470" s="44"/>
      <c r="I470" s="45"/>
      <c r="J470" s="20"/>
      <c r="K470" s="20"/>
      <c r="L470" s="20"/>
    </row>
    <row r="471" spans="1:12" s="46" customFormat="1" ht="41">
      <c r="A471" s="109">
        <v>107.4</v>
      </c>
      <c r="B471" s="109" t="s">
        <v>158</v>
      </c>
      <c r="C471" s="116" t="s">
        <v>183</v>
      </c>
      <c r="D471" s="87"/>
      <c r="E471" s="87"/>
      <c r="F471" s="88">
        <v>2000</v>
      </c>
      <c r="G471" s="84"/>
      <c r="H471" s="44"/>
      <c r="I471" s="45"/>
      <c r="J471" s="20"/>
      <c r="K471" s="20"/>
      <c r="L471" s="20"/>
    </row>
    <row r="472" spans="1:12" s="46" customFormat="1" ht="30">
      <c r="A472" s="109">
        <v>107.5</v>
      </c>
      <c r="B472" s="109" t="s">
        <v>158</v>
      </c>
      <c r="C472" s="116" t="s">
        <v>301</v>
      </c>
      <c r="D472" s="87"/>
      <c r="E472" s="87"/>
      <c r="F472" s="88"/>
      <c r="G472" s="84"/>
      <c r="H472" s="44"/>
      <c r="I472" s="45"/>
      <c r="J472" s="20"/>
      <c r="K472" s="20"/>
      <c r="L472" s="20"/>
    </row>
    <row r="473" spans="1:12" s="141" customFormat="1" ht="50">
      <c r="A473" s="133">
        <v>107.6</v>
      </c>
      <c r="B473" s="133" t="s">
        <v>158</v>
      </c>
      <c r="C473" s="134" t="s">
        <v>385</v>
      </c>
      <c r="D473" s="135"/>
      <c r="E473" s="135"/>
      <c r="F473" s="136"/>
      <c r="G473" s="137"/>
      <c r="H473" s="138"/>
      <c r="I473" s="139"/>
      <c r="J473" s="140"/>
      <c r="K473" s="140"/>
      <c r="L473" s="140"/>
    </row>
    <row r="474" spans="1:12" s="141" customFormat="1" ht="30.5">
      <c r="A474" s="109">
        <v>107.7</v>
      </c>
      <c r="B474" s="109" t="s">
        <v>158</v>
      </c>
      <c r="C474" s="134" t="s">
        <v>405</v>
      </c>
      <c r="D474" s="135"/>
      <c r="E474" s="135"/>
      <c r="F474" s="136"/>
      <c r="G474" s="137"/>
      <c r="H474" s="138"/>
      <c r="I474" s="139"/>
      <c r="J474" s="140"/>
      <c r="K474" s="140"/>
      <c r="L474" s="140"/>
    </row>
    <row r="475" spans="1:12" s="46" customFormat="1" ht="30">
      <c r="A475" s="109">
        <v>108.1</v>
      </c>
      <c r="B475" s="109" t="s">
        <v>159</v>
      </c>
      <c r="C475" s="116" t="s">
        <v>238</v>
      </c>
      <c r="D475" s="87"/>
      <c r="E475" s="87"/>
      <c r="F475" s="88"/>
      <c r="G475" s="84"/>
      <c r="H475" s="44"/>
      <c r="I475" s="45"/>
      <c r="J475" s="20"/>
      <c r="K475" s="20"/>
      <c r="L475" s="20"/>
    </row>
    <row r="476" spans="1:12" s="46" customFormat="1" ht="50">
      <c r="A476" s="109">
        <v>108.2</v>
      </c>
      <c r="B476" s="109" t="s">
        <v>159</v>
      </c>
      <c r="C476" s="116" t="s">
        <v>289</v>
      </c>
      <c r="D476" s="87"/>
      <c r="E476" s="87"/>
      <c r="F476" s="88"/>
      <c r="G476" s="84"/>
      <c r="H476" s="44"/>
      <c r="I476" s="45"/>
      <c r="J476" s="20"/>
      <c r="K476" s="20"/>
      <c r="L476" s="20"/>
    </row>
    <row r="477" spans="1:12" s="46" customFormat="1" ht="31">
      <c r="A477" s="109">
        <v>108.3</v>
      </c>
      <c r="B477" s="109" t="s">
        <v>159</v>
      </c>
      <c r="C477" s="116" t="s">
        <v>184</v>
      </c>
      <c r="D477" s="87"/>
      <c r="E477" s="87"/>
      <c r="F477" s="88"/>
      <c r="G477" s="84"/>
      <c r="H477" s="44"/>
      <c r="I477" s="45"/>
      <c r="J477" s="20"/>
      <c r="K477" s="20"/>
      <c r="L477" s="20"/>
    </row>
    <row r="478" spans="1:12" s="46" customFormat="1" ht="70">
      <c r="A478" s="109">
        <v>108.4</v>
      </c>
      <c r="B478" s="109" t="s">
        <v>159</v>
      </c>
      <c r="C478" s="116" t="s">
        <v>415</v>
      </c>
      <c r="D478" s="87"/>
      <c r="E478" s="87"/>
      <c r="F478" s="88"/>
      <c r="G478" s="84"/>
      <c r="H478" s="44"/>
      <c r="I478" s="45"/>
      <c r="J478" s="20"/>
      <c r="K478" s="20"/>
      <c r="L478" s="20"/>
    </row>
    <row r="479" spans="1:12" s="141" customFormat="1" ht="50">
      <c r="A479" s="133">
        <v>108.5</v>
      </c>
      <c r="B479" s="133" t="s">
        <v>159</v>
      </c>
      <c r="C479" s="134" t="s">
        <v>385</v>
      </c>
      <c r="D479" s="135"/>
      <c r="E479" s="135"/>
      <c r="F479" s="136"/>
      <c r="G479" s="137"/>
      <c r="H479" s="138"/>
      <c r="I479" s="139"/>
      <c r="J479" s="140"/>
      <c r="K479" s="140"/>
      <c r="L479" s="140"/>
    </row>
    <row r="480" spans="1:12" s="141" customFormat="1" ht="60">
      <c r="A480" s="133">
        <v>108.6</v>
      </c>
      <c r="B480" s="133" t="s">
        <v>159</v>
      </c>
      <c r="C480" s="134" t="s">
        <v>383</v>
      </c>
      <c r="D480" s="135"/>
      <c r="E480" s="135"/>
      <c r="F480" s="136"/>
      <c r="G480" s="137"/>
      <c r="H480" s="138"/>
      <c r="I480" s="139"/>
      <c r="J480" s="140"/>
      <c r="K480" s="140"/>
      <c r="L480" s="140"/>
    </row>
    <row r="481" spans="1:12" s="141" customFormat="1" ht="30">
      <c r="A481" s="133">
        <v>108.7</v>
      </c>
      <c r="B481" s="133" t="s">
        <v>159</v>
      </c>
      <c r="C481" s="134" t="s">
        <v>384</v>
      </c>
      <c r="D481" s="135"/>
      <c r="E481" s="135"/>
      <c r="F481" s="136"/>
      <c r="G481" s="137"/>
      <c r="H481" s="138"/>
      <c r="I481" s="139"/>
      <c r="J481" s="140"/>
      <c r="K481" s="140"/>
      <c r="L481" s="140"/>
    </row>
    <row r="482" spans="1:12" s="46" customFormat="1" ht="30">
      <c r="A482" s="109">
        <v>109.1</v>
      </c>
      <c r="B482" s="109" t="s">
        <v>160</v>
      </c>
      <c r="C482" s="116" t="s">
        <v>235</v>
      </c>
      <c r="D482" s="87"/>
      <c r="E482" s="87"/>
      <c r="F482" s="88"/>
      <c r="G482" s="84"/>
      <c r="H482" s="44"/>
      <c r="I482" s="45"/>
      <c r="J482" s="20"/>
      <c r="K482" s="20"/>
      <c r="L482" s="20"/>
    </row>
    <row r="483" spans="1:12" s="46" customFormat="1" ht="70">
      <c r="A483" s="109">
        <v>109.2</v>
      </c>
      <c r="B483" s="109" t="s">
        <v>160</v>
      </c>
      <c r="C483" s="116" t="s">
        <v>303</v>
      </c>
      <c r="D483" s="87"/>
      <c r="E483" s="87"/>
      <c r="F483" s="88"/>
      <c r="G483" s="84"/>
      <c r="H483" s="44"/>
      <c r="I483" s="45"/>
      <c r="J483" s="20"/>
      <c r="K483" s="20"/>
      <c r="L483" s="20"/>
    </row>
    <row r="484" spans="1:12" s="46" customFormat="1" ht="70">
      <c r="A484" s="109">
        <v>109.3</v>
      </c>
      <c r="B484" s="109" t="s">
        <v>160</v>
      </c>
      <c r="C484" s="116" t="s">
        <v>302</v>
      </c>
      <c r="D484" s="87"/>
      <c r="E484" s="87"/>
      <c r="F484" s="88"/>
      <c r="G484" s="84"/>
      <c r="H484" s="44"/>
      <c r="I484" s="45"/>
      <c r="J484" s="20"/>
      <c r="K484" s="20"/>
      <c r="L484" s="20"/>
    </row>
    <row r="485" spans="1:12" s="46" customFormat="1" ht="120">
      <c r="A485" s="109">
        <v>109.4</v>
      </c>
      <c r="B485" s="109" t="s">
        <v>160</v>
      </c>
      <c r="C485" s="116" t="s">
        <v>312</v>
      </c>
      <c r="D485" s="87"/>
      <c r="E485" s="87"/>
      <c r="F485" s="88"/>
      <c r="G485" s="84"/>
      <c r="H485" s="44"/>
      <c r="I485" s="45"/>
      <c r="J485" s="20"/>
      <c r="K485" s="20"/>
      <c r="L485" s="20"/>
    </row>
    <row r="486" spans="1:12" s="46" customFormat="1" ht="40">
      <c r="A486" s="109">
        <v>109.5</v>
      </c>
      <c r="B486" s="109" t="s">
        <v>160</v>
      </c>
      <c r="C486" s="116" t="s">
        <v>313</v>
      </c>
      <c r="D486" s="87"/>
      <c r="E486" s="87"/>
      <c r="F486" s="88"/>
      <c r="G486" s="84"/>
      <c r="H486" s="44"/>
      <c r="I486" s="45"/>
      <c r="J486" s="20"/>
      <c r="K486" s="20"/>
      <c r="L486" s="20"/>
    </row>
    <row r="487" spans="1:12" s="141" customFormat="1" ht="50">
      <c r="A487" s="133">
        <v>109.6</v>
      </c>
      <c r="B487" s="133" t="s">
        <v>160</v>
      </c>
      <c r="C487" s="134" t="s">
        <v>385</v>
      </c>
      <c r="D487" s="135"/>
      <c r="E487" s="135"/>
      <c r="F487" s="136"/>
      <c r="G487" s="137"/>
      <c r="H487" s="138"/>
      <c r="I487" s="139"/>
      <c r="J487" s="140"/>
      <c r="K487" s="140"/>
      <c r="L487" s="140"/>
    </row>
    <row r="488" spans="1:12" s="46" customFormat="1" ht="30">
      <c r="A488" s="109">
        <v>110.1</v>
      </c>
      <c r="B488" s="109" t="s">
        <v>161</v>
      </c>
      <c r="C488" s="116" t="s">
        <v>210</v>
      </c>
      <c r="D488" s="87"/>
      <c r="E488" s="87"/>
      <c r="F488" s="88"/>
      <c r="G488" s="84"/>
      <c r="H488" s="44"/>
      <c r="I488" s="45"/>
      <c r="J488" s="20"/>
      <c r="K488" s="20"/>
      <c r="L488" s="20"/>
    </row>
    <row r="489" spans="1:12" s="46" customFormat="1" ht="30">
      <c r="A489" s="109">
        <v>110.2</v>
      </c>
      <c r="B489" s="109" t="s">
        <v>161</v>
      </c>
      <c r="C489" s="116" t="s">
        <v>235</v>
      </c>
      <c r="D489" s="87"/>
      <c r="E489" s="87"/>
      <c r="F489" s="88"/>
      <c r="G489" s="84"/>
      <c r="H489" s="44"/>
      <c r="I489" s="45"/>
      <c r="J489" s="20"/>
      <c r="K489" s="20"/>
      <c r="L489" s="20"/>
    </row>
    <row r="490" spans="1:12" s="46" customFormat="1" ht="60">
      <c r="A490" s="109">
        <v>110.3</v>
      </c>
      <c r="B490" s="109" t="s">
        <v>161</v>
      </c>
      <c r="C490" s="116" t="s">
        <v>307</v>
      </c>
      <c r="D490" s="87"/>
      <c r="E490" s="87"/>
      <c r="F490" s="88"/>
      <c r="G490" s="84"/>
      <c r="H490" s="44"/>
      <c r="I490" s="45"/>
      <c r="J490" s="20"/>
      <c r="K490" s="20"/>
      <c r="L490" s="20"/>
    </row>
    <row r="491" spans="1:12" s="46" customFormat="1" ht="41">
      <c r="A491" s="109">
        <v>110.4</v>
      </c>
      <c r="B491" s="109" t="s">
        <v>161</v>
      </c>
      <c r="C491" s="116" t="s">
        <v>183</v>
      </c>
      <c r="D491" s="87"/>
      <c r="E491" s="87"/>
      <c r="F491" s="88">
        <v>2000</v>
      </c>
      <c r="G491" s="84"/>
      <c r="H491" s="44"/>
      <c r="I491" s="45"/>
      <c r="J491" s="20"/>
      <c r="K491" s="20"/>
      <c r="L491" s="20"/>
    </row>
    <row r="492" spans="1:12" s="46" customFormat="1" ht="40">
      <c r="A492" s="109">
        <v>110.5</v>
      </c>
      <c r="B492" s="109" t="s">
        <v>161</v>
      </c>
      <c r="C492" s="116" t="s">
        <v>316</v>
      </c>
      <c r="D492" s="87"/>
      <c r="E492" s="87"/>
      <c r="F492" s="88"/>
      <c r="G492" s="84"/>
      <c r="H492" s="44"/>
      <c r="I492" s="45"/>
      <c r="J492" s="20"/>
      <c r="K492" s="20"/>
      <c r="L492" s="20"/>
    </row>
    <row r="493" spans="1:12" s="141" customFormat="1" ht="50">
      <c r="A493" s="133">
        <v>110.6</v>
      </c>
      <c r="B493" s="133" t="s">
        <v>161</v>
      </c>
      <c r="C493" s="134" t="s">
        <v>385</v>
      </c>
      <c r="D493" s="135"/>
      <c r="E493" s="135"/>
      <c r="F493" s="136"/>
      <c r="G493" s="137"/>
      <c r="H493" s="138"/>
      <c r="I493" s="139"/>
      <c r="J493" s="140"/>
      <c r="K493" s="140"/>
      <c r="L493" s="140"/>
    </row>
    <row r="494" spans="1:12" s="141" customFormat="1" ht="60">
      <c r="A494" s="133">
        <v>110.7</v>
      </c>
      <c r="B494" s="133" t="s">
        <v>161</v>
      </c>
      <c r="C494" s="134" t="s">
        <v>383</v>
      </c>
      <c r="D494" s="135"/>
      <c r="E494" s="135"/>
      <c r="F494" s="136"/>
      <c r="G494" s="137"/>
      <c r="H494" s="138"/>
      <c r="I494" s="139"/>
      <c r="J494" s="140"/>
      <c r="K494" s="140"/>
      <c r="L494" s="140"/>
    </row>
    <row r="495" spans="1:12" s="141" customFormat="1" ht="30">
      <c r="A495" s="133">
        <v>110.8</v>
      </c>
      <c r="B495" s="133" t="s">
        <v>161</v>
      </c>
      <c r="C495" s="134" t="s">
        <v>384</v>
      </c>
      <c r="D495" s="135"/>
      <c r="E495" s="135"/>
      <c r="F495" s="136"/>
      <c r="G495" s="137"/>
      <c r="H495" s="138"/>
      <c r="I495" s="139"/>
      <c r="J495" s="140"/>
      <c r="K495" s="140"/>
      <c r="L495" s="140"/>
    </row>
    <row r="496" spans="1:12" s="46" customFormat="1" ht="30">
      <c r="A496" s="109">
        <v>111.1</v>
      </c>
      <c r="B496" s="109" t="s">
        <v>162</v>
      </c>
      <c r="C496" s="116" t="s">
        <v>210</v>
      </c>
      <c r="D496" s="87"/>
      <c r="E496" s="87"/>
      <c r="F496" s="88"/>
      <c r="G496" s="84"/>
      <c r="H496" s="44"/>
      <c r="I496" s="45"/>
      <c r="J496" s="20"/>
      <c r="K496" s="20"/>
      <c r="L496" s="20"/>
    </row>
    <row r="497" spans="1:12" s="46" customFormat="1" ht="50">
      <c r="A497" s="109">
        <v>111.2</v>
      </c>
      <c r="B497" s="109" t="s">
        <v>162</v>
      </c>
      <c r="C497" s="116" t="s">
        <v>308</v>
      </c>
      <c r="D497" s="87"/>
      <c r="E497" s="87"/>
      <c r="F497" s="88"/>
      <c r="G497" s="84"/>
      <c r="H497" s="44"/>
      <c r="I497" s="45"/>
      <c r="J497" s="20"/>
      <c r="K497" s="20"/>
      <c r="L497" s="20"/>
    </row>
    <row r="498" spans="1:12" s="46" customFormat="1" ht="30">
      <c r="A498" s="109">
        <v>111.3</v>
      </c>
      <c r="B498" s="109" t="s">
        <v>162</v>
      </c>
      <c r="C498" s="116" t="s">
        <v>288</v>
      </c>
      <c r="D498" s="87"/>
      <c r="E498" s="87"/>
      <c r="F498" s="88"/>
      <c r="G498" s="84"/>
      <c r="H498" s="44"/>
      <c r="I498" s="45"/>
      <c r="J498" s="20"/>
      <c r="K498" s="20"/>
      <c r="L498" s="20"/>
    </row>
    <row r="499" spans="1:12" s="141" customFormat="1" ht="50">
      <c r="A499" s="133">
        <v>111.4</v>
      </c>
      <c r="B499" s="133" t="s">
        <v>162</v>
      </c>
      <c r="C499" s="134" t="s">
        <v>385</v>
      </c>
      <c r="D499" s="135"/>
      <c r="E499" s="135"/>
      <c r="F499" s="136"/>
      <c r="G499" s="137"/>
      <c r="H499" s="138"/>
      <c r="I499" s="139"/>
      <c r="J499" s="140"/>
      <c r="K499" s="140"/>
      <c r="L499" s="140"/>
    </row>
    <row r="500" spans="1:12" s="141" customFormat="1" ht="60">
      <c r="A500" s="133">
        <v>111.5</v>
      </c>
      <c r="B500" s="133" t="s">
        <v>162</v>
      </c>
      <c r="C500" s="134" t="s">
        <v>383</v>
      </c>
      <c r="D500" s="135"/>
      <c r="E500" s="135"/>
      <c r="F500" s="136"/>
      <c r="G500" s="137"/>
      <c r="H500" s="138"/>
      <c r="I500" s="139"/>
      <c r="J500" s="140"/>
      <c r="K500" s="140"/>
      <c r="L500" s="140"/>
    </row>
    <row r="501" spans="1:12" s="141" customFormat="1" ht="30">
      <c r="A501" s="133">
        <v>111.6</v>
      </c>
      <c r="B501" s="133" t="s">
        <v>162</v>
      </c>
      <c r="C501" s="134" t="s">
        <v>384</v>
      </c>
      <c r="D501" s="135"/>
      <c r="E501" s="135"/>
      <c r="F501" s="136"/>
      <c r="G501" s="137"/>
      <c r="H501" s="138"/>
      <c r="I501" s="139"/>
      <c r="J501" s="140"/>
      <c r="K501" s="140"/>
      <c r="L501" s="140"/>
    </row>
    <row r="502" spans="1:12" s="46" customFormat="1" ht="30">
      <c r="A502" s="109">
        <v>112.1</v>
      </c>
      <c r="B502" s="109" t="s">
        <v>163</v>
      </c>
      <c r="C502" s="116" t="s">
        <v>210</v>
      </c>
      <c r="D502" s="87"/>
      <c r="E502" s="87"/>
      <c r="F502" s="88"/>
      <c r="G502" s="84"/>
      <c r="H502" s="44"/>
      <c r="I502" s="45"/>
      <c r="J502" s="20"/>
      <c r="K502" s="20"/>
      <c r="L502" s="20"/>
    </row>
    <row r="503" spans="1:12" s="46" customFormat="1" ht="60">
      <c r="A503" s="109">
        <v>112.2</v>
      </c>
      <c r="B503" s="109" t="s">
        <v>163</v>
      </c>
      <c r="C503" s="116" t="s">
        <v>416</v>
      </c>
      <c r="D503" s="87"/>
      <c r="E503" s="87"/>
      <c r="F503" s="88"/>
      <c r="G503" s="84"/>
      <c r="H503" s="44"/>
      <c r="I503" s="45"/>
      <c r="J503" s="20"/>
      <c r="K503" s="20"/>
      <c r="L503" s="20"/>
    </row>
    <row r="504" spans="1:12" s="141" customFormat="1" ht="50">
      <c r="A504" s="133">
        <v>112.3</v>
      </c>
      <c r="B504" s="133" t="s">
        <v>163</v>
      </c>
      <c r="C504" s="134" t="s">
        <v>385</v>
      </c>
      <c r="D504" s="135"/>
      <c r="E504" s="135"/>
      <c r="F504" s="136"/>
      <c r="G504" s="137"/>
      <c r="H504" s="138"/>
      <c r="I504" s="139"/>
      <c r="J504" s="140"/>
      <c r="K504" s="140"/>
      <c r="L504" s="140"/>
    </row>
    <row r="505" spans="1:12" s="141" customFormat="1" ht="60">
      <c r="A505" s="133">
        <v>112.4</v>
      </c>
      <c r="B505" s="133" t="s">
        <v>163</v>
      </c>
      <c r="C505" s="134" t="s">
        <v>383</v>
      </c>
      <c r="D505" s="135"/>
      <c r="E505" s="135"/>
      <c r="F505" s="136"/>
      <c r="G505" s="137"/>
      <c r="H505" s="138"/>
      <c r="I505" s="139"/>
      <c r="J505" s="140"/>
      <c r="K505" s="140"/>
      <c r="L505" s="140"/>
    </row>
    <row r="506" spans="1:12" s="141" customFormat="1" ht="30">
      <c r="A506" s="133">
        <v>112.5</v>
      </c>
      <c r="B506" s="133" t="s">
        <v>163</v>
      </c>
      <c r="C506" s="134" t="s">
        <v>384</v>
      </c>
      <c r="D506" s="135"/>
      <c r="E506" s="135"/>
      <c r="F506" s="136"/>
      <c r="G506" s="137"/>
      <c r="H506" s="138"/>
      <c r="I506" s="139"/>
      <c r="J506" s="140"/>
      <c r="K506" s="140"/>
      <c r="L506" s="140"/>
    </row>
    <row r="507" spans="1:12" s="141" customFormat="1" ht="50">
      <c r="A507" s="133">
        <v>113.1</v>
      </c>
      <c r="B507" s="133" t="s">
        <v>164</v>
      </c>
      <c r="C507" s="134" t="s">
        <v>385</v>
      </c>
      <c r="D507" s="135"/>
      <c r="E507" s="135"/>
      <c r="F507" s="136"/>
      <c r="G507" s="137"/>
      <c r="H507" s="138"/>
      <c r="I507" s="139"/>
      <c r="J507" s="140"/>
      <c r="K507" s="140"/>
      <c r="L507" s="140"/>
    </row>
    <row r="508" spans="1:12" s="141" customFormat="1" ht="50">
      <c r="A508" s="133">
        <v>114.1</v>
      </c>
      <c r="B508" s="133" t="s">
        <v>165</v>
      </c>
      <c r="C508" s="134" t="s">
        <v>385</v>
      </c>
      <c r="D508" s="135"/>
      <c r="E508" s="135"/>
      <c r="F508" s="136"/>
      <c r="G508" s="137"/>
      <c r="H508" s="138"/>
      <c r="I508" s="139"/>
      <c r="J508" s="140"/>
      <c r="K508" s="140"/>
      <c r="L508" s="140"/>
    </row>
    <row r="509" spans="1:12" s="141" customFormat="1" ht="50">
      <c r="A509" s="133">
        <v>115.1</v>
      </c>
      <c r="B509" s="133" t="s">
        <v>166</v>
      </c>
      <c r="C509" s="134" t="s">
        <v>385</v>
      </c>
      <c r="D509" s="135"/>
      <c r="E509" s="135"/>
      <c r="F509" s="136"/>
      <c r="G509" s="137"/>
      <c r="H509" s="138"/>
      <c r="I509" s="139"/>
      <c r="J509" s="140"/>
      <c r="K509" s="140"/>
      <c r="L509" s="140"/>
    </row>
    <row r="510" spans="1:12" s="141" customFormat="1" ht="60">
      <c r="A510" s="133">
        <v>115.2</v>
      </c>
      <c r="B510" s="133" t="s">
        <v>166</v>
      </c>
      <c r="C510" s="134" t="s">
        <v>383</v>
      </c>
      <c r="D510" s="135"/>
      <c r="E510" s="135"/>
      <c r="F510" s="136"/>
      <c r="G510" s="137"/>
      <c r="H510" s="138"/>
      <c r="I510" s="139"/>
      <c r="J510" s="140"/>
      <c r="K510" s="140"/>
      <c r="L510" s="140"/>
    </row>
    <row r="511" spans="1:12" s="141" customFormat="1" ht="30">
      <c r="A511" s="133">
        <v>115.3</v>
      </c>
      <c r="B511" s="133" t="s">
        <v>166</v>
      </c>
      <c r="C511" s="134" t="s">
        <v>384</v>
      </c>
      <c r="D511" s="135"/>
      <c r="E511" s="135"/>
      <c r="F511" s="136"/>
      <c r="G511" s="137"/>
      <c r="H511" s="138"/>
      <c r="I511" s="139"/>
      <c r="J511" s="140"/>
      <c r="K511" s="140"/>
      <c r="L511" s="140"/>
    </row>
    <row r="512" spans="1:12" s="141" customFormat="1" ht="50">
      <c r="A512" s="133">
        <v>116.1</v>
      </c>
      <c r="B512" s="133" t="s">
        <v>167</v>
      </c>
      <c r="C512" s="134" t="s">
        <v>385</v>
      </c>
      <c r="D512" s="135"/>
      <c r="E512" s="135"/>
      <c r="F512" s="136"/>
      <c r="G512" s="137"/>
      <c r="H512" s="138"/>
      <c r="I512" s="139"/>
      <c r="J512" s="140"/>
      <c r="K512" s="140"/>
      <c r="L512" s="140"/>
    </row>
    <row r="513" spans="1:12" s="141" customFormat="1" ht="60">
      <c r="A513" s="133">
        <v>116.2</v>
      </c>
      <c r="B513" s="133" t="s">
        <v>167</v>
      </c>
      <c r="C513" s="134" t="s">
        <v>383</v>
      </c>
      <c r="D513" s="135"/>
      <c r="E513" s="135"/>
      <c r="F513" s="136"/>
      <c r="G513" s="137"/>
      <c r="H513" s="138"/>
      <c r="I513" s="139"/>
      <c r="J513" s="140"/>
      <c r="K513" s="140"/>
      <c r="L513" s="140"/>
    </row>
    <row r="514" spans="1:12" s="141" customFormat="1" ht="30">
      <c r="A514" s="133">
        <v>116.3</v>
      </c>
      <c r="B514" s="133" t="s">
        <v>167</v>
      </c>
      <c r="C514" s="134" t="s">
        <v>384</v>
      </c>
      <c r="D514" s="135"/>
      <c r="E514" s="135"/>
      <c r="F514" s="136"/>
      <c r="G514" s="137"/>
      <c r="H514" s="138"/>
      <c r="I514" s="139"/>
      <c r="J514" s="140"/>
      <c r="K514" s="140"/>
      <c r="L514" s="140"/>
    </row>
    <row r="515" spans="1:12" s="46" customFormat="1" ht="30">
      <c r="A515" s="109">
        <v>117.1</v>
      </c>
      <c r="B515" s="109" t="s">
        <v>168</v>
      </c>
      <c r="C515" s="116" t="s">
        <v>210</v>
      </c>
      <c r="D515" s="87"/>
      <c r="E515" s="87"/>
      <c r="F515" s="88"/>
      <c r="G515" s="84"/>
      <c r="H515" s="44"/>
      <c r="I515" s="45"/>
      <c r="J515" s="20"/>
      <c r="K515" s="20"/>
      <c r="L515" s="20"/>
    </row>
    <row r="516" spans="1:12" s="46" customFormat="1" ht="41">
      <c r="A516" s="109">
        <v>117.2</v>
      </c>
      <c r="B516" s="109" t="s">
        <v>168</v>
      </c>
      <c r="C516" s="116" t="s">
        <v>183</v>
      </c>
      <c r="D516" s="87"/>
      <c r="E516" s="87"/>
      <c r="F516" s="88">
        <v>2000</v>
      </c>
      <c r="G516" s="84"/>
      <c r="H516" s="44"/>
      <c r="I516" s="45"/>
      <c r="J516" s="20"/>
      <c r="K516" s="20"/>
      <c r="L516" s="20"/>
    </row>
    <row r="517" spans="1:12" s="46" customFormat="1" ht="20">
      <c r="A517" s="109">
        <v>117.3</v>
      </c>
      <c r="B517" s="109" t="s">
        <v>168</v>
      </c>
      <c r="C517" s="116" t="s">
        <v>285</v>
      </c>
      <c r="D517" s="87"/>
      <c r="E517" s="87"/>
      <c r="F517" s="88"/>
      <c r="G517" s="84"/>
      <c r="H517" s="44"/>
      <c r="I517" s="45"/>
      <c r="J517" s="20"/>
      <c r="K517" s="20"/>
      <c r="L517" s="20"/>
    </row>
    <row r="518" spans="1:12" s="46" customFormat="1" ht="40">
      <c r="A518" s="109">
        <v>117.4</v>
      </c>
      <c r="B518" s="109" t="s">
        <v>168</v>
      </c>
      <c r="C518" s="116" t="s">
        <v>321</v>
      </c>
      <c r="D518" s="87"/>
      <c r="E518" s="87"/>
      <c r="F518" s="88"/>
      <c r="G518" s="84"/>
      <c r="H518" s="44"/>
      <c r="I518" s="45"/>
      <c r="J518" s="20"/>
      <c r="K518" s="20"/>
      <c r="L518" s="20"/>
    </row>
    <row r="519" spans="1:12" s="141" customFormat="1" ht="50">
      <c r="A519" s="133">
        <v>117.5</v>
      </c>
      <c r="B519" s="133" t="s">
        <v>168</v>
      </c>
      <c r="C519" s="134" t="s">
        <v>385</v>
      </c>
      <c r="D519" s="135"/>
      <c r="E519" s="135"/>
      <c r="F519" s="136"/>
      <c r="G519" s="137"/>
      <c r="H519" s="138"/>
      <c r="I519" s="139"/>
      <c r="J519" s="140"/>
      <c r="K519" s="140"/>
      <c r="L519" s="140"/>
    </row>
    <row r="520" spans="1:12" s="141" customFormat="1" ht="60">
      <c r="A520" s="133">
        <v>117.6</v>
      </c>
      <c r="B520" s="133" t="s">
        <v>168</v>
      </c>
      <c r="C520" s="134" t="s">
        <v>383</v>
      </c>
      <c r="D520" s="135"/>
      <c r="E520" s="135"/>
      <c r="F520" s="136"/>
      <c r="G520" s="137"/>
      <c r="H520" s="138"/>
      <c r="I520" s="139"/>
      <c r="J520" s="140"/>
      <c r="K520" s="140"/>
      <c r="L520" s="140"/>
    </row>
    <row r="521" spans="1:12" s="141" customFormat="1" ht="30">
      <c r="A521" s="133">
        <v>117.7</v>
      </c>
      <c r="B521" s="133" t="s">
        <v>168</v>
      </c>
      <c r="C521" s="134" t="s">
        <v>384</v>
      </c>
      <c r="D521" s="135"/>
      <c r="E521" s="135"/>
      <c r="F521" s="136"/>
      <c r="G521" s="137"/>
      <c r="H521" s="138"/>
      <c r="I521" s="139"/>
      <c r="J521" s="140"/>
      <c r="K521" s="140"/>
      <c r="L521" s="140"/>
    </row>
    <row r="522" spans="1:12" s="141" customFormat="1" ht="50">
      <c r="A522" s="133">
        <v>118.1</v>
      </c>
      <c r="B522" s="133" t="s">
        <v>169</v>
      </c>
      <c r="C522" s="134" t="s">
        <v>385</v>
      </c>
      <c r="D522" s="135"/>
      <c r="E522" s="135"/>
      <c r="F522" s="136"/>
      <c r="G522" s="137"/>
      <c r="H522" s="138"/>
      <c r="I522" s="139"/>
      <c r="J522" s="140"/>
      <c r="K522" s="140"/>
      <c r="L522" s="140"/>
    </row>
    <row r="523" spans="1:12" s="141" customFormat="1" ht="30">
      <c r="A523" s="133">
        <v>118.2</v>
      </c>
      <c r="B523" s="133" t="s">
        <v>169</v>
      </c>
      <c r="C523" s="134" t="s">
        <v>384</v>
      </c>
      <c r="D523" s="135"/>
      <c r="E523" s="135"/>
      <c r="F523" s="136"/>
      <c r="G523" s="137"/>
      <c r="H523" s="138"/>
      <c r="I523" s="139"/>
      <c r="J523" s="140"/>
      <c r="K523" s="140"/>
      <c r="L523" s="140"/>
    </row>
    <row r="524" spans="1:12" s="141" customFormat="1" ht="50">
      <c r="A524" s="133">
        <v>119.1</v>
      </c>
      <c r="B524" s="133" t="s">
        <v>170</v>
      </c>
      <c r="C524" s="134" t="s">
        <v>385</v>
      </c>
      <c r="D524" s="135"/>
      <c r="E524" s="135"/>
      <c r="F524" s="136"/>
      <c r="G524" s="137"/>
      <c r="H524" s="138"/>
      <c r="I524" s="139"/>
      <c r="J524" s="140"/>
      <c r="K524" s="140"/>
      <c r="L524" s="140"/>
    </row>
    <row r="525" spans="1:12" s="141" customFormat="1" ht="60">
      <c r="A525" s="133">
        <v>119.2</v>
      </c>
      <c r="B525" s="133" t="s">
        <v>170</v>
      </c>
      <c r="C525" s="134" t="s">
        <v>383</v>
      </c>
      <c r="D525" s="135"/>
      <c r="E525" s="135"/>
      <c r="F525" s="136"/>
      <c r="G525" s="137"/>
      <c r="H525" s="138"/>
      <c r="I525" s="139"/>
      <c r="J525" s="140"/>
      <c r="K525" s="140"/>
      <c r="L525" s="140"/>
    </row>
    <row r="526" spans="1:12" s="141" customFormat="1" ht="30">
      <c r="A526" s="133">
        <v>119.3</v>
      </c>
      <c r="B526" s="133" t="s">
        <v>170</v>
      </c>
      <c r="C526" s="134" t="s">
        <v>384</v>
      </c>
      <c r="D526" s="135"/>
      <c r="E526" s="135"/>
      <c r="F526" s="136"/>
      <c r="G526" s="137"/>
      <c r="H526" s="138"/>
      <c r="I526" s="139"/>
      <c r="J526" s="140"/>
      <c r="K526" s="140"/>
      <c r="L526" s="140"/>
    </row>
    <row r="527" spans="1:12" s="141" customFormat="1" ht="50">
      <c r="A527" s="133">
        <v>120.1</v>
      </c>
      <c r="B527" s="133" t="s">
        <v>171</v>
      </c>
      <c r="C527" s="134" t="s">
        <v>385</v>
      </c>
      <c r="D527" s="135"/>
      <c r="E527" s="135"/>
      <c r="F527" s="136"/>
      <c r="G527" s="137"/>
      <c r="H527" s="138"/>
      <c r="I527" s="139"/>
      <c r="J527" s="140"/>
      <c r="K527" s="140"/>
      <c r="L527" s="140"/>
    </row>
    <row r="528" spans="1:12" s="141" customFormat="1" ht="60">
      <c r="A528" s="133">
        <v>120.2</v>
      </c>
      <c r="B528" s="133" t="s">
        <v>171</v>
      </c>
      <c r="C528" s="134" t="s">
        <v>383</v>
      </c>
      <c r="D528" s="135"/>
      <c r="E528" s="135"/>
      <c r="F528" s="136"/>
      <c r="G528" s="137"/>
      <c r="H528" s="138"/>
      <c r="I528" s="139"/>
      <c r="J528" s="140"/>
      <c r="K528" s="140"/>
      <c r="L528" s="140"/>
    </row>
    <row r="529" spans="1:12" s="141" customFormat="1" ht="30">
      <c r="A529" s="133">
        <v>120.3</v>
      </c>
      <c r="B529" s="133" t="s">
        <v>171</v>
      </c>
      <c r="C529" s="134" t="s">
        <v>384</v>
      </c>
      <c r="D529" s="135"/>
      <c r="E529" s="135"/>
      <c r="F529" s="136"/>
      <c r="G529" s="137"/>
      <c r="H529" s="138"/>
      <c r="I529" s="139"/>
      <c r="J529" s="140"/>
      <c r="K529" s="140"/>
      <c r="L529" s="140"/>
    </row>
    <row r="530" spans="1:12" s="46" customFormat="1" ht="30">
      <c r="A530" s="109">
        <v>121.1</v>
      </c>
      <c r="B530" s="109" t="s">
        <v>172</v>
      </c>
      <c r="C530" s="116" t="s">
        <v>249</v>
      </c>
      <c r="D530" s="87"/>
      <c r="E530" s="87"/>
      <c r="F530" s="88"/>
      <c r="G530" s="84"/>
      <c r="H530" s="44"/>
      <c r="I530" s="45"/>
      <c r="J530" s="20"/>
      <c r="K530" s="20"/>
      <c r="L530" s="20"/>
    </row>
    <row r="531" spans="1:12" s="46" customFormat="1" ht="50">
      <c r="A531" s="109">
        <v>121.2</v>
      </c>
      <c r="B531" s="109" t="s">
        <v>172</v>
      </c>
      <c r="C531" s="116" t="s">
        <v>326</v>
      </c>
      <c r="D531" s="87"/>
      <c r="E531" s="87"/>
      <c r="F531" s="88"/>
      <c r="G531" s="84"/>
      <c r="H531" s="44"/>
      <c r="I531" s="45"/>
      <c r="J531" s="20"/>
      <c r="K531" s="20"/>
      <c r="L531" s="20"/>
    </row>
    <row r="532" spans="1:12" s="141" customFormat="1" ht="50">
      <c r="A532" s="133">
        <v>121.3</v>
      </c>
      <c r="B532" s="133" t="s">
        <v>172</v>
      </c>
      <c r="C532" s="134" t="s">
        <v>385</v>
      </c>
      <c r="D532" s="135"/>
      <c r="E532" s="135"/>
      <c r="F532" s="136"/>
      <c r="G532" s="137"/>
      <c r="H532" s="138"/>
      <c r="I532" s="139"/>
      <c r="J532" s="140"/>
      <c r="K532" s="140"/>
      <c r="L532" s="140"/>
    </row>
    <row r="533" spans="1:12" s="141" customFormat="1" ht="60">
      <c r="A533" s="133">
        <v>121.4</v>
      </c>
      <c r="B533" s="133" t="s">
        <v>172</v>
      </c>
      <c r="C533" s="134" t="s">
        <v>383</v>
      </c>
      <c r="D533" s="135"/>
      <c r="E533" s="135"/>
      <c r="F533" s="136"/>
      <c r="G533" s="137"/>
      <c r="H533" s="138"/>
      <c r="I533" s="139"/>
      <c r="J533" s="140"/>
      <c r="K533" s="140"/>
      <c r="L533" s="140"/>
    </row>
    <row r="534" spans="1:12" s="141" customFormat="1" ht="30">
      <c r="A534" s="133">
        <v>121.5</v>
      </c>
      <c r="B534" s="133" t="s">
        <v>172</v>
      </c>
      <c r="C534" s="134" t="s">
        <v>384</v>
      </c>
      <c r="D534" s="135"/>
      <c r="E534" s="135"/>
      <c r="F534" s="136"/>
      <c r="G534" s="137"/>
      <c r="H534" s="138"/>
      <c r="I534" s="139"/>
      <c r="J534" s="140"/>
      <c r="K534" s="140"/>
      <c r="L534" s="140"/>
    </row>
    <row r="535" spans="1:12" s="141" customFormat="1" ht="50">
      <c r="A535" s="133">
        <v>122.1</v>
      </c>
      <c r="B535" s="133" t="s">
        <v>173</v>
      </c>
      <c r="C535" s="134" t="s">
        <v>385</v>
      </c>
      <c r="D535" s="135"/>
      <c r="E535" s="135"/>
      <c r="F535" s="136"/>
      <c r="G535" s="137"/>
      <c r="H535" s="138"/>
      <c r="I535" s="139"/>
      <c r="J535" s="140"/>
      <c r="K535" s="140"/>
      <c r="L535" s="140"/>
    </row>
    <row r="536" spans="1:12" s="141" customFormat="1" ht="60">
      <c r="A536" s="133">
        <v>122.2</v>
      </c>
      <c r="B536" s="133" t="s">
        <v>173</v>
      </c>
      <c r="C536" s="134" t="s">
        <v>383</v>
      </c>
      <c r="D536" s="135"/>
      <c r="E536" s="135"/>
      <c r="F536" s="136"/>
      <c r="G536" s="137"/>
      <c r="H536" s="138"/>
      <c r="I536" s="139"/>
      <c r="J536" s="140"/>
      <c r="K536" s="140"/>
      <c r="L536" s="140"/>
    </row>
    <row r="537" spans="1:12" s="141" customFormat="1" ht="30">
      <c r="A537" s="133">
        <v>122.3</v>
      </c>
      <c r="B537" s="133" t="s">
        <v>173</v>
      </c>
      <c r="C537" s="134" t="s">
        <v>384</v>
      </c>
      <c r="D537" s="135"/>
      <c r="E537" s="135"/>
      <c r="F537" s="136"/>
      <c r="G537" s="137"/>
      <c r="H537" s="138"/>
      <c r="I537" s="139"/>
      <c r="J537" s="140"/>
      <c r="K537" s="140"/>
      <c r="L537" s="140"/>
    </row>
    <row r="538" spans="1:12" s="46" customFormat="1" ht="30">
      <c r="A538" s="109">
        <v>123.1</v>
      </c>
      <c r="B538" s="109" t="s">
        <v>174</v>
      </c>
      <c r="C538" s="116" t="s">
        <v>210</v>
      </c>
      <c r="D538" s="87"/>
      <c r="E538" s="87"/>
      <c r="F538" s="88"/>
      <c r="G538" s="84"/>
      <c r="H538" s="44"/>
      <c r="I538" s="45"/>
      <c r="J538" s="20"/>
      <c r="K538" s="20"/>
      <c r="L538" s="20"/>
    </row>
    <row r="539" spans="1:12" s="46" customFormat="1" ht="60">
      <c r="A539" s="109">
        <v>123.2</v>
      </c>
      <c r="B539" s="109" t="s">
        <v>174</v>
      </c>
      <c r="C539" s="116" t="s">
        <v>277</v>
      </c>
      <c r="D539" s="87"/>
      <c r="E539" s="87"/>
      <c r="F539" s="88"/>
      <c r="G539" s="84"/>
      <c r="H539" s="44"/>
      <c r="I539" s="45"/>
      <c r="J539" s="20"/>
      <c r="K539" s="20"/>
      <c r="L539" s="20"/>
    </row>
    <row r="540" spans="1:12" s="46" customFormat="1" ht="30">
      <c r="A540" s="109">
        <v>123.3</v>
      </c>
      <c r="B540" s="109" t="s">
        <v>174</v>
      </c>
      <c r="C540" s="116" t="s">
        <v>325</v>
      </c>
      <c r="D540" s="87"/>
      <c r="E540" s="87"/>
      <c r="F540" s="88"/>
      <c r="G540" s="84"/>
      <c r="H540" s="44"/>
      <c r="I540" s="45"/>
      <c r="J540" s="20"/>
      <c r="K540" s="20"/>
      <c r="L540" s="20"/>
    </row>
    <row r="541" spans="1:12" s="141" customFormat="1" ht="50">
      <c r="A541" s="133">
        <v>123.4</v>
      </c>
      <c r="B541" s="133" t="s">
        <v>174</v>
      </c>
      <c r="C541" s="134" t="s">
        <v>385</v>
      </c>
      <c r="D541" s="135"/>
      <c r="E541" s="135"/>
      <c r="F541" s="136"/>
      <c r="G541" s="137"/>
      <c r="H541" s="138"/>
      <c r="I541" s="139"/>
      <c r="J541" s="140"/>
      <c r="K541" s="140"/>
      <c r="L541" s="140"/>
    </row>
    <row r="542" spans="1:12" s="141" customFormat="1" ht="60">
      <c r="A542" s="133">
        <v>123.5</v>
      </c>
      <c r="B542" s="133" t="s">
        <v>174</v>
      </c>
      <c r="C542" s="134" t="s">
        <v>383</v>
      </c>
      <c r="D542" s="135"/>
      <c r="E542" s="135"/>
      <c r="F542" s="136"/>
      <c r="G542" s="137"/>
      <c r="H542" s="138"/>
      <c r="I542" s="139"/>
      <c r="J542" s="140"/>
      <c r="K542" s="140"/>
      <c r="L542" s="140"/>
    </row>
    <row r="543" spans="1:12" s="141" customFormat="1" ht="30">
      <c r="A543" s="133">
        <v>123.6</v>
      </c>
      <c r="B543" s="133" t="s">
        <v>174</v>
      </c>
      <c r="C543" s="134" t="s">
        <v>384</v>
      </c>
      <c r="D543" s="135"/>
      <c r="E543" s="135"/>
      <c r="F543" s="136"/>
      <c r="G543" s="137"/>
      <c r="H543" s="138"/>
      <c r="I543" s="139"/>
      <c r="J543" s="140"/>
      <c r="K543" s="140"/>
      <c r="L543" s="140"/>
    </row>
    <row r="544" spans="1:12" s="141" customFormat="1" ht="50">
      <c r="A544" s="133">
        <v>124.1</v>
      </c>
      <c r="B544" s="133" t="s">
        <v>175</v>
      </c>
      <c r="C544" s="134" t="s">
        <v>385</v>
      </c>
      <c r="D544" s="135"/>
      <c r="E544" s="135"/>
      <c r="F544" s="136"/>
      <c r="G544" s="137"/>
      <c r="H544" s="138"/>
      <c r="I544" s="139"/>
      <c r="J544" s="140"/>
      <c r="K544" s="140"/>
      <c r="L544" s="140"/>
    </row>
    <row r="545" spans="1:12" s="141" customFormat="1" ht="60">
      <c r="A545" s="133">
        <v>124.2</v>
      </c>
      <c r="B545" s="133" t="s">
        <v>175</v>
      </c>
      <c r="C545" s="134" t="s">
        <v>383</v>
      </c>
      <c r="D545" s="135"/>
      <c r="E545" s="135"/>
      <c r="F545" s="136"/>
      <c r="G545" s="137"/>
      <c r="H545" s="138"/>
      <c r="I545" s="139"/>
      <c r="J545" s="140"/>
      <c r="K545" s="140"/>
      <c r="L545" s="140"/>
    </row>
    <row r="546" spans="1:12" s="141" customFormat="1" ht="30">
      <c r="A546" s="133">
        <v>124.3</v>
      </c>
      <c r="B546" s="133" t="s">
        <v>175</v>
      </c>
      <c r="C546" s="134" t="s">
        <v>384</v>
      </c>
      <c r="D546" s="135"/>
      <c r="E546" s="135"/>
      <c r="F546" s="136"/>
      <c r="G546" s="137"/>
      <c r="H546" s="138"/>
      <c r="I546" s="139"/>
      <c r="J546" s="140"/>
      <c r="K546" s="140"/>
      <c r="L546" s="140"/>
    </row>
    <row r="547" spans="1:12" s="46" customFormat="1" ht="13">
      <c r="A547" s="109"/>
      <c r="B547" s="109"/>
      <c r="C547" s="116"/>
      <c r="D547" s="87"/>
      <c r="E547" s="87"/>
      <c r="F547" s="88"/>
      <c r="G547" s="84"/>
      <c r="H547" s="44"/>
      <c r="I547" s="45"/>
      <c r="J547" s="20"/>
      <c r="K547" s="20"/>
      <c r="L547" s="20"/>
    </row>
    <row r="548" spans="1:12" s="46" customFormat="1" ht="13">
      <c r="A548" s="109"/>
      <c r="B548" s="109"/>
      <c r="C548" s="89"/>
      <c r="D548" s="92"/>
      <c r="E548" s="92"/>
      <c r="F548" s="90"/>
      <c r="G548" s="84"/>
      <c r="H548" s="44"/>
      <c r="I548" s="45"/>
      <c r="J548" s="20"/>
      <c r="K548" s="20"/>
      <c r="L548" s="20"/>
    </row>
    <row r="549" spans="1:12" s="46" customFormat="1" ht="13">
      <c r="A549" s="107"/>
      <c r="B549" s="107"/>
      <c r="C549" s="85"/>
      <c r="D549" s="95"/>
      <c r="E549" s="95"/>
      <c r="F549" s="91"/>
      <c r="G549" s="84"/>
      <c r="H549" s="44"/>
      <c r="I549" s="45"/>
      <c r="J549" s="20"/>
      <c r="K549" s="20"/>
      <c r="L549" s="20"/>
    </row>
    <row r="550" spans="1:12" s="46" customFormat="1" ht="13">
      <c r="A550" s="109"/>
      <c r="B550" s="109"/>
      <c r="C550" s="89"/>
      <c r="D550" s="92"/>
      <c r="E550" s="92"/>
      <c r="F550" s="90"/>
      <c r="G550" s="84"/>
      <c r="H550" s="44"/>
      <c r="I550" s="45"/>
      <c r="J550" s="20"/>
      <c r="K550" s="20"/>
      <c r="L550" s="20"/>
    </row>
    <row r="551" spans="1:12" ht="21.75" customHeight="1">
      <c r="A551" s="130" t="s">
        <v>53</v>
      </c>
      <c r="B551" s="131"/>
      <c r="C551" s="131"/>
      <c r="D551" s="131"/>
      <c r="E551" s="132"/>
      <c r="F551" s="97">
        <f>SUM(F13:F550)</f>
        <v>55750</v>
      </c>
      <c r="G551" s="98"/>
      <c r="H551" s="44"/>
      <c r="I551" s="45"/>
      <c r="J551" s="20"/>
      <c r="K551" s="20"/>
      <c r="L551" s="20"/>
    </row>
    <row r="552" spans="1:12" ht="19.5" customHeight="1">
      <c r="A552" s="110"/>
      <c r="B552" s="110"/>
      <c r="C552" s="113"/>
      <c r="D552" s="8"/>
      <c r="E552" s="8"/>
      <c r="F552" s="26"/>
      <c r="G552" s="44"/>
      <c r="H552" s="44"/>
      <c r="I552" s="45"/>
      <c r="J552" s="20"/>
      <c r="K552" s="20"/>
      <c r="L552" s="20"/>
    </row>
    <row r="553" spans="1:12" ht="12.75" customHeight="1">
      <c r="G553" s="44"/>
      <c r="H553" s="44"/>
      <c r="I553" s="45"/>
    </row>
    <row r="742" spans="9:9" ht="12.75" customHeight="1">
      <c r="I742" s="47"/>
    </row>
    <row r="743" spans="9:9" ht="12.75" customHeight="1">
      <c r="I743" s="47"/>
    </row>
    <row r="744" spans="9:9" ht="12.75" customHeight="1">
      <c r="I744" s="47"/>
    </row>
    <row r="772" spans="9:9" ht="12.75" customHeight="1">
      <c r="I772" s="47"/>
    </row>
    <row r="773" spans="9:9" ht="12.75" customHeight="1">
      <c r="I773" s="47"/>
    </row>
    <row r="774" spans="9:9" ht="12.75" customHeight="1">
      <c r="I774" s="47"/>
    </row>
    <row r="794" spans="9:9" ht="12.75" customHeight="1">
      <c r="I794" s="47"/>
    </row>
    <row r="795" spans="9:9" ht="12.75" customHeight="1">
      <c r="I795" s="47"/>
    </row>
    <row r="796" spans="9:9" ht="12.75" customHeight="1">
      <c r="I796" s="47"/>
    </row>
    <row r="804" spans="1:9" ht="12.75" customHeight="1">
      <c r="A804" s="120"/>
      <c r="B804" s="111"/>
      <c r="C804" s="117"/>
      <c r="D804" s="50"/>
      <c r="E804" s="50"/>
      <c r="F804" s="35"/>
      <c r="G804" s="51"/>
      <c r="H804" s="51"/>
      <c r="I804" s="52"/>
    </row>
    <row r="824" spans="9:9" ht="12.75" customHeight="1">
      <c r="I824" s="47"/>
    </row>
    <row r="825" spans="9:9" ht="12.75" customHeight="1">
      <c r="I825" s="47"/>
    </row>
    <row r="826" spans="9:9" ht="12.75" customHeight="1">
      <c r="I826" s="47"/>
    </row>
    <row r="846" spans="9:9" ht="12.75" customHeight="1">
      <c r="I846" s="47"/>
    </row>
    <row r="847" spans="9:9" ht="12.75" customHeight="1">
      <c r="I847" s="47"/>
    </row>
    <row r="848" spans="9:9" ht="12.75" customHeight="1">
      <c r="I848" s="47"/>
    </row>
    <row r="856" spans="1:9" ht="12.75" customHeight="1">
      <c r="A856" s="120"/>
      <c r="B856" s="111"/>
      <c r="C856" s="117"/>
      <c r="D856" s="50"/>
      <c r="E856" s="50"/>
      <c r="F856" s="35"/>
      <c r="G856" s="51"/>
      <c r="H856" s="51"/>
      <c r="I856" s="52"/>
    </row>
    <row r="876" spans="9:9" ht="12.75" customHeight="1">
      <c r="I876" s="47"/>
    </row>
    <row r="877" spans="9:9" ht="12.75" customHeight="1">
      <c r="I877" s="47"/>
    </row>
    <row r="878" spans="9:9" ht="12.75" customHeight="1">
      <c r="I878" s="47"/>
    </row>
    <row r="881" ht="12.5"/>
    <row r="882" ht="12.5"/>
    <row r="883" ht="12.5"/>
    <row r="884" ht="12.5"/>
    <row r="885" ht="12.5"/>
    <row r="886" ht="12.5"/>
    <row r="887" ht="12.5"/>
    <row r="888" ht="12.5"/>
    <row r="889" ht="12.5"/>
    <row r="890" ht="12.5"/>
    <row r="891" ht="12.5"/>
    <row r="892" ht="12.5"/>
    <row r="893" ht="12.5"/>
    <row r="894" ht="12.5"/>
    <row r="895" ht="12.5"/>
    <row r="898" spans="1:9" ht="12.75" customHeight="1">
      <c r="I898" s="47"/>
    </row>
    <row r="899" spans="1:9" ht="12.75" customHeight="1">
      <c r="I899" s="47"/>
    </row>
    <row r="900" spans="1:9" ht="12.75" customHeight="1">
      <c r="I900" s="47"/>
    </row>
    <row r="901" spans="1:9" ht="12.75" customHeight="1">
      <c r="I901" s="48"/>
    </row>
    <row r="902" spans="1:9" ht="12.75" customHeight="1">
      <c r="I902" s="48"/>
    </row>
    <row r="903" spans="1:9" ht="12.75" customHeight="1">
      <c r="I903" s="48"/>
    </row>
    <row r="904" spans="1:9" ht="12.75" customHeight="1">
      <c r="I904" s="48"/>
    </row>
    <row r="905" spans="1:9" ht="12.75" customHeight="1">
      <c r="I905" s="48"/>
    </row>
    <row r="906" spans="1:9" ht="12.75" customHeight="1">
      <c r="A906" s="111"/>
      <c r="B906" s="111"/>
      <c r="C906" s="117"/>
      <c r="D906" s="50"/>
      <c r="E906" s="50"/>
      <c r="F906" s="35"/>
      <c r="G906" s="51"/>
      <c r="H906" s="51"/>
      <c r="I906" s="51"/>
    </row>
    <row r="907" spans="1:9" ht="12.75" customHeight="1">
      <c r="I907" s="48"/>
    </row>
    <row r="910" spans="1:9" ht="12.5"/>
    <row r="911" spans="1:9" ht="12.5"/>
    <row r="912" spans="1:9" ht="12.5"/>
    <row r="913" spans="9:9" ht="12.5"/>
    <row r="914" spans="9:9" ht="12.5"/>
    <row r="915" spans="9:9" ht="12.5"/>
    <row r="916" spans="9:9" ht="12.5"/>
    <row r="917" spans="9:9" ht="12.5"/>
    <row r="918" spans="9:9" ht="12.5"/>
    <row r="919" spans="9:9" ht="12.5"/>
    <row r="920" spans="9:9" ht="12.5"/>
    <row r="921" spans="9:9" ht="12.5"/>
    <row r="922" spans="9:9" ht="12.5"/>
    <row r="926" spans="9:9" ht="12.75" customHeight="1">
      <c r="I926" s="47"/>
    </row>
    <row r="927" spans="9:9" ht="12.75" customHeight="1">
      <c r="I927" s="47"/>
    </row>
    <row r="928" spans="9:9" ht="12.75" customHeight="1">
      <c r="I928" s="47"/>
    </row>
    <row r="933" ht="12.5"/>
    <row r="934" ht="12.5"/>
    <row r="935" ht="12.5"/>
    <row r="936" ht="12.5"/>
    <row r="937" ht="12.5"/>
    <row r="938" ht="12.5"/>
    <row r="939" ht="12.5"/>
    <row r="940" ht="12.5"/>
    <row r="941" ht="12.5"/>
    <row r="942" ht="12.5"/>
    <row r="943" ht="12.5"/>
    <row r="944" ht="12.5"/>
    <row r="948" spans="1:9" ht="12.75" customHeight="1">
      <c r="I948" s="47"/>
    </row>
    <row r="949" spans="1:9" ht="12.75" customHeight="1">
      <c r="I949" s="47">
        <f>SUM(I930:I947)</f>
        <v>0</v>
      </c>
    </row>
    <row r="950" spans="1:9" ht="12.75" customHeight="1">
      <c r="I950" s="47"/>
    </row>
    <row r="957" spans="1:9" ht="12.75" customHeight="1">
      <c r="A957" s="111"/>
      <c r="B957" s="111"/>
      <c r="C957" s="117"/>
      <c r="D957" s="50"/>
      <c r="E957" s="50"/>
      <c r="F957" s="35"/>
      <c r="G957" s="51"/>
      <c r="H957" s="51"/>
      <c r="I957" s="54"/>
    </row>
    <row r="977" spans="6:9" ht="12.75" customHeight="1">
      <c r="I977" s="47"/>
    </row>
    <row r="978" spans="6:9" ht="12.75" customHeight="1">
      <c r="I978" s="47"/>
    </row>
    <row r="979" spans="6:9" ht="12.75" customHeight="1">
      <c r="I979" s="47"/>
    </row>
    <row r="983" spans="6:9" ht="12.75" customHeight="1">
      <c r="F983" s="36"/>
      <c r="G983" s="55"/>
      <c r="H983" s="55"/>
      <c r="I983" s="56"/>
    </row>
    <row r="984" spans="6:9" ht="12.75" customHeight="1">
      <c r="F984" s="36"/>
      <c r="G984" s="55"/>
      <c r="H984" s="55"/>
      <c r="I984" s="56"/>
    </row>
    <row r="985" spans="6:9" ht="12.75" customHeight="1">
      <c r="F985" s="36"/>
      <c r="G985" s="55"/>
      <c r="H985" s="55"/>
      <c r="I985" s="56"/>
    </row>
    <row r="986" spans="6:9" ht="12.75" customHeight="1">
      <c r="F986" s="36"/>
      <c r="G986" s="55"/>
      <c r="H986" s="55"/>
      <c r="I986" s="56"/>
    </row>
    <row r="987" spans="6:9" ht="12.75" customHeight="1">
      <c r="F987" s="36"/>
      <c r="G987" s="55"/>
      <c r="H987" s="55"/>
      <c r="I987" s="56"/>
    </row>
    <row r="988" spans="6:9" ht="12.75" customHeight="1">
      <c r="F988" s="36"/>
      <c r="G988" s="55"/>
      <c r="H988" s="55"/>
      <c r="I988" s="56"/>
    </row>
    <row r="989" spans="6:9" ht="12.75" customHeight="1">
      <c r="F989" s="36"/>
      <c r="G989" s="55"/>
      <c r="H989" s="55"/>
      <c r="I989" s="56"/>
    </row>
    <row r="990" spans="6:9" ht="12.75" customHeight="1">
      <c r="F990" s="36"/>
      <c r="G990" s="55"/>
      <c r="H990" s="55"/>
      <c r="I990" s="56"/>
    </row>
    <row r="991" spans="6:9" ht="12.75" customHeight="1">
      <c r="F991" s="36"/>
      <c r="G991" s="55"/>
      <c r="H991" s="55"/>
      <c r="I991" s="56"/>
    </row>
    <row r="992" spans="6:9" ht="12.75" customHeight="1">
      <c r="F992" s="36"/>
      <c r="G992" s="55"/>
      <c r="H992" s="55"/>
      <c r="I992" s="56"/>
    </row>
    <row r="993" spans="6:9" ht="12.75" customHeight="1">
      <c r="F993" s="36"/>
      <c r="G993" s="55"/>
      <c r="H993" s="55"/>
      <c r="I993" s="56"/>
    </row>
    <row r="994" spans="6:9" ht="12.75" customHeight="1">
      <c r="F994" s="36"/>
      <c r="G994" s="55"/>
      <c r="H994" s="55"/>
      <c r="I994" s="56"/>
    </row>
    <row r="995" spans="6:9" ht="12.75" customHeight="1">
      <c r="F995" s="36"/>
      <c r="G995" s="55"/>
      <c r="H995" s="55"/>
      <c r="I995" s="56"/>
    </row>
    <row r="996" spans="6:9" ht="12.75" customHeight="1">
      <c r="F996" s="36"/>
      <c r="G996" s="55"/>
      <c r="H996" s="55"/>
      <c r="I996" s="56"/>
    </row>
    <row r="997" spans="6:9" ht="12.75" customHeight="1">
      <c r="F997" s="36"/>
      <c r="G997" s="55"/>
      <c r="H997" s="55"/>
      <c r="I997" s="56"/>
    </row>
    <row r="999" spans="6:9" ht="12.75" customHeight="1">
      <c r="I999" s="47"/>
    </row>
    <row r="1000" spans="6:9" ht="12.75" customHeight="1">
      <c r="I1000" s="47">
        <f>SUM(I981:I998)</f>
        <v>0</v>
      </c>
    </row>
    <row r="1001" spans="6:9" ht="12.75" customHeight="1">
      <c r="I1001" s="47"/>
    </row>
    <row r="1013" spans="6:9" ht="12.75" customHeight="1">
      <c r="F1013" s="36"/>
      <c r="G1013" s="55"/>
      <c r="H1013" s="55"/>
      <c r="I1013" s="56"/>
    </row>
    <row r="1014" spans="6:9" ht="12.75" customHeight="1">
      <c r="F1014" s="36"/>
      <c r="G1014" s="55"/>
      <c r="H1014" s="55"/>
      <c r="I1014" s="56"/>
    </row>
    <row r="1015" spans="6:9" ht="12.75" customHeight="1">
      <c r="F1015" s="36"/>
      <c r="G1015" s="55"/>
      <c r="H1015" s="55"/>
      <c r="I1015" s="56"/>
    </row>
    <row r="1016" spans="6:9" ht="12.75" customHeight="1">
      <c r="F1016" s="36"/>
      <c r="G1016" s="55"/>
      <c r="H1016" s="55"/>
      <c r="I1016" s="56"/>
    </row>
    <row r="1017" spans="6:9" ht="12.75" customHeight="1">
      <c r="F1017" s="36"/>
      <c r="G1017" s="55"/>
      <c r="H1017" s="55"/>
      <c r="I1017" s="56"/>
    </row>
    <row r="1018" spans="6:9" ht="12.75" customHeight="1">
      <c r="F1018" s="36"/>
      <c r="G1018" s="55"/>
      <c r="H1018" s="55"/>
      <c r="I1018" s="56"/>
    </row>
    <row r="1019" spans="6:9" ht="12.75" customHeight="1">
      <c r="F1019" s="36"/>
      <c r="G1019" s="55"/>
      <c r="H1019" s="55"/>
      <c r="I1019" s="56"/>
    </row>
    <row r="1020" spans="6:9" ht="12.75" customHeight="1">
      <c r="F1020" s="36"/>
      <c r="G1020" s="55"/>
      <c r="H1020" s="55"/>
      <c r="I1020" s="56"/>
    </row>
    <row r="1021" spans="6:9" ht="12.75" customHeight="1">
      <c r="F1021" s="36"/>
      <c r="G1021" s="55"/>
      <c r="H1021" s="55"/>
      <c r="I1021" s="56"/>
    </row>
    <row r="1022" spans="6:9" ht="12.75" customHeight="1">
      <c r="F1022" s="36"/>
      <c r="G1022" s="55"/>
      <c r="H1022" s="55"/>
      <c r="I1022" s="56"/>
    </row>
    <row r="1023" spans="6:9" ht="12.75" customHeight="1">
      <c r="F1023" s="36"/>
      <c r="G1023" s="55"/>
      <c r="H1023" s="55"/>
      <c r="I1023" s="56"/>
    </row>
    <row r="1024" spans="6:9" ht="12.75" customHeight="1">
      <c r="F1024" s="36"/>
      <c r="G1024" s="55"/>
      <c r="H1024" s="55"/>
      <c r="I1024" s="56"/>
    </row>
    <row r="1025" spans="6:9" ht="12.75" customHeight="1">
      <c r="F1025" s="36"/>
      <c r="G1025" s="55"/>
      <c r="H1025" s="55"/>
      <c r="I1025" s="56"/>
    </row>
    <row r="1026" spans="6:9" ht="12.75" customHeight="1">
      <c r="F1026" s="36"/>
      <c r="G1026" s="55"/>
      <c r="H1026" s="55"/>
      <c r="I1026" s="56"/>
    </row>
    <row r="1027" spans="6:9" ht="12.75" customHeight="1">
      <c r="F1027" s="36"/>
      <c r="G1027" s="55"/>
      <c r="H1027" s="55"/>
      <c r="I1027" s="56"/>
    </row>
    <row r="1029" spans="6:9" ht="12.75" customHeight="1">
      <c r="I1029" s="47"/>
    </row>
    <row r="1030" spans="6:9" ht="12.75" customHeight="1">
      <c r="I1030" s="47">
        <f>SUM(I1011:I1028)</f>
        <v>0</v>
      </c>
    </row>
    <row r="1031" spans="6:9" ht="12.75" customHeight="1">
      <c r="I1031" s="47"/>
    </row>
  </sheetData>
  <sheetProtection selectLockedCells="1"/>
  <autoFilter ref="A1:L1031" xr:uid="{6E8197F6-AC2E-4BAE-9ED8-87ED0D2B6B4C}"/>
  <mergeCells count="3">
    <mergeCell ref="A551:E551"/>
    <mergeCell ref="A5:C5"/>
    <mergeCell ref="C11:G11"/>
  </mergeCells>
  <phoneticPr fontId="17" type="noConversion"/>
  <printOptions gridLines="1"/>
  <pageMargins left="0.70866141732283472" right="0.70866141732283472" top="0.74803149606299213" bottom="0.74803149606299213" header="0.31496062992125984" footer="0.31496062992125984"/>
  <pageSetup paperSize="9" scale="86" fitToHeight="0" orientation="portrait" r:id="rId1"/>
  <headerFooter alignWithMargins="0">
    <oddHeader>&amp;LCouncil for the Isles of Scilly
Housing PPM 2024/2025 - Scope of Works (by address)</oddHeader>
    <oddFooter>&amp;C&amp;P/&amp;N&amp;RScope of Works
(by address)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Summary Page</vt:lpstr>
      <vt:lpstr>Collection Page </vt:lpstr>
      <vt:lpstr>Schedule of works</vt:lpstr>
      <vt:lpstr>Scope of works (by Address)</vt:lpstr>
      <vt:lpstr>'Collection Page '!Print_Area</vt:lpstr>
      <vt:lpstr>'Schedule of works'!Print_Area</vt:lpstr>
      <vt:lpstr>'Scope of works (by Address)'!Print_Area</vt:lpstr>
      <vt:lpstr>'Summary Page'!Print_Area</vt:lpstr>
      <vt:lpstr>'Schedule of works'!Print_Titles</vt:lpstr>
      <vt:lpstr>'Scope of works (by Address)'!Print_Titles</vt:lpstr>
    </vt:vector>
  </TitlesOfParts>
  <Company>Cyril Sweett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Services</dc:creator>
  <cp:lastModifiedBy>Rob Luscombe</cp:lastModifiedBy>
  <cp:lastPrinted>2025-02-05T19:45:39Z</cp:lastPrinted>
  <dcterms:created xsi:type="dcterms:W3CDTF">2000-09-15T08:37:17Z</dcterms:created>
  <dcterms:modified xsi:type="dcterms:W3CDTF">2025-02-05T19:46:04Z</dcterms:modified>
</cp:coreProperties>
</file>