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hidePivotFieldList="1" defaultThemeVersion="124226"/>
  <mc:AlternateContent xmlns:mc="http://schemas.openxmlformats.org/markup-compatibility/2006">
    <mc:Choice Requires="x15">
      <x15ac:absPath xmlns:x15ac="http://schemas.microsoft.com/office/spreadsheetml/2010/11/ac" url="C:\Users\SuzanneMew\Director\Cache\objective.cmu.nhs.uk uA170\A2737003\"/>
    </mc:Choice>
  </mc:AlternateContent>
  <xr:revisionPtr revIDLastSave="0" documentId="13_ncr:1_{0E0FCB1A-2C91-4B3B-8C49-592D99A2292C}" xr6:coauthVersionLast="47" xr6:coauthVersionMax="47" xr10:uidLastSave="{00000000-0000-0000-0000-000000000000}"/>
  <workbookProtection workbookAlgorithmName="SHA-512" workbookHashValue="84SM/CjkU8Twmad8IXQr9B+QbKBTS6iLe5eNtEbSnkjY3dXhC9DRb2akj/K193nMDU5mkEA1edIf+6JLqmO9Mw==" workbookSaltValue="LjwPQdnfycJIwGcS1t74jw==" workbookSpinCount="100000" lockStructure="1"/>
  <bookViews>
    <workbookView xWindow="33720" yWindow="-120" windowWidth="29040" windowHeight="15840" tabRatio="898" xr2:uid="{00000000-000D-0000-FFFF-FFFF00000000}"/>
  </bookViews>
  <sheets>
    <sheet name="Commercial Schedule " sheetId="25" r:id="rId1"/>
    <sheet name="Pump List" sheetId="27" r:id="rId2"/>
    <sheet name="Commercial Schedule Weighting" sheetId="26" r:id="rId3"/>
    <sheet name="6a Aseptically prep. Specials" sheetId="28" r:id="rId4"/>
    <sheet name="6b Aseptic manufacturing sites" sheetId="29" r:id="rId5"/>
    <sheet name="6c Bespoke PN &amp; Electrolytes " sheetId="30" r:id="rId6"/>
    <sheet name="6d Supplemented MCBs" sheetId="31" r:id="rId7"/>
    <sheet name="6e PFS Flushes and Line Locks" sheetId="32" r:id="rId8"/>
    <sheet name="6f Sterile unlic. electrolytes" sheetId="33" r:id="rId9"/>
  </sheets>
  <definedNames>
    <definedName name="_xlnm._FilterDatabase" localSheetId="3" hidden="1">'6a Aseptically prep. Specials'!$A$5:$F$16</definedName>
    <definedName name="_xlnm._FilterDatabase" localSheetId="4" hidden="1">'6b Aseptic manufacturing sites'!$A$5:$H$47</definedName>
    <definedName name="_xlnm._FilterDatabase" localSheetId="5" hidden="1">'6c Bespoke PN &amp; Electrolytes '!$A$6:$L$68</definedName>
    <definedName name="_xlnm._FilterDatabase" localSheetId="6" hidden="1">'6d Supplemented MCBs'!$A$6:$L$32</definedName>
    <definedName name="_xlnm._FilterDatabase" localSheetId="7" hidden="1">'6e PFS Flushes and Line Locks'!$A$6:$Z$28</definedName>
    <definedName name="_xlnm._FilterDatabase" localSheetId="8" hidden="1">'6f Sterile unlic. electrolytes'!$A$5:$R$22</definedName>
    <definedName name="_xlnm.Print_Area" localSheetId="3">'6a Aseptically prep. Specials'!$A$1:$H$15</definedName>
    <definedName name="_xlnm.Print_Area" localSheetId="4">'6b Aseptic manufacturing sites'!$A$1:$H$47</definedName>
    <definedName name="_xlnm.Print_Area" localSheetId="5">'6c Bespoke PN &amp; Electrolytes '!$A$1:$L$64</definedName>
    <definedName name="_xlnm.Print_Area" localSheetId="8">'6f Sterile unlic. electrolytes'!$A$1:$R$22</definedName>
    <definedName name="_xlnm.Print_Area" localSheetId="0">'Commercial Schedule '!$A$1:$E$76</definedName>
    <definedName name="_xlnm.Print_Area" localSheetId="2">'Commercial Schedule Weighting'!$A$1:$D$13</definedName>
    <definedName name="_xlnm.Print_Area" localSheetId="1">'Pump List'!$A$1:$G$9</definedName>
    <definedName name="_xlnm.Print_Titles" localSheetId="3">'6a Aseptically prep. Specials'!$5:$5</definedName>
    <definedName name="_xlnm.Print_Titles" localSheetId="5">'6c Bespoke PN &amp; Electrolytes '!$A:$C,'6c Bespoke PN &amp; Electrolytes '!$4:$4</definedName>
    <definedName name="_xlnm.Print_Titles" localSheetId="7">'6e PFS Flushes and Line Locks'!$A:$C,'6e PFS Flushes and Line Locks'!$4:$6</definedName>
    <definedName name="_xlnm.Print_Titles" localSheetId="8">'6f Sterile unlic. electrolytes'!$A:$C,'6f Sterile unlic. electrolytes'!$4:$5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 i="30" l="1"/>
  <c r="H4" i="30"/>
  <c r="P3" i="33"/>
  <c r="N3" i="33"/>
  <c r="L3" i="33"/>
  <c r="J3" i="33"/>
  <c r="H3" i="33"/>
  <c r="F3" i="33"/>
  <c r="T3" i="32"/>
  <c r="M3" i="32"/>
  <c r="F3" i="32"/>
  <c r="J4" i="31"/>
  <c r="H4" i="31"/>
  <c r="F4" i="31"/>
  <c r="F4" i="30"/>
  <c r="F4" i="29"/>
  <c r="F4" i="28"/>
  <c r="C11" i="26"/>
</calcChain>
</file>

<file path=xl/sharedStrings.xml><?xml version="1.0" encoding="utf-8"?>
<sst xmlns="http://schemas.openxmlformats.org/spreadsheetml/2006/main" count="1289" uniqueCount="546">
  <si>
    <t>Product group</t>
  </si>
  <si>
    <t>Note</t>
  </si>
  <si>
    <t>Supplier Name</t>
  </si>
  <si>
    <t>Per delivery</t>
  </si>
  <si>
    <t>OFFICIAL SENSITIVE - COMMERCIAL</t>
  </si>
  <si>
    <t xml:space="preserve">
Service</t>
  </si>
  <si>
    <t xml:space="preserve">This spreadsheet should incorporate ALL costs in column C ONLY 
No additional fees or charges, additional information or any change in format will be accepted.  
Additional attachments relating to pricing will not be accepted as part of your offer and will not form part of the framework agreement.
</t>
  </si>
  <si>
    <t>Any emergency deliveries due to contractor failure will be free-of-charge</t>
  </si>
  <si>
    <t xml:space="preserve">Nursing Services </t>
  </si>
  <si>
    <t>This could be used where delivering to ports / airports during unsocial hours</t>
  </si>
  <si>
    <t>Provision of packaging for care away from home, to ensure cold chain integrity, where appropriate, for compounded products.</t>
  </si>
  <si>
    <t>Per Hour</t>
  </si>
  <si>
    <t>Medicine</t>
  </si>
  <si>
    <t>Package to include per dose</t>
  </si>
  <si>
    <t>Cost within band price</t>
  </si>
  <si>
    <t>Price Excl VAT</t>
  </si>
  <si>
    <t>Flushes</t>
  </si>
  <si>
    <t>Sodium Chloride 0.9% prefilled syringes</t>
  </si>
  <si>
    <t>Yes</t>
  </si>
  <si>
    <t>No</t>
  </si>
  <si>
    <t>When required fluids</t>
  </si>
  <si>
    <t xml:space="preserve">If patient is having these regularly, the charge would be band D. We would expect that the patient should have a minimum of 10 bags of an appropriate fluid as stock as requested by the Purchasing Authority </t>
  </si>
  <si>
    <t>Medicines</t>
  </si>
  <si>
    <t>Medication
Please quote pricing (excl VAT) for the following associated medicines for HPN</t>
  </si>
  <si>
    <r>
      <rPr>
        <b/>
        <sz val="12"/>
        <color rgb="FF000000"/>
        <rFont val="Arial"/>
        <family val="2"/>
      </rPr>
      <t>Sodium Chloride 0.9% ampoule</t>
    </r>
    <r>
      <rPr>
        <sz val="12"/>
        <color rgb="FF000000"/>
        <rFont val="Arial"/>
        <family val="2"/>
      </rPr>
      <t xml:space="preserve">
1 x 10ml Luer lock syringe 
1 x filter straw for each sodium chloride 0.9% ampoule 
</t>
    </r>
  </si>
  <si>
    <r>
      <rPr>
        <b/>
        <sz val="12"/>
        <rFont val="Arial"/>
        <family val="2"/>
      </rPr>
      <t xml:space="preserve">Sunday delivery </t>
    </r>
    <r>
      <rPr>
        <sz val="12"/>
        <rFont val="Arial"/>
        <family val="2"/>
      </rPr>
      <t xml:space="preserve">
8am-4pm</t>
    </r>
  </si>
  <si>
    <r>
      <rPr>
        <b/>
        <sz val="12"/>
        <rFont val="Arial"/>
        <family val="2"/>
      </rPr>
      <t>Emergency delivery charge</t>
    </r>
    <r>
      <rPr>
        <sz val="12"/>
        <rFont val="Arial"/>
        <family val="2"/>
      </rPr>
      <t xml:space="preserve"> 
only to be charged where there is a Purchasing Authority error
</t>
    </r>
  </si>
  <si>
    <r>
      <rPr>
        <b/>
        <sz val="12"/>
        <rFont val="Arial"/>
        <family val="2"/>
      </rPr>
      <t xml:space="preserve">Additional Cost of Cold Chain Packaging for Care Away from Home
</t>
    </r>
    <r>
      <rPr>
        <sz val="12"/>
        <rFont val="Arial"/>
        <family val="2"/>
      </rPr>
      <t>(if any)</t>
    </r>
  </si>
  <si>
    <r>
      <t xml:space="preserve">Home delivery
</t>
    </r>
    <r>
      <rPr>
        <sz val="11"/>
        <rFont val="Arial"/>
        <family val="2"/>
      </rPr>
      <t>Deliveries may be scheduled weekly, fortnightly or as required by the Purchasing Authority</t>
    </r>
  </si>
  <si>
    <t xml:space="preserve">Note </t>
  </si>
  <si>
    <t>N/A</t>
  </si>
  <si>
    <r>
      <rPr>
        <b/>
        <sz val="12"/>
        <rFont val="Arial"/>
        <family val="2"/>
      </rPr>
      <t xml:space="preserve">STANDARD DELIVERY </t>
    </r>
    <r>
      <rPr>
        <sz val="12"/>
        <rFont val="Arial"/>
        <family val="2"/>
      </rPr>
      <t xml:space="preserve">
Mon-Fri 07:00-19:00 &amp;
Sat 8:00-12:00 noon
</t>
    </r>
    <r>
      <rPr>
        <sz val="11"/>
        <rFont val="Arial"/>
        <family val="2"/>
      </rPr>
      <t>All the delivery prices (excluding emergency couriers) should include the delivery, unpacking, stock rotation and removal of waste. This will also apply for "Travel delivery".</t>
    </r>
  </si>
  <si>
    <t>Additional deliveries (e.g. at patient request) require authorisation from the Purchasing Authority</t>
  </si>
  <si>
    <t>Please confirm if you are tendering for:</t>
  </si>
  <si>
    <t>Products &amp; Delivery</t>
  </si>
  <si>
    <t>AND / OR    Nursing Services</t>
  </si>
  <si>
    <t>Total:</t>
  </si>
  <si>
    <t>Weighting</t>
  </si>
  <si>
    <t>Offer Schedule Weighting</t>
  </si>
  <si>
    <t>FIRST MONTH:
1xINSTALLATION and 28xBAND A and 2xSTANDARD DELIVERY and 28xNURSING HOUR</t>
  </si>
  <si>
    <t>ADDITIONAL NURSING:
PRICE PER HOUR OF NURSING</t>
  </si>
  <si>
    <t>Per hour</t>
  </si>
  <si>
    <t>First month</t>
  </si>
  <si>
    <t>Subsequent months</t>
  </si>
  <si>
    <t>Frequency of Charge</t>
  </si>
  <si>
    <t>SUBSEQUENT MONTHS:
28xBAND A and 2xSTANDARD DELIVERY</t>
  </si>
  <si>
    <r>
      <rPr>
        <b/>
        <sz val="12"/>
        <color rgb="FF000000"/>
        <rFont val="Arial"/>
        <family val="2"/>
      </rPr>
      <t>Alcohol 20% Injection</t>
    </r>
    <r>
      <rPr>
        <sz val="12"/>
        <color rgb="FF000000"/>
        <rFont val="Arial"/>
        <family val="2"/>
      </rPr>
      <t xml:space="preserve">
1 x 10mL alcohol 20% ampoule 
1 -2 x Luer lock 10mL syringe
1 x  filter straw
1-2 x Sodium Chloride 0.9%  flushes 
(PFS or ampoules)                                  
</t>
    </r>
  </si>
  <si>
    <r>
      <rPr>
        <b/>
        <sz val="12"/>
        <rFont val="Arial"/>
        <family val="2"/>
      </rPr>
      <t>Alcohol 70% PFS</t>
    </r>
    <r>
      <rPr>
        <sz val="12"/>
        <color rgb="FF000000"/>
        <rFont val="Arial"/>
        <family val="2"/>
      </rPr>
      <t xml:space="preserve">
1 x Alcohol 70% PFS</t>
    </r>
  </si>
  <si>
    <r>
      <rPr>
        <b/>
        <sz val="12"/>
        <color rgb="FF000000"/>
        <rFont val="Arial"/>
        <family val="2"/>
      </rPr>
      <t>Alcohol 70% Injection</t>
    </r>
    <r>
      <rPr>
        <sz val="12"/>
        <color rgb="FF000000"/>
        <rFont val="Arial"/>
        <family val="2"/>
      </rPr>
      <t xml:space="preserve">
1 x 10mL alcohol 70% ampoule 
1 -2 x Luer lock 10mL syringe
1 x  filter straw
1-2 x Sodium Chloride 0.9%  flushes 
(PFS or ampoules)                                  
</t>
    </r>
  </si>
  <si>
    <r>
      <t xml:space="preserve">Sodium Chloride 0.9% with 20mmol potassium 1000ml bag
</t>
    </r>
    <r>
      <rPr>
        <sz val="12"/>
        <rFont val="Arial"/>
        <family val="2"/>
      </rPr>
      <t xml:space="preserve">1 x fluid bag
1 x giving set 
1-2 x Sodium Chloride 0.9% flushes
(PFS or ampoules)    
</t>
    </r>
  </si>
  <si>
    <r>
      <rPr>
        <b/>
        <sz val="12"/>
        <rFont val="Arial"/>
        <family val="2"/>
      </rPr>
      <t>Hartmanns solution 1000ml bag</t>
    </r>
    <r>
      <rPr>
        <sz val="12"/>
        <rFont val="Arial"/>
        <family val="2"/>
      </rPr>
      <t xml:space="preserve">
1 x fluid bag 
1 x giving set 
1-2 x Sodium Chloride 0.9%  flushes 
(PFS or ampoules)  
</t>
    </r>
  </si>
  <si>
    <r>
      <rPr>
        <b/>
        <sz val="12"/>
        <rFont val="Arial"/>
        <family val="2"/>
      </rPr>
      <t xml:space="preserve">Sodium bicarbonate 1.26% polyfusor
</t>
    </r>
    <r>
      <rPr>
        <sz val="12"/>
        <rFont val="Arial"/>
        <family val="2"/>
      </rPr>
      <t xml:space="preserve">1 x polyfusor
1 x giving set 
1-2 x Sodium Chloride 0.9% flushes 
(PFS or ampoules)
</t>
    </r>
  </si>
  <si>
    <r>
      <rPr>
        <b/>
        <sz val="12"/>
        <rFont val="Arial"/>
        <family val="2"/>
      </rPr>
      <t>Sodium Chloride 0.9% 2000mL bag</t>
    </r>
    <r>
      <rPr>
        <sz val="12"/>
        <rFont val="Arial"/>
        <family val="2"/>
      </rPr>
      <t xml:space="preserve">
1 x Sodium Chloride  bag
1 x giving set 
1-2 x Sodium Chloride 0.9%  flushes (PFS or ampoules)
</t>
    </r>
  </si>
  <si>
    <r>
      <rPr>
        <b/>
        <sz val="12"/>
        <rFont val="Arial"/>
        <family val="2"/>
      </rPr>
      <t>Glucose 4% &amp; Sodium Chloride 0.18% with 20 mmol potassium in 1000mL</t>
    </r>
    <r>
      <rPr>
        <sz val="12"/>
        <rFont val="Arial"/>
        <family val="2"/>
      </rPr>
      <t xml:space="preserve">
1 x fluid bag
1 x giving set 
1-2 x Sodium Chloride 0.9% flushes
(PFS or ampoules)                                  
</t>
    </r>
  </si>
  <si>
    <r>
      <rPr>
        <b/>
        <sz val="12"/>
        <rFont val="Arial"/>
        <family val="2"/>
      </rPr>
      <t>Glucose 5%  500mL or 1000mL bag</t>
    </r>
    <r>
      <rPr>
        <sz val="12"/>
        <rFont val="Arial"/>
        <family val="2"/>
      </rPr>
      <t xml:space="preserve">
1 x fluid bag
1 x giving set 
1-2 x Sodium Chloride 0.9%  flushes 
(PFS or ampoules)                                  
</t>
    </r>
  </si>
  <si>
    <r>
      <rPr>
        <b/>
        <sz val="12"/>
        <rFont val="Arial"/>
        <family val="2"/>
      </rPr>
      <t>Glucose 10%, Sodium Chloride  0.45% with 10mmol potassium 500mL bag</t>
    </r>
    <r>
      <rPr>
        <sz val="12"/>
        <rFont val="Arial"/>
        <family val="2"/>
      </rPr>
      <t xml:space="preserve">
1 x fluid bag
1 x giving set 
1-2 x Sodium Chloride 0.9% flushes
(PFS or ampoules)                                  
</t>
    </r>
  </si>
  <si>
    <r>
      <rPr>
        <b/>
        <sz val="12"/>
        <rFont val="Arial"/>
        <family val="2"/>
      </rPr>
      <t>Glucose 5% &amp; Sodium Chloride 0.45% 500mL bag</t>
    </r>
    <r>
      <rPr>
        <sz val="12"/>
        <rFont val="Arial"/>
        <family val="2"/>
      </rPr>
      <t xml:space="preserve">
1 x fluid bag
1 x giving set 
1-2 x Sodium Chloride 0.9% flushes
(PFS or ampoules)                                  
</t>
    </r>
  </si>
  <si>
    <r>
      <rPr>
        <b/>
        <sz val="12"/>
        <rFont val="Arial"/>
        <family val="2"/>
      </rPr>
      <t>Glucose 5% &amp; Sodium Chloride 0.45% with 10mmol potassium 500mL bag</t>
    </r>
    <r>
      <rPr>
        <sz val="12"/>
        <rFont val="Arial"/>
        <family val="2"/>
      </rPr>
      <t xml:space="preserve">
1 x fluid bag
1 x giving set 
1-2 x Sodium Chloride 0.9% flushes
(PFS or ampoules)                                  
</t>
    </r>
  </si>
  <si>
    <r>
      <rPr>
        <b/>
        <sz val="12"/>
        <rFont val="Arial"/>
        <family val="2"/>
      </rPr>
      <t>Sodium Chloride 0.9% with 40mmol potassium 1000mL bag</t>
    </r>
    <r>
      <rPr>
        <sz val="12"/>
        <rFont val="Arial"/>
        <family val="2"/>
      </rPr>
      <t xml:space="preserve">
1 x fluid bag
1 x giving set
1-2 x Sodium Chloride 0.9%  flushes
(PFS or ampoules)     
</t>
    </r>
  </si>
  <si>
    <r>
      <rPr>
        <b/>
        <sz val="12"/>
        <rFont val="Arial"/>
        <family val="2"/>
      </rPr>
      <t>Glucose 5% with 20mmol potassium 1000mL bag</t>
    </r>
    <r>
      <rPr>
        <sz val="12"/>
        <rFont val="Arial"/>
        <family val="2"/>
      </rPr>
      <t xml:space="preserve">
1 x fluid bag
1 x giving set 
1-2 x Sodium Chloride 0.9%  flushes
(PFS or ampoules)       
</t>
    </r>
  </si>
  <si>
    <r>
      <rPr>
        <b/>
        <sz val="12"/>
        <rFont val="Arial"/>
        <family val="2"/>
      </rPr>
      <t>Glucose 5% with 40mmol potassium 1000mL bag</t>
    </r>
    <r>
      <rPr>
        <sz val="12"/>
        <rFont val="Arial"/>
        <family val="2"/>
      </rPr>
      <t xml:space="preserve">
1 x fluid bag
1 x giving set 
1-2 x Sodium Chloride 0.9%  flushes 
(PFS or ampoules)   
</t>
    </r>
  </si>
  <si>
    <r>
      <rPr>
        <b/>
        <sz val="12"/>
        <rFont val="Arial"/>
        <family val="2"/>
      </rPr>
      <t>Glucose 10% 500mL or 1000mL bag</t>
    </r>
    <r>
      <rPr>
        <sz val="12"/>
        <rFont val="Arial"/>
        <family val="2"/>
      </rPr>
      <t xml:space="preserve">
1 x fluid bag 
1 x giving set 
1-2 x Sodium Chloride 0.9%  flushes 
(PFS or ampoules)  
</t>
    </r>
  </si>
  <si>
    <r>
      <rPr>
        <b/>
        <sz val="12"/>
        <rFont val="Arial"/>
        <family val="2"/>
      </rPr>
      <t>Plasmalyte &amp; Glucose 5% 500mL &amp; 1000mL</t>
    </r>
    <r>
      <rPr>
        <sz val="12"/>
        <rFont val="Arial"/>
        <family val="2"/>
      </rPr>
      <t xml:space="preserve">
1 x fluid bag 
1 x giving set 
1-2 x Sodium Chloride 0.9%  flushes 
(PFS or ampoules)  
</t>
    </r>
  </si>
  <si>
    <r>
      <rPr>
        <b/>
        <sz val="12"/>
        <rFont val="Arial"/>
        <family val="2"/>
      </rPr>
      <t>Plasmalyte 500mL &amp; 1000mL</t>
    </r>
    <r>
      <rPr>
        <sz val="12"/>
        <rFont val="Arial"/>
        <family val="2"/>
      </rPr>
      <t xml:space="preserve">
1 x fluid bag 
1 x giving set 
1-2 x Sodium Chloride 0.9%  flushes 
(PFS or ampoules)  
</t>
    </r>
  </si>
  <si>
    <r>
      <rPr>
        <b/>
        <sz val="12"/>
        <rFont val="Arial"/>
        <family val="2"/>
      </rPr>
      <t>Phosphate polyfusers 500mL</t>
    </r>
    <r>
      <rPr>
        <sz val="12"/>
        <rFont val="Arial"/>
        <family val="2"/>
      </rPr>
      <t xml:space="preserve">
1 x polyfusor
1 x giving set 
1-2 x Sodium Chloride 0.9% flushes 
(PFS or ampoules)
</t>
    </r>
  </si>
  <si>
    <r>
      <rPr>
        <b/>
        <sz val="12"/>
        <rFont val="Arial"/>
        <family val="2"/>
      </rPr>
      <t>Pantoprazole 40mg Injection</t>
    </r>
    <r>
      <rPr>
        <sz val="12"/>
        <rFont val="Arial"/>
        <family val="2"/>
      </rPr>
      <t xml:space="preserve">
1 x pantoprazole 40mg vial  
1 x 10mL ampoule Sodium Chloride 0.9%                             
1 x 10mL Luer lock syringe         
1 x green needle or safety needle for nursed patients              
1-2 x Sodium Chloride 0.9%  flushes 
(PFS or ampoules)                                  
</t>
    </r>
  </si>
  <si>
    <r>
      <rPr>
        <b/>
        <sz val="12"/>
        <rFont val="Arial"/>
        <family val="2"/>
      </rPr>
      <t>Ondansetron Injection</t>
    </r>
    <r>
      <rPr>
        <sz val="12"/>
        <rFont val="Arial"/>
        <family val="2"/>
      </rPr>
      <t xml:space="preserve">
1 x ondansetron ampoule
1 x 10mL Luer lock syringe
1 x filter straw
1-2 x Sodium Chloride 0.9%  flushes 
(PFS or ampoules)                                  
</t>
    </r>
  </si>
  <si>
    <r>
      <rPr>
        <b/>
        <sz val="12"/>
        <rFont val="Arial"/>
        <family val="2"/>
      </rPr>
      <t>Magnesium Sulphate 50% ampoules</t>
    </r>
    <r>
      <rPr>
        <sz val="12"/>
        <rFont val="Arial"/>
        <family val="2"/>
      </rPr>
      <t xml:space="preserve">
1 x magnesium sulphate 50% ampoule
1 x 10mL Luer lock syringe
1 x filter straw
1 x green safety needle  
</t>
    </r>
  </si>
  <si>
    <r>
      <rPr>
        <b/>
        <sz val="12"/>
        <rFont val="Arial"/>
        <family val="2"/>
      </rPr>
      <t>Esomeprazole 40mg for Injection</t>
    </r>
    <r>
      <rPr>
        <sz val="12"/>
        <rFont val="Arial"/>
        <family val="2"/>
      </rPr>
      <t xml:space="preserve">
1 x esomeprazole 40mg vial for injection
1 x 10mL ampoule Sodium Chloride 0.9%                             
1 x 10mL Luer lock syringe         
1 x green needle or safety needle for nursed patients    
1-2 x Sodium Chloride 0.9%  flushes 
(PFS or ampoules)                                                                        
</t>
    </r>
  </si>
  <si>
    <r>
      <rPr>
        <b/>
        <sz val="12"/>
        <color rgb="FF000000"/>
        <rFont val="Arial"/>
        <family val="2"/>
      </rPr>
      <t>Heparinised Sodium Chloride 0.9% PFS  (Heparin 10units/mL)</t>
    </r>
    <r>
      <rPr>
        <sz val="12"/>
        <color rgb="FF000000"/>
        <rFont val="Arial"/>
        <family val="2"/>
      </rPr>
      <t xml:space="preserve">
1 x heparinised Sodium Chloride 0.9% PFS</t>
    </r>
  </si>
  <si>
    <r>
      <rPr>
        <b/>
        <sz val="12"/>
        <color rgb="FF000000"/>
        <rFont val="Arial"/>
        <family val="2"/>
      </rPr>
      <t>Heparinised Sodium Chloride 0.9% ampoules (Heparin 10units/mL)</t>
    </r>
    <r>
      <rPr>
        <sz val="12"/>
        <color rgb="FF000000"/>
        <rFont val="Arial"/>
        <family val="2"/>
      </rPr>
      <t xml:space="preserve">
1 x 10mL Luer lock syringe         
1 x filter straw for each heparinised Sodium Chloride 0.9%  ampoule 
</t>
    </r>
  </si>
  <si>
    <r>
      <rPr>
        <b/>
        <sz val="12"/>
        <rFont val="Arial"/>
        <family val="2"/>
      </rPr>
      <t xml:space="preserve">Special Delivery 
</t>
    </r>
    <r>
      <rPr>
        <sz val="12"/>
        <rFont val="Arial"/>
        <family val="2"/>
      </rPr>
      <t>Saturday noon until 6pm</t>
    </r>
  </si>
  <si>
    <r>
      <rPr>
        <b/>
        <sz val="12"/>
        <color rgb="FFFF0000"/>
        <rFont val="Arial"/>
        <family val="2"/>
      </rPr>
      <t>Please note:</t>
    </r>
    <r>
      <rPr>
        <b/>
        <sz val="12"/>
        <rFont val="Arial"/>
        <family val="2"/>
      </rPr>
      <t xml:space="preserve">  A numerical price must be entered for each line. There should be no blank fields.  
Please write 'No offer' if there are any lines where prices are not being submitted for, so that they do not accidentally read as £0.00.</t>
    </r>
  </si>
  <si>
    <t>This should be for the nursing time where the nurse is giving direct patient care to the patient. See [General] tab in Document 5 Specification re "Training and Education of Patients and Carers" for more information of what is included in a nursing visit per hour.</t>
  </si>
  <si>
    <t>Commercial Schedule Schedule _ Document No.6</t>
  </si>
  <si>
    <r>
      <rPr>
        <b/>
        <sz val="12"/>
        <rFont val="Arial"/>
        <family val="2"/>
      </rPr>
      <t xml:space="preserve">Early / late delivery </t>
    </r>
    <r>
      <rPr>
        <sz val="12"/>
        <rFont val="Arial"/>
        <family val="2"/>
      </rPr>
      <t xml:space="preserve">
Mon - Sun before 7am or after 7pm</t>
    </r>
  </si>
  <si>
    <t>©NHS England 2023</t>
  </si>
  <si>
    <t>National framework agreement for the supply of the home parenteral nutrition &amp; intravenous fluid support for patients with severe intestinal failure.
Offer reference number: CM/MSR/17/5554
Period of contract: 1st April 2024 to 31st March 2026 with an option to extend for up to a further 24 months</t>
  </si>
  <si>
    <t xml:space="preserve">NHS National Framework Agreement for the supply of the home parenteral nutrition &amp; intravenous fluid support for patients with severe intestinal failure.
Offer reference number : CM/MSR/17/5554
Period of framework: 1 April 2024 to 31 March 2026 with an option to extend for up to an additional 24 months.
</t>
  </si>
  <si>
    <t>Vitamins</t>
  </si>
  <si>
    <r>
      <rPr>
        <b/>
        <sz val="12"/>
        <rFont val="Arial"/>
        <family val="2"/>
      </rPr>
      <t>4B</t>
    </r>
    <r>
      <rPr>
        <sz val="12"/>
        <rFont val="Arial"/>
        <family val="2"/>
      </rPr>
      <t xml:space="preserve">
Forceval soluble x 30</t>
    </r>
  </si>
  <si>
    <r>
      <rPr>
        <b/>
        <sz val="12"/>
        <rFont val="Arial"/>
        <family val="2"/>
      </rPr>
      <t>4A</t>
    </r>
    <r>
      <rPr>
        <sz val="12"/>
        <rFont val="Arial"/>
        <family val="2"/>
      </rPr>
      <t xml:space="preserve">
Forceval capsules x 30</t>
    </r>
  </si>
  <si>
    <t xml:space="preserve">Parenteral Nutrition Products </t>
  </si>
  <si>
    <r>
      <rPr>
        <b/>
        <sz val="14"/>
        <rFont val="Arial"/>
        <family val="2"/>
      </rPr>
      <t xml:space="preserve">Installation &amp; Removal fee </t>
    </r>
    <r>
      <rPr>
        <sz val="11"/>
        <rFont val="Arial"/>
        <family val="2"/>
      </rPr>
      <t xml:space="preserve">
This will include initial delivery and removal of all equipment, ancillaries and PN / fluids. 
It will include the following:
Delivery Installation and / or Removal of equipment (to include two persons for manual handling where there is a refrigerator)
Fridge plug label 'do not remove'
Cost of items that cannot be reused (e.g. rucksack)
Pre-discharge nursing visit
Cost of removal of any product, ancillaries etc. regardless of when the patient stops therapy.</t>
    </r>
  </si>
  <si>
    <t>as supplied (set up)</t>
  </si>
  <si>
    <r>
      <rPr>
        <b/>
        <sz val="11"/>
        <color theme="1"/>
        <rFont val="Arial"/>
        <family val="2"/>
      </rPr>
      <t>It does not include the following:</t>
    </r>
    <r>
      <rPr>
        <sz val="11"/>
        <color theme="1"/>
        <rFont val="Arial"/>
        <family val="2"/>
      </rPr>
      <t xml:space="preserve">
Cost of hardware that can be reused such as pump, fridge, drip stand etc.
Cost of installation nursing visit - this will be charged separately as a Nurse Visit, per hour (see below)</t>
    </r>
  </si>
  <si>
    <r>
      <rPr>
        <b/>
        <sz val="14"/>
        <rFont val="Arial"/>
        <family val="2"/>
      </rPr>
      <t>Band A</t>
    </r>
    <r>
      <rPr>
        <sz val="11"/>
        <rFont val="Arial"/>
        <family val="2"/>
      </rPr>
      <t xml:space="preserve"> - PN or IV fluids with ≥ 8 ingredients
This price should include the following:
Price of compounded bag
One giving set from pump list A
Ancillaries as per ancillary appendix O
</t>
    </r>
  </si>
  <si>
    <t>per bag</t>
  </si>
  <si>
    <r>
      <rPr>
        <b/>
        <sz val="14"/>
        <rFont val="Arial"/>
        <family val="2"/>
      </rPr>
      <t>Band B</t>
    </r>
    <r>
      <rPr>
        <sz val="11"/>
        <rFont val="Arial"/>
        <family val="2"/>
      </rPr>
      <t xml:space="preserve"> -  Lipid only bag
This price should include the following:
Price of compounded bag
One giving set from pump list A
Ancillaries as per ancillary appendix O
</t>
    </r>
  </si>
  <si>
    <r>
      <rPr>
        <b/>
        <sz val="14"/>
        <rFont val="Arial"/>
        <family val="2"/>
      </rPr>
      <t>Band C</t>
    </r>
    <r>
      <rPr>
        <sz val="11"/>
        <rFont val="Arial"/>
        <family val="2"/>
      </rPr>
      <t xml:space="preserve"> - PN or IV fluids with ≤ 7 ingredients
This price should include the following:
Price of compounded bag
One giving set from pump list A
Ancillaries as per ancillary appendix O
</t>
    </r>
  </si>
  <si>
    <r>
      <rPr>
        <b/>
        <sz val="14"/>
        <rFont val="Arial"/>
        <family val="2"/>
      </rPr>
      <t>Band E</t>
    </r>
    <r>
      <rPr>
        <sz val="11"/>
        <rFont val="Arial"/>
        <family val="2"/>
      </rPr>
      <t xml:space="preserve"> - Multi-chamber bag (MCB)
This is an MCB bag with no additions - for short term use. This price should reflect any MCB from any manufacturer.
This price should include the following:
Price of MCB
One giving set from pump list A
Ancillaries as per ancillary appendix O
</t>
    </r>
  </si>
  <si>
    <r>
      <rPr>
        <b/>
        <sz val="14"/>
        <rFont val="Arial"/>
        <family val="2"/>
      </rPr>
      <t>Band F</t>
    </r>
    <r>
      <rPr>
        <sz val="11"/>
        <rFont val="Arial"/>
        <family val="2"/>
      </rPr>
      <t xml:space="preserve">  - On hold charge
This is the charge to be used when a patient is not currently having PN or IV fluids, but they still have the equipment in their house. This should also include the ancillaries required for weekly catheter care. </t>
    </r>
  </si>
  <si>
    <t>per feeding day</t>
  </si>
  <si>
    <r>
      <rPr>
        <b/>
        <sz val="14"/>
        <rFont val="Arial"/>
        <family val="2"/>
      </rPr>
      <t>Band G</t>
    </r>
    <r>
      <rPr>
        <sz val="11"/>
        <rFont val="Arial"/>
        <family val="2"/>
      </rPr>
      <t xml:space="preserve"> - 
Extra refrigerator or pump</t>
    </r>
  </si>
  <si>
    <t>per calendar day</t>
  </si>
  <si>
    <r>
      <rPr>
        <b/>
        <sz val="11"/>
        <color theme="1"/>
        <rFont val="Arial"/>
        <family val="2"/>
      </rPr>
      <t>For extra refrigerators</t>
    </r>
    <r>
      <rPr>
        <sz val="11"/>
        <color theme="1"/>
        <rFont val="Arial"/>
        <family val="2"/>
      </rPr>
      <t xml:space="preserve"> - If the patient has a genuine need for a second home e.g. students, child living between two parents. This is not to be used for a holiday home.
</t>
    </r>
    <r>
      <rPr>
        <b/>
        <sz val="11"/>
        <color theme="1"/>
        <rFont val="Arial"/>
        <family val="2"/>
      </rPr>
      <t xml:space="preserve">
For extra pump</t>
    </r>
    <r>
      <rPr>
        <sz val="11"/>
        <color theme="1"/>
        <rFont val="Arial"/>
        <family val="2"/>
      </rPr>
      <t xml:space="preserve"> - this should only be if there is a clinical need, or the patient is going on holiday abroad. If for holidays, this pump must be collected once the holiday is completed. 
For most patients, provision of a new pump within 6 hours should mean this charge is not required frequently. 
</t>
    </r>
  </si>
  <si>
    <t>Pump List</t>
  </si>
  <si>
    <t>Line Locks</t>
  </si>
  <si>
    <r>
      <t>Offer Schedule Weighting.
The 20%</t>
    </r>
    <r>
      <rPr>
        <sz val="10"/>
        <color rgb="FFFF0000"/>
        <rFont val="Arial"/>
        <family val="2"/>
      </rPr>
      <t xml:space="preserve"> </t>
    </r>
    <r>
      <rPr>
        <sz val="10"/>
        <rFont val="Arial"/>
        <family val="2"/>
      </rPr>
      <t xml:space="preserve">weighting for pricing is made up as follows:-
*Scoring methodology used in the Offer Schedule:
Where there is a weighted score against a service line, this is calculated as a percentage of the offer price against the lowest price multiplied by the weighting. </t>
    </r>
  </si>
  <si>
    <t>Offer Price</t>
  </si>
  <si>
    <t>Pump - per feeding day.
Administration set per bag</t>
  </si>
  <si>
    <t>For patients on a more expensive pump (found in list B) this will be an additional daily charge for the pump and the administration set.  This should be applied.</t>
  </si>
  <si>
    <t>IV pantoprazole is a 2nd line treatment if oral treatment has failed.</t>
  </si>
  <si>
    <t>Sodium Chloride 0.9%25ml Sachets (Normasol)</t>
  </si>
  <si>
    <r>
      <rPr>
        <b/>
        <sz val="12"/>
        <rFont val="Arial"/>
        <family val="2"/>
      </rPr>
      <t>Cyclizine 50mg injection</t>
    </r>
    <r>
      <rPr>
        <sz val="12"/>
        <rFont val="Arial"/>
        <family val="2"/>
      </rPr>
      <t xml:space="preserve">
1 x cyclizine 50mg ampoule
1 - 3 x 10ml Water for injection
1 x 30ml Luer lock syringe
1 x filter straw
1 - 2Sodium Chloride 0.9% flushes (PFS or ampoules)</t>
    </r>
  </si>
  <si>
    <t>Pump List A</t>
  </si>
  <si>
    <t>Pump List B</t>
  </si>
  <si>
    <r>
      <rPr>
        <b/>
        <sz val="12"/>
        <rFont val="Arial"/>
        <family val="2"/>
      </rPr>
      <t>Glucose 4% &amp; Sodium Chloride 0.18% bag 1000mL bag</t>
    </r>
    <r>
      <rPr>
        <sz val="12"/>
        <rFont val="Arial"/>
        <family val="2"/>
      </rPr>
      <t xml:space="preserve">
1 x fluid bag
1 x giving set 
1-2 x Sodium Chloride 0.9%  flushes 
(PFS or ampoules)                                  
</t>
    </r>
  </si>
  <si>
    <r>
      <rPr>
        <b/>
        <sz val="12"/>
        <rFont val="Arial"/>
        <family val="2"/>
      </rPr>
      <t>Glucose 4% &amp; Sodium Chloride 0.18% bag 500mL bag</t>
    </r>
    <r>
      <rPr>
        <sz val="12"/>
        <rFont val="Arial"/>
        <family val="2"/>
      </rPr>
      <t xml:space="preserve">
1 x fluid bag
1 x giving set 
1-2 x Sodium Chloride 0.9%  flushes 
(PFS or ampoules)                                  
</t>
    </r>
  </si>
  <si>
    <t xml:space="preserve"> 
CADD® Solis VIP,
 Mini Rythmic™PN+</t>
  </si>
  <si>
    <t>Ambix active, Ambix Nova
Bodyguard® 323, Bodyguard® 2 channel, Bodyguard® ColourVision 323, Sapphire™</t>
  </si>
  <si>
    <r>
      <rPr>
        <b/>
        <sz val="12"/>
        <rFont val="Arial"/>
        <family val="2"/>
      </rPr>
      <t>Taurolidine with citrate PFS</t>
    </r>
    <r>
      <rPr>
        <sz val="12"/>
        <rFont val="Arial"/>
        <family val="2"/>
      </rPr>
      <t xml:space="preserve">
 1 x Taurolock PFS</t>
    </r>
  </si>
  <si>
    <r>
      <t xml:space="preserve">Taurolidine with citrate ampoule
</t>
    </r>
    <r>
      <rPr>
        <sz val="12"/>
        <rFont val="Arial"/>
        <family val="2"/>
      </rPr>
      <t xml:space="preserve">1 x Taurolidine ampoule
1 -2 x Luer lock 10mL syringe
1 x filter straw
1-2 x Sodium Chloride 0.9%  flushes 
(PFS or ampoules)                                  
</t>
    </r>
  </si>
  <si>
    <r>
      <t xml:space="preserve">Taurolidine PFS
</t>
    </r>
    <r>
      <rPr>
        <sz val="12"/>
        <rFont val="Arial"/>
        <family val="2"/>
      </rPr>
      <t>1 x Taurolidine PFS</t>
    </r>
    <r>
      <rPr>
        <b/>
        <sz val="12"/>
        <rFont val="Arial"/>
        <family val="2"/>
      </rPr>
      <t xml:space="preserve">
</t>
    </r>
  </si>
  <si>
    <r>
      <rPr>
        <b/>
        <sz val="12"/>
        <rFont val="Arial"/>
        <family val="2"/>
      </rPr>
      <t>Taurolidine amp</t>
    </r>
    <r>
      <rPr>
        <sz val="12"/>
        <rFont val="Arial"/>
        <family val="2"/>
      </rPr>
      <t xml:space="preserve">
 1 x Taurolidine ampoule
1 -2 x Luer lock 10mL syringe
1 x filter straw
1-2 x Sodium Chloride 0.9%  flushes 
(PFS or ampoules)                                  
</t>
    </r>
  </si>
  <si>
    <r>
      <rPr>
        <b/>
        <sz val="12"/>
        <rFont val="Arial"/>
        <family val="2"/>
      </rPr>
      <t>Sodium Chloride 0.9% 500mL</t>
    </r>
    <r>
      <rPr>
        <sz val="12"/>
        <rFont val="Arial"/>
        <family val="2"/>
      </rPr>
      <t xml:space="preserve">
1 x Sodium Chloride  bag
1 x giving set 
1-2 x Sodium Chloride 0.9%  flushes 
(PFS or ampoules)                                  
</t>
    </r>
  </si>
  <si>
    <r>
      <rPr>
        <b/>
        <sz val="12"/>
        <rFont val="Arial"/>
        <family val="2"/>
      </rPr>
      <t>Sodium Chloride 0.9% 1000mL</t>
    </r>
    <r>
      <rPr>
        <sz val="12"/>
        <rFont val="Arial"/>
        <family val="2"/>
      </rPr>
      <t xml:space="preserve">
1 x Sodium Chloride  bag
1 x giving set 
1-2 x Sodium Chloride 0.9%  flushes 
(PFS or ampoules)                                  
</t>
    </r>
  </si>
  <si>
    <r>
      <rPr>
        <b/>
        <sz val="12"/>
        <rFont val="Arial"/>
        <family val="2"/>
      </rPr>
      <t>Sodium Chloride 0.9% with 8mmol magnesium chloride 1000mL</t>
    </r>
    <r>
      <rPr>
        <sz val="12"/>
        <rFont val="Arial"/>
        <family val="2"/>
      </rPr>
      <t xml:space="preserve">
1 x fluid bag
1 x giving set 
1-2 x Sodium Chloride 0.9%  flushes 
(PFS or ampoules)                                  
</t>
    </r>
  </si>
  <si>
    <r>
      <rPr>
        <b/>
        <sz val="12"/>
        <rFont val="Arial"/>
        <family val="2"/>
      </rPr>
      <t>Sodium Chloride 0.9% with 4 mmol magnesium chloride 1000mL</t>
    </r>
    <r>
      <rPr>
        <sz val="12"/>
        <rFont val="Arial"/>
        <family val="2"/>
      </rPr>
      <t xml:space="preserve">
1 x fluid bag
1 x giving set 
1-2 x Sodium Chloride 0.9%  flushes 
(PFS or ampoules)                                  
</t>
    </r>
  </si>
  <si>
    <r>
      <rPr>
        <b/>
        <sz val="12"/>
        <rFont val="Arial"/>
        <family val="2"/>
      </rPr>
      <t>Sodium chloride 0.9% with 10mmol magnesium in 500ml</t>
    </r>
    <r>
      <rPr>
        <sz val="12"/>
        <rFont val="Arial"/>
        <family val="2"/>
      </rPr>
      <t xml:space="preserve">
1 x fluid bag 
1 x giving set 
1-2 x Sodium Chloride 0.9%  flushes 
(PFS or ampoules)  
</t>
    </r>
  </si>
  <si>
    <r>
      <rPr>
        <b/>
        <sz val="12"/>
        <rFont val="Arial"/>
        <family val="2"/>
      </rPr>
      <t>1A</t>
    </r>
    <r>
      <rPr>
        <sz val="12"/>
        <rFont val="Arial"/>
        <family val="2"/>
      </rPr>
      <t xml:space="preserve">
2 x pairs sterile gloves 
1 x pairs non-sterile gloves 
1 x sterile dressing pack 
4 x 10mL Luer-Lock syringes 
5x Luer-Lock green safety needles
1 x Filter straw for drawing up Vitlipid N Adult 
1 x sterile gravity giving set 
1 x y-site with non-return valve or 2 lumen ‘Octopus’ (Optional)
1 x sharps bin 
</t>
    </r>
  </si>
  <si>
    <r>
      <rPr>
        <b/>
        <sz val="12"/>
        <rFont val="Arial"/>
        <family val="2"/>
      </rPr>
      <t>2A</t>
    </r>
    <r>
      <rPr>
        <sz val="12"/>
        <rFont val="Arial"/>
        <family val="2"/>
      </rPr>
      <t xml:space="preserve">
1 x vial Solivito
1 x ampoule Vitlipid N Adult
1 x ampoule Addaven
2 x 10mL PFS 0.9% sodium chloride 
1 x 100mL infusion bag 0.9% sodium chloride</t>
    </r>
  </si>
  <si>
    <r>
      <rPr>
        <b/>
        <sz val="12"/>
        <rFont val="Arial"/>
        <family val="2"/>
      </rPr>
      <t>1B</t>
    </r>
    <r>
      <rPr>
        <sz val="12"/>
        <rFont val="Arial"/>
        <family val="2"/>
      </rPr>
      <t xml:space="preserve">
2 x pairs sterile gloves 
1 x pairs non-sterile gloves
1 x sterile dressing pack
4 x 10mL Luer-Lock syringes
5x Luer-Lock green safety needles
1 x Filter straw for drawing up Vitlipid N Adult 
1 x sterile pump appropriate giving set 
1 x y-site with non-return valve or 2 lumen ‘Octopus’ (Optional)
1 x sharps bin
</t>
    </r>
  </si>
  <si>
    <r>
      <rPr>
        <b/>
        <sz val="12"/>
        <rFont val="Arial"/>
        <family val="2"/>
      </rPr>
      <t>2B</t>
    </r>
    <r>
      <rPr>
        <sz val="12"/>
        <rFont val="Arial"/>
        <family val="2"/>
      </rPr>
      <t xml:space="preserve">
1 x vial Solivito
1 x ampoule Vitlipid N Adult
1 x ampoule Addaven
1 x 100mL infusion bag 0.9% sodium chloride
2 x 10mL PFS 0.9% sodium chloride</t>
    </r>
  </si>
  <si>
    <r>
      <rPr>
        <b/>
        <sz val="12"/>
        <rFont val="Arial"/>
        <family val="2"/>
      </rPr>
      <t>3A</t>
    </r>
    <r>
      <rPr>
        <sz val="12"/>
        <rFont val="Arial"/>
        <family val="2"/>
      </rPr>
      <t xml:space="preserve">
2 x pairs sterile gloves 
1 x pairs non-sterile gloves 
1 x sterile dressing pack 
4 x 10mL Luer-Lock syringes 
5x Luer-Lock green safety needles 
1 x sterile gravity giving set 
1 x y-site with non-return valve or 2 lumen ‘Octopus’(optional) 
1 x sharps bin 
1 x vial of Cernevit
1 x ampoule of Nutryelt
1 x 5mL Sterile water for injection 
1 x 100mL infusion bag of 0.9% sodium chloride 
2 x 10mL ampoules of 0.9% sodium chloride </t>
    </r>
  </si>
  <si>
    <r>
      <rPr>
        <b/>
        <sz val="12"/>
        <rFont val="Arial"/>
        <family val="2"/>
      </rPr>
      <t>3B</t>
    </r>
    <r>
      <rPr>
        <sz val="12"/>
        <rFont val="Arial"/>
        <family val="2"/>
      </rPr>
      <t xml:space="preserve">
2 x pairs sterile gloves 
1 x pairs non-sterile gloves 
1 x sterile dressing pack 
4 x 10mL Luer-Lock syringes 
5x Luer-Lock green safety needles
1 x sterile pump appropriate giving set 
1 x y-site with non-return valve or 2 lumen ‘Octopus’ (optional)
1 x sharps bin 
1 x vial of Cernevit 
1 x ampoule of Nutryelt 
1 x 5mL Sterile water for injection 
1 x 100mL infusion bag of 0.9% sodium chloride
2 x 10mL ampoules of 0.9% sodium chloride </t>
    </r>
  </si>
  <si>
    <r>
      <rPr>
        <b/>
        <sz val="12"/>
        <color theme="1"/>
        <rFont val="Arial"/>
        <family val="2"/>
      </rPr>
      <t>5</t>
    </r>
    <r>
      <rPr>
        <sz val="12"/>
        <color theme="1"/>
        <rFont val="Arial"/>
        <family val="2"/>
      </rPr>
      <t xml:space="preserve">
Dressing pack x 1 or sterile towels x 2
Sterile gloves x2
10mL Luer Lock syringe x1
Filter straw x 1
Green safety needle x 1
Gravity giving set </t>
    </r>
    <r>
      <rPr>
        <b/>
        <sz val="12"/>
        <color theme="1"/>
        <rFont val="Arial"/>
        <family val="2"/>
      </rPr>
      <t>OR</t>
    </r>
    <r>
      <rPr>
        <sz val="12"/>
        <color theme="1"/>
        <rFont val="Arial"/>
        <family val="2"/>
      </rPr>
      <t xml:space="preserve"> pump giving set x1
1 x vial of Nutratain
1x 10mL ampoule 0.9% sodium chloride for injection
1x 250mL 0.9% sodium chloride</t>
    </r>
  </si>
  <si>
    <r>
      <rPr>
        <b/>
        <sz val="14"/>
        <rFont val="Arial"/>
        <family val="2"/>
      </rPr>
      <t>Band H</t>
    </r>
    <r>
      <rPr>
        <sz val="11"/>
        <rFont val="Arial"/>
        <family val="2"/>
      </rPr>
      <t xml:space="preserve">
Pump from list B (per calendar day) and administration set (per bag)</t>
    </r>
  </si>
  <si>
    <r>
      <rPr>
        <b/>
        <sz val="12"/>
        <rFont val="Arial"/>
        <family val="2"/>
      </rPr>
      <t>Nursing services per hour</t>
    </r>
    <r>
      <rPr>
        <sz val="12"/>
        <rFont val="Arial"/>
        <family val="2"/>
      </rPr>
      <t xml:space="preserve"> rate (excl VAT) 
- direct patient contact time</t>
    </r>
  </si>
  <si>
    <t>BIFA guidance to be followed</t>
  </si>
  <si>
    <t>Per bag</t>
  </si>
  <si>
    <t xml:space="preserve">A separate price for additional bags without ancills is now clinically necessary.  </t>
  </si>
  <si>
    <t>Not applicable</t>
  </si>
  <si>
    <t>Non-compliant</t>
  </si>
  <si>
    <t>Follow-up required post award</t>
  </si>
  <si>
    <t>Satisfactory</t>
  </si>
  <si>
    <t>In Supplier's Answer column</t>
  </si>
  <si>
    <t>Answer - yes and correct tabs provided</t>
  </si>
  <si>
    <t xml:space="preserve">Complete tabs 6b-6f for each aseptically prepared medicine included as part of your offer.
Where the product may be manufactured by more than one MS holder, a the tabs must be competed and submitted for each MS holder. 
</t>
  </si>
  <si>
    <t>Compliance Yes/No</t>
  </si>
  <si>
    <t>6a_1.9c</t>
  </si>
  <si>
    <t>Answer = yes</t>
  </si>
  <si>
    <t xml:space="preserve">Medicines must be manufactured to meet the product specifications as detailed in tabs 6a-6f to provide consistent products, supported by compliant stability data. 
</t>
  </si>
  <si>
    <t>6a_1.8c</t>
  </si>
  <si>
    <r>
      <t xml:space="preserve">Copy of Technical Agreement for each sub-contractor listed in </t>
    </r>
    <r>
      <rPr>
        <sz val="10"/>
        <rFont val="Arial"/>
        <family val="2"/>
      </rPr>
      <t>6_1.2aq</t>
    </r>
  </si>
  <si>
    <t>TAs provided</t>
  </si>
  <si>
    <t xml:space="preserve">Provide a copy of technical agreements with each aseptic manufacturing sub-contractor and contingency partner.
</t>
  </si>
  <si>
    <t>Adjudication Question</t>
  </si>
  <si>
    <t>6a_1.7aq</t>
  </si>
  <si>
    <t xml:space="preserve">Suppliers must have agreements in place with all sub-contractors in 6a_1.2aq to ensure that any circumstances which have the potential to have a detrimental effect on the medicines or services that they provide under this framework, or that will affect compliance with any of the requirements on the Aseptic Manufacturing Sites tab (6b)
</t>
  </si>
  <si>
    <t>6a_1.6c</t>
  </si>
  <si>
    <t xml:space="preserve">Technical Agreements must be in place between the Supplier and all sub-contractors or contingency partners for: 
- manufacturing 
- distribution 
of aseptically manufactured medicines
</t>
  </si>
  <si>
    <t>Specification</t>
  </si>
  <si>
    <t>6a_1.5s</t>
  </si>
  <si>
    <t>Answer = yes and correct tabs provided</t>
  </si>
  <si>
    <t xml:space="preserve">One copy of the Aseptic Manufacturing Sites tab (6b) must be completed for each manufacturing site that will provide aseptically compounded medicines under this framework. 
if a single MS holder has more than one site, to prevent duplication of effort
- information common to all sites for that MS holder may be entered in the supplier's answer section on the first tab 
- "see tab 6b.XXX" may then be entered in the Supplier's Answer column for subsequent tabs for the same MS holder. </t>
  </si>
  <si>
    <t>6a_1.4c</t>
  </si>
  <si>
    <t>6a_1.3c</t>
  </si>
  <si>
    <t>In Supplier's Answer column
or
Separate document</t>
  </si>
  <si>
    <t>Details provided</t>
  </si>
  <si>
    <r>
      <rPr>
        <sz val="10"/>
        <rFont val="Arial"/>
        <family val="2"/>
      </rPr>
      <t xml:space="preserve">List the names and addresses of all aseptic manufacturing sites, sub-contractors, contingency partners and delivery contractors that will be used or potentially used under this agreement.
</t>
    </r>
    <r>
      <rPr>
        <b/>
        <sz val="10"/>
        <rFont val="Arial"/>
        <family val="2"/>
      </rPr>
      <t xml:space="preserve">
</t>
    </r>
  </si>
  <si>
    <t>6a_1.2aq</t>
  </si>
  <si>
    <t xml:space="preserve">Description provided </t>
  </si>
  <si>
    <r>
      <rPr>
        <sz val="10"/>
        <rFont val="Arial"/>
        <family val="2"/>
      </rPr>
      <t xml:space="preserve">Describe the supply chain for the manufacturing and distribution of  the aseptically manufactured medicines .This should include the interrelationships between the Supplier, the manufacturing (compounding) unit(s) and any transport and distribution contractor. </t>
    </r>
    <r>
      <rPr>
        <b/>
        <sz val="10"/>
        <rFont val="Arial"/>
        <family val="2"/>
      </rPr>
      <t xml:space="preserve">
</t>
    </r>
    <r>
      <rPr>
        <sz val="10"/>
        <rFont val="Arial"/>
        <family val="2"/>
      </rPr>
      <t>NB: Depending on the relationships between the aseptic manufacturing unit and main contractor this information may have been provided on another tab. It is acceptable to clearly cross refer to this information.</t>
    </r>
  </si>
  <si>
    <t>6a_1.1aq</t>
  </si>
  <si>
    <t xml:space="preserve">Aseptically manufactured (compounded) medicines must be prepared in a facility with a Manufacturing Licence (Specials). 
</t>
  </si>
  <si>
    <t>6a_c</t>
  </si>
  <si>
    <t>QA feedback to Supplier</t>
  </si>
  <si>
    <t xml:space="preserve">Score </t>
  </si>
  <si>
    <t>Supplier's Answer (or file reference to separate document with answer / requested documentation)</t>
  </si>
  <si>
    <t>Answer to adjudication question format required</t>
  </si>
  <si>
    <t>How will this adjudication point be scored?</t>
  </si>
  <si>
    <t>Specification Item</t>
  </si>
  <si>
    <t>Specification. Compliance or Adjudication</t>
  </si>
  <si>
    <t>Paragraph Numbering</t>
  </si>
  <si>
    <t>©NHSE 2023</t>
  </si>
  <si>
    <t>CM/MSR/17/5554 - National framework agreement for the supply of the home parenteral nutrition &amp; intravenous fluid support for patients with severe intestinal failure</t>
  </si>
  <si>
    <t>HoQ statement</t>
  </si>
  <si>
    <t>If yes, statement provided.</t>
  </si>
  <si>
    <t xml:space="preserve">If compounding sub-contractors are used, provide a statement from the Head of Quality describing the approval process for the appointment of a compounding sub-contractor and the arrangements for on-going contract monitoring. 
</t>
  </si>
  <si>
    <t>If yes, details provided.</t>
  </si>
  <si>
    <t xml:space="preserve">If the manufacturer answered YES to the above question provide the following information for each of the compounding sub-contractors used :
- The name, registered address and MS number 
- the range of products provided by the compounding sub-contractor
- a brief description of the role of the compounding sub-contractor
- a copy of the manufacturer's SLA or technical agreement with the compounding sub-contractor
</t>
  </si>
  <si>
    <t>Question is answered</t>
  </si>
  <si>
    <t>6b_4.2aq</t>
  </si>
  <si>
    <t>6b_4.1c</t>
  </si>
  <si>
    <t>Use of compounding sub-contractors by Manufacturer</t>
  </si>
  <si>
    <t>6b_3.18c</t>
  </si>
  <si>
    <t>Confirm that you have policies and procedures for assessment of:
- pharmaceutical quality of unlicensed medicines used as starting materials
- suitability of Medical Devices 
used in the preparation of products offered for this tender. This includes all materials, components and consumables that have direct product contact.</t>
  </si>
  <si>
    <t>6b_3.17c</t>
  </si>
  <si>
    <t>Statement provided that covers all points.</t>
  </si>
  <si>
    <t>Adjudication question</t>
  </si>
  <si>
    <t>6b_3.16aq</t>
  </si>
  <si>
    <t xml:space="preserve">Confirm that you have suitable systems in place for temperature control, mapping and continuous monitoring within the compounding unit and associated storage locations. </t>
  </si>
  <si>
    <t>6b_3.15c</t>
  </si>
  <si>
    <t>Answer is No, or compliance with MHRA Guidance for Specials Manufacturers 2021, 3.6.18 is confirmed</t>
  </si>
  <si>
    <t xml:space="preserve">Are any products given a shelf life of &gt;89 days? If so, confirm that you have a programme of intermediate and finished product testing in compliance with MHRA Guidance for Specials Manufacturers 2021, 3.6.18
</t>
  </si>
  <si>
    <t>6b_3.14aq</t>
  </si>
  <si>
    <t>In Supplier's Answer column
If answer no,  also provide  HoQ statement</t>
  </si>
  <si>
    <t>Answer is given, or statement provided.</t>
  </si>
  <si>
    <t>Is end of shelf life testing performed (either routine or periodic)? 
- If it is, provide a brief description of the testing programme
- if it is not, provide a statement from your Head of Quality to justify this with reference to MHRA Guidance for Specials Manufacturers (updated 25th February 2021) section 3.6.13.</t>
  </si>
  <si>
    <t>6b_3.13aq</t>
  </si>
  <si>
    <t>Statement provided that covers all aspects listed,</t>
  </si>
  <si>
    <r>
      <t xml:space="preserve">Provide a statement from your Head of Quality describing your approach to assigning shelf lives to 
- aseptically compounded parenteral nutrition </t>
    </r>
    <r>
      <rPr>
        <sz val="10"/>
        <rFont val="Arial"/>
        <family val="2"/>
      </rPr>
      <t>(bespoke)</t>
    </r>
    <r>
      <rPr>
        <sz val="10"/>
        <color theme="1"/>
        <rFont val="Arial"/>
        <family val="2"/>
      </rPr>
      <t xml:space="preserve">
-</t>
    </r>
    <r>
      <rPr>
        <sz val="10"/>
        <rFont val="Arial"/>
        <family val="2"/>
      </rPr>
      <t xml:space="preserve"> supplemented multi-chamber bags
</t>
    </r>
    <r>
      <rPr>
        <sz val="10"/>
        <color theme="1"/>
        <rFont val="Arial"/>
        <family val="2"/>
      </rPr>
      <t>- pre-filled flushes/line locks.
This must take into accoun</t>
    </r>
    <r>
      <rPr>
        <sz val="10"/>
        <rFont val="Arial"/>
        <family val="2"/>
      </rPr>
      <t>t physical and</t>
    </r>
    <r>
      <rPr>
        <sz val="10"/>
        <color theme="1"/>
        <rFont val="Arial"/>
        <family val="2"/>
      </rPr>
      <t xml:space="preserve"> chemical stability, and sterility assurance, and must include all of the following points:
- source(s) of stability information used
- details of how the data used is interpreted to reach the assigned shelf-life
- the approach taken where data are conflicting or where extrapolation is required
- how are you assured that all persons making professional judgements about shelf lives are suitably qualified and experienced
- how are you assured that the product remains within defined acceptance limits throughout its shelf life taking into account: methods of transfer decontamination; production methods; storage conditions; transport.
- end of shelf life product testing 
</t>
    </r>
  </si>
  <si>
    <t>6b_3.12aq</t>
  </si>
  <si>
    <t xml:space="preserve">The manufacturer's approach to assigning shelf lives for aseptically compounded parenteral nutrition and pre-filled flushes/line locks should comply with
- the current relevant Standard Protocol for derivation and assessment of stability published by the NHS Pharmaceutical QA Committee
- the  MHRA Guidance for Specials Manufacturers (updated 25th February 2021) sections 3.6.12 and 3.6.13 </t>
  </si>
  <si>
    <t>6b_3.11c</t>
  </si>
  <si>
    <r>
      <rPr>
        <sz val="10"/>
        <rFont val="Arial"/>
        <family val="2"/>
      </rPr>
      <t xml:space="preserve">Please confirm that your Validation Master Plan and associated policies and procedures include all of the following: 
- facility maintenance &amp; validation 
- equipment maintenance &amp; validation
- computer systems
- validation of people
- validation of aseptic preparation processes
- validation of automated devices, including GAMP
- validation of cleaning of critical work zones and product contact equipment 
- validation of transfer sanitisation (including gas sanitisation and where components are stored in "aseptic hold") 
</t>
    </r>
    <r>
      <rPr>
        <b/>
        <sz val="10"/>
        <rFont val="Arial"/>
        <family val="2"/>
      </rPr>
      <t xml:space="preserve">
</t>
    </r>
    <r>
      <rPr>
        <b/>
        <sz val="10"/>
        <color rgb="FF00B050"/>
        <rFont val="Arial"/>
        <family val="2"/>
      </rPr>
      <t xml:space="preserve">
</t>
    </r>
  </si>
  <si>
    <t>6b_3.10c</t>
  </si>
  <si>
    <t xml:space="preserve">Confirm you have training and competence policies for all levels of staff who work within pharmaceutical manufacturing sites. This should cover
- the arrangements for ensuring that all activities are undertaken by staff members who are appropriately competent
- accreditation, where appropriate
- validation and re-validation of competence (this must include accuracy, behaviour and comportment in addition to microbiological validation)
</t>
  </si>
  <si>
    <t>6b_3.9c</t>
  </si>
  <si>
    <t>Explanation provided</t>
  </si>
  <si>
    <t>6b_3.8aq</t>
  </si>
  <si>
    <t>6b_3.7c</t>
  </si>
  <si>
    <t>In Supplier's Answer column
If Yes, HoQ statement</t>
  </si>
  <si>
    <t>Answer is No, or statement provided explains the scope of the impact assessment.</t>
  </si>
  <si>
    <t>Are there any circumstances in which rework or re-processing is undertaken for non-conforming product? If yes, provide a statement from your Head of Quality statement detailing the circumstances under which this would be permitted. This should include an explanation of how the impact on the quality of the product is assessed.</t>
  </si>
  <si>
    <t>6b_3.6aq</t>
  </si>
  <si>
    <t xml:space="preserve">Provide a brief description of the actions that are taken in the event of a non-conforming product being identified during production or at release. </t>
  </si>
  <si>
    <t>6b_3.5aq</t>
  </si>
  <si>
    <t xml:space="preserve">Description and release criteria provided. </t>
  </si>
  <si>
    <r>
      <t>Provide a description of how releasing officers are assured that the product has met its release criteria. This should include details of the release criteria for the medicines to be provided under</t>
    </r>
    <r>
      <rPr>
        <sz val="10"/>
        <rFont val="Arial"/>
        <family val="2"/>
      </rPr>
      <t xml:space="preserve"> this framework. </t>
    </r>
    <r>
      <rPr>
        <sz val="10"/>
        <color theme="1"/>
        <rFont val="Arial"/>
        <family val="2"/>
      </rPr>
      <t xml:space="preserve">
</t>
    </r>
  </si>
  <si>
    <t>6b_3.4aq</t>
  </si>
  <si>
    <t>Statement provided and covers all points. No non-compliances with the MHRA's requirements.</t>
  </si>
  <si>
    <r>
      <t xml:space="preserve">With reference to the </t>
    </r>
    <r>
      <rPr>
        <i/>
        <sz val="10"/>
        <rFont val="Arial"/>
        <family val="2"/>
      </rPr>
      <t xml:space="preserve">MHRA Guidance for Specials Manufacturers (updated 25th February 2021), </t>
    </r>
    <r>
      <rPr>
        <sz val="10"/>
        <rFont val="Arial"/>
        <family val="2"/>
      </rPr>
      <t>provide a statement from your Head of Quality confirming compliance with the following sections: 
3.5.17 Design of aseptic processes in a ‘Specials’ manufacturing facility
3.5.18 Specific requirements for the use of ampoules in ‘Specials’ manufacturing units
3.5.19 Control of pooling in a ‘Specials’ manufacturing facility
3.5.19a Compounded intermediates for use in further processes eg intermediates for parenteral nutrition (PN) production:</t>
    </r>
  </si>
  <si>
    <t>6b_3.3aq</t>
  </si>
  <si>
    <t>Copy of CCS</t>
  </si>
  <si>
    <t>CCS provided and scope extends to the product range for this tender.</t>
  </si>
  <si>
    <r>
      <t xml:space="preserve">With reference to the </t>
    </r>
    <r>
      <rPr>
        <i/>
        <sz val="10"/>
        <color theme="1"/>
        <rFont val="Arial"/>
        <family val="2"/>
      </rPr>
      <t>MHRA Guidance for Specials Manufacturers (updated 25th February 2021) section 3.5.19b Contamination control strategy,</t>
    </r>
    <r>
      <rPr>
        <sz val="10"/>
        <color theme="1"/>
        <rFont val="Arial"/>
        <family val="2"/>
      </rPr>
      <t xml:space="preserve"> provide a copy of your Contamination Control Strategy. </t>
    </r>
  </si>
  <si>
    <t>6b_3.2aq</t>
  </si>
  <si>
    <t>Copy of Site Master File</t>
  </si>
  <si>
    <t>SMF provided and includes the content required by the adjudication question.</t>
  </si>
  <si>
    <t xml:space="preserve">Provide a copy of your Site Master File.
These should include organogram(s), and descriptions of:
- the manufacturing site(s) 
- core manufacturing processes
- critical equipment
- quality review meetings
- arrangements for quality management within the organisation
</t>
  </si>
  <si>
    <t>6b_3.1aq</t>
  </si>
  <si>
    <t>GMP compliance</t>
  </si>
  <si>
    <t>6b_2.4c</t>
  </si>
  <si>
    <t>6b_2.3c</t>
  </si>
  <si>
    <r>
      <t>From the point of tender submission and during the life of the</t>
    </r>
    <r>
      <rPr>
        <sz val="10"/>
        <color rgb="FFFF0000"/>
        <rFont val="Arial"/>
        <family val="2"/>
      </rPr>
      <t xml:space="preserve"> </t>
    </r>
    <r>
      <rPr>
        <sz val="10"/>
        <rFont val="Arial"/>
        <family val="2"/>
      </rPr>
      <t>framework, the manufacturer agrees to provide the Purchasing Authority with:
- the dates of forthcoming MHRA inspections, as soon as they are known to the Supplier
- details of any critical or major deficiencies
- overall risk rating
- details of any referral to IAG or CMT
- evidence of closure of all MHRA inspections
- the anticipated date of the next planed MHRA inspection as indicated by the inspection report. 
Manufacturers will engage with stakeholders and will provide details of any identified issues, production restrictions applied and their turnaround plans.</t>
    </r>
  </si>
  <si>
    <t>6b_2.2c</t>
  </si>
  <si>
    <t xml:space="preserve">If answer is yes, details provided. </t>
  </si>
  <si>
    <t>Are there any current MHRA restrictions on capacity for any medicines made under the MS licence (not restricted to those medicines offered for this tender). If yes, provide details of the restrictions.</t>
  </si>
  <si>
    <t>6b_2.1.5aq</t>
  </si>
  <si>
    <t xml:space="preserve">Is the licence holder currently under the supervision of the Compliance Management Team (CMT). If yes, provide details of the reason for referral to the CMT.
</t>
  </si>
  <si>
    <t>6b_2.1.4aq</t>
  </si>
  <si>
    <t xml:space="preserve">Is the licence holder currently under the supervision of the Inspection Action Group (IAG)? If yes, provide details of the reason for referral to the IAG.
</t>
  </si>
  <si>
    <t>6b_2.1.3aq</t>
  </si>
  <si>
    <t xml:space="preserve">1. HoQ statement
2. MHRA letter or explanation in Suppliers Answer column </t>
  </si>
  <si>
    <t>All details provided</t>
  </si>
  <si>
    <t>Provide a statement from your Head of Quality summarising the main findings of your most recent MHRA inspection including
- critical or major findings
- the overall risk rating and inspection frequency
- details of progress made to correct the identified deficiencies.
Please also provide the closure letter, unless this has not yet been received from the MHRA.</t>
  </si>
  <si>
    <t>6b_2.1.2aq</t>
  </si>
  <si>
    <t>Copy of licence</t>
  </si>
  <si>
    <t>Details match information provided above, licence is in date, scope covers tendered activity.</t>
  </si>
  <si>
    <t xml:space="preserve">Attach a copy of your valid current MS licence for this site. This must cover the scope of tendered activity.
</t>
  </si>
  <si>
    <t>6b_2.1.1aq</t>
  </si>
  <si>
    <t>Please confirm that your MS licence covers the scope of tendered activity.</t>
  </si>
  <si>
    <t>6b_2.1c</t>
  </si>
  <si>
    <t>Regulatory compliance</t>
  </si>
  <si>
    <t>Relationship explained</t>
  </si>
  <si>
    <t>Relationship to main contractor (contingency partner, sub-contractor etc.)</t>
  </si>
  <si>
    <t>6b_1.6aq</t>
  </si>
  <si>
    <t>Date provided</t>
  </si>
  <si>
    <t>State the date of the most recent MHRA inspection for this manufacturing site (if applicable).</t>
  </si>
  <si>
    <t>6b_1.5aq</t>
  </si>
  <si>
    <t>MS number provided</t>
  </si>
  <si>
    <t>MS Licence Number</t>
  </si>
  <si>
    <t>6b_1.4aq</t>
  </si>
  <si>
    <t>Scope of activity provided</t>
  </si>
  <si>
    <t>Describe the Manufacturer primary activity in relation to this tender</t>
  </si>
  <si>
    <t>6b_1.3aq</t>
  </si>
  <si>
    <t>Address provided</t>
  </si>
  <si>
    <t>Registered Site Address</t>
  </si>
  <si>
    <t>6b_1.2aq</t>
  </si>
  <si>
    <t>Name provided</t>
  </si>
  <si>
    <t xml:space="preserve">Registered Manufacturer Name 
</t>
  </si>
  <si>
    <t>6b_1.1aq</t>
  </si>
  <si>
    <t xml:space="preserve">Manufacturer details </t>
  </si>
  <si>
    <r>
      <t>One copy of this tab must be completed for each manufacturing site that will provide aseptically compounded medicines under this framework</t>
    </r>
    <r>
      <rPr>
        <sz val="10"/>
        <color rgb="FFFF0000"/>
        <rFont val="Arial"/>
        <family val="2"/>
      </rPr>
      <t xml:space="preserve">. </t>
    </r>
    <r>
      <rPr>
        <sz val="10"/>
        <rFont val="Arial"/>
        <family val="2"/>
      </rPr>
      <t xml:space="preserve">If a MS holder has more than one site please provide information common to all sites on the first tab and note [see tab X.n] in the supplier's answer section. 
Please note that some adjudication questions require a supporting statement from the Head of Quality as named on the manufacturer's MS Licence.Such statements  must be provided as a signed,  headed document with the tab reference and paragraph number in the file title. </t>
    </r>
  </si>
  <si>
    <t>Latex statement provided.</t>
  </si>
  <si>
    <t xml:space="preserve">With reference to the above specification point, state the latex status of the starting materials and manufacturing process, including the wearing of latex gloves at any stage of the process. </t>
  </si>
  <si>
    <t>6c_3.2aq</t>
  </si>
  <si>
    <t xml:space="preserve">Specification </t>
  </si>
  <si>
    <t>6c_3.2s</t>
  </si>
  <si>
    <t>Photos</t>
  </si>
  <si>
    <t>Photos provided and compliant with all relevant points in this specification</t>
  </si>
  <si>
    <r>
      <t xml:space="preserve">Contractors must provide photos of Bands A - C </t>
    </r>
    <r>
      <rPr>
        <sz val="10"/>
        <color indexed="8"/>
        <rFont val="Arial"/>
        <family val="2"/>
      </rPr>
      <t>PN bags showing exactly how they are sealed, labelled, wrapped and packaged for receipt by the patient. Photos at each stage may be required to show this.</t>
    </r>
  </si>
  <si>
    <t>6c_3.1.4aq</t>
  </si>
  <si>
    <t xml:space="preserve">The finished product must then be sealed inside a leak proof transparent overwrap. </t>
  </si>
  <si>
    <t>6c_3.1.3c</t>
  </si>
  <si>
    <t xml:space="preserve">If the infusion bag is not light protective and the regimen contains light sensitive products, a separate light protective cover must be provided to be placed over the infusion bag.
</t>
  </si>
  <si>
    <t>6c_3.1.2c</t>
  </si>
  <si>
    <t>Sample labels for each band</t>
  </si>
  <si>
    <t>Sample labels provided for each band, and compliant with 6c_3.1s</t>
  </si>
  <si>
    <t>With reference to the above specification point, provide sample labels for Bands A - C of the Commercial Schedule
- primary label
- secondary label (if applicable)</t>
  </si>
  <si>
    <t>6c_3.1.1aq</t>
  </si>
  <si>
    <r>
      <t xml:space="preserve">All individual PN bags must be labelled with the following critical information: 
-patient's name, date of birth and NHS number
- total volume of bag
- volume of individual ingredients
- content of bag mmol, g, kcal. For paediatrics, this should also be expressed per kg
- maximum infusion rate (to allow flexibility for nursing teams)
</t>
    </r>
    <r>
      <rPr>
        <sz val="10"/>
        <rFont val="Arial"/>
        <family val="2"/>
      </rPr>
      <t>- route of administration (central or peripheral)</t>
    </r>
    <r>
      <rPr>
        <sz val="10"/>
        <color indexed="8"/>
        <rFont val="Arial"/>
        <family val="2"/>
      </rPr>
      <t xml:space="preserve">
- storage conditions
- Batch number
- expiry date, unambiguously expressed as use before date
-  total volume to be infused
- name and MS licence number of the compounding unit</t>
    </r>
  </si>
  <si>
    <t>6c_3.1s</t>
  </si>
  <si>
    <t>Labelling and packaging</t>
  </si>
  <si>
    <t>6c_2.5s</t>
  </si>
  <si>
    <t>6c_2.4s</t>
  </si>
  <si>
    <t>In Supplier's Answer column,
and for each unlicensed medicine:
specification
and
quality assessment</t>
  </si>
  <si>
    <t xml:space="preserve">For each starting material identifed as being unlicensed, the MS holder is identified, the finished product specification is provided and the compounding unit's in-house quality assessment is provided. </t>
  </si>
  <si>
    <t>If unlicensed starting materials are used the manufacturing (compounding) site must provide the following details for each unlicensed starting material: 
- the manufacturer (MS holder and/or importer, as applicable), 
- the manufacturer's product specification
- the PN manufacturing (compounding) site's in-house assessment of the pharmaceutical quality of the starting material</t>
  </si>
  <si>
    <t>6c_2.3aq</t>
  </si>
  <si>
    <t>6c_2.3s</t>
  </si>
  <si>
    <t>MAH And PL number provided, or "unlicensed" stated</t>
  </si>
  <si>
    <t>Phytomenadione</t>
  </si>
  <si>
    <t>6c_2.2.14aq</t>
  </si>
  <si>
    <t>Folic Acid</t>
  </si>
  <si>
    <t>6c_2.2.13aq</t>
  </si>
  <si>
    <t>Iron</t>
  </si>
  <si>
    <t>6c_2.2.12aq</t>
  </si>
  <si>
    <t>Copper</t>
  </si>
  <si>
    <t>6c_2.2.11aq</t>
  </si>
  <si>
    <t>Selenium</t>
  </si>
  <si>
    <t>6c_2.2.10aq</t>
  </si>
  <si>
    <t>Zinc</t>
  </si>
  <si>
    <t>6c_2.2.9aq</t>
  </si>
  <si>
    <t>Phosphate</t>
  </si>
  <si>
    <t>6c_2.2.8aq</t>
  </si>
  <si>
    <t>Magnesium</t>
  </si>
  <si>
    <t>6c_2.2.7aq</t>
  </si>
  <si>
    <t>Calcium</t>
  </si>
  <si>
    <t>6c_2.2.6aq</t>
  </si>
  <si>
    <t>Potassium</t>
  </si>
  <si>
    <t>6c_2.2.5aq</t>
  </si>
  <si>
    <t>Sodium</t>
  </si>
  <si>
    <t>6c_2.2.4aq</t>
  </si>
  <si>
    <t>Sodium Chloride 0.9% and 0.45%</t>
  </si>
  <si>
    <t>6c_2.2.3aq</t>
  </si>
  <si>
    <t>Water for Injection</t>
  </si>
  <si>
    <t>6c_2.2.2aq</t>
  </si>
  <si>
    <t>Glucose - 5 - 70%</t>
  </si>
  <si>
    <t>6c_2.2.1aq</t>
  </si>
  <si>
    <r>
      <t xml:space="preserve">Generic fluids and additives will also be required under this contract. 
Please state whether they can be provided, and if so, the MA holder and marketing authorisation number of all starting materials in the Suppliers Answer column. 
If any of the starting materials are unlicensed state "unlicensed" and also see </t>
    </r>
    <r>
      <rPr>
        <sz val="10"/>
        <rFont val="Arial"/>
        <family val="2"/>
      </rPr>
      <t>6c_2.3s</t>
    </r>
    <r>
      <rPr>
        <sz val="10"/>
        <color indexed="8"/>
        <rFont val="Arial"/>
        <family val="2"/>
      </rPr>
      <t xml:space="preserve"> below.
</t>
    </r>
  </si>
  <si>
    <t>6c_2.2s</t>
  </si>
  <si>
    <t>Question answered</t>
  </si>
  <si>
    <t>Cernevit</t>
  </si>
  <si>
    <t>6c_2.1.19aq</t>
  </si>
  <si>
    <t>Vitlipid Infant</t>
  </si>
  <si>
    <t>6c_2.1.18aq</t>
  </si>
  <si>
    <t>Vitlipid Adult</t>
  </si>
  <si>
    <t>6c_2.1.17aq</t>
  </si>
  <si>
    <t>Nutratain</t>
  </si>
  <si>
    <t>6c_2.1.16aq</t>
  </si>
  <si>
    <t xml:space="preserve">Solivito </t>
  </si>
  <si>
    <t>6c_2.1.15aq</t>
  </si>
  <si>
    <t>Nutryelt</t>
  </si>
  <si>
    <t>6c_2.1.14aq</t>
  </si>
  <si>
    <t>Peditrace</t>
  </si>
  <si>
    <t>6c_2.1.13aq</t>
  </si>
  <si>
    <t>Addaven</t>
  </si>
  <si>
    <t>6c_2.1.12aq</t>
  </si>
  <si>
    <t>Lipidem</t>
  </si>
  <si>
    <t>6c_2.1.11aq</t>
  </si>
  <si>
    <t>Lipofundin 10 &amp; 20%</t>
  </si>
  <si>
    <t>6c_2.1.10aq</t>
  </si>
  <si>
    <t>SMOFlipid</t>
  </si>
  <si>
    <t>6c_2.1.9aq</t>
  </si>
  <si>
    <t>Clinoleic</t>
  </si>
  <si>
    <t>6c_2.1.8aq</t>
  </si>
  <si>
    <t>Intralipid 10% &amp; 20%</t>
  </si>
  <si>
    <t>6c_2.1.7aq</t>
  </si>
  <si>
    <t>Primene</t>
  </si>
  <si>
    <t>6c_2.1.6aq</t>
  </si>
  <si>
    <t>Vaminolact</t>
  </si>
  <si>
    <t>6c_2.1.5aq</t>
  </si>
  <si>
    <t>Synthamin</t>
  </si>
  <si>
    <t>6c_2.1.4aq</t>
  </si>
  <si>
    <t>Vamin</t>
  </si>
  <si>
    <t>6c_2.1.3aq</t>
  </si>
  <si>
    <t>Aminoven</t>
  </si>
  <si>
    <t>6c_2.1.2aq</t>
  </si>
  <si>
    <t xml:space="preserve">Aminoplasmal </t>
  </si>
  <si>
    <t>6c_2.1.1aq</t>
  </si>
  <si>
    <t xml:space="preserve">Branded licensed starting materials from any of the following ranges will be required under this framework.
Please indicate Yes / No in the Supplier's Answer column for each of the materials stated below. For items where more than one strength state which ingredients are available.
</t>
  </si>
  <si>
    <t>6c_2.1s</t>
  </si>
  <si>
    <t>Starting materials</t>
  </si>
  <si>
    <t>Explanation provided. If relevant, bag specification provided</t>
  </si>
  <si>
    <t>With reference to the above specification point, please state how light protection is achieved. If the PN bag itself provides protection from UV light the contractor must provide the technical specification for the bag.</t>
  </si>
  <si>
    <t>6c_1.4aq</t>
  </si>
  <si>
    <t>6c_1.4s</t>
  </si>
  <si>
    <t xml:space="preserve">6c_1.3c
</t>
  </si>
  <si>
    <t>Answer = yes and maximum/minimum fill volumes provided</t>
  </si>
  <si>
    <t>With reference to the above Specification point please confirm that you comply with the principles in line 6c_1.2s and state maximum and minimum fill volumes for all bag sizes used.</t>
  </si>
  <si>
    <t xml:space="preserve">6c_1.3aq
</t>
  </si>
  <si>
    <t>6c_1.2s</t>
  </si>
  <si>
    <t xml:space="preserve">Final container is flexible multi-layer parenteral nutrition (PN) bag with EVA fluid contact layer. The final container must be a CE or UKCA marked medical device. 
</t>
  </si>
  <si>
    <t>6c_1.1c</t>
  </si>
  <si>
    <t>6c_1.1s</t>
  </si>
  <si>
    <t>Product specification</t>
  </si>
  <si>
    <t>Answer = yes, or list of the non-compliant points</t>
  </si>
  <si>
    <r>
      <t xml:space="preserve">Please advise that you can comply with all specification points in this section, that do not specifically have an adjudication question attached.  If there are any points that you cannot comply with, please provide the point number in the answer section here, and the explanation of what you cannot comply with against the relevant point (i.e. populate the grey box currently populated with 'n/a' with your rationale)
</t>
    </r>
    <r>
      <rPr>
        <sz val="10"/>
        <color rgb="FFFF0000"/>
        <rFont val="Arial"/>
        <family val="2"/>
      </rPr>
      <t xml:space="preserve">Please note some compliance and specification points within this tab require a written response or documentary evidence. Please see instructions tab for any documentary evidence uploaded. </t>
    </r>
  </si>
  <si>
    <t>6c_c</t>
  </si>
  <si>
    <t>Specification Compliance Summary</t>
  </si>
  <si>
    <t>Specification item</t>
  </si>
  <si>
    <t>Specification, Compliance or Adjudication</t>
  </si>
  <si>
    <t>Compounding site 1</t>
  </si>
  <si>
    <t>6d_3.6aq</t>
  </si>
  <si>
    <t xml:space="preserve">The latex status of the product and its manufacturing process must be shared with the Purchasing Authority. 
N.B. it is not essential that the product and process is latex-free, but the latex status must be known. </t>
  </si>
  <si>
    <t>6d_3.5s</t>
  </si>
  <si>
    <t>If the regimen contains light sensitive products a separate light protective cover must be provided to be placed over the PN bag.</t>
  </si>
  <si>
    <t>6d_3.4c</t>
  </si>
  <si>
    <t>Sample labels provided</t>
  </si>
  <si>
    <r>
      <t xml:space="preserve">Contractors must provide photos of the finished supplemented multi chamber </t>
    </r>
    <r>
      <rPr>
        <sz val="10"/>
        <color indexed="8"/>
        <rFont val="Arial"/>
        <family val="2"/>
      </rPr>
      <t>bags showing exactly how they are sealed, labelled, wrapped and packaged for receipt by the patient. Photos at each stage may be required to show this.</t>
    </r>
  </si>
  <si>
    <t>6d_3.3aq</t>
  </si>
  <si>
    <t>With reference to the above specification point, provide sample labels 
- primary label
- secondary label (if applicable)</t>
  </si>
  <si>
    <t>6d_3.2aq</t>
  </si>
  <si>
    <t>6d_3.1s</t>
  </si>
  <si>
    <t>6d_2.4s</t>
  </si>
  <si>
    <t>6d_2.3s</t>
  </si>
  <si>
    <t>6d_2.2aq</t>
  </si>
  <si>
    <t>6d_2.1s</t>
  </si>
  <si>
    <t xml:space="preserve">With reference to the above specification point, please state how light protection is achieved. </t>
  </si>
  <si>
    <t>6d_1.5aq</t>
  </si>
  <si>
    <t xml:space="preserve">The contractor must ensure that, where the product is light sensitive, UV protection is ensured. </t>
  </si>
  <si>
    <t>6d_1.5s</t>
  </si>
  <si>
    <t>6d_1.4c</t>
  </si>
  <si>
    <t>Justification provided, if relevant</t>
  </si>
  <si>
    <t>If supplemented MCBs are not prepared as described in 6d_1.3s, provide a statement from the Head of Quality providing the justification for not complying with the specification. This must include reference to sterility assurance, physical and chemical stability, and method validation.</t>
  </si>
  <si>
    <t>6d_1.3aq</t>
  </si>
  <si>
    <t>Suppliers confirm the method of manufacture</t>
  </si>
  <si>
    <t xml:space="preserve">Supplemented multi chamber bags (MCBs) are prepared by mixing the chambers of the MCB and adding the required additives via the additive port. Finished, labelled bags are then vacuum sealed inside an oxygen-proof wrap with an oxygen scavenger.  
</t>
  </si>
  <si>
    <t>6d_1.3s</t>
  </si>
  <si>
    <t>List of products</t>
  </si>
  <si>
    <t xml:space="preserve">List provided </t>
  </si>
  <si>
    <t>The Contractor must provide a list of all multi-chamber bags and additives offered for this framework</t>
  </si>
  <si>
    <t>6d_1.2aq</t>
  </si>
  <si>
    <t>6d_1.1s</t>
  </si>
  <si>
    <t>6d_c</t>
  </si>
  <si>
    <t xml:space="preserve">With reference to the above specification point, please state the latex status of the starting materials and manufacturing process, including the wearing of latex gloves at any stage of the process. </t>
  </si>
  <si>
    <t>6e_2.8aq</t>
  </si>
  <si>
    <t>6e_2.7s</t>
  </si>
  <si>
    <t>Each syringe must be individually sealed in a plastic overwrap, light protective if required. Unless the light protective wrap allows the label on the syringe to be clearly read a duplicate label must be attached to the light protective wrap.
Multiple individually wrapped syringes should then be wrapped in a transparent secondary wrap for supply to the patient.</t>
  </si>
  <si>
    <t>6e_2.6s</t>
  </si>
  <si>
    <t>Sample labels</t>
  </si>
  <si>
    <t xml:space="preserve">Labels provided </t>
  </si>
  <si>
    <t>With reference to the above specification point, please provide a sample label for each offered product. 
If separate batch and dispensing labels are used, provide a sample of both.</t>
  </si>
  <si>
    <t>6e_2.5aq</t>
  </si>
  <si>
    <t xml:space="preserve">Labelling must be compliant with the principles of labelling for safety and the BP General specification on unlicensed medicines. </t>
  </si>
  <si>
    <t>6e_2.4s</t>
  </si>
  <si>
    <t>Report(s)</t>
  </si>
  <si>
    <t xml:space="preserve">Reports provided relevant to the product provided including the syringe/hub combination </t>
  </si>
  <si>
    <t>With reference to the specification point above, please provide a validation report that conforms to the Protocols for the integrity testing of syringes published by the NHS Pharmaceutical QA Committee (2nd Edition 2013), or its equivalent.</t>
  </si>
  <si>
    <t>6e_2.3aq</t>
  </si>
  <si>
    <t xml:space="preserve">Syringe and syringe cap/hub integrity must be validated. </t>
  </si>
  <si>
    <t>6e_2.2s</t>
  </si>
  <si>
    <r>
      <t xml:space="preserve">The primary container must be a </t>
    </r>
    <r>
      <rPr>
        <sz val="10"/>
        <rFont val="Arial"/>
        <family val="2"/>
      </rPr>
      <t xml:space="preserve">three piece </t>
    </r>
    <r>
      <rPr>
        <sz val="10"/>
        <color indexed="8"/>
        <rFont val="Arial"/>
        <family val="2"/>
      </rPr>
      <t>sterile syringe sealed with sterile syringe cap/hub.</t>
    </r>
  </si>
  <si>
    <t>6e_2.1s</t>
  </si>
  <si>
    <t>Packaging and labelling</t>
  </si>
  <si>
    <t>In Supplier's Answer column, and medical device's conformity certificate</t>
  </si>
  <si>
    <t>Information provided</t>
  </si>
  <si>
    <t>With reference to specification point 6e_1.3s, if the starting material is a medical device the manufacturing (compounding) site must provide the following details: 
- the manufacturer
- the CE marked product's intended use
- the product's conformity certificate</t>
  </si>
  <si>
    <t>6e_1.6s</t>
  </si>
  <si>
    <r>
      <t>With reference to specification point</t>
    </r>
    <r>
      <rPr>
        <sz val="10"/>
        <color theme="1"/>
        <rFont val="Arial"/>
        <family val="2"/>
      </rPr>
      <t xml:space="preserve"> 6e_1.3s</t>
    </r>
    <r>
      <rPr>
        <sz val="10"/>
        <color indexed="8"/>
        <rFont val="Arial"/>
        <family val="2"/>
      </rPr>
      <t>, if the starting material is an unlicensed medicine (Special) the manufacturing (compounding) site must provide the following details for each unlicensed starting material: 
- the manufacturer (MS holder and/or importer, as applicable), 
- the manufacturer's product specification
- the PN manufacturing (compounding) site's in-house assessment of the pharmaceutical quality of the starting material</t>
    </r>
  </si>
  <si>
    <t>6e_1.5aq</t>
  </si>
  <si>
    <r>
      <t>With reference to specification point</t>
    </r>
    <r>
      <rPr>
        <sz val="10"/>
        <color rgb="FFFF0000"/>
        <rFont val="Arial"/>
        <family val="2"/>
      </rPr>
      <t xml:space="preserve"> </t>
    </r>
    <r>
      <rPr>
        <sz val="10"/>
        <rFont val="Arial"/>
        <family val="2"/>
      </rPr>
      <t>6e_1.3s,</t>
    </r>
    <r>
      <rPr>
        <sz val="10"/>
        <color indexed="8"/>
        <rFont val="Arial"/>
        <family val="2"/>
      </rPr>
      <t xml:space="preserve"> if the starting material is a medicine, state the MA holder and marketing authorisation number </t>
    </r>
  </si>
  <si>
    <t xml:space="preserve">6e_1.4aq
</t>
  </si>
  <si>
    <t>Starting materials must be licensed sterile medicines, sterile Medical Devices or sterile Specials.</t>
  </si>
  <si>
    <t>6e_1.3s</t>
  </si>
  <si>
    <t xml:space="preserve">Product specifications </t>
  </si>
  <si>
    <t xml:space="preserve">Specification for offered product provided.  </t>
  </si>
  <si>
    <t>For each offered product, provide the finished product specification. This must include:
- product description, including the syringe and hub brand/part name
- method of manufacture</t>
  </si>
  <si>
    <t>6e_1.2aq</t>
  </si>
  <si>
    <t>Answered</t>
  </si>
  <si>
    <t>6e_1.1s</t>
  </si>
  <si>
    <r>
      <t xml:space="preserve">For each of the offered products, please advise that you can comply with all specification points in this section, that do not specifically have an adjudication question attached.  If there are any points that you cannot comply with, please provide the point number in the answer section here, and the explanation of what you cannot comply with against the relevant point (i.e. populate the grey box currently populated with 'n/a' with your rationale)
</t>
    </r>
    <r>
      <rPr>
        <sz val="10"/>
        <color rgb="FFFF0000"/>
        <rFont val="Arial"/>
        <family val="2"/>
      </rPr>
      <t xml:space="preserve">Please note some compliance and specification points within this tab require a written response or documentary evidence. Please see instructions tab for any documentary evidence uploaded. </t>
    </r>
  </si>
  <si>
    <t>6e_c</t>
  </si>
  <si>
    <t xml:space="preserve"> Specification, Compliance or Adjudication</t>
  </si>
  <si>
    <t>Taurosept  Pre-filled syringe
(Aseptically compounded from medical device)</t>
  </si>
  <si>
    <t>Taurolock Pre-filled syringe
(Aseptically compounded unlicensed medicine)</t>
  </si>
  <si>
    <t>Alcohol 70% Pre-filled syringe
(Aseptically compounded unlicensed medicine)</t>
  </si>
  <si>
    <t>Taurosept Pre-filled syringe
(Aseptically compounded from medical device)</t>
  </si>
  <si>
    <t>In Supplier's Answer column
and
Sample certificate</t>
  </si>
  <si>
    <t>Sample certificate provided and description of how thery will be made available</t>
  </si>
  <si>
    <t>6f_3.2aq</t>
  </si>
  <si>
    <t>6f_3.1s</t>
  </si>
  <si>
    <t>Certificate of analysis</t>
  </si>
  <si>
    <t>In Supplier's Answer column or as separate attached statement</t>
  </si>
  <si>
    <t>Answer provided</t>
  </si>
  <si>
    <t>6f_2.5</t>
  </si>
  <si>
    <t xml:space="preserve">specification </t>
  </si>
  <si>
    <t>6f_2.4</t>
  </si>
  <si>
    <t>Photographs and artwork</t>
  </si>
  <si>
    <t>Photographs or artwork provided and comply with specification points above. 
Dispensing labels provided if relevant.</t>
  </si>
  <si>
    <t>6f_2.3</t>
  </si>
  <si>
    <t>6f_2.2</t>
  </si>
  <si>
    <t>The primary container must be PVC or non-PVC infusion bag with additive and giving port, overwrapped in plastic pouch.</t>
  </si>
  <si>
    <t>6f_2.1</t>
  </si>
  <si>
    <t>Answers provided</t>
  </si>
  <si>
    <t>State the shelf life and storage conditions</t>
  </si>
  <si>
    <t>6f_1.6</t>
  </si>
  <si>
    <t>Quality assessment</t>
  </si>
  <si>
    <t>Quality assessment provided</t>
  </si>
  <si>
    <t>With reference to the above specification point, provide your in-house assessment of the pharmaceutical quality of the product.</t>
  </si>
  <si>
    <t>6f_1.5</t>
  </si>
  <si>
    <t>6f_1.4</t>
  </si>
  <si>
    <t>Manufacturer's specifications provided and include answers to all points</t>
  </si>
  <si>
    <r>
      <t>Provide the manufacturer's product specification</t>
    </r>
    <r>
      <rPr>
        <sz val="10"/>
        <color indexed="8"/>
        <rFont val="Arial"/>
        <family val="2"/>
      </rPr>
      <t xml:space="preserve">
This should include
- product description
- method of manufacture
</t>
    </r>
    <r>
      <rPr>
        <sz val="10"/>
        <rFont val="Arial"/>
        <family val="2"/>
      </rPr>
      <t>- method of sterilisation</t>
    </r>
  </si>
  <si>
    <t>6f_1.3</t>
  </si>
  <si>
    <t>State the name, address and the MS licence number of the manufacturer of the offered product.</t>
  </si>
  <si>
    <t>6f_1.2</t>
  </si>
  <si>
    <t>6f_1.1s</t>
  </si>
  <si>
    <t>Product details</t>
  </si>
  <si>
    <t>6f_c</t>
  </si>
  <si>
    <t>Document 6 Appendix 6a - PN &amp; Electrolytes only bags</t>
  </si>
  <si>
    <t>Document 6 Appendix 6b - Asceptic Manufacturing Sites</t>
  </si>
  <si>
    <t>Document 6 Appendix 6c - PN &amp; Electrolytes only bags</t>
  </si>
  <si>
    <t>Document 6 Appendix 6d - Supplemented multi-chamber bags</t>
  </si>
  <si>
    <t>Document 6 Appendix 6e - PFS Flushes and Line Locks</t>
  </si>
  <si>
    <t>Document 6 Appendix 6f - Terminally sterilised unlicensed electrolyte infusions</t>
  </si>
  <si>
    <t>The manufacturer will seek approval from the NHSE for any proposed changes (permanent or temporary) that may have impact on the product supplied (specifications, products, preparation processes, packaging and labelling). This includes changes made by compounding and logistics sub-contractors. 
N.B. In exceptional circumstances changes may need to be made to ensure continuity of supply. In this case the Purchasing Authority and NHSE must be notified without delay.</t>
  </si>
  <si>
    <t xml:space="preserve">Suppliers must be able to provide batch-specific Certificates of Conformity if requested by the Purchasing Authority as evidence that the product received by the patient meets its finished product specification and has been released in accordance with the release criteria. 
</t>
  </si>
  <si>
    <t>Describe the arrangements for provision of Certificates of Conformity to the Purchasing Authority</t>
  </si>
  <si>
    <r>
      <rPr>
        <sz val="10"/>
        <rFont val="Arial"/>
        <family val="2"/>
      </rPr>
      <t>Provide a statement from the Head of Quality describing the arrangements in place for delivery from the manufacturing site to the patient's home
This must include
- a description of the delivery process including all parties involved
- validation and temperature mapping of delivery vehicles
- validation and temperature mapping of insulated shippers (cool boxes)
- temperature monitoring during transport (if applicable)
- How temperature deviations are handled and reported to the Purchasing Authority. 
NB: Depending on the relationships between the compounding unit and main contractor this information may have been provided on another tab. It is acceptable to clearly cross refer to this information.</t>
    </r>
    <r>
      <rPr>
        <b/>
        <sz val="10"/>
        <rFont val="Arial"/>
        <family val="2"/>
      </rPr>
      <t xml:space="preserve">
</t>
    </r>
  </si>
  <si>
    <t>Please confirm that there is a process in place for notifying the Purchasing Authority and NHSE of changes that may impact the product, the Purchasing Authority or the patient. These must include all of:
- changes to regulatory oversight (ref point)
- changes to starting materials including use of unlicensed medicines 
- changes that may affect shelf lives or storage conditions
- changes to labelling
- changes to the container or closures or overwraps
- changes to the release criteria
- changes to delivery 
- changes to sub-contractors (ref point)
- the impact of proposed changes
- permanent and temporary changes</t>
  </si>
  <si>
    <t>Manufacturers will not sub-contract preparation of aseptically compounded medicines for patients under this framework except with prior approval from the Homecare Supplier and the NHSE.</t>
  </si>
  <si>
    <r>
      <t>Does the manufacturer detailed in 6b</t>
    </r>
    <r>
      <rPr>
        <sz val="10"/>
        <color theme="1"/>
        <rFont val="Arial"/>
        <family val="2"/>
      </rPr>
      <t>_1.2aq</t>
    </r>
    <r>
      <rPr>
        <sz val="10"/>
        <color rgb="FFFF0000"/>
        <rFont val="Arial"/>
        <family val="2"/>
      </rPr>
      <t xml:space="preserve"> </t>
    </r>
    <r>
      <rPr>
        <sz val="10"/>
        <rFont val="Arial"/>
        <family val="2"/>
      </rPr>
      <t xml:space="preserve">plan to use any aseptic manufacturing sub-contractors to fulfil their obligations under this framework?
</t>
    </r>
    <r>
      <rPr>
        <sz val="10"/>
        <color rgb="FFFF0000"/>
        <rFont val="Arial"/>
        <family val="2"/>
      </rPr>
      <t>Note to Homecare Supplier: This question is for your aseptic manufacturing (compounding) sub-contractor with regard to their own sub-contractors. Details of your own aseptic manufacturing sub-contracting arrangements must be included on theAseptically Prepared Specials tab (6a)</t>
    </r>
    <r>
      <rPr>
        <sz val="10"/>
        <rFont val="Arial"/>
        <family val="2"/>
      </rPr>
      <t>.  
Please indicate Yes / No 
If yes, complete the adjudication questions below.</t>
    </r>
  </si>
  <si>
    <t xml:space="preserve">Suppliers are required to provide aseptically prepared parenteral nutrition bags and electrolyte bags (see commercial schedule bands A-C) </t>
  </si>
  <si>
    <t xml:space="preserve">The Suppliers must ensure bags state a maximum and minimum fill volumes for all bag sizes used. 
The fill volume must not exceed the bag manufacturer's stated maximum, and the bag size must be selected to keep the head space within the filled bag to a minimum.  
</t>
  </si>
  <si>
    <t xml:space="preserve">The Supplier must ensure additive ports must be covered with a tamper-evident device.
</t>
  </si>
  <si>
    <t xml:space="preserve">The Supplier must ensure that, where the product is light sensitive, UV protection is ensured. </t>
  </si>
  <si>
    <t>Suppliers must provide evidence of pharmaceutical quality if unlicensed starting materials are used.</t>
  </si>
  <si>
    <t xml:space="preserve">Products relevant to HPN that become licensed during the life of the framework may be required by Purchasing Authorities. 
</t>
  </si>
  <si>
    <r>
      <t>Requests made by Purchasing Authorities for new products are subject to change control (see 6b_3.18c)</t>
    </r>
    <r>
      <rPr>
        <b/>
        <sz val="10"/>
        <rFont val="Arial"/>
        <family val="2"/>
      </rPr>
      <t xml:space="preserve"> </t>
    </r>
    <r>
      <rPr>
        <sz val="10"/>
        <rFont val="Arial"/>
        <family val="2"/>
      </rPr>
      <t xml:space="preserve">and cost assessment and must be notified to  the Purchasing Authority / NHSE
</t>
    </r>
  </si>
  <si>
    <t xml:space="preserve">Suppliers are required to provide aseptically supplemented multi-chamber parenteral nutrition bags (see commercial schedule band C) </t>
  </si>
  <si>
    <t xml:space="preserve">The Suppliers must ensure additive ports must be covered with a tamper-evident device.
</t>
  </si>
  <si>
    <r>
      <t>Requests made by Purchasing Authorities for new products are subject to change control (see 6b_3.18c)</t>
    </r>
    <r>
      <rPr>
        <b/>
        <sz val="10"/>
        <rFont val="Arial"/>
        <family val="2"/>
      </rPr>
      <t xml:space="preserve"> </t>
    </r>
    <r>
      <rPr>
        <sz val="10"/>
        <rFont val="Arial"/>
        <family val="2"/>
      </rPr>
      <t xml:space="preserve">and cost assessment and must be notified to  the Purchasing Authority / NHSE.
</t>
    </r>
  </si>
  <si>
    <t xml:space="preserve">Sample labels provided for each band, and compliant with 6d_3.1a </t>
  </si>
  <si>
    <t>State whether the products identified at the top of each column are offered (row 5 of this worksheet). 
Note: ensure that the offered product is entered under the correct manufacturing (compounding) site's section header (row 4 of this worksheet)</t>
  </si>
  <si>
    <t xml:space="preserve">State whether the products identified at the top of each column are offered (row 4 of this worksheet). </t>
  </si>
  <si>
    <t>Where a product is not manufactured by the homecare supplier themselves but by a third party manufacturer/sub-contractor, the homecare supplier must provide evidence that they have assessed the product as fit for purpose.</t>
  </si>
  <si>
    <t xml:space="preserve">Provide photographs or artwork of the offered product. If the Homecare Supplier also adds dispensing labels, provide example labels. </t>
  </si>
  <si>
    <t xml:space="preserve">Contractors must provide a certificate of analysis for the product when requested by the Purchasing Authority. </t>
  </si>
  <si>
    <t xml:space="preserve">With reference to the above Specification point, please provide a sample certificate and a proposal for how certificates will be made available to the Purchasing Authority.
</t>
  </si>
  <si>
    <r>
      <rPr>
        <b/>
        <sz val="14"/>
        <rFont val="Arial"/>
        <family val="2"/>
      </rPr>
      <t>Band D with Ancillaries</t>
    </r>
    <r>
      <rPr>
        <sz val="11"/>
        <rFont val="Arial"/>
        <family val="2"/>
      </rPr>
      <t xml:space="preserve"> - Simple fluid bag
This is a non-compounded fluid bag, that is terminally sterilised. 
This price should include the following:
Price of fluid bag
One giving set from pump list A
Ancillaries as per ancillary appendix O
</t>
    </r>
  </si>
  <si>
    <r>
      <rPr>
        <b/>
        <sz val="14"/>
        <rFont val="Arial"/>
        <family val="2"/>
      </rPr>
      <t>Band D without Ancillaries</t>
    </r>
    <r>
      <rPr>
        <sz val="11"/>
        <rFont val="Arial"/>
        <family val="2"/>
      </rPr>
      <t xml:space="preserve"> - Simple fluid bag
This is a non-compounded fluid bag, that is terminally sterilised. 
This price should include the following:
Price of fluid bag
</t>
    </r>
  </si>
  <si>
    <r>
      <rPr>
        <sz val="10"/>
        <rFont val="Arial"/>
        <family val="2"/>
      </rPr>
      <t>Aseptic manufacturing of medicines for patients under this Agreement will be undertaken only at the manufacturing site(s) listed above, and will not be sub-contracted to any other manufacturer unless by prior approval from the NHSE.</t>
    </r>
    <r>
      <rPr>
        <b/>
        <sz val="10"/>
        <rFont val="Arial"/>
        <family val="2"/>
      </rPr>
      <t xml:space="preserve">
</t>
    </r>
  </si>
  <si>
    <t>The manufacturer holder agrees to 
- allow Regional QA auditors to conduct an audit on request
- attend quality meetings with SPS QA on request
- provide quality indicator or KPI reports</t>
  </si>
  <si>
    <t>Sodium Chloride 0.9% 2000mL</t>
  </si>
  <si>
    <t>Sodium Chloride 0.9% with 4 mmol magnesium 1000mL (as chloride or sulfate salt)</t>
  </si>
  <si>
    <t>Sodium Chloride 0.9% with 8 mmol magnesium 1000mL (as chloride or sulfate salt)</t>
  </si>
  <si>
    <t>Sodium Chloride 0.9% with 10 mmol magnesium 500mL (as chloride or sulfate salt)</t>
  </si>
  <si>
    <t>Sodium Chloride 0.9% with 10 mmol magnesium 1000mL (as chloride or sulfate salt)</t>
  </si>
  <si>
    <t>Glucose 10%, Sodium Chloride  0.45% with 10mmol potassium 500mL</t>
  </si>
  <si>
    <t>Compounding site 2</t>
  </si>
  <si>
    <t>Compounding site 3</t>
  </si>
  <si>
    <t>BEFORE COMPLETION PLEASE ENTER NAME OF EACH COMPOUNDING SITE(S)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</si>
</sst>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45" x14ac:knownFonts="1">
    <font>
      <sz val="12"/>
      <color theme="1"/>
      <name val="Arial"/>
      <family val="2"/>
    </font>
    <font>
      <sz val="11"/>
      <color theme="1"/>
      <name val="Calibri"/>
      <family val="2"/>
      <scheme val="minor"/>
    </font>
    <font>
      <b/>
      <sz val="12"/>
      <name val="Arial"/>
      <family val="2"/>
    </font>
    <font>
      <sz val="12"/>
      <name val="Arial"/>
      <family val="2"/>
    </font>
    <font>
      <b/>
      <sz val="12"/>
      <color rgb="FFFF0000"/>
      <name val="Arial"/>
      <family val="2"/>
    </font>
    <font>
      <sz val="10"/>
      <color indexed="8"/>
      <name val="Arial"/>
      <family val="2"/>
    </font>
    <font>
      <b/>
      <sz val="10"/>
      <name val="Arial"/>
      <family val="2"/>
    </font>
    <font>
      <sz val="10"/>
      <name val="Arial"/>
      <family val="2"/>
    </font>
    <font>
      <b/>
      <sz val="12"/>
      <color theme="1"/>
      <name val="Arial"/>
      <family val="2"/>
    </font>
    <font>
      <sz val="8"/>
      <color rgb="FF000000"/>
      <name val="Arial"/>
      <family val="2"/>
    </font>
    <font>
      <sz val="9"/>
      <color theme="1"/>
      <name val="Arial"/>
      <family val="2"/>
    </font>
    <font>
      <sz val="10"/>
      <name val="Arial"/>
      <family val="2"/>
    </font>
    <font>
      <sz val="10"/>
      <name val="Arial"/>
      <family val="2"/>
    </font>
    <font>
      <sz val="12"/>
      <color indexed="8"/>
      <name val="Arial"/>
      <family val="2"/>
    </font>
    <font>
      <sz val="11"/>
      <name val="Arial"/>
      <family val="2"/>
    </font>
    <font>
      <b/>
      <sz val="14"/>
      <name val="Arial"/>
      <family val="2"/>
    </font>
    <font>
      <b/>
      <sz val="12"/>
      <color rgb="FF000000"/>
      <name val="Arial"/>
      <family val="2"/>
    </font>
    <font>
      <b/>
      <sz val="16"/>
      <color rgb="FFFF0000"/>
      <name val="Arial"/>
      <family val="2"/>
    </font>
    <font>
      <b/>
      <sz val="16"/>
      <name val="Arial"/>
      <family val="2"/>
    </font>
    <font>
      <sz val="12"/>
      <color rgb="FF000000"/>
      <name val="Arial"/>
      <family val="2"/>
    </font>
    <font>
      <sz val="10"/>
      <color rgb="FFFF0000"/>
      <name val="Arial"/>
      <family val="2"/>
    </font>
    <font>
      <sz val="9"/>
      <name val="Arial"/>
      <family val="2"/>
    </font>
    <font>
      <b/>
      <sz val="14"/>
      <color theme="1"/>
      <name val="Arial"/>
      <family val="2"/>
    </font>
    <font>
      <sz val="9"/>
      <color indexed="8"/>
      <name val="Arial"/>
      <family val="2"/>
    </font>
    <font>
      <sz val="11"/>
      <color theme="1"/>
      <name val="Arial"/>
      <family val="2"/>
    </font>
    <font>
      <b/>
      <sz val="11"/>
      <color theme="1"/>
      <name val="Arial"/>
      <family val="2"/>
    </font>
    <font>
      <sz val="12"/>
      <color theme="1"/>
      <name val="Arial"/>
      <family val="2"/>
    </font>
    <font>
      <sz val="12"/>
      <color rgb="FFFF0000"/>
      <name val="Arial"/>
      <family val="2"/>
    </font>
    <font>
      <b/>
      <sz val="11"/>
      <color rgb="FF3F3F3F"/>
      <name val="Calibri"/>
      <family val="2"/>
      <scheme val="minor"/>
    </font>
    <font>
      <sz val="11"/>
      <color indexed="8"/>
      <name val="Arial"/>
      <family val="2"/>
    </font>
    <font>
      <b/>
      <sz val="11"/>
      <color indexed="44"/>
      <name val="Arial"/>
      <family val="2"/>
    </font>
    <font>
      <sz val="10"/>
      <color theme="1"/>
      <name val="Arial"/>
      <family val="2"/>
    </font>
    <font>
      <b/>
      <sz val="10"/>
      <color indexed="8"/>
      <name val="Arial"/>
      <family val="2"/>
    </font>
    <font>
      <b/>
      <sz val="11"/>
      <name val="Arial"/>
      <family val="2"/>
    </font>
    <font>
      <b/>
      <sz val="10"/>
      <color rgb="FFFF0000"/>
      <name val="Arial"/>
      <family val="2"/>
    </font>
    <font>
      <b/>
      <sz val="18"/>
      <color indexed="8"/>
      <name val="Arial"/>
      <family val="2"/>
    </font>
    <font>
      <sz val="11"/>
      <color indexed="62"/>
      <name val="Arial"/>
      <family val="2"/>
    </font>
    <font>
      <sz val="11"/>
      <color theme="0" tint="-4.9989318521683403E-2"/>
      <name val="Arial"/>
      <family val="2"/>
    </font>
    <font>
      <b/>
      <sz val="11"/>
      <color indexed="8"/>
      <name val="Arial"/>
      <family val="2"/>
    </font>
    <font>
      <b/>
      <sz val="10"/>
      <color rgb="FF00B050"/>
      <name val="Arial"/>
      <family val="2"/>
    </font>
    <font>
      <i/>
      <sz val="10"/>
      <name val="Arial"/>
      <family val="2"/>
    </font>
    <font>
      <i/>
      <sz val="10"/>
      <color theme="1"/>
      <name val="Arial"/>
      <family val="2"/>
    </font>
    <font>
      <b/>
      <sz val="10"/>
      <color theme="3" tint="0.39997558519241921"/>
      <name val="Arial"/>
      <family val="2"/>
    </font>
    <font>
      <b/>
      <sz val="10"/>
      <color theme="1"/>
      <name val="Arial"/>
      <family val="2"/>
    </font>
    <font>
      <sz val="8"/>
      <name val="Arial"/>
      <family val="2"/>
    </font>
  </fonts>
  <fills count="1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2F2F2"/>
      </patternFill>
    </fill>
    <fill>
      <patternFill patternType="solid">
        <fgColor rgb="FFFFFF00"/>
        <bgColor indexed="64"/>
      </patternFill>
    </fill>
    <fill>
      <patternFill patternType="solid">
        <fgColor theme="9" tint="0.59999389629810485"/>
        <bgColor indexed="64"/>
      </patternFill>
    </fill>
    <fill>
      <patternFill patternType="solid">
        <fgColor rgb="FF99CCFF"/>
        <bgColor indexed="64"/>
      </patternFill>
    </fill>
    <fill>
      <patternFill patternType="solid">
        <fgColor theme="3" tint="0.59999389629810485"/>
        <bgColor indexed="64"/>
      </patternFill>
    </fill>
    <fill>
      <patternFill patternType="solid">
        <fgColor indexed="9"/>
        <bgColor indexed="64"/>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top style="thin">
        <color auto="1"/>
      </top>
      <bottom/>
      <diagonal/>
    </border>
    <border>
      <left style="thin">
        <color indexed="64"/>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64"/>
      </left>
      <right style="thin">
        <color indexed="8"/>
      </right>
      <top/>
      <bottom style="thin">
        <color indexed="8"/>
      </bottom>
      <diagonal/>
    </border>
    <border>
      <left style="thin">
        <color auto="1"/>
      </left>
      <right style="thin">
        <color auto="1"/>
      </right>
      <top style="thin">
        <color auto="1"/>
      </top>
      <bottom style="thin">
        <color indexed="64"/>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top/>
      <bottom/>
      <diagonal/>
    </border>
    <border>
      <left/>
      <right style="thin">
        <color indexed="8"/>
      </right>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7" fillId="0" borderId="0" applyNumberFormat="0" applyFill="0" applyBorder="0" applyProtection="0">
      <alignment vertical="top"/>
    </xf>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11" fillId="0" borderId="0"/>
    <xf numFmtId="0" fontId="12" fillId="0" borderId="0">
      <alignment wrapText="1"/>
    </xf>
    <xf numFmtId="0" fontId="26" fillId="0" borderId="0"/>
    <xf numFmtId="0" fontId="26" fillId="0" borderId="0"/>
    <xf numFmtId="0" fontId="7" fillId="0" borderId="0"/>
    <xf numFmtId="0" fontId="7" fillId="0" borderId="0">
      <alignment wrapText="1"/>
    </xf>
    <xf numFmtId="0" fontId="28" fillId="10" borderId="9" applyNumberFormat="0" applyAlignment="0" applyProtection="0"/>
    <xf numFmtId="0" fontId="26" fillId="0" borderId="0"/>
    <xf numFmtId="0" fontId="1" fillId="0" borderId="0"/>
  </cellStyleXfs>
  <cellXfs count="315">
    <xf numFmtId="0" fontId="0" fillId="0" borderId="0" xfId="0"/>
    <xf numFmtId="0" fontId="10" fillId="0" borderId="0" xfId="0" applyFont="1" applyAlignment="1">
      <alignment wrapText="1"/>
    </xf>
    <xf numFmtId="0" fontId="5" fillId="0" borderId="0" xfId="0" applyFont="1" applyAlignment="1">
      <alignment vertical="center"/>
    </xf>
    <xf numFmtId="0" fontId="7" fillId="2" borderId="3" xfId="0" applyFont="1" applyFill="1" applyBorder="1" applyAlignment="1">
      <alignment vertical="center" wrapText="1"/>
    </xf>
    <xf numFmtId="0" fontId="7" fillId="2" borderId="7" xfId="0" applyFont="1" applyFill="1" applyBorder="1" applyAlignment="1">
      <alignment vertical="center" wrapText="1"/>
    </xf>
    <xf numFmtId="0" fontId="8" fillId="4" borderId="5" xfId="0" applyFont="1" applyFill="1" applyBorder="1" applyAlignment="1">
      <alignment wrapText="1"/>
    </xf>
    <xf numFmtId="0" fontId="8" fillId="4" borderId="1" xfId="0" applyFont="1" applyFill="1" applyBorder="1" applyAlignment="1">
      <alignment horizontal="center" wrapText="1"/>
    </xf>
    <xf numFmtId="0" fontId="2" fillId="4" borderId="2" xfId="0" applyFont="1" applyFill="1" applyBorder="1" applyAlignment="1">
      <alignment horizontal="center" wrapText="1"/>
    </xf>
    <xf numFmtId="0" fontId="21" fillId="0" borderId="0" xfId="3" applyFont="1" applyAlignment="1">
      <alignment vertical="top"/>
    </xf>
    <xf numFmtId="0" fontId="7" fillId="0" borderId="0" xfId="3"/>
    <xf numFmtId="0" fontId="3" fillId="0" borderId="0" xfId="3" applyFont="1" applyAlignment="1">
      <alignment vertical="top"/>
    </xf>
    <xf numFmtId="0" fontId="2" fillId="0" borderId="0" xfId="3" applyFont="1"/>
    <xf numFmtId="0" fontId="3" fillId="0" borderId="0" xfId="3" applyFont="1"/>
    <xf numFmtId="0" fontId="7" fillId="0" borderId="0" xfId="3" applyAlignment="1">
      <alignment vertical="top"/>
    </xf>
    <xf numFmtId="0" fontId="7" fillId="0" borderId="0" xfId="3" applyAlignment="1">
      <alignment vertical="center"/>
    </xf>
    <xf numFmtId="0" fontId="7" fillId="0" borderId="0" xfId="3" applyAlignment="1">
      <alignment horizontal="left" vertical="center"/>
    </xf>
    <xf numFmtId="0" fontId="7" fillId="0" borderId="6" xfId="3" applyBorder="1" applyAlignment="1">
      <alignment horizontal="left" vertical="center"/>
    </xf>
    <xf numFmtId="164" fontId="7" fillId="0" borderId="7" xfId="3" applyNumberFormat="1" applyBorder="1" applyAlignment="1">
      <alignment horizontal="center"/>
    </xf>
    <xf numFmtId="0" fontId="7" fillId="0" borderId="4" xfId="3" applyBorder="1" applyAlignment="1">
      <alignment horizontal="left" vertical="center"/>
    </xf>
    <xf numFmtId="164" fontId="7" fillId="0" borderId="3" xfId="3" applyNumberFormat="1" applyBorder="1" applyAlignment="1">
      <alignment horizontal="center"/>
    </xf>
    <xf numFmtId="0" fontId="7" fillId="0" borderId="0" xfId="3" applyAlignment="1">
      <alignment horizontal="left"/>
    </xf>
    <xf numFmtId="9" fontId="7" fillId="0" borderId="0" xfId="3" applyNumberFormat="1" applyAlignment="1">
      <alignment horizontal="center"/>
    </xf>
    <xf numFmtId="0" fontId="6" fillId="0" borderId="0" xfId="3" applyFont="1"/>
    <xf numFmtId="0" fontId="23" fillId="0" borderId="0" xfId="0" applyFont="1" applyAlignment="1">
      <alignment vertical="center"/>
    </xf>
    <xf numFmtId="0" fontId="24" fillId="0" borderId="0" xfId="0" applyFont="1"/>
    <xf numFmtId="0" fontId="6" fillId="5" borderId="3" xfId="3" applyFont="1" applyFill="1" applyBorder="1"/>
    <xf numFmtId="0" fontId="6" fillId="5" borderId="4" xfId="3" applyFont="1" applyFill="1" applyBorder="1"/>
    <xf numFmtId="9" fontId="6" fillId="5" borderId="3" xfId="3" applyNumberFormat="1" applyFont="1" applyFill="1" applyBorder="1" applyAlignment="1">
      <alignment horizontal="center"/>
    </xf>
    <xf numFmtId="0" fontId="6" fillId="0" borderId="0" xfId="3" applyFont="1" applyAlignment="1">
      <alignment horizontal="left"/>
    </xf>
    <xf numFmtId="165" fontId="2" fillId="7" borderId="3" xfId="0" applyNumberFormat="1" applyFont="1" applyFill="1" applyBorder="1" applyAlignment="1" applyProtection="1">
      <alignment horizontal="center" vertical="top" wrapText="1"/>
      <protection locked="0"/>
    </xf>
    <xf numFmtId="0" fontId="2" fillId="2" borderId="3" xfId="0" applyFont="1" applyFill="1" applyBorder="1" applyAlignment="1">
      <alignment horizontal="center" vertical="center" wrapText="1"/>
    </xf>
    <xf numFmtId="0" fontId="14" fillId="2" borderId="3" xfId="0" applyFont="1" applyFill="1" applyBorder="1" applyAlignment="1">
      <alignment horizontal="left" vertical="top" wrapText="1"/>
    </xf>
    <xf numFmtId="0" fontId="14" fillId="0" borderId="0" xfId="3" applyFont="1" applyAlignment="1">
      <alignment horizontal="right" vertical="top"/>
    </xf>
    <xf numFmtId="0" fontId="22" fillId="0" borderId="0" xfId="0" applyFont="1" applyAlignment="1">
      <alignment vertical="center"/>
    </xf>
    <xf numFmtId="0" fontId="13" fillId="0" borderId="0" xfId="0" applyFont="1" applyAlignment="1">
      <alignment vertical="center"/>
    </xf>
    <xf numFmtId="0" fontId="0" fillId="0" borderId="0" xfId="0" applyAlignment="1">
      <alignment wrapText="1"/>
    </xf>
    <xf numFmtId="0" fontId="2" fillId="5" borderId="3" xfId="0" applyFont="1" applyFill="1" applyBorder="1" applyAlignment="1">
      <alignment vertical="top" wrapText="1"/>
    </xf>
    <xf numFmtId="0" fontId="18" fillId="5" borderId="3" xfId="0" applyFont="1" applyFill="1" applyBorder="1" applyAlignment="1">
      <alignment vertical="center"/>
    </xf>
    <xf numFmtId="0" fontId="2" fillId="8" borderId="3" xfId="0" applyFont="1" applyFill="1" applyBorder="1" applyAlignment="1">
      <alignment horizontal="left" vertical="top" wrapText="1"/>
    </xf>
    <xf numFmtId="0" fontId="3" fillId="0" borderId="3" xfId="0" applyFont="1" applyBorder="1" applyAlignment="1">
      <alignment horizontal="center" wrapText="1"/>
    </xf>
    <xf numFmtId="0" fontId="8" fillId="4" borderId="3" xfId="0" applyFont="1" applyFill="1" applyBorder="1" applyAlignment="1">
      <alignment horizontal="center" wrapText="1"/>
    </xf>
    <xf numFmtId="0" fontId="8" fillId="0" borderId="0" xfId="0" applyFont="1" applyAlignment="1">
      <alignment wrapText="1"/>
    </xf>
    <xf numFmtId="0" fontId="19" fillId="2" borderId="3" xfId="0" applyFont="1" applyFill="1" applyBorder="1" applyAlignment="1">
      <alignment horizontal="center" vertical="top" wrapText="1"/>
    </xf>
    <xf numFmtId="0" fontId="24" fillId="2" borderId="3" xfId="0" applyFont="1" applyFill="1" applyBorder="1" applyAlignment="1">
      <alignment vertical="top" wrapText="1"/>
    </xf>
    <xf numFmtId="0" fontId="27" fillId="0" borderId="0" xfId="0" applyFont="1" applyAlignment="1">
      <alignment vertical="top" wrapText="1"/>
    </xf>
    <xf numFmtId="0" fontId="3" fillId="6" borderId="3" xfId="0" applyFont="1" applyFill="1" applyBorder="1" applyAlignment="1">
      <alignment vertical="top" wrapText="1"/>
    </xf>
    <xf numFmtId="0" fontId="19" fillId="6" borderId="3" xfId="0" applyFont="1" applyFill="1" applyBorder="1" applyAlignment="1">
      <alignment horizontal="center" vertical="top" wrapText="1"/>
    </xf>
    <xf numFmtId="0" fontId="14" fillId="6" borderId="3" xfId="0" applyFont="1" applyFill="1" applyBorder="1" applyAlignment="1">
      <alignment vertical="top" wrapText="1"/>
    </xf>
    <xf numFmtId="0" fontId="3" fillId="2" borderId="3" xfId="0" applyFont="1" applyFill="1" applyBorder="1" applyAlignment="1">
      <alignment vertical="top" wrapText="1"/>
    </xf>
    <xf numFmtId="0" fontId="16" fillId="4" borderId="3" xfId="0" applyFont="1" applyFill="1" applyBorder="1" applyAlignment="1">
      <alignment vertical="top" wrapText="1"/>
    </xf>
    <xf numFmtId="0" fontId="16" fillId="4" borderId="3" xfId="0" applyFont="1" applyFill="1" applyBorder="1" applyAlignment="1">
      <alignment vertical="top"/>
    </xf>
    <xf numFmtId="4" fontId="2" fillId="4" borderId="3" xfId="0" applyNumberFormat="1" applyFont="1" applyFill="1" applyBorder="1" applyAlignment="1">
      <alignment vertical="top" wrapText="1"/>
    </xf>
    <xf numFmtId="0" fontId="16" fillId="4" borderId="3" xfId="0" applyFont="1" applyFill="1" applyBorder="1" applyAlignment="1">
      <alignment horizontal="center" vertical="center" wrapText="1"/>
    </xf>
    <xf numFmtId="0" fontId="16" fillId="2" borderId="3" xfId="0" applyFont="1" applyFill="1" applyBorder="1" applyAlignment="1">
      <alignment vertical="top" wrapText="1"/>
    </xf>
    <xf numFmtId="0" fontId="19" fillId="2" borderId="3" xfId="0" applyFont="1" applyFill="1" applyBorder="1" applyAlignment="1">
      <alignment vertical="top" wrapText="1"/>
    </xf>
    <xf numFmtId="0" fontId="19" fillId="6" borderId="3" xfId="0" applyFont="1" applyFill="1" applyBorder="1" applyAlignment="1">
      <alignment vertical="top" wrapText="1"/>
    </xf>
    <xf numFmtId="0" fontId="9" fillId="6" borderId="3" xfId="0" applyFont="1" applyFill="1" applyBorder="1" applyAlignment="1">
      <alignment vertical="top" wrapText="1"/>
    </xf>
    <xf numFmtId="0" fontId="0" fillId="3" borderId="0" xfId="0" applyFill="1" applyAlignment="1">
      <alignment wrapText="1"/>
    </xf>
    <xf numFmtId="0" fontId="2" fillId="6" borderId="3" xfId="0" applyFont="1" applyFill="1" applyBorder="1" applyAlignment="1">
      <alignment vertical="top" wrapText="1"/>
    </xf>
    <xf numFmtId="0" fontId="0" fillId="2" borderId="3" xfId="0" applyFill="1" applyBorder="1" applyAlignment="1">
      <alignment horizontal="left" vertical="top" wrapText="1"/>
    </xf>
    <xf numFmtId="0" fontId="2" fillId="2" borderId="3" xfId="0" applyFont="1" applyFill="1" applyBorder="1" applyAlignment="1">
      <alignment vertical="top" wrapText="1"/>
    </xf>
    <xf numFmtId="0" fontId="0" fillId="6" borderId="3" xfId="0" applyFill="1" applyBorder="1" applyAlignment="1">
      <alignment horizontal="center" vertical="top" wrapText="1"/>
    </xf>
    <xf numFmtId="0" fontId="3" fillId="6" borderId="3" xfId="0" applyFont="1" applyFill="1" applyBorder="1" applyAlignment="1">
      <alignment horizontal="center" vertical="center" wrapText="1"/>
    </xf>
    <xf numFmtId="0" fontId="0" fillId="6" borderId="3" xfId="0" applyFill="1" applyBorder="1" applyAlignment="1">
      <alignment vertical="top" wrapText="1"/>
    </xf>
    <xf numFmtId="0" fontId="3" fillId="6" borderId="3" xfId="0" applyFont="1" applyFill="1" applyBorder="1" applyAlignment="1">
      <alignment vertical="center" wrapText="1"/>
    </xf>
    <xf numFmtId="0" fontId="4" fillId="0" borderId="0" xfId="0" applyFont="1" applyAlignment="1">
      <alignment wrapText="1"/>
    </xf>
    <xf numFmtId="0" fontId="3" fillId="6" borderId="3" xfId="0" applyFont="1" applyFill="1" applyBorder="1" applyAlignment="1">
      <alignment horizontal="center" vertical="top" wrapText="1"/>
    </xf>
    <xf numFmtId="0" fontId="0" fillId="2" borderId="3" xfId="0" applyFill="1" applyBorder="1" applyAlignment="1">
      <alignment wrapText="1"/>
    </xf>
    <xf numFmtId="0" fontId="3" fillId="2" borderId="3" xfId="0" applyFont="1" applyFill="1" applyBorder="1" applyAlignment="1">
      <alignment wrapText="1"/>
    </xf>
    <xf numFmtId="0" fontId="3" fillId="2" borderId="3" xfId="0" applyFont="1" applyFill="1" applyBorder="1" applyAlignment="1">
      <alignment horizontal="left" vertical="top" wrapText="1"/>
    </xf>
    <xf numFmtId="0" fontId="3" fillId="0" borderId="0" xfId="0" applyFont="1" applyAlignment="1">
      <alignment horizontal="center" wrapText="1"/>
    </xf>
    <xf numFmtId="0" fontId="3" fillId="0" borderId="0" xfId="0" applyFont="1" applyAlignment="1">
      <alignment wrapText="1"/>
    </xf>
    <xf numFmtId="0" fontId="15" fillId="2" borderId="5" xfId="0" applyFont="1" applyFill="1" applyBorder="1" applyAlignment="1">
      <alignment horizontal="left" vertical="top" wrapText="1"/>
    </xf>
    <xf numFmtId="0" fontId="19" fillId="2" borderId="8" xfId="0" applyFont="1" applyFill="1" applyBorder="1" applyAlignment="1">
      <alignment horizontal="left" vertical="top" wrapText="1"/>
    </xf>
    <xf numFmtId="0" fontId="15" fillId="6" borderId="5" xfId="0" applyFont="1" applyFill="1" applyBorder="1" applyAlignment="1">
      <alignment horizontal="left" vertical="top" wrapText="1"/>
    </xf>
    <xf numFmtId="0" fontId="19" fillId="6" borderId="8" xfId="0" applyFont="1" applyFill="1" applyBorder="1" applyAlignment="1">
      <alignment horizontal="left" vertical="top" wrapText="1"/>
    </xf>
    <xf numFmtId="0" fontId="24" fillId="0" borderId="0" xfId="0" applyFont="1" applyProtection="1">
      <protection locked="0"/>
    </xf>
    <xf numFmtId="0" fontId="24" fillId="0" borderId="0" xfId="0" applyFont="1" applyAlignment="1">
      <alignment horizontal="center" wrapText="1"/>
    </xf>
    <xf numFmtId="0" fontId="29" fillId="0" borderId="0" xfId="0" applyFont="1" applyAlignment="1">
      <alignment vertical="top"/>
    </xf>
    <xf numFmtId="0" fontId="30" fillId="0" borderId="3" xfId="0" applyFont="1" applyBorder="1" applyAlignment="1">
      <alignment horizontal="left" vertical="top" wrapText="1"/>
    </xf>
    <xf numFmtId="0" fontId="31" fillId="6" borderId="3" xfId="0" applyFont="1" applyFill="1" applyBorder="1" applyAlignment="1">
      <alignment vertical="top"/>
    </xf>
    <xf numFmtId="0" fontId="7" fillId="0" borderId="10" xfId="0" applyFont="1" applyBorder="1" applyAlignment="1">
      <alignment horizontal="left" vertical="top" wrapText="1"/>
    </xf>
    <xf numFmtId="0" fontId="7" fillId="0" borderId="3" xfId="4" applyBorder="1" applyAlignment="1">
      <alignment horizontal="left" vertical="top" wrapText="1"/>
    </xf>
    <xf numFmtId="0" fontId="5" fillId="0" borderId="3" xfId="0" applyFont="1" applyBorder="1" applyAlignment="1">
      <alignment horizontal="center" vertical="top" wrapText="1"/>
    </xf>
    <xf numFmtId="0" fontId="32" fillId="0" borderId="3" xfId="19" applyFont="1" applyBorder="1" applyAlignment="1">
      <alignment horizontal="left" vertical="top" wrapText="1"/>
    </xf>
    <xf numFmtId="0" fontId="5" fillId="0" borderId="10" xfId="0" applyFont="1" applyBorder="1" applyAlignment="1">
      <alignment horizontal="left" vertical="top" wrapText="1"/>
    </xf>
    <xf numFmtId="0" fontId="7" fillId="0" borderId="3" xfId="0" applyFont="1" applyBorder="1" applyAlignment="1">
      <alignment vertical="top" wrapText="1"/>
    </xf>
    <xf numFmtId="0" fontId="29" fillId="0" borderId="0" xfId="0" applyFont="1"/>
    <xf numFmtId="0" fontId="7" fillId="9" borderId="3" xfId="0" applyFont="1" applyFill="1" applyBorder="1" applyAlignment="1">
      <alignment horizontal="center" vertical="top" wrapText="1"/>
    </xf>
    <xf numFmtId="0" fontId="7" fillId="0" borderId="3" xfId="0" applyFont="1" applyBorder="1" applyAlignment="1">
      <alignment horizontal="left" vertical="top" wrapText="1"/>
    </xf>
    <xf numFmtId="0" fontId="6" fillId="0" borderId="3" xfId="4" applyFont="1" applyBorder="1" applyAlignment="1">
      <alignment vertical="top" wrapText="1"/>
    </xf>
    <xf numFmtId="0" fontId="6" fillId="0" borderId="3" xfId="0" applyFont="1" applyBorder="1" applyAlignment="1">
      <alignment vertical="top" wrapText="1"/>
    </xf>
    <xf numFmtId="0" fontId="24" fillId="0" borderId="0" xfId="0" applyFont="1" applyAlignment="1">
      <alignment horizontal="center"/>
    </xf>
    <xf numFmtId="0" fontId="33" fillId="11" borderId="3" xfId="0" applyFont="1" applyFill="1" applyBorder="1" applyAlignment="1">
      <alignment horizontal="center" wrapText="1"/>
    </xf>
    <xf numFmtId="0" fontId="33" fillId="0" borderId="3" xfId="0" applyFont="1" applyBorder="1" applyAlignment="1">
      <alignment horizontal="center" wrapText="1"/>
    </xf>
    <xf numFmtId="0" fontId="33" fillId="12" borderId="10" xfId="0" applyFont="1" applyFill="1" applyBorder="1" applyAlignment="1">
      <alignment horizontal="center" wrapText="1"/>
    </xf>
    <xf numFmtId="0" fontId="30" fillId="0" borderId="0" xfId="0" applyFont="1" applyAlignment="1">
      <alignment horizontal="left" vertical="top" wrapText="1"/>
    </xf>
    <xf numFmtId="0" fontId="34" fillId="13" borderId="11" xfId="19" applyFont="1" applyFill="1" applyBorder="1" applyAlignment="1">
      <alignment horizontal="center" vertical="center" wrapText="1"/>
    </xf>
    <xf numFmtId="0" fontId="5" fillId="0" borderId="0" xfId="0" applyFont="1" applyAlignment="1">
      <alignment vertical="center" wrapText="1"/>
    </xf>
    <xf numFmtId="0" fontId="35" fillId="0" borderId="0" xfId="19" applyFont="1" applyAlignment="1">
      <alignment horizontal="left"/>
    </xf>
    <xf numFmtId="0" fontId="14" fillId="0" borderId="0" xfId="2" applyFont="1"/>
    <xf numFmtId="0" fontId="36" fillId="0" borderId="0" xfId="0" applyFont="1" applyAlignment="1">
      <alignment horizontal="left" vertical="center" indent="2"/>
    </xf>
    <xf numFmtId="0" fontId="29" fillId="0" borderId="0" xfId="0" applyFont="1" applyAlignment="1">
      <alignment horizontal="left" vertical="center" wrapText="1"/>
    </xf>
    <xf numFmtId="0" fontId="37" fillId="0" borderId="0" xfId="2" applyFont="1" applyAlignment="1">
      <alignment horizontal="center"/>
    </xf>
    <xf numFmtId="0" fontId="14" fillId="0" borderId="0" xfId="16" applyFont="1" applyAlignment="1">
      <alignment horizontal="left" vertical="center"/>
    </xf>
    <xf numFmtId="0" fontId="36" fillId="0" borderId="0" xfId="0" applyFont="1" applyAlignment="1">
      <alignment horizontal="center" vertical="top" wrapText="1"/>
    </xf>
    <xf numFmtId="0" fontId="14" fillId="0" borderId="0" xfId="0" applyFont="1" applyAlignment="1">
      <alignment horizontal="center" vertical="top" wrapText="1"/>
    </xf>
    <xf numFmtId="0" fontId="15" fillId="0" borderId="0" xfId="2" applyFont="1"/>
    <xf numFmtId="0" fontId="15" fillId="0" borderId="0" xfId="2" applyFont="1" applyAlignment="1">
      <alignment vertical="center"/>
    </xf>
    <xf numFmtId="0" fontId="29" fillId="0" borderId="0" xfId="0" applyFont="1" applyAlignment="1">
      <alignment horizontal="left" vertical="top" wrapText="1"/>
    </xf>
    <xf numFmtId="0" fontId="38" fillId="0" borderId="0" xfId="0" applyFont="1" applyAlignment="1">
      <alignment horizontal="left" vertical="top" wrapText="1"/>
    </xf>
    <xf numFmtId="0" fontId="31" fillId="0" borderId="3" xfId="0" applyFont="1" applyBorder="1" applyAlignment="1">
      <alignment vertical="top" wrapText="1"/>
    </xf>
    <xf numFmtId="0" fontId="31" fillId="0" borderId="3" xfId="0" applyFont="1" applyBorder="1" applyAlignment="1">
      <alignment vertical="top"/>
    </xf>
    <xf numFmtId="0" fontId="5" fillId="0" borderId="3" xfId="4" applyFont="1" applyBorder="1" applyAlignment="1">
      <alignment horizontal="left" vertical="top" wrapText="1"/>
    </xf>
    <xf numFmtId="0" fontId="32" fillId="0" borderId="3" xfId="0" applyFont="1" applyBorder="1" applyAlignment="1">
      <alignment horizontal="left" vertical="top" wrapText="1"/>
    </xf>
    <xf numFmtId="0" fontId="5" fillId="0" borderId="3" xfId="0" applyFont="1" applyBorder="1" applyAlignment="1">
      <alignment horizontal="left" vertical="top" wrapText="1"/>
    </xf>
    <xf numFmtId="0" fontId="7" fillId="0" borderId="3" xfId="4" applyBorder="1" applyAlignment="1">
      <alignment vertical="top" wrapText="1"/>
    </xf>
    <xf numFmtId="0" fontId="6" fillId="13" borderId="4" xfId="19" applyFont="1" applyFill="1" applyBorder="1" applyAlignment="1">
      <alignment horizontal="left" vertical="top" wrapText="1"/>
    </xf>
    <xf numFmtId="0" fontId="33" fillId="13" borderId="4" xfId="19" applyFont="1" applyFill="1" applyBorder="1" applyAlignment="1">
      <alignment horizontal="left" vertical="top"/>
    </xf>
    <xf numFmtId="0" fontId="31" fillId="0" borderId="3" xfId="0" applyFont="1" applyBorder="1" applyAlignment="1">
      <alignment horizontal="left" vertical="top"/>
    </xf>
    <xf numFmtId="0" fontId="6" fillId="0" borderId="3" xfId="4" applyFont="1" applyBorder="1" applyAlignment="1">
      <alignment horizontal="left" vertical="top" wrapText="1"/>
    </xf>
    <xf numFmtId="0" fontId="31" fillId="0" borderId="3" xfId="0" applyFont="1" applyBorder="1" applyAlignment="1">
      <alignment horizontal="left" vertical="top" wrapText="1"/>
    </xf>
    <xf numFmtId="0" fontId="32" fillId="0" borderId="3" xfId="0" applyFont="1" applyBorder="1" applyAlignment="1">
      <alignment vertical="top" wrapText="1"/>
    </xf>
    <xf numFmtId="0" fontId="33" fillId="13" borderId="4" xfId="19" applyFont="1" applyFill="1" applyBorder="1" applyAlignment="1">
      <alignment horizontal="left" vertical="top" wrapText="1"/>
    </xf>
    <xf numFmtId="0" fontId="7" fillId="0" borderId="3" xfId="18" applyFont="1" applyFill="1" applyBorder="1" applyAlignment="1">
      <alignment horizontal="left" vertical="top" wrapText="1"/>
    </xf>
    <xf numFmtId="0" fontId="42" fillId="14" borderId="3" xfId="0" applyFont="1" applyFill="1" applyBorder="1" applyAlignment="1">
      <alignment horizontal="left" vertical="top" wrapText="1"/>
    </xf>
    <xf numFmtId="0" fontId="42" fillId="14" borderId="3" xfId="0" applyFont="1" applyFill="1" applyBorder="1" applyAlignment="1">
      <alignment horizontal="left" vertical="center" wrapText="1"/>
    </xf>
    <xf numFmtId="0" fontId="6" fillId="14" borderId="3" xfId="18" applyFont="1" applyFill="1" applyBorder="1" applyAlignment="1">
      <alignment horizontal="left" vertical="top"/>
    </xf>
    <xf numFmtId="0" fontId="7" fillId="14" borderId="3" xfId="18" applyFont="1" applyFill="1" applyBorder="1" applyAlignment="1">
      <alignment vertical="top" wrapText="1"/>
    </xf>
    <xf numFmtId="0" fontId="32" fillId="14" borderId="3" xfId="0" applyFont="1" applyFill="1" applyBorder="1" applyAlignment="1">
      <alignment horizontal="center" vertical="top" wrapText="1"/>
    </xf>
    <xf numFmtId="0" fontId="29" fillId="0" borderId="0" xfId="0" applyFont="1" applyAlignment="1">
      <alignment horizontal="left" vertical="center"/>
    </xf>
    <xf numFmtId="0" fontId="24" fillId="6" borderId="14" xfId="0" applyFont="1" applyFill="1" applyBorder="1" applyAlignment="1">
      <alignment vertical="top"/>
    </xf>
    <xf numFmtId="0" fontId="5" fillId="15" borderId="3" xfId="19" applyFont="1" applyFill="1" applyBorder="1" applyAlignment="1">
      <alignment horizontal="left" vertical="top" wrapText="1"/>
    </xf>
    <xf numFmtId="1" fontId="7" fillId="0" borderId="4" xfId="19" applyNumberFormat="1" applyFont="1" applyBorder="1" applyAlignment="1">
      <alignment horizontal="left" vertical="top" wrapText="1"/>
    </xf>
    <xf numFmtId="1" fontId="7" fillId="0" borderId="3" xfId="19" applyNumberFormat="1" applyFont="1" applyBorder="1" applyAlignment="1">
      <alignment horizontal="left" vertical="top" wrapText="1"/>
    </xf>
    <xf numFmtId="1" fontId="32" fillId="0" borderId="3" xfId="19" applyNumberFormat="1" applyFont="1" applyBorder="1" applyAlignment="1">
      <alignment horizontal="left" vertical="top" wrapText="1"/>
    </xf>
    <xf numFmtId="0" fontId="14" fillId="9" borderId="3" xfId="0" applyFont="1" applyFill="1" applyBorder="1" applyAlignment="1">
      <alignment horizontal="center" vertical="top" wrapText="1"/>
    </xf>
    <xf numFmtId="1" fontId="7" fillId="3" borderId="4" xfId="19" applyNumberFormat="1" applyFont="1" applyFill="1" applyBorder="1" applyAlignment="1">
      <alignment horizontal="left" vertical="top" wrapText="1"/>
    </xf>
    <xf numFmtId="1" fontId="7" fillId="3" borderId="3" xfId="19" applyNumberFormat="1" applyFont="1" applyFill="1" applyBorder="1" applyAlignment="1">
      <alignment horizontal="left" vertical="top" wrapText="1"/>
    </xf>
    <xf numFmtId="0" fontId="5" fillId="0" borderId="13" xfId="19" applyFont="1" applyBorder="1" applyAlignment="1">
      <alignment horizontal="left" vertical="top" wrapText="1"/>
    </xf>
    <xf numFmtId="0" fontId="7" fillId="3" borderId="3" xfId="19" applyFont="1" applyFill="1" applyBorder="1" applyAlignment="1">
      <alignment horizontal="left" vertical="top" wrapText="1"/>
    </xf>
    <xf numFmtId="0" fontId="5" fillId="15" borderId="4" xfId="19" applyFont="1" applyFill="1" applyBorder="1" applyAlignment="1">
      <alignment horizontal="left" vertical="top" wrapText="1"/>
    </xf>
    <xf numFmtId="1" fontId="5" fillId="0" borderId="15" xfId="19" applyNumberFormat="1" applyFont="1" applyBorder="1" applyAlignment="1">
      <alignment horizontal="left" vertical="top" wrapText="1"/>
    </xf>
    <xf numFmtId="1" fontId="32" fillId="0" borderId="16" xfId="19" applyNumberFormat="1" applyFont="1" applyBorder="1" applyAlignment="1">
      <alignment horizontal="left" vertical="top" wrapText="1"/>
    </xf>
    <xf numFmtId="0" fontId="6" fillId="13" borderId="17" xfId="19" applyFont="1" applyFill="1" applyBorder="1" applyAlignment="1">
      <alignment horizontal="left" vertical="top" wrapText="1"/>
    </xf>
    <xf numFmtId="0" fontId="33" fillId="13" borderId="17" xfId="19" applyFont="1" applyFill="1" applyBorder="1" applyAlignment="1">
      <alignment horizontal="left" vertical="top" wrapText="1"/>
    </xf>
    <xf numFmtId="0" fontId="6" fillId="13" borderId="16" xfId="19" applyFont="1" applyFill="1" applyBorder="1" applyAlignment="1">
      <alignment horizontal="left" vertical="top" wrapText="1"/>
    </xf>
    <xf numFmtId="0" fontId="14" fillId="9" borderId="16" xfId="0" applyFont="1" applyFill="1" applyBorder="1" applyAlignment="1">
      <alignment horizontal="center" vertical="top" wrapText="1"/>
    </xf>
    <xf numFmtId="0" fontId="5" fillId="3" borderId="19" xfId="19" applyFont="1" applyFill="1" applyBorder="1" applyAlignment="1">
      <alignment horizontal="left" vertical="top" wrapText="1"/>
    </xf>
    <xf numFmtId="0" fontId="7" fillId="0" borderId="17" xfId="19" applyFont="1" applyBorder="1" applyAlignment="1">
      <alignment horizontal="left" vertical="top" wrapText="1"/>
    </xf>
    <xf numFmtId="1" fontId="5" fillId="0" borderId="16" xfId="19" applyNumberFormat="1" applyFont="1" applyBorder="1" applyAlignment="1">
      <alignment horizontal="left" vertical="top" wrapText="1"/>
    </xf>
    <xf numFmtId="0" fontId="7" fillId="3" borderId="16" xfId="19" applyFont="1" applyFill="1" applyBorder="1" applyAlignment="1">
      <alignment horizontal="left" vertical="top" wrapText="1"/>
    </xf>
    <xf numFmtId="0" fontId="7" fillId="0" borderId="16" xfId="19" applyFont="1" applyBorder="1" applyAlignment="1">
      <alignment horizontal="left" vertical="top" wrapText="1"/>
    </xf>
    <xf numFmtId="1" fontId="5" fillId="0" borderId="20" xfId="19" applyNumberFormat="1" applyFont="1" applyBorder="1" applyAlignment="1">
      <alignment horizontal="left" vertical="top" wrapText="1"/>
    </xf>
    <xf numFmtId="0" fontId="5" fillId="0" borderId="16" xfId="19" applyFont="1" applyBorder="1" applyAlignment="1">
      <alignment horizontal="left" vertical="top" wrapText="1"/>
    </xf>
    <xf numFmtId="0" fontId="7" fillId="0" borderId="16" xfId="20" applyFont="1" applyBorder="1" applyAlignment="1">
      <alignment horizontal="left" vertical="top" wrapText="1"/>
    </xf>
    <xf numFmtId="0" fontId="32" fillId="13" borderId="17" xfId="19" applyFont="1" applyFill="1" applyBorder="1" applyAlignment="1">
      <alignment horizontal="left" vertical="top" wrapText="1"/>
    </xf>
    <xf numFmtId="0" fontId="38" fillId="13" borderId="17" xfId="19" applyFont="1" applyFill="1" applyBorder="1" applyAlignment="1">
      <alignment horizontal="left" vertical="top" wrapText="1"/>
    </xf>
    <xf numFmtId="0" fontId="7" fillId="0" borderId="13" xfId="19" applyFont="1" applyBorder="1" applyAlignment="1">
      <alignment horizontal="left" vertical="top" wrapText="1"/>
    </xf>
    <xf numFmtId="1" fontId="5" fillId="0" borderId="21" xfId="19" applyNumberFormat="1" applyFont="1" applyBorder="1" applyAlignment="1">
      <alignment horizontal="left" vertical="top" wrapText="1"/>
    </xf>
    <xf numFmtId="1" fontId="32" fillId="0" borderId="22" xfId="19" applyNumberFormat="1" applyFont="1" applyBorder="1" applyAlignment="1">
      <alignment horizontal="left" vertical="top" wrapText="1"/>
    </xf>
    <xf numFmtId="0" fontId="7" fillId="3" borderId="13" xfId="19" applyFont="1" applyFill="1" applyBorder="1" applyAlignment="1">
      <alignment horizontal="left" vertical="top" wrapText="1"/>
    </xf>
    <xf numFmtId="1" fontId="5" fillId="3" borderId="16" xfId="19" applyNumberFormat="1" applyFont="1" applyFill="1" applyBorder="1" applyAlignment="1">
      <alignment horizontal="left" vertical="top" wrapText="1"/>
    </xf>
    <xf numFmtId="0" fontId="7" fillId="3" borderId="17" xfId="19" applyFont="1" applyFill="1" applyBorder="1" applyAlignment="1">
      <alignment horizontal="left" vertical="top" wrapText="1"/>
    </xf>
    <xf numFmtId="0" fontId="7" fillId="0" borderId="24" xfId="19" applyFont="1" applyBorder="1" applyAlignment="1">
      <alignment horizontal="left" vertical="top" wrapText="1"/>
    </xf>
    <xf numFmtId="1" fontId="5" fillId="0" borderId="25" xfId="19" applyNumberFormat="1" applyFont="1" applyBorder="1" applyAlignment="1">
      <alignment horizontal="left" vertical="top" wrapText="1"/>
    </xf>
    <xf numFmtId="1" fontId="32" fillId="13" borderId="17" xfId="19" applyNumberFormat="1" applyFont="1" applyFill="1" applyBorder="1" applyAlignment="1">
      <alignment horizontal="left" vertical="top" wrapText="1"/>
    </xf>
    <xf numFmtId="1" fontId="38" fillId="13" borderId="16" xfId="19" applyNumberFormat="1" applyFont="1" applyFill="1" applyBorder="1" applyAlignment="1">
      <alignment horizontal="left" vertical="top" wrapText="1"/>
    </xf>
    <xf numFmtId="0" fontId="32" fillId="0" borderId="16" xfId="19" applyFont="1" applyBorder="1" applyAlignment="1">
      <alignment horizontal="left" vertical="top" wrapText="1"/>
    </xf>
    <xf numFmtId="0" fontId="38" fillId="13" borderId="16" xfId="19" applyFont="1" applyFill="1" applyBorder="1" applyAlignment="1">
      <alignment horizontal="left" vertical="top" wrapText="1"/>
    </xf>
    <xf numFmtId="0" fontId="0" fillId="0" borderId="0" xfId="0" applyAlignment="1">
      <alignment horizontal="center"/>
    </xf>
    <xf numFmtId="0" fontId="32" fillId="12" borderId="16" xfId="19" applyFont="1" applyFill="1" applyBorder="1" applyAlignment="1">
      <alignment horizontal="center" wrapText="1"/>
    </xf>
    <xf numFmtId="0" fontId="32" fillId="0" borderId="16" xfId="19" applyFont="1" applyBorder="1" applyAlignment="1">
      <alignment horizontal="center" wrapText="1"/>
    </xf>
    <xf numFmtId="0" fontId="35" fillId="0" borderId="0" xfId="19" applyFont="1" applyAlignment="1">
      <alignment horizontal="left" vertical="top"/>
    </xf>
    <xf numFmtId="0" fontId="0" fillId="0" borderId="0" xfId="0" applyAlignment="1">
      <alignment vertical="top"/>
    </xf>
    <xf numFmtId="0" fontId="5" fillId="0" borderId="4" xfId="19" applyFont="1" applyBorder="1" applyAlignment="1">
      <alignment horizontal="left" vertical="top" wrapText="1"/>
    </xf>
    <xf numFmtId="0" fontId="7" fillId="0" borderId="16" xfId="20" applyFont="1" applyBorder="1" applyAlignment="1">
      <alignment vertical="top" wrapText="1"/>
    </xf>
    <xf numFmtId="0" fontId="31" fillId="0" borderId="16" xfId="0" applyFont="1" applyBorder="1" applyAlignment="1">
      <alignment vertical="top" wrapText="1"/>
    </xf>
    <xf numFmtId="0" fontId="14" fillId="0" borderId="0" xfId="2" applyFont="1" applyAlignment="1">
      <alignment vertical="top"/>
    </xf>
    <xf numFmtId="0" fontId="37" fillId="0" borderId="0" xfId="2" applyFont="1" applyAlignment="1">
      <alignment horizontal="center" vertical="top"/>
    </xf>
    <xf numFmtId="0" fontId="32" fillId="0" borderId="16" xfId="19" applyFont="1" applyBorder="1" applyAlignment="1">
      <alignment horizontal="center" vertical="top" wrapText="1"/>
    </xf>
    <xf numFmtId="0" fontId="29" fillId="0" borderId="0" xfId="0" applyFont="1" applyAlignment="1">
      <alignment horizontal="left" vertical="top"/>
    </xf>
    <xf numFmtId="0" fontId="31" fillId="0" borderId="17" xfId="20" applyFont="1" applyBorder="1" applyAlignment="1">
      <alignment vertical="top"/>
    </xf>
    <xf numFmtId="0" fontId="32" fillId="0" borderId="3" xfId="19" applyFont="1" applyBorder="1" applyAlignment="1">
      <alignment wrapText="1"/>
    </xf>
    <xf numFmtId="0" fontId="32" fillId="0" borderId="3" xfId="19" applyFont="1" applyBorder="1" applyAlignment="1">
      <alignment horizontal="center" wrapText="1"/>
    </xf>
    <xf numFmtId="0" fontId="32" fillId="12" borderId="3" xfId="19" applyFont="1" applyFill="1" applyBorder="1" applyAlignment="1">
      <alignment horizontal="center" wrapText="1"/>
    </xf>
    <xf numFmtId="0" fontId="33" fillId="0" borderId="10" xfId="0" applyFont="1" applyBorder="1" applyAlignment="1">
      <alignment horizontal="center" wrapText="1"/>
    </xf>
    <xf numFmtId="0" fontId="33" fillId="0" borderId="14" xfId="0" applyFont="1" applyBorder="1" applyAlignment="1">
      <alignment horizontal="center" wrapText="1"/>
    </xf>
    <xf numFmtId="0" fontId="7" fillId="0" borderId="3" xfId="19" applyFont="1" applyBorder="1" applyAlignment="1">
      <alignment vertical="top" wrapText="1"/>
    </xf>
    <xf numFmtId="0" fontId="7" fillId="0" borderId="4" xfId="19" applyFont="1" applyBorder="1" applyAlignment="1">
      <alignment horizontal="left" vertical="top" wrapText="1"/>
    </xf>
    <xf numFmtId="0" fontId="0" fillId="0" borderId="3" xfId="0" applyBorder="1"/>
    <xf numFmtId="0" fontId="31" fillId="7" borderId="3" xfId="0" applyFont="1" applyFill="1" applyBorder="1" applyAlignment="1">
      <alignment vertical="top" wrapText="1"/>
    </xf>
    <xf numFmtId="0" fontId="24" fillId="6" borderId="3" xfId="0" applyFont="1" applyFill="1" applyBorder="1" applyAlignment="1">
      <alignment vertical="top"/>
    </xf>
    <xf numFmtId="0" fontId="43" fillId="13" borderId="3" xfId="19" applyFont="1" applyFill="1" applyBorder="1" applyAlignment="1">
      <alignment vertical="top" wrapText="1"/>
    </xf>
    <xf numFmtId="0" fontId="38" fillId="13" borderId="4" xfId="19" applyFont="1" applyFill="1" applyBorder="1" applyAlignment="1">
      <alignment horizontal="left" vertical="top" wrapText="1"/>
    </xf>
    <xf numFmtId="0" fontId="32" fillId="13" borderId="3" xfId="19" applyFont="1" applyFill="1" applyBorder="1" applyAlignment="1">
      <alignment horizontal="left" vertical="top" wrapText="1"/>
    </xf>
    <xf numFmtId="0" fontId="32" fillId="13" borderId="4" xfId="19" applyFont="1" applyFill="1" applyBorder="1" applyAlignment="1">
      <alignment horizontal="left" vertical="top" wrapText="1"/>
    </xf>
    <xf numFmtId="1" fontId="5" fillId="3" borderId="27" xfId="19" applyNumberFormat="1" applyFont="1" applyFill="1" applyBorder="1" applyAlignment="1">
      <alignment vertical="top" wrapText="1"/>
    </xf>
    <xf numFmtId="0" fontId="7" fillId="0" borderId="0" xfId="0" applyFont="1" applyAlignment="1">
      <alignment vertical="top" wrapText="1"/>
    </xf>
    <xf numFmtId="1" fontId="7" fillId="0" borderId="3" xfId="19" applyNumberFormat="1" applyFont="1" applyBorder="1" applyAlignment="1">
      <alignment vertical="top" wrapText="1"/>
    </xf>
    <xf numFmtId="0" fontId="7" fillId="3" borderId="4" xfId="19" applyFont="1" applyFill="1" applyBorder="1" applyAlignment="1">
      <alignment vertical="top" wrapText="1"/>
    </xf>
    <xf numFmtId="0" fontId="5" fillId="0" borderId="4" xfId="19" applyFont="1" applyBorder="1" applyAlignment="1">
      <alignment vertical="top" wrapText="1"/>
    </xf>
    <xf numFmtId="0" fontId="6" fillId="13" borderId="3" xfId="19" applyFont="1" applyFill="1" applyBorder="1" applyAlignment="1">
      <alignment vertical="top" wrapText="1"/>
    </xf>
    <xf numFmtId="0" fontId="33" fillId="13" borderId="3" xfId="19" applyFont="1" applyFill="1" applyBorder="1" applyAlignment="1">
      <alignment vertical="top" wrapText="1"/>
    </xf>
    <xf numFmtId="0" fontId="7" fillId="0" borderId="3" xfId="19" applyFont="1" applyBorder="1" applyAlignment="1">
      <alignment horizontal="left" vertical="top" wrapText="1"/>
    </xf>
    <xf numFmtId="0" fontId="25" fillId="13" borderId="3" xfId="19" applyFont="1" applyFill="1" applyBorder="1" applyAlignment="1">
      <alignment vertical="top" wrapText="1"/>
    </xf>
    <xf numFmtId="1" fontId="5" fillId="3" borderId="3" xfId="19" applyNumberFormat="1" applyFont="1" applyFill="1" applyBorder="1" applyAlignment="1">
      <alignment vertical="top" wrapText="1"/>
    </xf>
    <xf numFmtId="0" fontId="5" fillId="0" borderId="3" xfId="19" applyFont="1" applyBorder="1" applyAlignment="1">
      <alignment vertical="top" wrapText="1"/>
    </xf>
    <xf numFmtId="0" fontId="5" fillId="0" borderId="3" xfId="19" applyFont="1" applyBorder="1" applyAlignment="1">
      <alignment horizontal="left" vertical="top" wrapText="1"/>
    </xf>
    <xf numFmtId="0" fontId="6" fillId="13" borderId="3" xfId="19" applyFont="1" applyFill="1" applyBorder="1" applyAlignment="1">
      <alignment horizontal="left" vertical="top" wrapText="1"/>
    </xf>
    <xf numFmtId="0" fontId="38" fillId="13" borderId="3" xfId="19" applyFont="1" applyFill="1" applyBorder="1" applyAlignment="1">
      <alignment horizontal="left" vertical="top" wrapText="1"/>
    </xf>
    <xf numFmtId="1" fontId="32" fillId="13" borderId="4" xfId="19" applyNumberFormat="1" applyFont="1" applyFill="1" applyBorder="1" applyAlignment="1">
      <alignment horizontal="left" vertical="top" wrapText="1"/>
    </xf>
    <xf numFmtId="1" fontId="38" fillId="13" borderId="3" xfId="19" applyNumberFormat="1" applyFont="1" applyFill="1" applyBorder="1" applyAlignment="1">
      <alignment horizontal="left" vertical="top" wrapText="1"/>
    </xf>
    <xf numFmtId="1" fontId="5" fillId="0" borderId="26" xfId="19" applyNumberFormat="1" applyFont="1" applyBorder="1" applyAlignment="1">
      <alignment horizontal="left" vertical="top" wrapText="1"/>
    </xf>
    <xf numFmtId="0" fontId="7" fillId="0" borderId="6" xfId="19" applyFont="1" applyBorder="1" applyAlignment="1">
      <alignment horizontal="left" vertical="top" wrapText="1"/>
    </xf>
    <xf numFmtId="1" fontId="5" fillId="0" borderId="3" xfId="19" applyNumberFormat="1" applyFont="1" applyBorder="1" applyAlignment="1">
      <alignment horizontal="left" vertical="top" wrapText="1"/>
    </xf>
    <xf numFmtId="1" fontId="5" fillId="3" borderId="3" xfId="19" applyNumberFormat="1" applyFont="1" applyFill="1" applyBorder="1" applyAlignment="1">
      <alignment horizontal="left" vertical="top" wrapText="1"/>
    </xf>
    <xf numFmtId="0" fontId="7" fillId="0" borderId="3" xfId="20" applyFont="1" applyBorder="1" applyAlignment="1">
      <alignment vertical="top" wrapText="1"/>
    </xf>
    <xf numFmtId="0" fontId="5" fillId="0" borderId="17" xfId="19" applyFont="1" applyBorder="1" applyAlignment="1">
      <alignment horizontal="left" vertical="top" wrapText="1"/>
    </xf>
    <xf numFmtId="1" fontId="6" fillId="0" borderId="16" xfId="19" applyNumberFormat="1" applyFont="1" applyBorder="1" applyAlignment="1">
      <alignment horizontal="left" vertical="top" wrapText="1"/>
    </xf>
    <xf numFmtId="1" fontId="7" fillId="0" borderId="17" xfId="19" applyNumberFormat="1" applyFont="1" applyBorder="1" applyAlignment="1">
      <alignment horizontal="left" vertical="top" wrapText="1"/>
    </xf>
    <xf numFmtId="0" fontId="5" fillId="15" borderId="16" xfId="19" applyFont="1" applyFill="1" applyBorder="1" applyAlignment="1">
      <alignment horizontal="left" vertical="top" wrapText="1"/>
    </xf>
    <xf numFmtId="1" fontId="7" fillId="3" borderId="16" xfId="19" applyNumberFormat="1" applyFont="1" applyFill="1" applyBorder="1" applyAlignment="1">
      <alignment horizontal="left" vertical="top" wrapText="1"/>
    </xf>
    <xf numFmtId="1" fontId="7" fillId="3" borderId="17" xfId="19" applyNumberFormat="1" applyFont="1" applyFill="1" applyBorder="1" applyAlignment="1">
      <alignment horizontal="left" vertical="top" wrapText="1"/>
    </xf>
    <xf numFmtId="1" fontId="7" fillId="0" borderId="16" xfId="19" applyNumberFormat="1" applyFont="1" applyBorder="1" applyAlignment="1">
      <alignment horizontal="left" vertical="top" wrapText="1"/>
    </xf>
    <xf numFmtId="0" fontId="33" fillId="0" borderId="29" xfId="0" applyFont="1" applyBorder="1" applyAlignment="1">
      <alignment horizontal="center" wrapText="1"/>
    </xf>
    <xf numFmtId="0" fontId="32" fillId="13" borderId="30" xfId="19" applyFont="1" applyFill="1" applyBorder="1" applyAlignment="1">
      <alignment horizontal="left" vertical="top" wrapText="1"/>
    </xf>
    <xf numFmtId="0" fontId="33" fillId="0" borderId="23" xfId="0" applyFont="1" applyBorder="1" applyAlignment="1">
      <alignment horizontal="center" wrapText="1"/>
    </xf>
    <xf numFmtId="0" fontId="32" fillId="13" borderId="23" xfId="19" applyFont="1" applyFill="1" applyBorder="1" applyAlignment="1">
      <alignment horizontal="left" vertical="top" wrapText="1"/>
    </xf>
    <xf numFmtId="0" fontId="24" fillId="6" borderId="23" xfId="0" applyFont="1" applyFill="1" applyBorder="1" applyAlignment="1">
      <alignment vertical="top"/>
    </xf>
    <xf numFmtId="1" fontId="32" fillId="13" borderId="23" xfId="19" applyNumberFormat="1" applyFont="1" applyFill="1" applyBorder="1" applyAlignment="1">
      <alignment horizontal="left" vertical="top" wrapText="1"/>
    </xf>
    <xf numFmtId="0" fontId="6" fillId="13" borderId="23" xfId="19" applyFont="1" applyFill="1" applyBorder="1" applyAlignment="1">
      <alignment horizontal="left" vertical="top" wrapText="1"/>
    </xf>
    <xf numFmtId="0" fontId="33" fillId="11" borderId="29" xfId="0" applyFont="1" applyFill="1" applyBorder="1" applyAlignment="1">
      <alignment horizontal="center" wrapText="1"/>
    </xf>
    <xf numFmtId="0" fontId="32" fillId="13" borderId="29" xfId="19" applyFont="1" applyFill="1" applyBorder="1" applyAlignment="1">
      <alignment horizontal="left" vertical="top" wrapText="1"/>
    </xf>
    <xf numFmtId="0" fontId="0" fillId="0" borderId="29" xfId="0" applyBorder="1"/>
    <xf numFmtId="0" fontId="7" fillId="7" borderId="23" xfId="0" applyFont="1" applyFill="1" applyBorder="1" applyAlignment="1">
      <alignment horizontal="left" vertical="top" wrapText="1"/>
    </xf>
    <xf numFmtId="0" fontId="32" fillId="13" borderId="31" xfId="19" applyFont="1" applyFill="1" applyBorder="1" applyAlignment="1">
      <alignment horizontal="left" vertical="top" wrapText="1"/>
    </xf>
    <xf numFmtId="0" fontId="30" fillId="0" borderId="29" xfId="0" applyFont="1" applyBorder="1" applyAlignment="1">
      <alignment horizontal="left" vertical="top" wrapText="1"/>
    </xf>
    <xf numFmtId="0" fontId="14" fillId="9" borderId="23" xfId="0" applyFont="1" applyFill="1" applyBorder="1" applyAlignment="1">
      <alignment horizontal="center" vertical="top" wrapText="1"/>
    </xf>
    <xf numFmtId="0" fontId="7" fillId="7" borderId="3" xfId="0" applyFont="1" applyFill="1" applyBorder="1" applyAlignment="1" applyProtection="1">
      <alignment horizontal="left" vertical="top" wrapText="1"/>
      <protection locked="0"/>
    </xf>
    <xf numFmtId="0" fontId="6" fillId="13" borderId="4" xfId="19" applyFont="1" applyFill="1" applyBorder="1" applyAlignment="1" applyProtection="1">
      <alignment horizontal="left" vertical="top" wrapText="1"/>
      <protection locked="0"/>
    </xf>
    <xf numFmtId="0" fontId="7" fillId="7" borderId="23" xfId="0" applyFont="1" applyFill="1" applyBorder="1" applyAlignment="1" applyProtection="1">
      <alignment horizontal="left" vertical="top" wrapText="1"/>
      <protection locked="0"/>
    </xf>
    <xf numFmtId="1" fontId="32" fillId="13" borderId="30" xfId="19" applyNumberFormat="1" applyFont="1" applyFill="1" applyBorder="1" applyAlignment="1" applyProtection="1">
      <alignment horizontal="left" vertical="top" wrapText="1"/>
      <protection locked="0"/>
    </xf>
    <xf numFmtId="0" fontId="24" fillId="7" borderId="29" xfId="0" applyFont="1" applyFill="1" applyBorder="1" applyAlignment="1" applyProtection="1">
      <alignment vertical="center" wrapText="1"/>
      <protection locked="0"/>
    </xf>
    <xf numFmtId="0" fontId="32" fillId="13" borderId="30" xfId="19" applyFont="1" applyFill="1" applyBorder="1" applyAlignment="1" applyProtection="1">
      <alignment horizontal="left" vertical="top" wrapText="1"/>
      <protection locked="0"/>
    </xf>
    <xf numFmtId="0" fontId="6" fillId="13" borderId="30" xfId="19" applyFont="1" applyFill="1" applyBorder="1" applyAlignment="1" applyProtection="1">
      <alignment horizontal="left" vertical="top" wrapText="1"/>
      <protection locked="0"/>
    </xf>
    <xf numFmtId="1" fontId="32" fillId="13" borderId="31" xfId="19" applyNumberFormat="1" applyFont="1" applyFill="1" applyBorder="1" applyAlignment="1" applyProtection="1">
      <alignment horizontal="left" vertical="top" wrapText="1"/>
      <protection locked="0"/>
    </xf>
    <xf numFmtId="0" fontId="24" fillId="7" borderId="23" xfId="0" applyFont="1" applyFill="1" applyBorder="1" applyAlignment="1" applyProtection="1">
      <alignment vertical="center" wrapText="1"/>
      <protection locked="0"/>
    </xf>
    <xf numFmtId="0" fontId="32" fillId="13" borderId="31" xfId="19" applyFont="1" applyFill="1" applyBorder="1" applyAlignment="1" applyProtection="1">
      <alignment horizontal="left" vertical="top" wrapText="1"/>
      <protection locked="0"/>
    </xf>
    <xf numFmtId="0" fontId="6" fillId="13" borderId="31" xfId="19" applyFont="1" applyFill="1" applyBorder="1" applyAlignment="1" applyProtection="1">
      <alignment horizontal="left" vertical="top" wrapText="1"/>
      <protection locked="0"/>
    </xf>
    <xf numFmtId="0" fontId="7" fillId="7" borderId="29" xfId="0" applyFont="1" applyFill="1" applyBorder="1" applyAlignment="1" applyProtection="1">
      <alignment horizontal="left" vertical="top" wrapText="1"/>
      <protection locked="0"/>
    </xf>
    <xf numFmtId="0" fontId="31" fillId="7" borderId="3" xfId="0" applyFont="1" applyFill="1" applyBorder="1" applyAlignment="1" applyProtection="1">
      <alignment vertical="top" wrapText="1"/>
      <protection locked="0"/>
    </xf>
    <xf numFmtId="0" fontId="43" fillId="13" borderId="3" xfId="19" applyFont="1" applyFill="1" applyBorder="1" applyAlignment="1" applyProtection="1">
      <alignment vertical="top" wrapText="1"/>
      <protection locked="0"/>
    </xf>
    <xf numFmtId="0" fontId="32" fillId="13" borderId="3" xfId="19" applyFont="1" applyFill="1" applyBorder="1" applyAlignment="1" applyProtection="1">
      <alignment horizontal="left" vertical="top" wrapText="1"/>
      <protection locked="0"/>
    </xf>
    <xf numFmtId="0" fontId="15" fillId="0" borderId="0" xfId="2" applyFont="1" applyAlignment="1">
      <alignment wrapText="1"/>
    </xf>
    <xf numFmtId="0" fontId="31" fillId="7" borderId="3" xfId="0" applyFont="1" applyFill="1" applyBorder="1" applyAlignment="1" applyProtection="1">
      <alignment vertical="center" wrapText="1"/>
      <protection locked="0"/>
    </xf>
    <xf numFmtId="0" fontId="29" fillId="0" borderId="0" xfId="0" applyFont="1" applyAlignment="1">
      <alignment vertical="center" wrapText="1"/>
    </xf>
    <xf numFmtId="165" fontId="2" fillId="5" borderId="3" xfId="0" applyNumberFormat="1" applyFont="1" applyFill="1" applyBorder="1" applyAlignment="1" applyProtection="1">
      <alignment horizontal="center" vertical="center"/>
      <protection locked="0"/>
    </xf>
    <xf numFmtId="0" fontId="3" fillId="9" borderId="3"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2"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9" fillId="2" borderId="3" xfId="0" quotePrefix="1" applyFont="1" applyFill="1" applyBorder="1" applyAlignment="1">
      <alignment horizontal="left" vertical="top" wrapText="1"/>
    </xf>
    <xf numFmtId="0" fontId="9" fillId="2" borderId="3" xfId="0" applyFont="1" applyFill="1" applyBorder="1" applyAlignment="1">
      <alignment horizontal="left" vertical="top" wrapText="1"/>
    </xf>
    <xf numFmtId="0" fontId="0" fillId="2" borderId="3" xfId="0" applyFill="1" applyBorder="1" applyAlignment="1">
      <alignment horizontal="left" vertical="top"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5" borderId="3" xfId="0" applyFont="1" applyFill="1" applyBorder="1" applyAlignment="1">
      <alignment horizontal="left" vertical="top" wrapText="1"/>
    </xf>
    <xf numFmtId="0" fontId="2" fillId="5" borderId="3" xfId="0" applyFont="1" applyFill="1" applyBorder="1" applyAlignment="1">
      <alignment horizontal="left" vertical="top"/>
    </xf>
    <xf numFmtId="0" fontId="17" fillId="7" borderId="3" xfId="0" applyFont="1" applyFill="1" applyBorder="1" applyAlignment="1" applyProtection="1">
      <alignment horizontal="left" vertical="center"/>
      <protection locked="0"/>
    </xf>
    <xf numFmtId="0" fontId="2" fillId="0" borderId="3" xfId="0" applyFont="1" applyBorder="1" applyAlignment="1">
      <alignment horizontal="center" vertical="center" wrapText="1"/>
    </xf>
    <xf numFmtId="0" fontId="15" fillId="4" borderId="3" xfId="0" applyFont="1" applyFill="1" applyBorder="1" applyAlignment="1">
      <alignment horizontal="center" vertical="top" wrapText="1"/>
    </xf>
    <xf numFmtId="0" fontId="15" fillId="4" borderId="3" xfId="0" applyFont="1" applyFill="1" applyBorder="1" applyAlignment="1">
      <alignment horizontal="center" vertical="top"/>
    </xf>
    <xf numFmtId="0" fontId="2" fillId="8" borderId="3" xfId="0" applyFont="1" applyFill="1" applyBorder="1" applyAlignment="1">
      <alignment vertical="top" wrapText="1"/>
    </xf>
    <xf numFmtId="0" fontId="0" fillId="8" borderId="3" xfId="0" applyFill="1" applyBorder="1" applyAlignment="1">
      <alignment vertical="top" wrapText="1"/>
    </xf>
    <xf numFmtId="0" fontId="2" fillId="7" borderId="3" xfId="0" applyFont="1" applyFill="1" applyBorder="1" applyAlignment="1">
      <alignment horizontal="left" vertical="top" wrapText="1"/>
    </xf>
    <xf numFmtId="0" fontId="0" fillId="7" borderId="3" xfId="0" applyFill="1" applyBorder="1" applyAlignment="1">
      <alignment horizontal="left" wrapText="1"/>
    </xf>
    <xf numFmtId="0" fontId="0" fillId="0" borderId="3" xfId="0" applyBorder="1" applyAlignment="1">
      <alignment horizontal="center" vertical="center" wrapText="1"/>
    </xf>
    <xf numFmtId="0" fontId="6" fillId="3" borderId="0" xfId="3" applyFont="1" applyFill="1" applyAlignment="1">
      <alignment horizontal="left" vertical="center" wrapText="1"/>
    </xf>
    <xf numFmtId="0" fontId="7" fillId="3" borderId="0" xfId="3" applyFill="1" applyAlignment="1">
      <alignment horizontal="left" vertical="center" wrapText="1"/>
    </xf>
    <xf numFmtId="0" fontId="7" fillId="0" borderId="0" xfId="3" applyAlignment="1">
      <alignment horizontal="left" vertical="top" wrapText="1"/>
    </xf>
    <xf numFmtId="0" fontId="5" fillId="11" borderId="4" xfId="19" applyFont="1" applyFill="1" applyBorder="1" applyAlignment="1">
      <alignment horizontal="center" vertical="top" wrapText="1"/>
    </xf>
    <xf numFmtId="0" fontId="5" fillId="11" borderId="10" xfId="19" applyFont="1" applyFill="1" applyBorder="1" applyAlignment="1">
      <alignment horizontal="center" vertical="top" wrapText="1"/>
    </xf>
    <xf numFmtId="0" fontId="8" fillId="11" borderId="3" xfId="0" applyFont="1" applyFill="1" applyBorder="1" applyAlignment="1">
      <alignment horizontal="center" vertical="center" wrapText="1"/>
    </xf>
    <xf numFmtId="0" fontId="6" fillId="13" borderId="11" xfId="19" applyFont="1" applyFill="1" applyBorder="1" applyAlignment="1">
      <alignment horizontal="center" vertical="center" wrapText="1"/>
    </xf>
    <xf numFmtId="0" fontId="6" fillId="13" borderId="12" xfId="19" applyFont="1" applyFill="1" applyBorder="1" applyAlignment="1">
      <alignment horizontal="center" vertical="center" wrapText="1"/>
    </xf>
    <xf numFmtId="0" fontId="6" fillId="0" borderId="0" xfId="19" applyFont="1" applyAlignment="1">
      <alignment horizontal="left" vertical="center" wrapText="1"/>
    </xf>
    <xf numFmtId="0" fontId="0" fillId="0" borderId="0" xfId="0" applyAlignment="1">
      <alignment vertical="center"/>
    </xf>
    <xf numFmtId="0" fontId="14" fillId="0" borderId="0" xfId="16" applyFont="1" applyAlignment="1">
      <alignment horizontal="left" vertical="top"/>
    </xf>
    <xf numFmtId="0" fontId="36" fillId="0" borderId="0" xfId="0" applyFont="1" applyAlignment="1">
      <alignment horizontal="left" vertical="top"/>
    </xf>
    <xf numFmtId="0" fontId="6" fillId="13" borderId="17" xfId="19" applyFont="1" applyFill="1" applyBorder="1" applyAlignment="1">
      <alignment horizontal="center" vertical="center" wrapText="1"/>
    </xf>
    <xf numFmtId="0" fontId="6" fillId="13" borderId="32" xfId="19" applyFont="1" applyFill="1" applyBorder="1" applyAlignment="1">
      <alignment horizontal="center" vertical="center" wrapText="1"/>
    </xf>
    <xf numFmtId="0" fontId="0" fillId="0" borderId="6" xfId="0" applyBorder="1"/>
    <xf numFmtId="0" fontId="6" fillId="13" borderId="17" xfId="19" applyFont="1" applyFill="1" applyBorder="1" applyAlignment="1">
      <alignment horizontal="left" vertical="center"/>
    </xf>
    <xf numFmtId="0" fontId="6" fillId="13" borderId="18" xfId="19" applyFont="1" applyFill="1" applyBorder="1" applyAlignment="1">
      <alignment horizontal="left" vertical="top"/>
    </xf>
    <xf numFmtId="0" fontId="6" fillId="13" borderId="32" xfId="19" applyFont="1" applyFill="1" applyBorder="1" applyAlignment="1">
      <alignment horizontal="left" vertical="top"/>
    </xf>
    <xf numFmtId="0" fontId="34" fillId="13" borderId="32" xfId="19" applyFont="1" applyFill="1" applyBorder="1" applyAlignment="1">
      <alignment horizontal="center" vertical="center" wrapText="1"/>
    </xf>
    <xf numFmtId="0" fontId="6" fillId="13" borderId="17" xfId="19" applyFont="1" applyFill="1" applyBorder="1" applyAlignment="1">
      <alignment horizontal="center" vertical="top" wrapText="1"/>
    </xf>
    <xf numFmtId="0" fontId="6" fillId="13" borderId="32" xfId="19" applyFont="1" applyFill="1" applyBorder="1" applyAlignment="1">
      <alignment horizontal="center" vertical="top" wrapText="1"/>
    </xf>
    <xf numFmtId="0" fontId="6" fillId="13" borderId="18" xfId="19" applyFont="1" applyFill="1" applyBorder="1" applyAlignment="1">
      <alignment horizontal="left" vertical="top" wrapText="1"/>
    </xf>
    <xf numFmtId="0" fontId="34" fillId="13" borderId="18" xfId="19" applyFont="1" applyFill="1" applyBorder="1" applyAlignment="1">
      <alignment horizontal="center" vertical="center" wrapText="1"/>
    </xf>
    <xf numFmtId="0" fontId="6" fillId="13" borderId="18" xfId="19" applyFont="1" applyFill="1" applyBorder="1" applyAlignment="1">
      <alignment horizontal="left" vertical="center" wrapText="1"/>
    </xf>
    <xf numFmtId="0" fontId="34" fillId="13" borderId="17" xfId="19" applyFont="1" applyFill="1" applyBorder="1" applyAlignment="1">
      <alignment horizontal="center" vertical="center" wrapText="1"/>
    </xf>
    <xf numFmtId="0" fontId="6" fillId="13" borderId="32" xfId="19" applyFont="1" applyFill="1" applyBorder="1" applyAlignment="1">
      <alignment horizontal="left" vertical="top" wrapText="1"/>
    </xf>
    <xf numFmtId="0" fontId="22" fillId="7" borderId="16" xfId="0" applyFont="1" applyFill="1" applyBorder="1" applyAlignment="1" applyProtection="1">
      <alignment horizontal="center"/>
      <protection locked="0"/>
    </xf>
    <xf numFmtId="0" fontId="22" fillId="7" borderId="7" xfId="0" applyFont="1" applyFill="1" applyBorder="1" applyAlignment="1" applyProtection="1">
      <alignment horizontal="center"/>
      <protection locked="0"/>
    </xf>
    <xf numFmtId="0" fontId="22" fillId="7" borderId="12" xfId="0" applyFont="1" applyFill="1" applyBorder="1" applyAlignment="1" applyProtection="1">
      <alignment horizontal="center"/>
      <protection locked="0"/>
    </xf>
    <xf numFmtId="0" fontId="22" fillId="7" borderId="11" xfId="0" applyFont="1" applyFill="1" applyBorder="1" applyAlignment="1" applyProtection="1">
      <alignment horizontal="center"/>
      <protection locked="0"/>
    </xf>
    <xf numFmtId="0" fontId="2" fillId="7" borderId="4" xfId="0" applyFont="1" applyFill="1" applyBorder="1" applyAlignment="1" applyProtection="1">
      <alignment horizontal="center" vertical="center"/>
      <protection locked="0"/>
    </xf>
    <xf numFmtId="0" fontId="2" fillId="7" borderId="18" xfId="0" applyFont="1" applyFill="1" applyBorder="1" applyAlignment="1" applyProtection="1">
      <alignment horizontal="center" vertical="center"/>
      <protection locked="0"/>
    </xf>
    <xf numFmtId="0" fontId="2" fillId="7" borderId="10"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27" fillId="0" borderId="0" xfId="0" applyFont="1"/>
  </cellXfs>
  <cellStyles count="21">
    <cellStyle name="Default" xfId="1" xr:uid="{00000000-0005-0000-0000-000000000000}"/>
    <cellStyle name="Nor}al" xfId="2" xr:uid="{00000000-0005-0000-0000-000001000000}"/>
    <cellStyle name="Normal" xfId="0" builtinId="0"/>
    <cellStyle name="Normal - Style1 2" xfId="3" xr:uid="{00000000-0005-0000-0000-000003000000}"/>
    <cellStyle name="Normal 2" xfId="4" xr:uid="{00000000-0005-0000-0000-000004000000}"/>
    <cellStyle name="Normal 2 2" xfId="13" xr:uid="{00000000-0005-0000-0000-000005000000}"/>
    <cellStyle name="Normal 2 2 2" xfId="17" xr:uid="{C86CDFE3-9589-4732-A3C7-817E477ED6B9}"/>
    <cellStyle name="Normal 2 3" xfId="14" xr:uid="{5ADA2B09-CB4F-4D25-8693-C48869B44A9A}"/>
    <cellStyle name="Normal 3" xfId="5" xr:uid="{00000000-0005-0000-0000-000006000000}"/>
    <cellStyle name="Normal 3 2" xfId="19" xr:uid="{70B03058-E08C-439D-8423-ACCE62BC9A75}"/>
    <cellStyle name="Normal 4" xfId="7" xr:uid="{00000000-0005-0000-0000-000007000000}"/>
    <cellStyle name="Normal 4 2" xfId="20" xr:uid="{978D3101-A2BC-4B59-9A51-3590A5EAE24F}"/>
    <cellStyle name="Normal 5" xfId="8" xr:uid="{00000000-0005-0000-0000-000008000000}"/>
    <cellStyle name="Normal 6" xfId="9" xr:uid="{00000000-0005-0000-0000-000009000000}"/>
    <cellStyle name="Normal 7" xfId="10" xr:uid="{00000000-0005-0000-0000-00000A000000}"/>
    <cellStyle name="Normal 8" xfId="11" xr:uid="{00000000-0005-0000-0000-00000B000000}"/>
    <cellStyle name="Normal 83" xfId="15" xr:uid="{BE2236A7-BDD3-4282-A4EA-97FDA8F75ED5}"/>
    <cellStyle name="Normal 9" xfId="12" xr:uid="{00000000-0005-0000-0000-00000C000000}"/>
    <cellStyle name="Normal 9 2" xfId="16" xr:uid="{697DA1DE-227E-43E5-B7FE-66D2DEFFF9DE}"/>
    <cellStyle name="Output" xfId="18" builtinId="21"/>
    <cellStyle name="Percent 2" xfId="6" xr:uid="{00000000-0005-0000-0000-00000D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ustomXml" Target="/customXML/item2.xml" Id="Rb80c5830b15e4a0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1524000</xdr:colOff>
      <xdr:row>1</xdr:row>
      <xdr:rowOff>142421</xdr:rowOff>
    </xdr:from>
    <xdr:to>
      <xdr:col>3</xdr:col>
      <xdr:colOff>2391681</xdr:colOff>
      <xdr:row>2</xdr:row>
      <xdr:rowOff>186012</xdr:rowOff>
    </xdr:to>
    <xdr:pic>
      <xdr:nvPicPr>
        <xdr:cNvPr id="2" name="Picture 1">
          <a:extLst>
            <a:ext uri="{FF2B5EF4-FFF2-40B4-BE49-F238E27FC236}">
              <a16:creationId xmlns:a16="http://schemas.microsoft.com/office/drawing/2014/main" id="{7B0C6F69-CB04-4F90-ACAC-751DC2B25B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67625" y="393246"/>
          <a:ext cx="864506" cy="713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682284</xdr:colOff>
      <xdr:row>1</xdr:row>
      <xdr:rowOff>29957</xdr:rowOff>
    </xdr:from>
    <xdr:to>
      <xdr:col>6</xdr:col>
      <xdr:colOff>668897</xdr:colOff>
      <xdr:row>1</xdr:row>
      <xdr:rowOff>646045</xdr:rowOff>
    </xdr:to>
    <xdr:pic>
      <xdr:nvPicPr>
        <xdr:cNvPr id="3" name="Picture 2">
          <a:extLst>
            <a:ext uri="{FF2B5EF4-FFF2-40B4-BE49-F238E27FC236}">
              <a16:creationId xmlns:a16="http://schemas.microsoft.com/office/drawing/2014/main" id="{4AB5859E-460E-4F5F-88AE-747DB5FE0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2219" y="278435"/>
          <a:ext cx="748613" cy="616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1524000</xdr:colOff>
      <xdr:row>1</xdr:row>
      <xdr:rowOff>142421</xdr:rowOff>
    </xdr:from>
    <xdr:to>
      <xdr:col>3</xdr:col>
      <xdr:colOff>2391681</xdr:colOff>
      <xdr:row>2</xdr:row>
      <xdr:rowOff>186012</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67625" y="390071"/>
          <a:ext cx="867681"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F76"/>
  <sheetViews>
    <sheetView showGridLines="0" tabSelected="1" zoomScale="80" zoomScaleNormal="80" workbookViewId="0">
      <pane ySplit="4" topLeftCell="A5" activePane="bottomLeft" state="frozen"/>
      <selection pane="bottomLeft" activeCell="B4" sqref="B4:E4"/>
    </sheetView>
  </sheetViews>
  <sheetFormatPr defaultColWidth="8.84375" defaultRowHeight="15.5" x14ac:dyDescent="0.35"/>
  <cols>
    <col min="1" max="1" width="22.4609375" style="70" customWidth="1"/>
    <col min="2" max="2" width="62.23046875" style="71" customWidth="1"/>
    <col min="3" max="3" width="14.69140625" style="71" customWidth="1"/>
    <col min="4" max="4" width="17.4609375" style="57" customWidth="1"/>
    <col min="5" max="5" width="39.53515625" style="35" customWidth="1"/>
    <col min="6" max="6" width="9.84375" style="35" customWidth="1"/>
    <col min="7" max="7" width="10.69140625" style="35" customWidth="1"/>
    <col min="8" max="8" width="8.84375" style="35"/>
    <col min="9" max="9" width="23.4609375" style="35" customWidth="1"/>
    <col min="10" max="16384" width="8.84375" style="35"/>
  </cols>
  <sheetData>
    <row r="1" spans="1:5" x14ac:dyDescent="0.35">
      <c r="A1" s="2" t="s">
        <v>76</v>
      </c>
      <c r="B1" s="2"/>
      <c r="C1" s="34" t="s">
        <v>4</v>
      </c>
      <c r="D1" s="2"/>
      <c r="E1" s="2"/>
    </row>
    <row r="2" spans="1:5" ht="50.25" customHeight="1" x14ac:dyDescent="0.35">
      <c r="A2" s="269" t="s">
        <v>77</v>
      </c>
      <c r="B2" s="270"/>
      <c r="C2" s="270"/>
      <c r="D2" s="270"/>
      <c r="E2" s="270"/>
    </row>
    <row r="3" spans="1:5" ht="64.5" customHeight="1" x14ac:dyDescent="0.35">
      <c r="A3" s="36" t="s">
        <v>74</v>
      </c>
      <c r="B3" s="269" t="s">
        <v>6</v>
      </c>
      <c r="C3" s="269"/>
      <c r="D3" s="269"/>
      <c r="E3" s="269"/>
    </row>
    <row r="4" spans="1:5" ht="24.5" customHeight="1" x14ac:dyDescent="0.35">
      <c r="A4" s="37" t="s">
        <v>2</v>
      </c>
      <c r="B4" s="271" t="s">
        <v>2</v>
      </c>
      <c r="C4" s="271"/>
      <c r="D4" s="271"/>
      <c r="E4" s="271"/>
    </row>
    <row r="5" spans="1:5" ht="37" customHeight="1" x14ac:dyDescent="0.35">
      <c r="A5" s="275" t="s">
        <v>33</v>
      </c>
      <c r="B5" s="38" t="s">
        <v>34</v>
      </c>
      <c r="C5" s="277"/>
      <c r="D5" s="278"/>
      <c r="E5" s="278"/>
    </row>
    <row r="6" spans="1:5" ht="37" customHeight="1" x14ac:dyDescent="0.35">
      <c r="A6" s="276"/>
      <c r="B6" s="38" t="s">
        <v>35</v>
      </c>
      <c r="C6" s="277"/>
      <c r="D6" s="278"/>
      <c r="E6" s="278"/>
    </row>
    <row r="7" spans="1:5" ht="56" customHeight="1" x14ac:dyDescent="0.35">
      <c r="A7" s="39"/>
      <c r="B7" s="272" t="s">
        <v>72</v>
      </c>
      <c r="C7" s="272"/>
      <c r="D7" s="272"/>
      <c r="E7" s="272"/>
    </row>
    <row r="8" spans="1:5" s="41" customFormat="1" ht="33" customHeight="1" x14ac:dyDescent="0.35">
      <c r="A8" s="40" t="s">
        <v>0</v>
      </c>
      <c r="B8" s="40" t="s">
        <v>5</v>
      </c>
      <c r="C8" s="40" t="s">
        <v>99</v>
      </c>
      <c r="D8" s="40" t="s">
        <v>44</v>
      </c>
      <c r="E8" s="40" t="s">
        <v>1</v>
      </c>
    </row>
    <row r="9" spans="1:5" ht="186" x14ac:dyDescent="0.35">
      <c r="A9" s="259" t="s">
        <v>82</v>
      </c>
      <c r="B9" s="31" t="s">
        <v>83</v>
      </c>
      <c r="C9" s="29"/>
      <c r="D9" s="42" t="s">
        <v>84</v>
      </c>
      <c r="E9" s="43" t="s">
        <v>85</v>
      </c>
    </row>
    <row r="10" spans="1:5" ht="90.75" customHeight="1" x14ac:dyDescent="0.35">
      <c r="A10" s="279"/>
      <c r="B10" s="31" t="s">
        <v>86</v>
      </c>
      <c r="C10" s="29"/>
      <c r="D10" s="42" t="s">
        <v>87</v>
      </c>
      <c r="E10" s="43"/>
    </row>
    <row r="11" spans="1:5" ht="88" x14ac:dyDescent="0.35">
      <c r="A11" s="279"/>
      <c r="B11" s="31" t="s">
        <v>88</v>
      </c>
      <c r="C11" s="29"/>
      <c r="D11" s="42" t="s">
        <v>87</v>
      </c>
      <c r="E11" s="43"/>
    </row>
    <row r="12" spans="1:5" ht="88" x14ac:dyDescent="0.35">
      <c r="A12" s="279"/>
      <c r="B12" s="31" t="s">
        <v>89</v>
      </c>
      <c r="C12" s="29"/>
      <c r="D12" s="42" t="s">
        <v>87</v>
      </c>
      <c r="E12" s="43"/>
    </row>
    <row r="13" spans="1:5" ht="108.75" customHeight="1" x14ac:dyDescent="0.35">
      <c r="A13" s="279"/>
      <c r="B13" s="31" t="s">
        <v>533</v>
      </c>
      <c r="C13" s="29"/>
      <c r="D13" s="42" t="s">
        <v>87</v>
      </c>
      <c r="E13" s="43"/>
    </row>
    <row r="14" spans="1:5" ht="108.75" customHeight="1" x14ac:dyDescent="0.35">
      <c r="A14" s="279"/>
      <c r="B14" s="31" t="s">
        <v>534</v>
      </c>
      <c r="C14" s="29"/>
      <c r="D14" s="42" t="s">
        <v>130</v>
      </c>
      <c r="E14" s="43" t="s">
        <v>131</v>
      </c>
    </row>
    <row r="15" spans="1:5" ht="116" x14ac:dyDescent="0.35">
      <c r="A15" s="279"/>
      <c r="B15" s="31" t="s">
        <v>90</v>
      </c>
      <c r="C15" s="29"/>
      <c r="D15" s="42" t="s">
        <v>87</v>
      </c>
      <c r="E15" s="43"/>
    </row>
    <row r="16" spans="1:5" ht="69.650000000000006" customHeight="1" x14ac:dyDescent="0.35">
      <c r="A16" s="279"/>
      <c r="B16" s="31" t="s">
        <v>91</v>
      </c>
      <c r="C16" s="29"/>
      <c r="D16" s="42" t="s">
        <v>92</v>
      </c>
      <c r="E16" s="43"/>
    </row>
    <row r="17" spans="1:6" ht="177" customHeight="1" x14ac:dyDescent="0.35">
      <c r="A17" s="279"/>
      <c r="B17" s="31" t="s">
        <v>93</v>
      </c>
      <c r="C17" s="29"/>
      <c r="D17" s="42" t="s">
        <v>94</v>
      </c>
      <c r="E17" s="43" t="s">
        <v>95</v>
      </c>
    </row>
    <row r="18" spans="1:6" ht="76.5" customHeight="1" x14ac:dyDescent="0.35">
      <c r="A18" s="31"/>
      <c r="B18" s="31" t="s">
        <v>127</v>
      </c>
      <c r="C18" s="29"/>
      <c r="D18" s="31" t="s">
        <v>100</v>
      </c>
      <c r="E18" s="31" t="s">
        <v>101</v>
      </c>
      <c r="F18" s="44"/>
    </row>
    <row r="19" spans="1:6" ht="99.75" customHeight="1" x14ac:dyDescent="0.35">
      <c r="A19" s="261" t="s">
        <v>28</v>
      </c>
      <c r="B19" s="45" t="s">
        <v>31</v>
      </c>
      <c r="C19" s="29"/>
      <c r="D19" s="46" t="s">
        <v>3</v>
      </c>
      <c r="E19" s="47" t="s">
        <v>32</v>
      </c>
    </row>
    <row r="20" spans="1:6" ht="41.25" customHeight="1" x14ac:dyDescent="0.35">
      <c r="A20" s="261"/>
      <c r="B20" s="45" t="s">
        <v>75</v>
      </c>
      <c r="C20" s="29"/>
      <c r="D20" s="46" t="s">
        <v>3</v>
      </c>
      <c r="E20" s="47" t="s">
        <v>9</v>
      </c>
    </row>
    <row r="21" spans="1:6" ht="48" customHeight="1" x14ac:dyDescent="0.35">
      <c r="A21" s="261"/>
      <c r="B21" s="45" t="s">
        <v>71</v>
      </c>
      <c r="C21" s="29"/>
      <c r="D21" s="46" t="s">
        <v>3</v>
      </c>
      <c r="E21" s="47"/>
    </row>
    <row r="22" spans="1:6" ht="40.5" customHeight="1" x14ac:dyDescent="0.35">
      <c r="A22" s="261"/>
      <c r="B22" s="45" t="s">
        <v>25</v>
      </c>
      <c r="C22" s="29"/>
      <c r="D22" s="46" t="s">
        <v>3</v>
      </c>
      <c r="E22" s="47"/>
    </row>
    <row r="23" spans="1:6" ht="42" customHeight="1" x14ac:dyDescent="0.35">
      <c r="A23" s="261"/>
      <c r="B23" s="45" t="s">
        <v>26</v>
      </c>
      <c r="C23" s="29"/>
      <c r="D23" s="46" t="s">
        <v>3</v>
      </c>
      <c r="E23" s="45" t="s">
        <v>7</v>
      </c>
    </row>
    <row r="24" spans="1:6" ht="59" customHeight="1" x14ac:dyDescent="0.35">
      <c r="A24" s="261"/>
      <c r="B24" s="45" t="s">
        <v>27</v>
      </c>
      <c r="C24" s="29"/>
      <c r="D24" s="46" t="s">
        <v>3</v>
      </c>
      <c r="E24" s="45" t="s">
        <v>10</v>
      </c>
    </row>
    <row r="25" spans="1:6" ht="114" customHeight="1" x14ac:dyDescent="0.35">
      <c r="A25" s="30" t="s">
        <v>8</v>
      </c>
      <c r="B25" s="48" t="s">
        <v>128</v>
      </c>
      <c r="C25" s="29"/>
      <c r="D25" s="42" t="s">
        <v>11</v>
      </c>
      <c r="E25" s="48" t="s">
        <v>73</v>
      </c>
    </row>
    <row r="26" spans="1:6" ht="42.75" customHeight="1" x14ac:dyDescent="0.35">
      <c r="A26" s="273" t="s">
        <v>23</v>
      </c>
      <c r="B26" s="274"/>
      <c r="C26" s="274"/>
      <c r="D26" s="274"/>
      <c r="E26" s="274"/>
    </row>
    <row r="27" spans="1:6" ht="31" x14ac:dyDescent="0.35">
      <c r="A27" s="49" t="s">
        <v>12</v>
      </c>
      <c r="B27" s="50" t="s">
        <v>13</v>
      </c>
      <c r="C27" s="51" t="s">
        <v>15</v>
      </c>
      <c r="D27" s="49" t="s">
        <v>14</v>
      </c>
      <c r="E27" s="52" t="s">
        <v>29</v>
      </c>
    </row>
    <row r="28" spans="1:6" ht="49.5" customHeight="1" x14ac:dyDescent="0.35">
      <c r="A28" s="259" t="s">
        <v>16</v>
      </c>
      <c r="B28" s="53" t="s">
        <v>17</v>
      </c>
      <c r="C28" s="257" t="s">
        <v>30</v>
      </c>
      <c r="D28" s="42" t="s">
        <v>18</v>
      </c>
      <c r="E28" s="263"/>
    </row>
    <row r="29" spans="1:6" ht="49.5" customHeight="1" x14ac:dyDescent="0.35">
      <c r="A29" s="259"/>
      <c r="B29" s="54" t="s">
        <v>24</v>
      </c>
      <c r="C29" s="257" t="s">
        <v>30</v>
      </c>
      <c r="D29" s="42" t="s">
        <v>18</v>
      </c>
      <c r="E29" s="263"/>
    </row>
    <row r="30" spans="1:6" ht="49.5" customHeight="1" x14ac:dyDescent="0.35">
      <c r="A30" s="259"/>
      <c r="B30" s="54" t="s">
        <v>69</v>
      </c>
      <c r="C30" s="29"/>
      <c r="D30" s="42" t="s">
        <v>19</v>
      </c>
      <c r="E30" s="263"/>
    </row>
    <row r="31" spans="1:6" ht="82.5" customHeight="1" x14ac:dyDescent="0.35">
      <c r="A31" s="259"/>
      <c r="B31" s="54" t="s">
        <v>70</v>
      </c>
      <c r="C31" s="29"/>
      <c r="D31" s="42" t="s">
        <v>19</v>
      </c>
      <c r="E31" s="264"/>
    </row>
    <row r="32" spans="1:6" ht="101" customHeight="1" x14ac:dyDescent="0.35">
      <c r="A32" s="261" t="s">
        <v>97</v>
      </c>
      <c r="B32" s="55" t="s">
        <v>46</v>
      </c>
      <c r="C32" s="29"/>
      <c r="D32" s="46" t="s">
        <v>19</v>
      </c>
      <c r="E32" s="56"/>
    </row>
    <row r="33" spans="1:6" ht="42" customHeight="1" x14ac:dyDescent="0.35">
      <c r="A33" s="261"/>
      <c r="B33" s="55" t="s">
        <v>47</v>
      </c>
      <c r="C33" s="29"/>
      <c r="D33" s="46" t="s">
        <v>19</v>
      </c>
      <c r="E33" s="56"/>
    </row>
    <row r="34" spans="1:6" ht="106.5" customHeight="1" x14ac:dyDescent="0.35">
      <c r="A34" s="261"/>
      <c r="B34" s="55" t="s">
        <v>48</v>
      </c>
      <c r="C34" s="29"/>
      <c r="D34" s="46" t="s">
        <v>19</v>
      </c>
      <c r="E34" s="56"/>
    </row>
    <row r="35" spans="1:6" s="57" customFormat="1" ht="42" customHeight="1" x14ac:dyDescent="0.35">
      <c r="A35" s="261"/>
      <c r="B35" s="45" t="s">
        <v>111</v>
      </c>
      <c r="C35" s="29"/>
      <c r="D35" s="46" t="s">
        <v>19</v>
      </c>
      <c r="E35" s="56"/>
    </row>
    <row r="36" spans="1:6" s="57" customFormat="1" ht="110.5" customHeight="1" x14ac:dyDescent="0.35">
      <c r="A36" s="261"/>
      <c r="B36" s="58" t="s">
        <v>112</v>
      </c>
      <c r="C36" s="29"/>
      <c r="D36" s="46" t="s">
        <v>19</v>
      </c>
      <c r="E36" s="56"/>
    </row>
    <row r="37" spans="1:6" s="57" customFormat="1" ht="45" customHeight="1" x14ac:dyDescent="0.35">
      <c r="A37" s="261"/>
      <c r="B37" s="58" t="s">
        <v>113</v>
      </c>
      <c r="C37" s="29"/>
      <c r="D37" s="46" t="s">
        <v>19</v>
      </c>
      <c r="E37" s="56"/>
    </row>
    <row r="38" spans="1:6" s="57" customFormat="1" ht="112" customHeight="1" x14ac:dyDescent="0.35">
      <c r="A38" s="261"/>
      <c r="B38" s="45" t="s">
        <v>114</v>
      </c>
      <c r="C38" s="29"/>
      <c r="D38" s="46" t="s">
        <v>19</v>
      </c>
      <c r="E38" s="56"/>
    </row>
    <row r="39" spans="1:6" s="1" customFormat="1" ht="87" customHeight="1" x14ac:dyDescent="0.25">
      <c r="A39" s="266" t="s">
        <v>20</v>
      </c>
      <c r="B39" s="48" t="s">
        <v>115</v>
      </c>
      <c r="C39" s="29"/>
      <c r="D39" s="42" t="s">
        <v>19</v>
      </c>
      <c r="E39" s="265" t="s">
        <v>21</v>
      </c>
    </row>
    <row r="40" spans="1:6" s="1" customFormat="1" ht="87" customHeight="1" x14ac:dyDescent="0.25">
      <c r="A40" s="267"/>
      <c r="B40" s="48" t="s">
        <v>116</v>
      </c>
      <c r="C40" s="29"/>
      <c r="D40" s="42" t="s">
        <v>19</v>
      </c>
      <c r="E40" s="265"/>
    </row>
    <row r="41" spans="1:6" ht="75" customHeight="1" x14ac:dyDescent="0.35">
      <c r="A41" s="267"/>
      <c r="B41" s="48" t="s">
        <v>52</v>
      </c>
      <c r="C41" s="29"/>
      <c r="D41" s="42" t="s">
        <v>19</v>
      </c>
      <c r="E41" s="265"/>
      <c r="F41" s="57"/>
    </row>
    <row r="42" spans="1:6" ht="90" customHeight="1" x14ac:dyDescent="0.35">
      <c r="A42" s="267"/>
      <c r="B42" s="48" t="s">
        <v>108</v>
      </c>
      <c r="C42" s="29"/>
      <c r="D42" s="42" t="s">
        <v>19</v>
      </c>
      <c r="E42" s="265"/>
    </row>
    <row r="43" spans="1:6" ht="90" customHeight="1" x14ac:dyDescent="0.35">
      <c r="A43" s="267"/>
      <c r="B43" s="48" t="s">
        <v>107</v>
      </c>
      <c r="C43" s="29"/>
      <c r="D43" s="42" t="s">
        <v>19</v>
      </c>
      <c r="E43" s="265"/>
    </row>
    <row r="44" spans="1:6" ht="107.5" customHeight="1" x14ac:dyDescent="0.35">
      <c r="A44" s="267"/>
      <c r="B44" s="48" t="s">
        <v>53</v>
      </c>
      <c r="C44" s="29"/>
      <c r="D44" s="42" t="s">
        <v>19</v>
      </c>
      <c r="E44" s="265"/>
    </row>
    <row r="45" spans="1:6" ht="85.5" customHeight="1" x14ac:dyDescent="0.35">
      <c r="A45" s="267"/>
      <c r="B45" s="48" t="s">
        <v>117</v>
      </c>
      <c r="C45" s="29"/>
      <c r="D45" s="42" t="s">
        <v>19</v>
      </c>
      <c r="E45" s="265"/>
    </row>
    <row r="46" spans="1:6" ht="106" customHeight="1" x14ac:dyDescent="0.35">
      <c r="A46" s="267"/>
      <c r="B46" s="48" t="s">
        <v>118</v>
      </c>
      <c r="C46" s="29"/>
      <c r="D46" s="42" t="s">
        <v>19</v>
      </c>
      <c r="E46" s="265"/>
    </row>
    <row r="47" spans="1:6" ht="106" customHeight="1" x14ac:dyDescent="0.35">
      <c r="A47" s="267"/>
      <c r="B47" s="48" t="s">
        <v>54</v>
      </c>
      <c r="C47" s="29"/>
      <c r="D47" s="42" t="s">
        <v>19</v>
      </c>
      <c r="E47" s="265"/>
    </row>
    <row r="48" spans="1:6" ht="101.5" customHeight="1" x14ac:dyDescent="0.35">
      <c r="A48" s="267"/>
      <c r="B48" s="48" t="s">
        <v>55</v>
      </c>
      <c r="C48" s="29"/>
      <c r="D48" s="42" t="s">
        <v>19</v>
      </c>
      <c r="E48" s="265"/>
    </row>
    <row r="49" spans="1:5" ht="106.25" customHeight="1" x14ac:dyDescent="0.35">
      <c r="A49" s="267"/>
      <c r="B49" s="48" t="s">
        <v>56</v>
      </c>
      <c r="C49" s="29"/>
      <c r="D49" s="42" t="s">
        <v>19</v>
      </c>
      <c r="E49" s="265"/>
    </row>
    <row r="50" spans="1:5" ht="103.5" customHeight="1" x14ac:dyDescent="0.35">
      <c r="A50" s="267"/>
      <c r="B50" s="48" t="s">
        <v>57</v>
      </c>
      <c r="C50" s="29"/>
      <c r="D50" s="42" t="s">
        <v>19</v>
      </c>
      <c r="E50" s="265"/>
    </row>
    <row r="51" spans="1:5" ht="102.65" customHeight="1" x14ac:dyDescent="0.35">
      <c r="A51" s="267"/>
      <c r="B51" s="60" t="s">
        <v>49</v>
      </c>
      <c r="C51" s="29"/>
      <c r="D51" s="42" t="s">
        <v>19</v>
      </c>
      <c r="E51" s="265"/>
    </row>
    <row r="52" spans="1:5" ht="83.5" customHeight="1" x14ac:dyDescent="0.35">
      <c r="A52" s="267"/>
      <c r="B52" s="48" t="s">
        <v>58</v>
      </c>
      <c r="C52" s="29"/>
      <c r="D52" s="42" t="s">
        <v>19</v>
      </c>
      <c r="E52" s="265"/>
    </row>
    <row r="53" spans="1:5" ht="86" customHeight="1" x14ac:dyDescent="0.35">
      <c r="A53" s="267"/>
      <c r="B53" s="48" t="s">
        <v>59</v>
      </c>
      <c r="C53" s="29"/>
      <c r="D53" s="42" t="s">
        <v>19</v>
      </c>
      <c r="E53" s="265"/>
    </row>
    <row r="54" spans="1:5" ht="89" customHeight="1" x14ac:dyDescent="0.35">
      <c r="A54" s="267"/>
      <c r="B54" s="48" t="s">
        <v>60</v>
      </c>
      <c r="C54" s="29"/>
      <c r="D54" s="42" t="s">
        <v>19</v>
      </c>
      <c r="E54" s="265"/>
    </row>
    <row r="55" spans="1:5" ht="89.5" customHeight="1" x14ac:dyDescent="0.35">
      <c r="A55" s="267"/>
      <c r="B55" s="48" t="s">
        <v>61</v>
      </c>
      <c r="C55" s="29"/>
      <c r="D55" s="42" t="s">
        <v>19</v>
      </c>
      <c r="E55" s="265"/>
    </row>
    <row r="56" spans="1:5" ht="88.25" customHeight="1" x14ac:dyDescent="0.35">
      <c r="A56" s="267"/>
      <c r="B56" s="48" t="s">
        <v>50</v>
      </c>
      <c r="C56" s="29"/>
      <c r="D56" s="42" t="s">
        <v>19</v>
      </c>
      <c r="E56" s="265"/>
    </row>
    <row r="57" spans="1:5" ht="87.65" customHeight="1" x14ac:dyDescent="0.35">
      <c r="A57" s="267"/>
      <c r="B57" s="48" t="s">
        <v>62</v>
      </c>
      <c r="C57" s="29"/>
      <c r="D57" s="42" t="s">
        <v>19</v>
      </c>
      <c r="E57" s="265"/>
    </row>
    <row r="58" spans="1:5" ht="85.25" customHeight="1" x14ac:dyDescent="0.35">
      <c r="A58" s="267"/>
      <c r="B58" s="48" t="s">
        <v>63</v>
      </c>
      <c r="C58" s="29"/>
      <c r="D58" s="42" t="s">
        <v>19</v>
      </c>
      <c r="E58" s="265"/>
    </row>
    <row r="59" spans="1:5" ht="87.65" customHeight="1" x14ac:dyDescent="0.35">
      <c r="A59" s="267"/>
      <c r="B59" s="48" t="s">
        <v>51</v>
      </c>
      <c r="C59" s="29"/>
      <c r="D59" s="42" t="s">
        <v>19</v>
      </c>
      <c r="E59" s="265"/>
    </row>
    <row r="60" spans="1:5" ht="86.5" customHeight="1" x14ac:dyDescent="0.35">
      <c r="A60" s="267"/>
      <c r="B60" s="48" t="s">
        <v>64</v>
      </c>
      <c r="C60" s="29"/>
      <c r="D60" s="42" t="s">
        <v>19</v>
      </c>
      <c r="E60" s="265"/>
    </row>
    <row r="61" spans="1:5" ht="84.65" customHeight="1" x14ac:dyDescent="0.35">
      <c r="A61" s="268"/>
      <c r="B61" s="48" t="s">
        <v>119</v>
      </c>
      <c r="C61" s="29"/>
      <c r="D61" s="42" t="s">
        <v>19</v>
      </c>
      <c r="E61" s="59"/>
    </row>
    <row r="62" spans="1:5" ht="124" x14ac:dyDescent="0.35">
      <c r="A62" s="261" t="s">
        <v>22</v>
      </c>
      <c r="B62" s="45" t="s">
        <v>65</v>
      </c>
      <c r="C62" s="29"/>
      <c r="D62" s="61" t="s">
        <v>19</v>
      </c>
      <c r="E62" s="61" t="s">
        <v>102</v>
      </c>
    </row>
    <row r="63" spans="1:5" ht="122.5" customHeight="1" x14ac:dyDescent="0.35">
      <c r="A63" s="262"/>
      <c r="B63" s="45" t="s">
        <v>68</v>
      </c>
      <c r="C63" s="29"/>
      <c r="D63" s="61" t="s">
        <v>19</v>
      </c>
      <c r="E63" s="63"/>
    </row>
    <row r="64" spans="1:5" ht="108.5" x14ac:dyDescent="0.35">
      <c r="A64" s="262"/>
      <c r="B64" s="45" t="s">
        <v>66</v>
      </c>
      <c r="C64" s="29"/>
      <c r="D64" s="61" t="s">
        <v>19</v>
      </c>
      <c r="E64" s="63"/>
    </row>
    <row r="65" spans="1:6" ht="30" customHeight="1" x14ac:dyDescent="0.35">
      <c r="A65" s="262"/>
      <c r="B65" s="64" t="s">
        <v>103</v>
      </c>
      <c r="C65" s="258" t="s">
        <v>30</v>
      </c>
      <c r="D65" s="62" t="s">
        <v>18</v>
      </c>
      <c r="E65" s="45"/>
      <c r="F65" s="65"/>
    </row>
    <row r="66" spans="1:6" ht="107.5" customHeight="1" x14ac:dyDescent="0.35">
      <c r="A66" s="262"/>
      <c r="B66" s="45" t="s">
        <v>104</v>
      </c>
      <c r="C66" s="29"/>
      <c r="D66" s="66" t="s">
        <v>19</v>
      </c>
      <c r="E66" s="45" t="s">
        <v>129</v>
      </c>
    </row>
    <row r="67" spans="1:6" ht="95.5" customHeight="1" x14ac:dyDescent="0.35">
      <c r="A67" s="262"/>
      <c r="B67" s="45" t="s">
        <v>67</v>
      </c>
      <c r="C67" s="29"/>
      <c r="D67" s="61" t="s">
        <v>19</v>
      </c>
      <c r="E67" s="63"/>
      <c r="F67" s="57"/>
    </row>
    <row r="68" spans="1:6" ht="174.5" customHeight="1" x14ac:dyDescent="0.35">
      <c r="A68" s="259" t="s">
        <v>79</v>
      </c>
      <c r="B68" s="48" t="s">
        <v>120</v>
      </c>
      <c r="C68" s="29"/>
      <c r="D68" s="67"/>
      <c r="E68" s="67"/>
    </row>
    <row r="69" spans="1:6" ht="102" customHeight="1" x14ac:dyDescent="0.35">
      <c r="A69" s="260"/>
      <c r="B69" s="68" t="s">
        <v>121</v>
      </c>
      <c r="C69" s="29"/>
      <c r="D69" s="67"/>
      <c r="E69" s="67"/>
    </row>
    <row r="70" spans="1:6" ht="178.5" customHeight="1" x14ac:dyDescent="0.35">
      <c r="A70" s="260"/>
      <c r="B70" s="69" t="s">
        <v>122</v>
      </c>
      <c r="C70" s="29"/>
      <c r="D70" s="67"/>
      <c r="E70" s="67"/>
    </row>
    <row r="71" spans="1:6" ht="116" customHeight="1" x14ac:dyDescent="0.35">
      <c r="A71" s="260"/>
      <c r="B71" s="48" t="s">
        <v>123</v>
      </c>
      <c r="C71" s="29"/>
      <c r="D71" s="67"/>
      <c r="E71" s="67"/>
    </row>
    <row r="72" spans="1:6" ht="264" customHeight="1" x14ac:dyDescent="0.35">
      <c r="A72" s="260"/>
      <c r="B72" s="69" t="s">
        <v>124</v>
      </c>
      <c r="C72" s="29"/>
      <c r="D72" s="67"/>
      <c r="E72" s="67"/>
    </row>
    <row r="73" spans="1:6" ht="253" customHeight="1" x14ac:dyDescent="0.35">
      <c r="A73" s="260"/>
      <c r="B73" s="69" t="s">
        <v>125</v>
      </c>
      <c r="C73" s="29"/>
      <c r="D73" s="67"/>
      <c r="E73" s="67"/>
    </row>
    <row r="74" spans="1:6" ht="34.5" customHeight="1" x14ac:dyDescent="0.35">
      <c r="A74" s="260"/>
      <c r="B74" s="68" t="s">
        <v>81</v>
      </c>
      <c r="C74" s="29"/>
      <c r="D74" s="67"/>
      <c r="E74" s="67"/>
    </row>
    <row r="75" spans="1:6" ht="31" x14ac:dyDescent="0.35">
      <c r="A75" s="260"/>
      <c r="B75" s="68" t="s">
        <v>80</v>
      </c>
      <c r="C75" s="29"/>
      <c r="D75" s="67"/>
      <c r="E75" s="67"/>
    </row>
    <row r="76" spans="1:6" ht="193.5" customHeight="1" x14ac:dyDescent="0.35">
      <c r="A76" s="260"/>
      <c r="B76" s="59" t="s">
        <v>126</v>
      </c>
      <c r="C76" s="29"/>
      <c r="D76" s="67"/>
      <c r="E76" s="67"/>
    </row>
  </sheetData>
  <sheetProtection algorithmName="SHA-512" hashValue="CZpaR6SFCDpVmFoxwsE6MDMFBm1g1vcP/wQiKboO/YQDrijYilxDS4OXKSESeD5Yr64vUueDbLTIa7g+vx+3RA==" saltValue="ntfOQseyHaF1836woj5KJw==" spinCount="100000" sheet="1" formatCells="0" formatColumns="0" formatRows="0" autoFilter="0"/>
  <mergeCells count="17">
    <mergeCell ref="A2:E2"/>
    <mergeCell ref="B3:E3"/>
    <mergeCell ref="B4:E4"/>
    <mergeCell ref="B7:E7"/>
    <mergeCell ref="A26:E26"/>
    <mergeCell ref="A19:A24"/>
    <mergeCell ref="A5:A6"/>
    <mergeCell ref="C5:E5"/>
    <mergeCell ref="C6:E6"/>
    <mergeCell ref="A9:A17"/>
    <mergeCell ref="A68:A76"/>
    <mergeCell ref="A32:A38"/>
    <mergeCell ref="A62:A67"/>
    <mergeCell ref="A28:A31"/>
    <mergeCell ref="E28:E31"/>
    <mergeCell ref="E39:E60"/>
    <mergeCell ref="A39:A61"/>
  </mergeCells>
  <dataValidations count="2">
    <dataValidation type="decimal" allowBlank="1" showInputMessage="1" showErrorMessage="1" errorTitle="Pricing" error="Enter a decimal between £0.00 and £999.99" promptTitle="Pricing" prompt="Enter a decimal between £0.00 and £999.99" sqref="C28:C29" xr:uid="{528B2D23-5C2F-4666-B2C8-D1AFC81DC993}">
      <formula1>0</formula1>
      <formula2>999.99</formula2>
    </dataValidation>
    <dataValidation type="custom" allowBlank="1" showInputMessage="1" showErrorMessage="1" errorTitle="Pricing" error="Enter a Price or 'no offer'" promptTitle="Pricing" prompt="Enter a Price or 'no offer'" sqref="C9:C25 C66:C67 C30:C64" xr:uid="{36BD20D2-CA9C-4C54-B7B3-39A5DF6447ED}">
      <formula1>OR(ISNUMBER(C9),C9="no offer")</formula1>
    </dataValidation>
  </dataValidations>
  <pageMargins left="0.7" right="0.7" top="0.75" bottom="0.75" header="0.3" footer="0.3"/>
  <pageSetup paperSize="9" scale="39" orientation="portrait" horizontalDpi="90" verticalDpi="90" r:id="rId1"/>
  <rowBreaks count="3" manualBreakCount="3">
    <brk id="18" max="4" man="1"/>
    <brk id="38" max="4" man="1"/>
    <brk id="6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
  <sheetViews>
    <sheetView showGridLines="0" topLeftCell="A4" zoomScale="115" zoomScaleNormal="115" workbookViewId="0">
      <selection activeCell="A4" sqref="A4:G4"/>
    </sheetView>
  </sheetViews>
  <sheetFormatPr defaultRowHeight="15.5" x14ac:dyDescent="0.35"/>
  <cols>
    <col min="1" max="1" width="24.921875" customWidth="1"/>
    <col min="2" max="2" width="23.4609375" customWidth="1"/>
  </cols>
  <sheetData>
    <row r="1" spans="1:7" s="9" customFormat="1" ht="20" customHeight="1" x14ac:dyDescent="0.25">
      <c r="A1" s="8" t="s">
        <v>76</v>
      </c>
      <c r="G1" s="32" t="s">
        <v>4</v>
      </c>
    </row>
    <row r="2" spans="1:7" s="9" customFormat="1" ht="53" customHeight="1" x14ac:dyDescent="0.3">
      <c r="A2" s="22"/>
      <c r="B2" s="22"/>
      <c r="C2" s="22"/>
      <c r="D2" s="22"/>
      <c r="E2" s="22"/>
    </row>
    <row r="3" spans="1:7" s="12" customFormat="1" ht="20" customHeight="1" x14ac:dyDescent="0.35">
      <c r="A3" s="33" t="s">
        <v>96</v>
      </c>
    </row>
    <row r="4" spans="1:7" s="9" customFormat="1" ht="68.5" customHeight="1" x14ac:dyDescent="0.25">
      <c r="A4" s="280" t="s">
        <v>78</v>
      </c>
      <c r="B4" s="280"/>
      <c r="C4" s="280"/>
      <c r="D4" s="280"/>
      <c r="E4" s="280"/>
      <c r="F4" s="280"/>
      <c r="G4" s="280"/>
    </row>
    <row r="5" spans="1:7" s="1" customFormat="1" ht="12" thickBot="1" x14ac:dyDescent="0.3">
      <c r="A5" s="23"/>
      <c r="B5" s="23"/>
      <c r="C5" s="23"/>
    </row>
    <row r="6" spans="1:7" s="24" customFormat="1" ht="78" thickBot="1" x14ac:dyDescent="0.35">
      <c r="A6" s="72" t="s">
        <v>105</v>
      </c>
      <c r="B6" s="73" t="s">
        <v>110</v>
      </c>
    </row>
    <row r="7" spans="1:7" s="24" customFormat="1" ht="47" thickBot="1" x14ac:dyDescent="0.35">
      <c r="A7" s="74" t="s">
        <v>106</v>
      </c>
      <c r="B7" s="75" t="s">
        <v>109</v>
      </c>
    </row>
    <row r="8" spans="1:7" s="24" customFormat="1" ht="14" x14ac:dyDescent="0.3"/>
    <row r="9" spans="1:7" s="24" customFormat="1" ht="14" x14ac:dyDescent="0.3"/>
    <row r="10" spans="1:7" s="24" customFormat="1" ht="14" x14ac:dyDescent="0.3"/>
    <row r="11" spans="1:7" s="24" customFormat="1" ht="14" x14ac:dyDescent="0.3"/>
    <row r="12" spans="1:7" s="24" customFormat="1" ht="14" x14ac:dyDescent="0.3"/>
  </sheetData>
  <sheetProtection algorithmName="SHA-512" hashValue="b/go7QA+2AACjbepTLbN7GObp8XV3doA/bnwsNE355LMiwx4qNXKac+GLrEFmB9wLfCsx935I8xkTtU5GiYI2g==" saltValue="JdRTB7PiYsCMJjweibu7BQ==" spinCount="100000" sheet="1" objects="1" scenarios="1"/>
  <mergeCells count="1">
    <mergeCell ref="A4:G4"/>
  </mergeCells>
  <pageMargins left="0.7" right="0.7"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
  <sheetViews>
    <sheetView showGridLines="0" zoomScaleNormal="100" workbookViewId="0"/>
  </sheetViews>
  <sheetFormatPr defaultRowHeight="12.5" x14ac:dyDescent="0.25"/>
  <cols>
    <col min="1" max="1" width="28" style="9" customWidth="1"/>
    <col min="2" max="2" width="21.23046875" style="9" customWidth="1"/>
    <col min="3" max="3" width="25" style="9" customWidth="1"/>
    <col min="4" max="4" width="35.23046875" style="9" customWidth="1"/>
    <col min="5" max="5" width="12.69140625" style="9" customWidth="1"/>
    <col min="6" max="6" width="11.23046875" style="9" customWidth="1"/>
    <col min="7" max="256" width="8.84375" style="9"/>
    <col min="257" max="257" width="28" style="9" customWidth="1"/>
    <col min="258" max="258" width="12.23046875" style="9" customWidth="1"/>
    <col min="259" max="259" width="25" style="9" customWidth="1"/>
    <col min="260" max="260" width="66.4609375" style="9" customWidth="1"/>
    <col min="261" max="261" width="12.69140625" style="9" customWidth="1"/>
    <col min="262" max="262" width="11.23046875" style="9" customWidth="1"/>
    <col min="263" max="512" width="8.84375" style="9"/>
    <col min="513" max="513" width="28" style="9" customWidth="1"/>
    <col min="514" max="514" width="12.23046875" style="9" customWidth="1"/>
    <col min="515" max="515" width="25" style="9" customWidth="1"/>
    <col min="516" max="516" width="66.4609375" style="9" customWidth="1"/>
    <col min="517" max="517" width="12.69140625" style="9" customWidth="1"/>
    <col min="518" max="518" width="11.23046875" style="9" customWidth="1"/>
    <col min="519" max="768" width="8.84375" style="9"/>
    <col min="769" max="769" width="28" style="9" customWidth="1"/>
    <col min="770" max="770" width="12.23046875" style="9" customWidth="1"/>
    <col min="771" max="771" width="25" style="9" customWidth="1"/>
    <col min="772" max="772" width="66.4609375" style="9" customWidth="1"/>
    <col min="773" max="773" width="12.69140625" style="9" customWidth="1"/>
    <col min="774" max="774" width="11.23046875" style="9" customWidth="1"/>
    <col min="775" max="1024" width="8.84375" style="9"/>
    <col min="1025" max="1025" width="28" style="9" customWidth="1"/>
    <col min="1026" max="1026" width="12.23046875" style="9" customWidth="1"/>
    <col min="1027" max="1027" width="25" style="9" customWidth="1"/>
    <col min="1028" max="1028" width="66.4609375" style="9" customWidth="1"/>
    <col min="1029" max="1029" width="12.69140625" style="9" customWidth="1"/>
    <col min="1030" max="1030" width="11.23046875" style="9" customWidth="1"/>
    <col min="1031" max="1280" width="8.84375" style="9"/>
    <col min="1281" max="1281" width="28" style="9" customWidth="1"/>
    <col min="1282" max="1282" width="12.23046875" style="9" customWidth="1"/>
    <col min="1283" max="1283" width="25" style="9" customWidth="1"/>
    <col min="1284" max="1284" width="66.4609375" style="9" customWidth="1"/>
    <col min="1285" max="1285" width="12.69140625" style="9" customWidth="1"/>
    <col min="1286" max="1286" width="11.23046875" style="9" customWidth="1"/>
    <col min="1287" max="1536" width="8.84375" style="9"/>
    <col min="1537" max="1537" width="28" style="9" customWidth="1"/>
    <col min="1538" max="1538" width="12.23046875" style="9" customWidth="1"/>
    <col min="1539" max="1539" width="25" style="9" customWidth="1"/>
    <col min="1540" max="1540" width="66.4609375" style="9" customWidth="1"/>
    <col min="1541" max="1541" width="12.69140625" style="9" customWidth="1"/>
    <col min="1542" max="1542" width="11.23046875" style="9" customWidth="1"/>
    <col min="1543" max="1792" width="8.84375" style="9"/>
    <col min="1793" max="1793" width="28" style="9" customWidth="1"/>
    <col min="1794" max="1794" width="12.23046875" style="9" customWidth="1"/>
    <col min="1795" max="1795" width="25" style="9" customWidth="1"/>
    <col min="1796" max="1796" width="66.4609375" style="9" customWidth="1"/>
    <col min="1797" max="1797" width="12.69140625" style="9" customWidth="1"/>
    <col min="1798" max="1798" width="11.23046875" style="9" customWidth="1"/>
    <col min="1799" max="2048" width="8.84375" style="9"/>
    <col min="2049" max="2049" width="28" style="9" customWidth="1"/>
    <col min="2050" max="2050" width="12.23046875" style="9" customWidth="1"/>
    <col min="2051" max="2051" width="25" style="9" customWidth="1"/>
    <col min="2052" max="2052" width="66.4609375" style="9" customWidth="1"/>
    <col min="2053" max="2053" width="12.69140625" style="9" customWidth="1"/>
    <col min="2054" max="2054" width="11.23046875" style="9" customWidth="1"/>
    <col min="2055" max="2304" width="8.84375" style="9"/>
    <col min="2305" max="2305" width="28" style="9" customWidth="1"/>
    <col min="2306" max="2306" width="12.23046875" style="9" customWidth="1"/>
    <col min="2307" max="2307" width="25" style="9" customWidth="1"/>
    <col min="2308" max="2308" width="66.4609375" style="9" customWidth="1"/>
    <col min="2309" max="2309" width="12.69140625" style="9" customWidth="1"/>
    <col min="2310" max="2310" width="11.23046875" style="9" customWidth="1"/>
    <col min="2311" max="2560" width="8.84375" style="9"/>
    <col min="2561" max="2561" width="28" style="9" customWidth="1"/>
    <col min="2562" max="2562" width="12.23046875" style="9" customWidth="1"/>
    <col min="2563" max="2563" width="25" style="9" customWidth="1"/>
    <col min="2564" max="2564" width="66.4609375" style="9" customWidth="1"/>
    <col min="2565" max="2565" width="12.69140625" style="9" customWidth="1"/>
    <col min="2566" max="2566" width="11.23046875" style="9" customWidth="1"/>
    <col min="2567" max="2816" width="8.84375" style="9"/>
    <col min="2817" max="2817" width="28" style="9" customWidth="1"/>
    <col min="2818" max="2818" width="12.23046875" style="9" customWidth="1"/>
    <col min="2819" max="2819" width="25" style="9" customWidth="1"/>
    <col min="2820" max="2820" width="66.4609375" style="9" customWidth="1"/>
    <col min="2821" max="2821" width="12.69140625" style="9" customWidth="1"/>
    <col min="2822" max="2822" width="11.23046875" style="9" customWidth="1"/>
    <col min="2823" max="3072" width="8.84375" style="9"/>
    <col min="3073" max="3073" width="28" style="9" customWidth="1"/>
    <col min="3074" max="3074" width="12.23046875" style="9" customWidth="1"/>
    <col min="3075" max="3075" width="25" style="9" customWidth="1"/>
    <col min="3076" max="3076" width="66.4609375" style="9" customWidth="1"/>
    <col min="3077" max="3077" width="12.69140625" style="9" customWidth="1"/>
    <col min="3078" max="3078" width="11.23046875" style="9" customWidth="1"/>
    <col min="3079" max="3328" width="8.84375" style="9"/>
    <col min="3329" max="3329" width="28" style="9" customWidth="1"/>
    <col min="3330" max="3330" width="12.23046875" style="9" customWidth="1"/>
    <col min="3331" max="3331" width="25" style="9" customWidth="1"/>
    <col min="3332" max="3332" width="66.4609375" style="9" customWidth="1"/>
    <col min="3333" max="3333" width="12.69140625" style="9" customWidth="1"/>
    <col min="3334" max="3334" width="11.23046875" style="9" customWidth="1"/>
    <col min="3335" max="3584" width="8.84375" style="9"/>
    <col min="3585" max="3585" width="28" style="9" customWidth="1"/>
    <col min="3586" max="3586" width="12.23046875" style="9" customWidth="1"/>
    <col min="3587" max="3587" width="25" style="9" customWidth="1"/>
    <col min="3588" max="3588" width="66.4609375" style="9" customWidth="1"/>
    <col min="3589" max="3589" width="12.69140625" style="9" customWidth="1"/>
    <col min="3590" max="3590" width="11.23046875" style="9" customWidth="1"/>
    <col min="3591" max="3840" width="8.84375" style="9"/>
    <col min="3841" max="3841" width="28" style="9" customWidth="1"/>
    <col min="3842" max="3842" width="12.23046875" style="9" customWidth="1"/>
    <col min="3843" max="3843" width="25" style="9" customWidth="1"/>
    <col min="3844" max="3844" width="66.4609375" style="9" customWidth="1"/>
    <col min="3845" max="3845" width="12.69140625" style="9" customWidth="1"/>
    <col min="3846" max="3846" width="11.23046875" style="9" customWidth="1"/>
    <col min="3847" max="4096" width="8.84375" style="9"/>
    <col min="4097" max="4097" width="28" style="9" customWidth="1"/>
    <col min="4098" max="4098" width="12.23046875" style="9" customWidth="1"/>
    <col min="4099" max="4099" width="25" style="9" customWidth="1"/>
    <col min="4100" max="4100" width="66.4609375" style="9" customWidth="1"/>
    <col min="4101" max="4101" width="12.69140625" style="9" customWidth="1"/>
    <col min="4102" max="4102" width="11.23046875" style="9" customWidth="1"/>
    <col min="4103" max="4352" width="8.84375" style="9"/>
    <col min="4353" max="4353" width="28" style="9" customWidth="1"/>
    <col min="4354" max="4354" width="12.23046875" style="9" customWidth="1"/>
    <col min="4355" max="4355" width="25" style="9" customWidth="1"/>
    <col min="4356" max="4356" width="66.4609375" style="9" customWidth="1"/>
    <col min="4357" max="4357" width="12.69140625" style="9" customWidth="1"/>
    <col min="4358" max="4358" width="11.23046875" style="9" customWidth="1"/>
    <col min="4359" max="4608" width="8.84375" style="9"/>
    <col min="4609" max="4609" width="28" style="9" customWidth="1"/>
    <col min="4610" max="4610" width="12.23046875" style="9" customWidth="1"/>
    <col min="4611" max="4611" width="25" style="9" customWidth="1"/>
    <col min="4612" max="4612" width="66.4609375" style="9" customWidth="1"/>
    <col min="4613" max="4613" width="12.69140625" style="9" customWidth="1"/>
    <col min="4614" max="4614" width="11.23046875" style="9" customWidth="1"/>
    <col min="4615" max="4864" width="8.84375" style="9"/>
    <col min="4865" max="4865" width="28" style="9" customWidth="1"/>
    <col min="4866" max="4866" width="12.23046875" style="9" customWidth="1"/>
    <col min="4867" max="4867" width="25" style="9" customWidth="1"/>
    <col min="4868" max="4868" width="66.4609375" style="9" customWidth="1"/>
    <col min="4869" max="4869" width="12.69140625" style="9" customWidth="1"/>
    <col min="4870" max="4870" width="11.23046875" style="9" customWidth="1"/>
    <col min="4871" max="5120" width="8.84375" style="9"/>
    <col min="5121" max="5121" width="28" style="9" customWidth="1"/>
    <col min="5122" max="5122" width="12.23046875" style="9" customWidth="1"/>
    <col min="5123" max="5123" width="25" style="9" customWidth="1"/>
    <col min="5124" max="5124" width="66.4609375" style="9" customWidth="1"/>
    <col min="5125" max="5125" width="12.69140625" style="9" customWidth="1"/>
    <col min="5126" max="5126" width="11.23046875" style="9" customWidth="1"/>
    <col min="5127" max="5376" width="8.84375" style="9"/>
    <col min="5377" max="5377" width="28" style="9" customWidth="1"/>
    <col min="5378" max="5378" width="12.23046875" style="9" customWidth="1"/>
    <col min="5379" max="5379" width="25" style="9" customWidth="1"/>
    <col min="5380" max="5380" width="66.4609375" style="9" customWidth="1"/>
    <col min="5381" max="5381" width="12.69140625" style="9" customWidth="1"/>
    <col min="5382" max="5382" width="11.23046875" style="9" customWidth="1"/>
    <col min="5383" max="5632" width="8.84375" style="9"/>
    <col min="5633" max="5633" width="28" style="9" customWidth="1"/>
    <col min="5634" max="5634" width="12.23046875" style="9" customWidth="1"/>
    <col min="5635" max="5635" width="25" style="9" customWidth="1"/>
    <col min="5636" max="5636" width="66.4609375" style="9" customWidth="1"/>
    <col min="5637" max="5637" width="12.69140625" style="9" customWidth="1"/>
    <col min="5638" max="5638" width="11.23046875" style="9" customWidth="1"/>
    <col min="5639" max="5888" width="8.84375" style="9"/>
    <col min="5889" max="5889" width="28" style="9" customWidth="1"/>
    <col min="5890" max="5890" width="12.23046875" style="9" customWidth="1"/>
    <col min="5891" max="5891" width="25" style="9" customWidth="1"/>
    <col min="5892" max="5892" width="66.4609375" style="9" customWidth="1"/>
    <col min="5893" max="5893" width="12.69140625" style="9" customWidth="1"/>
    <col min="5894" max="5894" width="11.23046875" style="9" customWidth="1"/>
    <col min="5895" max="6144" width="8.84375" style="9"/>
    <col min="6145" max="6145" width="28" style="9" customWidth="1"/>
    <col min="6146" max="6146" width="12.23046875" style="9" customWidth="1"/>
    <col min="6147" max="6147" width="25" style="9" customWidth="1"/>
    <col min="6148" max="6148" width="66.4609375" style="9" customWidth="1"/>
    <col min="6149" max="6149" width="12.69140625" style="9" customWidth="1"/>
    <col min="6150" max="6150" width="11.23046875" style="9" customWidth="1"/>
    <col min="6151" max="6400" width="8.84375" style="9"/>
    <col min="6401" max="6401" width="28" style="9" customWidth="1"/>
    <col min="6402" max="6402" width="12.23046875" style="9" customWidth="1"/>
    <col min="6403" max="6403" width="25" style="9" customWidth="1"/>
    <col min="6404" max="6404" width="66.4609375" style="9" customWidth="1"/>
    <col min="6405" max="6405" width="12.69140625" style="9" customWidth="1"/>
    <col min="6406" max="6406" width="11.23046875" style="9" customWidth="1"/>
    <col min="6407" max="6656" width="8.84375" style="9"/>
    <col min="6657" max="6657" width="28" style="9" customWidth="1"/>
    <col min="6658" max="6658" width="12.23046875" style="9" customWidth="1"/>
    <col min="6659" max="6659" width="25" style="9" customWidth="1"/>
    <col min="6660" max="6660" width="66.4609375" style="9" customWidth="1"/>
    <col min="6661" max="6661" width="12.69140625" style="9" customWidth="1"/>
    <col min="6662" max="6662" width="11.23046875" style="9" customWidth="1"/>
    <col min="6663" max="6912" width="8.84375" style="9"/>
    <col min="6913" max="6913" width="28" style="9" customWidth="1"/>
    <col min="6914" max="6914" width="12.23046875" style="9" customWidth="1"/>
    <col min="6915" max="6915" width="25" style="9" customWidth="1"/>
    <col min="6916" max="6916" width="66.4609375" style="9" customWidth="1"/>
    <col min="6917" max="6917" width="12.69140625" style="9" customWidth="1"/>
    <col min="6918" max="6918" width="11.23046875" style="9" customWidth="1"/>
    <col min="6919" max="7168" width="8.84375" style="9"/>
    <col min="7169" max="7169" width="28" style="9" customWidth="1"/>
    <col min="7170" max="7170" width="12.23046875" style="9" customWidth="1"/>
    <col min="7171" max="7171" width="25" style="9" customWidth="1"/>
    <col min="7172" max="7172" width="66.4609375" style="9" customWidth="1"/>
    <col min="7173" max="7173" width="12.69140625" style="9" customWidth="1"/>
    <col min="7174" max="7174" width="11.23046875" style="9" customWidth="1"/>
    <col min="7175" max="7424" width="8.84375" style="9"/>
    <col min="7425" max="7425" width="28" style="9" customWidth="1"/>
    <col min="7426" max="7426" width="12.23046875" style="9" customWidth="1"/>
    <col min="7427" max="7427" width="25" style="9" customWidth="1"/>
    <col min="7428" max="7428" width="66.4609375" style="9" customWidth="1"/>
    <col min="7429" max="7429" width="12.69140625" style="9" customWidth="1"/>
    <col min="7430" max="7430" width="11.23046875" style="9" customWidth="1"/>
    <col min="7431" max="7680" width="8.84375" style="9"/>
    <col min="7681" max="7681" width="28" style="9" customWidth="1"/>
    <col min="7682" max="7682" width="12.23046875" style="9" customWidth="1"/>
    <col min="7683" max="7683" width="25" style="9" customWidth="1"/>
    <col min="7684" max="7684" width="66.4609375" style="9" customWidth="1"/>
    <col min="7685" max="7685" width="12.69140625" style="9" customWidth="1"/>
    <col min="7686" max="7686" width="11.23046875" style="9" customWidth="1"/>
    <col min="7687" max="7936" width="8.84375" style="9"/>
    <col min="7937" max="7937" width="28" style="9" customWidth="1"/>
    <col min="7938" max="7938" width="12.23046875" style="9" customWidth="1"/>
    <col min="7939" max="7939" width="25" style="9" customWidth="1"/>
    <col min="7940" max="7940" width="66.4609375" style="9" customWidth="1"/>
    <col min="7941" max="7941" width="12.69140625" style="9" customWidth="1"/>
    <col min="7942" max="7942" width="11.23046875" style="9" customWidth="1"/>
    <col min="7943" max="8192" width="8.84375" style="9"/>
    <col min="8193" max="8193" width="28" style="9" customWidth="1"/>
    <col min="8194" max="8194" width="12.23046875" style="9" customWidth="1"/>
    <col min="8195" max="8195" width="25" style="9" customWidth="1"/>
    <col min="8196" max="8196" width="66.4609375" style="9" customWidth="1"/>
    <col min="8197" max="8197" width="12.69140625" style="9" customWidth="1"/>
    <col min="8198" max="8198" width="11.23046875" style="9" customWidth="1"/>
    <col min="8199" max="8448" width="8.84375" style="9"/>
    <col min="8449" max="8449" width="28" style="9" customWidth="1"/>
    <col min="8450" max="8450" width="12.23046875" style="9" customWidth="1"/>
    <col min="8451" max="8451" width="25" style="9" customWidth="1"/>
    <col min="8452" max="8452" width="66.4609375" style="9" customWidth="1"/>
    <col min="8453" max="8453" width="12.69140625" style="9" customWidth="1"/>
    <col min="8454" max="8454" width="11.23046875" style="9" customWidth="1"/>
    <col min="8455" max="8704" width="8.84375" style="9"/>
    <col min="8705" max="8705" width="28" style="9" customWidth="1"/>
    <col min="8706" max="8706" width="12.23046875" style="9" customWidth="1"/>
    <col min="8707" max="8707" width="25" style="9" customWidth="1"/>
    <col min="8708" max="8708" width="66.4609375" style="9" customWidth="1"/>
    <col min="8709" max="8709" width="12.69140625" style="9" customWidth="1"/>
    <col min="8710" max="8710" width="11.23046875" style="9" customWidth="1"/>
    <col min="8711" max="8960" width="8.84375" style="9"/>
    <col min="8961" max="8961" width="28" style="9" customWidth="1"/>
    <col min="8962" max="8962" width="12.23046875" style="9" customWidth="1"/>
    <col min="8963" max="8963" width="25" style="9" customWidth="1"/>
    <col min="8964" max="8964" width="66.4609375" style="9" customWidth="1"/>
    <col min="8965" max="8965" width="12.69140625" style="9" customWidth="1"/>
    <col min="8966" max="8966" width="11.23046875" style="9" customWidth="1"/>
    <col min="8967" max="9216" width="8.84375" style="9"/>
    <col min="9217" max="9217" width="28" style="9" customWidth="1"/>
    <col min="9218" max="9218" width="12.23046875" style="9" customWidth="1"/>
    <col min="9219" max="9219" width="25" style="9" customWidth="1"/>
    <col min="9220" max="9220" width="66.4609375" style="9" customWidth="1"/>
    <col min="9221" max="9221" width="12.69140625" style="9" customWidth="1"/>
    <col min="9222" max="9222" width="11.23046875" style="9" customWidth="1"/>
    <col min="9223" max="9472" width="8.84375" style="9"/>
    <col min="9473" max="9473" width="28" style="9" customWidth="1"/>
    <col min="9474" max="9474" width="12.23046875" style="9" customWidth="1"/>
    <col min="9475" max="9475" width="25" style="9" customWidth="1"/>
    <col min="9476" max="9476" width="66.4609375" style="9" customWidth="1"/>
    <col min="9477" max="9477" width="12.69140625" style="9" customWidth="1"/>
    <col min="9478" max="9478" width="11.23046875" style="9" customWidth="1"/>
    <col min="9479" max="9728" width="8.84375" style="9"/>
    <col min="9729" max="9729" width="28" style="9" customWidth="1"/>
    <col min="9730" max="9730" width="12.23046875" style="9" customWidth="1"/>
    <col min="9731" max="9731" width="25" style="9" customWidth="1"/>
    <col min="9732" max="9732" width="66.4609375" style="9" customWidth="1"/>
    <col min="9733" max="9733" width="12.69140625" style="9" customWidth="1"/>
    <col min="9734" max="9734" width="11.23046875" style="9" customWidth="1"/>
    <col min="9735" max="9984" width="8.84375" style="9"/>
    <col min="9985" max="9985" width="28" style="9" customWidth="1"/>
    <col min="9986" max="9986" width="12.23046875" style="9" customWidth="1"/>
    <col min="9987" max="9987" width="25" style="9" customWidth="1"/>
    <col min="9988" max="9988" width="66.4609375" style="9" customWidth="1"/>
    <col min="9989" max="9989" width="12.69140625" style="9" customWidth="1"/>
    <col min="9990" max="9990" width="11.23046875" style="9" customWidth="1"/>
    <col min="9991" max="10240" width="8.84375" style="9"/>
    <col min="10241" max="10241" width="28" style="9" customWidth="1"/>
    <col min="10242" max="10242" width="12.23046875" style="9" customWidth="1"/>
    <col min="10243" max="10243" width="25" style="9" customWidth="1"/>
    <col min="10244" max="10244" width="66.4609375" style="9" customWidth="1"/>
    <col min="10245" max="10245" width="12.69140625" style="9" customWidth="1"/>
    <col min="10246" max="10246" width="11.23046875" style="9" customWidth="1"/>
    <col min="10247" max="10496" width="8.84375" style="9"/>
    <col min="10497" max="10497" width="28" style="9" customWidth="1"/>
    <col min="10498" max="10498" width="12.23046875" style="9" customWidth="1"/>
    <col min="10499" max="10499" width="25" style="9" customWidth="1"/>
    <col min="10500" max="10500" width="66.4609375" style="9" customWidth="1"/>
    <col min="10501" max="10501" width="12.69140625" style="9" customWidth="1"/>
    <col min="10502" max="10502" width="11.23046875" style="9" customWidth="1"/>
    <col min="10503" max="10752" width="8.84375" style="9"/>
    <col min="10753" max="10753" width="28" style="9" customWidth="1"/>
    <col min="10754" max="10754" width="12.23046875" style="9" customWidth="1"/>
    <col min="10755" max="10755" width="25" style="9" customWidth="1"/>
    <col min="10756" max="10756" width="66.4609375" style="9" customWidth="1"/>
    <col min="10757" max="10757" width="12.69140625" style="9" customWidth="1"/>
    <col min="10758" max="10758" width="11.23046875" style="9" customWidth="1"/>
    <col min="10759" max="11008" width="8.84375" style="9"/>
    <col min="11009" max="11009" width="28" style="9" customWidth="1"/>
    <col min="11010" max="11010" width="12.23046875" style="9" customWidth="1"/>
    <col min="11011" max="11011" width="25" style="9" customWidth="1"/>
    <col min="11012" max="11012" width="66.4609375" style="9" customWidth="1"/>
    <col min="11013" max="11013" width="12.69140625" style="9" customWidth="1"/>
    <col min="11014" max="11014" width="11.23046875" style="9" customWidth="1"/>
    <col min="11015" max="11264" width="8.84375" style="9"/>
    <col min="11265" max="11265" width="28" style="9" customWidth="1"/>
    <col min="11266" max="11266" width="12.23046875" style="9" customWidth="1"/>
    <col min="11267" max="11267" width="25" style="9" customWidth="1"/>
    <col min="11268" max="11268" width="66.4609375" style="9" customWidth="1"/>
    <col min="11269" max="11269" width="12.69140625" style="9" customWidth="1"/>
    <col min="11270" max="11270" width="11.23046875" style="9" customWidth="1"/>
    <col min="11271" max="11520" width="8.84375" style="9"/>
    <col min="11521" max="11521" width="28" style="9" customWidth="1"/>
    <col min="11522" max="11522" width="12.23046875" style="9" customWidth="1"/>
    <col min="11523" max="11523" width="25" style="9" customWidth="1"/>
    <col min="11524" max="11524" width="66.4609375" style="9" customWidth="1"/>
    <col min="11525" max="11525" width="12.69140625" style="9" customWidth="1"/>
    <col min="11526" max="11526" width="11.23046875" style="9" customWidth="1"/>
    <col min="11527" max="11776" width="8.84375" style="9"/>
    <col min="11777" max="11777" width="28" style="9" customWidth="1"/>
    <col min="11778" max="11778" width="12.23046875" style="9" customWidth="1"/>
    <col min="11779" max="11779" width="25" style="9" customWidth="1"/>
    <col min="11780" max="11780" width="66.4609375" style="9" customWidth="1"/>
    <col min="11781" max="11781" width="12.69140625" style="9" customWidth="1"/>
    <col min="11782" max="11782" width="11.23046875" style="9" customWidth="1"/>
    <col min="11783" max="12032" width="8.84375" style="9"/>
    <col min="12033" max="12033" width="28" style="9" customWidth="1"/>
    <col min="12034" max="12034" width="12.23046875" style="9" customWidth="1"/>
    <col min="12035" max="12035" width="25" style="9" customWidth="1"/>
    <col min="12036" max="12036" width="66.4609375" style="9" customWidth="1"/>
    <col min="12037" max="12037" width="12.69140625" style="9" customWidth="1"/>
    <col min="12038" max="12038" width="11.23046875" style="9" customWidth="1"/>
    <col min="12039" max="12288" width="8.84375" style="9"/>
    <col min="12289" max="12289" width="28" style="9" customWidth="1"/>
    <col min="12290" max="12290" width="12.23046875" style="9" customWidth="1"/>
    <col min="12291" max="12291" width="25" style="9" customWidth="1"/>
    <col min="12292" max="12292" width="66.4609375" style="9" customWidth="1"/>
    <col min="12293" max="12293" width="12.69140625" style="9" customWidth="1"/>
    <col min="12294" max="12294" width="11.23046875" style="9" customWidth="1"/>
    <col min="12295" max="12544" width="8.84375" style="9"/>
    <col min="12545" max="12545" width="28" style="9" customWidth="1"/>
    <col min="12546" max="12546" width="12.23046875" style="9" customWidth="1"/>
    <col min="12547" max="12547" width="25" style="9" customWidth="1"/>
    <col min="12548" max="12548" width="66.4609375" style="9" customWidth="1"/>
    <col min="12549" max="12549" width="12.69140625" style="9" customWidth="1"/>
    <col min="12550" max="12550" width="11.23046875" style="9" customWidth="1"/>
    <col min="12551" max="12800" width="8.84375" style="9"/>
    <col min="12801" max="12801" width="28" style="9" customWidth="1"/>
    <col min="12802" max="12802" width="12.23046875" style="9" customWidth="1"/>
    <col min="12803" max="12803" width="25" style="9" customWidth="1"/>
    <col min="12804" max="12804" width="66.4609375" style="9" customWidth="1"/>
    <col min="12805" max="12805" width="12.69140625" style="9" customWidth="1"/>
    <col min="12806" max="12806" width="11.23046875" style="9" customWidth="1"/>
    <col min="12807" max="13056" width="8.84375" style="9"/>
    <col min="13057" max="13057" width="28" style="9" customWidth="1"/>
    <col min="13058" max="13058" width="12.23046875" style="9" customWidth="1"/>
    <col min="13059" max="13059" width="25" style="9" customWidth="1"/>
    <col min="13060" max="13060" width="66.4609375" style="9" customWidth="1"/>
    <col min="13061" max="13061" width="12.69140625" style="9" customWidth="1"/>
    <col min="13062" max="13062" width="11.23046875" style="9" customWidth="1"/>
    <col min="13063" max="13312" width="8.84375" style="9"/>
    <col min="13313" max="13313" width="28" style="9" customWidth="1"/>
    <col min="13314" max="13314" width="12.23046875" style="9" customWidth="1"/>
    <col min="13315" max="13315" width="25" style="9" customWidth="1"/>
    <col min="13316" max="13316" width="66.4609375" style="9" customWidth="1"/>
    <col min="13317" max="13317" width="12.69140625" style="9" customWidth="1"/>
    <col min="13318" max="13318" width="11.23046875" style="9" customWidth="1"/>
    <col min="13319" max="13568" width="8.84375" style="9"/>
    <col min="13569" max="13569" width="28" style="9" customWidth="1"/>
    <col min="13570" max="13570" width="12.23046875" style="9" customWidth="1"/>
    <col min="13571" max="13571" width="25" style="9" customWidth="1"/>
    <col min="13572" max="13572" width="66.4609375" style="9" customWidth="1"/>
    <col min="13573" max="13573" width="12.69140625" style="9" customWidth="1"/>
    <col min="13574" max="13574" width="11.23046875" style="9" customWidth="1"/>
    <col min="13575" max="13824" width="8.84375" style="9"/>
    <col min="13825" max="13825" width="28" style="9" customWidth="1"/>
    <col min="13826" max="13826" width="12.23046875" style="9" customWidth="1"/>
    <col min="13827" max="13827" width="25" style="9" customWidth="1"/>
    <col min="13828" max="13828" width="66.4609375" style="9" customWidth="1"/>
    <col min="13829" max="13829" width="12.69140625" style="9" customWidth="1"/>
    <col min="13830" max="13830" width="11.23046875" style="9" customWidth="1"/>
    <col min="13831" max="14080" width="8.84375" style="9"/>
    <col min="14081" max="14081" width="28" style="9" customWidth="1"/>
    <col min="14082" max="14082" width="12.23046875" style="9" customWidth="1"/>
    <col min="14083" max="14083" width="25" style="9" customWidth="1"/>
    <col min="14084" max="14084" width="66.4609375" style="9" customWidth="1"/>
    <col min="14085" max="14085" width="12.69140625" style="9" customWidth="1"/>
    <col min="14086" max="14086" width="11.23046875" style="9" customWidth="1"/>
    <col min="14087" max="14336" width="8.84375" style="9"/>
    <col min="14337" max="14337" width="28" style="9" customWidth="1"/>
    <col min="14338" max="14338" width="12.23046875" style="9" customWidth="1"/>
    <col min="14339" max="14339" width="25" style="9" customWidth="1"/>
    <col min="14340" max="14340" width="66.4609375" style="9" customWidth="1"/>
    <col min="14341" max="14341" width="12.69140625" style="9" customWidth="1"/>
    <col min="14342" max="14342" width="11.23046875" style="9" customWidth="1"/>
    <col min="14343" max="14592" width="8.84375" style="9"/>
    <col min="14593" max="14593" width="28" style="9" customWidth="1"/>
    <col min="14594" max="14594" width="12.23046875" style="9" customWidth="1"/>
    <col min="14595" max="14595" width="25" style="9" customWidth="1"/>
    <col min="14596" max="14596" width="66.4609375" style="9" customWidth="1"/>
    <col min="14597" max="14597" width="12.69140625" style="9" customWidth="1"/>
    <col min="14598" max="14598" width="11.23046875" style="9" customWidth="1"/>
    <col min="14599" max="14848" width="8.84375" style="9"/>
    <col min="14849" max="14849" width="28" style="9" customWidth="1"/>
    <col min="14850" max="14850" width="12.23046875" style="9" customWidth="1"/>
    <col min="14851" max="14851" width="25" style="9" customWidth="1"/>
    <col min="14852" max="14852" width="66.4609375" style="9" customWidth="1"/>
    <col min="14853" max="14853" width="12.69140625" style="9" customWidth="1"/>
    <col min="14854" max="14854" width="11.23046875" style="9" customWidth="1"/>
    <col min="14855" max="15104" width="8.84375" style="9"/>
    <col min="15105" max="15105" width="28" style="9" customWidth="1"/>
    <col min="15106" max="15106" width="12.23046875" style="9" customWidth="1"/>
    <col min="15107" max="15107" width="25" style="9" customWidth="1"/>
    <col min="15108" max="15108" width="66.4609375" style="9" customWidth="1"/>
    <col min="15109" max="15109" width="12.69140625" style="9" customWidth="1"/>
    <col min="15110" max="15110" width="11.23046875" style="9" customWidth="1"/>
    <col min="15111" max="15360" width="8.84375" style="9"/>
    <col min="15361" max="15361" width="28" style="9" customWidth="1"/>
    <col min="15362" max="15362" width="12.23046875" style="9" customWidth="1"/>
    <col min="15363" max="15363" width="25" style="9" customWidth="1"/>
    <col min="15364" max="15364" width="66.4609375" style="9" customWidth="1"/>
    <col min="15365" max="15365" width="12.69140625" style="9" customWidth="1"/>
    <col min="15366" max="15366" width="11.23046875" style="9" customWidth="1"/>
    <col min="15367" max="15616" width="8.84375" style="9"/>
    <col min="15617" max="15617" width="28" style="9" customWidth="1"/>
    <col min="15618" max="15618" width="12.23046875" style="9" customWidth="1"/>
    <col min="15619" max="15619" width="25" style="9" customWidth="1"/>
    <col min="15620" max="15620" width="66.4609375" style="9" customWidth="1"/>
    <col min="15621" max="15621" width="12.69140625" style="9" customWidth="1"/>
    <col min="15622" max="15622" width="11.23046875" style="9" customWidth="1"/>
    <col min="15623" max="15872" width="8.84375" style="9"/>
    <col min="15873" max="15873" width="28" style="9" customWidth="1"/>
    <col min="15874" max="15874" width="12.23046875" style="9" customWidth="1"/>
    <col min="15875" max="15875" width="25" style="9" customWidth="1"/>
    <col min="15876" max="15876" width="66.4609375" style="9" customWidth="1"/>
    <col min="15877" max="15877" width="12.69140625" style="9" customWidth="1"/>
    <col min="15878" max="15878" width="11.23046875" style="9" customWidth="1"/>
    <col min="15879" max="16128" width="8.84375" style="9"/>
    <col min="16129" max="16129" width="28" style="9" customWidth="1"/>
    <col min="16130" max="16130" width="12.23046875" style="9" customWidth="1"/>
    <col min="16131" max="16131" width="25" style="9" customWidth="1"/>
    <col min="16132" max="16132" width="66.4609375" style="9" customWidth="1"/>
    <col min="16133" max="16133" width="12.69140625" style="9" customWidth="1"/>
    <col min="16134" max="16134" width="11.23046875" style="9" customWidth="1"/>
    <col min="16135" max="16384" width="8.84375" style="9"/>
  </cols>
  <sheetData>
    <row r="1" spans="1:13" ht="20" customHeight="1" x14ac:dyDescent="0.25">
      <c r="A1" s="8" t="s">
        <v>76</v>
      </c>
      <c r="D1" s="10" t="s">
        <v>4</v>
      </c>
    </row>
    <row r="2" spans="1:13" ht="53" customHeight="1" x14ac:dyDescent="0.3">
      <c r="A2" s="22"/>
      <c r="B2" s="22"/>
      <c r="C2" s="22"/>
      <c r="D2" s="22"/>
      <c r="E2" s="22"/>
    </row>
    <row r="3" spans="1:13" s="12" customFormat="1" ht="20" customHeight="1" x14ac:dyDescent="0.35">
      <c r="A3" s="11" t="s">
        <v>38</v>
      </c>
    </row>
    <row r="4" spans="1:13" ht="67.5" customHeight="1" x14ac:dyDescent="0.25">
      <c r="A4" s="280" t="s">
        <v>78</v>
      </c>
      <c r="B4" s="280"/>
      <c r="C4" s="281"/>
      <c r="D4" s="281"/>
    </row>
    <row r="5" spans="1:13" s="13" customFormat="1" ht="55" customHeight="1" x14ac:dyDescent="0.35">
      <c r="A5" s="282" t="s">
        <v>98</v>
      </c>
      <c r="B5" s="282"/>
      <c r="C5" s="282"/>
      <c r="D5" s="282"/>
      <c r="E5" s="282"/>
      <c r="F5" s="282"/>
      <c r="G5" s="282"/>
      <c r="H5" s="282"/>
      <c r="I5" s="282"/>
      <c r="J5" s="282"/>
      <c r="K5" s="282"/>
      <c r="L5" s="282"/>
    </row>
    <row r="6" spans="1:13" ht="13" thickBot="1" x14ac:dyDescent="0.3">
      <c r="A6" s="14"/>
      <c r="B6" s="14"/>
      <c r="C6" s="14"/>
      <c r="D6" s="14"/>
      <c r="E6" s="14"/>
      <c r="F6" s="14"/>
      <c r="G6" s="14"/>
      <c r="H6" s="14"/>
      <c r="I6" s="14"/>
      <c r="J6" s="14"/>
      <c r="K6" s="14"/>
      <c r="L6" s="14"/>
      <c r="M6" s="14"/>
    </row>
    <row r="7" spans="1:13" ht="31.5" thickBot="1" x14ac:dyDescent="0.4">
      <c r="A7" s="5" t="s">
        <v>5</v>
      </c>
      <c r="B7" s="6" t="s">
        <v>44</v>
      </c>
      <c r="C7" s="7" t="s">
        <v>37</v>
      </c>
      <c r="D7" s="15"/>
      <c r="E7" s="15"/>
      <c r="F7" s="15"/>
      <c r="G7" s="15"/>
      <c r="H7" s="15"/>
      <c r="I7" s="15"/>
      <c r="J7" s="15"/>
      <c r="K7" s="14"/>
      <c r="L7" s="14"/>
    </row>
    <row r="8" spans="1:13" ht="58.5" customHeight="1" x14ac:dyDescent="0.25">
      <c r="A8" s="4" t="s">
        <v>39</v>
      </c>
      <c r="B8" s="16" t="s">
        <v>42</v>
      </c>
      <c r="C8" s="17">
        <v>0.1</v>
      </c>
      <c r="D8" s="15"/>
      <c r="E8" s="15"/>
      <c r="F8" s="15"/>
      <c r="G8" s="15"/>
      <c r="H8" s="15"/>
      <c r="I8" s="15"/>
      <c r="J8" s="15"/>
    </row>
    <row r="9" spans="1:13" ht="58.5" customHeight="1" x14ac:dyDescent="0.25">
      <c r="A9" s="3" t="s">
        <v>45</v>
      </c>
      <c r="B9" s="18" t="s">
        <v>43</v>
      </c>
      <c r="C9" s="19">
        <v>0.05</v>
      </c>
      <c r="D9" s="15"/>
      <c r="E9" s="15"/>
      <c r="F9" s="15"/>
      <c r="G9" s="15"/>
      <c r="H9" s="15"/>
      <c r="I9" s="15"/>
      <c r="J9" s="15"/>
    </row>
    <row r="10" spans="1:13" ht="58.5" customHeight="1" x14ac:dyDescent="0.25">
      <c r="A10" s="3" t="s">
        <v>40</v>
      </c>
      <c r="B10" s="18" t="s">
        <v>41</v>
      </c>
      <c r="C10" s="19">
        <v>0.05</v>
      </c>
      <c r="D10" s="15"/>
      <c r="E10" s="15"/>
      <c r="F10" s="15"/>
      <c r="G10" s="15"/>
      <c r="H10" s="15"/>
      <c r="I10" s="15"/>
      <c r="J10" s="15"/>
    </row>
    <row r="11" spans="1:13" s="22" customFormat="1" ht="13" x14ac:dyDescent="0.3">
      <c r="A11" s="25" t="s">
        <v>36</v>
      </c>
      <c r="B11" s="26"/>
      <c r="C11" s="27">
        <f>SUM(C8:C10)</f>
        <v>0.2</v>
      </c>
      <c r="D11" s="28"/>
      <c r="E11" s="28"/>
      <c r="F11" s="28"/>
      <c r="G11" s="28"/>
      <c r="H11" s="28"/>
      <c r="I11" s="28"/>
    </row>
    <row r="12" spans="1:13" x14ac:dyDescent="0.25">
      <c r="B12" s="21"/>
      <c r="C12" s="20"/>
      <c r="D12" s="20"/>
      <c r="E12" s="20"/>
      <c r="F12" s="20"/>
      <c r="G12" s="20"/>
      <c r="H12" s="20"/>
      <c r="I12" s="20"/>
      <c r="J12" s="20"/>
      <c r="K12" s="20"/>
    </row>
  </sheetData>
  <sheetProtection algorithmName="SHA-512" hashValue="d8hQB8NuZDsiAqEV/CZ51OVxGqd+pHdXvtcLF4t9fW+X/1mtUU7krfx3ptbmM3Js7bmyPbXrGoWTGIlfIU5UWQ==" saltValue="08SCldQtbLQl86hJB/k+AA==" spinCount="100000" sheet="1" formatCells="0" formatColumns="0" formatRows="0" autoFilter="0"/>
  <mergeCells count="2">
    <mergeCell ref="A4:D4"/>
    <mergeCell ref="A5:L5"/>
  </mergeCells>
  <pageMargins left="0.7" right="0.7" top="0.75" bottom="0.75" header="0.3" footer="0.3"/>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BC836-C641-42D4-9139-28EE246627EA}">
  <sheetPr>
    <tabColor theme="6" tint="0.39997558519241921"/>
  </sheetPr>
  <dimension ref="A1:H21"/>
  <sheetViews>
    <sheetView showGridLines="0" zoomScale="85" zoomScaleNormal="85" workbookViewId="0">
      <pane xSplit="3" ySplit="5" topLeftCell="D6" activePane="bottomRight" state="frozen"/>
      <selection activeCell="A3" sqref="A3"/>
      <selection pane="topRight" activeCell="A3" sqref="A3"/>
      <selection pane="bottomLeft" activeCell="A3" sqref="A3"/>
      <selection pane="bottomRight" activeCell="F6" sqref="F6"/>
    </sheetView>
  </sheetViews>
  <sheetFormatPr defaultColWidth="8.765625" defaultRowHeight="14" x14ac:dyDescent="0.3"/>
  <cols>
    <col min="1" max="1" width="11.765625" style="24" customWidth="1"/>
    <col min="2" max="2" width="16.07421875" style="77" customWidth="1"/>
    <col min="3" max="3" width="71.07421875" style="24" customWidth="1"/>
    <col min="4" max="5" width="17.07421875" style="24" customWidth="1"/>
    <col min="6" max="6" width="36.4609375" style="76" customWidth="1"/>
    <col min="7" max="7" width="11.23046875" style="24" customWidth="1"/>
    <col min="8" max="8" width="20.765625" style="24" customWidth="1"/>
    <col min="9" max="16384" width="8.765625" style="24"/>
  </cols>
  <sheetData>
    <row r="1" spans="1:8" s="100" customFormat="1" ht="28" customHeight="1" x14ac:dyDescent="0.4">
      <c r="A1" s="108" t="s">
        <v>176</v>
      </c>
      <c r="C1" s="107"/>
      <c r="D1" s="107"/>
      <c r="E1" s="107"/>
      <c r="F1" s="106"/>
      <c r="G1" s="105"/>
    </row>
    <row r="2" spans="1:8" s="100" customFormat="1" x14ac:dyDescent="0.3">
      <c r="A2" s="104" t="s">
        <v>175</v>
      </c>
      <c r="B2" s="103"/>
      <c r="C2" s="102"/>
      <c r="D2" s="102"/>
      <c r="E2" s="102"/>
      <c r="F2" s="101"/>
      <c r="G2" s="101"/>
    </row>
    <row r="3" spans="1:8" customFormat="1" ht="42" customHeight="1" x14ac:dyDescent="0.5">
      <c r="A3" s="99" t="s">
        <v>503</v>
      </c>
      <c r="D3" s="98"/>
      <c r="E3" s="98"/>
      <c r="F3" s="78"/>
    </row>
    <row r="4" spans="1:8" s="96" customFormat="1" ht="17.5" customHeight="1" x14ac:dyDescent="0.35">
      <c r="A4" s="295"/>
      <c r="B4" s="296"/>
      <c r="C4" s="297"/>
      <c r="D4" s="298"/>
      <c r="E4" s="298"/>
      <c r="F4" s="299" t="str">
        <f>'Commercial Schedule '!B4</f>
        <v>Supplier Name</v>
      </c>
      <c r="G4" s="300"/>
      <c r="H4"/>
    </row>
    <row r="5" spans="1:8" s="92" customFormat="1" ht="44" customHeight="1" x14ac:dyDescent="0.3">
      <c r="A5" s="94" t="s">
        <v>174</v>
      </c>
      <c r="B5" s="94" t="s">
        <v>173</v>
      </c>
      <c r="C5" s="94" t="s">
        <v>172</v>
      </c>
      <c r="D5" s="95" t="s">
        <v>171</v>
      </c>
      <c r="E5" s="95" t="s">
        <v>170</v>
      </c>
      <c r="F5" s="94" t="s">
        <v>169</v>
      </c>
      <c r="G5" s="94" t="s">
        <v>168</v>
      </c>
      <c r="H5" s="93" t="s">
        <v>167</v>
      </c>
    </row>
    <row r="6" spans="1:8" s="87" customFormat="1" ht="38.65" customHeight="1" x14ac:dyDescent="0.3">
      <c r="A6" s="84" t="s">
        <v>166</v>
      </c>
      <c r="B6" s="83" t="s">
        <v>139</v>
      </c>
      <c r="C6" s="89" t="s">
        <v>165</v>
      </c>
      <c r="D6" s="85" t="s">
        <v>141</v>
      </c>
      <c r="E6" s="85" t="s">
        <v>136</v>
      </c>
      <c r="F6" s="239"/>
      <c r="G6" s="80"/>
      <c r="H6" s="79"/>
    </row>
    <row r="7" spans="1:8" s="87" customFormat="1" ht="131.65" customHeight="1" x14ac:dyDescent="0.3">
      <c r="A7" s="84" t="s">
        <v>164</v>
      </c>
      <c r="B7" s="83" t="s">
        <v>147</v>
      </c>
      <c r="C7" s="91" t="s">
        <v>163</v>
      </c>
      <c r="D7" s="81" t="s">
        <v>162</v>
      </c>
      <c r="E7" s="81" t="s">
        <v>136</v>
      </c>
      <c r="F7" s="239"/>
      <c r="G7" s="80"/>
      <c r="H7" s="79"/>
    </row>
    <row r="8" spans="1:8" s="87" customFormat="1" ht="70.400000000000006" customHeight="1" x14ac:dyDescent="0.3">
      <c r="A8" s="84" t="s">
        <v>161</v>
      </c>
      <c r="B8" s="83" t="s">
        <v>147</v>
      </c>
      <c r="C8" s="91" t="s">
        <v>160</v>
      </c>
      <c r="D8" s="85" t="s">
        <v>159</v>
      </c>
      <c r="E8" s="85" t="s">
        <v>158</v>
      </c>
      <c r="F8" s="239"/>
      <c r="G8" s="80"/>
      <c r="H8" s="79"/>
    </row>
    <row r="9" spans="1:8" s="87" customFormat="1" ht="51" x14ac:dyDescent="0.3">
      <c r="A9" s="84" t="s">
        <v>157</v>
      </c>
      <c r="B9" s="83" t="s">
        <v>139</v>
      </c>
      <c r="C9" s="90" t="s">
        <v>535</v>
      </c>
      <c r="D9" s="85" t="s">
        <v>141</v>
      </c>
      <c r="E9" s="85" t="s">
        <v>136</v>
      </c>
      <c r="F9" s="239"/>
      <c r="G9" s="80"/>
      <c r="H9" s="79"/>
    </row>
    <row r="10" spans="1:8" ht="112.5" customHeight="1" x14ac:dyDescent="0.3">
      <c r="A10" s="84" t="s">
        <v>156</v>
      </c>
      <c r="B10" s="83" t="s">
        <v>139</v>
      </c>
      <c r="C10" s="89" t="s">
        <v>155</v>
      </c>
      <c r="D10" s="81" t="s">
        <v>154</v>
      </c>
      <c r="E10" s="81" t="s">
        <v>136</v>
      </c>
      <c r="F10" s="239"/>
      <c r="G10" s="80"/>
      <c r="H10" s="79"/>
    </row>
    <row r="11" spans="1:8" s="87" customFormat="1" ht="80" customHeight="1" x14ac:dyDescent="0.3">
      <c r="A11" s="84" t="s">
        <v>153</v>
      </c>
      <c r="B11" s="83" t="s">
        <v>152</v>
      </c>
      <c r="C11" s="86" t="s">
        <v>151</v>
      </c>
      <c r="D11" s="147" t="s">
        <v>30</v>
      </c>
      <c r="E11" s="147" t="s">
        <v>30</v>
      </c>
      <c r="F11" s="239"/>
      <c r="G11" s="88" t="s">
        <v>30</v>
      </c>
      <c r="H11" s="79"/>
    </row>
    <row r="12" spans="1:8" s="87" customFormat="1" ht="62.5" x14ac:dyDescent="0.3">
      <c r="A12" s="84" t="s">
        <v>150</v>
      </c>
      <c r="B12" s="83" t="s">
        <v>139</v>
      </c>
      <c r="C12" s="82" t="s">
        <v>149</v>
      </c>
      <c r="D12" s="85" t="s">
        <v>141</v>
      </c>
      <c r="E12" s="85" t="s">
        <v>136</v>
      </c>
      <c r="F12" s="239"/>
      <c r="G12" s="80"/>
      <c r="H12" s="79"/>
    </row>
    <row r="13" spans="1:8" s="87" customFormat="1" ht="50" x14ac:dyDescent="0.3">
      <c r="A13" s="84" t="s">
        <v>148</v>
      </c>
      <c r="B13" s="83" t="s">
        <v>147</v>
      </c>
      <c r="C13" s="86" t="s">
        <v>146</v>
      </c>
      <c r="D13" s="85" t="s">
        <v>145</v>
      </c>
      <c r="E13" s="85" t="s">
        <v>144</v>
      </c>
      <c r="F13" s="239"/>
      <c r="G13" s="80"/>
      <c r="H13" s="79"/>
    </row>
    <row r="14" spans="1:8" ht="50" x14ac:dyDescent="0.3">
      <c r="A14" s="84" t="s">
        <v>143</v>
      </c>
      <c r="B14" s="83" t="s">
        <v>139</v>
      </c>
      <c r="C14" s="86" t="s">
        <v>142</v>
      </c>
      <c r="D14" s="85" t="s">
        <v>141</v>
      </c>
      <c r="E14" s="85" t="s">
        <v>136</v>
      </c>
      <c r="F14" s="239"/>
      <c r="G14" s="80"/>
      <c r="H14" s="79"/>
    </row>
    <row r="15" spans="1:8" ht="75" x14ac:dyDescent="0.3">
      <c r="A15" s="84" t="s">
        <v>140</v>
      </c>
      <c r="B15" s="83" t="s">
        <v>139</v>
      </c>
      <c r="C15" s="82" t="s">
        <v>138</v>
      </c>
      <c r="D15" s="81" t="s">
        <v>137</v>
      </c>
      <c r="E15" s="81" t="s">
        <v>136</v>
      </c>
      <c r="F15" s="239"/>
      <c r="G15" s="80"/>
      <c r="H15" s="79"/>
    </row>
    <row r="17" spans="7:7" hidden="1" x14ac:dyDescent="0.3"/>
    <row r="18" spans="7:7" hidden="1" x14ac:dyDescent="0.3">
      <c r="G18" s="78" t="s">
        <v>135</v>
      </c>
    </row>
    <row r="19" spans="7:7" hidden="1" x14ac:dyDescent="0.3">
      <c r="G19" s="78" t="s">
        <v>134</v>
      </c>
    </row>
    <row r="20" spans="7:7" hidden="1" x14ac:dyDescent="0.3">
      <c r="G20" s="78" t="s">
        <v>133</v>
      </c>
    </row>
    <row r="21" spans="7:7" hidden="1" x14ac:dyDescent="0.3">
      <c r="G21" s="78" t="s">
        <v>132</v>
      </c>
    </row>
  </sheetData>
  <sheetProtection algorithmName="SHA-512" hashValue="5ppD1fhKRjAZRg8S6fnHuAt6yZRpN42bEkzxLjvPWSoJPcTxaOsS7gDreyS5Ra7cjVTic1IqYbCGfQedYAlE5g==" saltValue="P6Ekj6Qj0LZJQB/EXcpmzQ==" spinCount="100000" sheet="1" formatCells="0" formatColumns="0" autoFilter="0" pivotTables="0"/>
  <autoFilter ref="A5:F16" xr:uid="{51E7B12A-3439-4755-A720-6269DEA3DC76}"/>
  <mergeCells count="1">
    <mergeCell ref="F4:G4"/>
  </mergeCells>
  <dataValidations count="3">
    <dataValidation type="list" allowBlank="1" showInputMessage="1" showErrorMessage="1" sqref="G6:G10 G12:G15" xr:uid="{D87BFD8E-DC78-44E1-9056-CACC4710A7EE}">
      <formula1>$G$18:$G$21</formula1>
    </dataValidation>
    <dataValidation type="list" allowBlank="1" showInputMessage="1" showErrorMessage="1" sqref="B5:B1048576 B2" xr:uid="{38C5723C-34D7-423C-B1F5-F9C720522496}">
      <formula1>Spec_Compl_Adj</formula1>
    </dataValidation>
    <dataValidation type="list" allowBlank="1" showInputMessage="1" showErrorMessage="1" sqref="F11" xr:uid="{5FB7409A-F4C7-47F7-89EB-A0A80C2CB6BE}">
      <formula1>"Yes,No"</formula1>
    </dataValidation>
  </dataValidations>
  <pageMargins left="0.70866141732283472" right="0.70866141732283472" top="0.74803149606299213" bottom="0.74803149606299213" header="0.31496062992125984" footer="0.31496062992125984"/>
  <pageSetup paperSize="9" scale="49" fitToHeight="2" orientation="landscape" r:id="rId1"/>
  <headerFooter>
    <oddHeader>&amp;A</oddHead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989B5-437B-40F2-A37D-2F7189A7D70A}">
  <sheetPr>
    <tabColor theme="6" tint="0.39997558519241921"/>
    <pageSetUpPr fitToPage="1"/>
  </sheetPr>
  <dimension ref="A1:H56"/>
  <sheetViews>
    <sheetView showGridLines="0" zoomScale="85" zoomScaleNormal="85" workbookViewId="0">
      <pane xSplit="3" ySplit="6" topLeftCell="D7" activePane="bottomRight" state="frozen"/>
      <selection activeCell="A3" sqref="A3"/>
      <selection pane="topRight" activeCell="A3" sqref="A3"/>
      <selection pane="bottomLeft" activeCell="A3" sqref="A3"/>
      <selection pane="bottomRight" activeCell="F8" sqref="F8"/>
    </sheetView>
  </sheetViews>
  <sheetFormatPr defaultColWidth="8.765625" defaultRowHeight="14" x14ac:dyDescent="0.35"/>
  <cols>
    <col min="1" max="1" width="10" style="109" customWidth="1"/>
    <col min="2" max="2" width="16.765625" style="110" customWidth="1"/>
    <col min="3" max="3" width="83.23046875" style="109" customWidth="1"/>
    <col min="4" max="5" width="26.84375" style="109" customWidth="1"/>
    <col min="6" max="6" width="24.53515625" style="256" customWidth="1"/>
    <col min="7" max="7" width="15.765625" style="78" customWidth="1"/>
    <col min="8" max="8" width="18.3046875" style="78" customWidth="1"/>
    <col min="9" max="16384" width="8.765625" style="78"/>
  </cols>
  <sheetData>
    <row r="1" spans="1:8" s="100" customFormat="1" ht="28" customHeight="1" x14ac:dyDescent="0.4">
      <c r="A1" s="108" t="s">
        <v>176</v>
      </c>
      <c r="D1" s="107"/>
      <c r="E1" s="107"/>
      <c r="F1" s="254"/>
      <c r="G1" s="106"/>
      <c r="H1" s="105"/>
    </row>
    <row r="2" spans="1:8" s="100" customFormat="1" x14ac:dyDescent="0.3">
      <c r="A2" s="104" t="s">
        <v>175</v>
      </c>
      <c r="B2" s="103"/>
      <c r="C2" s="130" t="s">
        <v>4</v>
      </c>
      <c r="D2" s="102"/>
      <c r="E2" s="102"/>
      <c r="F2" s="102"/>
      <c r="G2" s="101"/>
      <c r="H2" s="101"/>
    </row>
    <row r="3" spans="1:8" customFormat="1" ht="42" customHeight="1" x14ac:dyDescent="0.5">
      <c r="A3" s="99" t="s">
        <v>504</v>
      </c>
      <c r="F3" s="98"/>
      <c r="G3" s="78"/>
    </row>
    <row r="4" spans="1:8" s="100" customFormat="1" ht="17.5" customHeight="1" x14ac:dyDescent="0.35">
      <c r="A4" s="144"/>
      <c r="B4" s="301"/>
      <c r="C4" s="301"/>
      <c r="D4" s="301"/>
      <c r="E4" s="301"/>
      <c r="F4" s="299" t="str">
        <f>'Commercial Schedule '!B4</f>
        <v>Supplier Name</v>
      </c>
      <c r="G4" s="300"/>
      <c r="H4"/>
    </row>
    <row r="5" spans="1:8" s="92" customFormat="1" ht="60" customHeight="1" x14ac:dyDescent="0.3">
      <c r="A5" s="94" t="s">
        <v>174</v>
      </c>
      <c r="B5" s="94" t="s">
        <v>173</v>
      </c>
      <c r="C5" s="94" t="s">
        <v>172</v>
      </c>
      <c r="D5" s="95" t="s">
        <v>171</v>
      </c>
      <c r="E5" s="95" t="s">
        <v>170</v>
      </c>
      <c r="F5" s="94" t="s">
        <v>169</v>
      </c>
      <c r="G5" s="94" t="s">
        <v>168</v>
      </c>
      <c r="H5" s="93" t="s">
        <v>167</v>
      </c>
    </row>
    <row r="6" spans="1:8" ht="93" customHeight="1" x14ac:dyDescent="0.35">
      <c r="A6" s="129"/>
      <c r="B6" s="127"/>
      <c r="C6" s="128" t="s">
        <v>275</v>
      </c>
      <c r="D6" s="127"/>
      <c r="E6" s="127"/>
      <c r="F6" s="126"/>
      <c r="G6" s="125"/>
      <c r="H6" s="125"/>
    </row>
    <row r="7" spans="1:8" x14ac:dyDescent="0.35">
      <c r="A7" s="117"/>
      <c r="B7" s="123"/>
      <c r="C7" s="123" t="s">
        <v>274</v>
      </c>
      <c r="D7" s="117"/>
      <c r="E7" s="117"/>
      <c r="F7" s="117"/>
      <c r="G7" s="117"/>
      <c r="H7" s="117"/>
    </row>
    <row r="8" spans="1:8" ht="38.5" customHeight="1" x14ac:dyDescent="0.35">
      <c r="A8" s="84" t="s">
        <v>273</v>
      </c>
      <c r="B8" s="124" t="s">
        <v>147</v>
      </c>
      <c r="C8" s="124" t="s">
        <v>272</v>
      </c>
      <c r="D8" s="111" t="s">
        <v>271</v>
      </c>
      <c r="E8" s="111" t="s">
        <v>136</v>
      </c>
      <c r="F8" s="255"/>
      <c r="G8" s="80"/>
      <c r="H8" s="111"/>
    </row>
    <row r="9" spans="1:8" ht="38.5" customHeight="1" x14ac:dyDescent="0.35">
      <c r="A9" s="84" t="s">
        <v>270</v>
      </c>
      <c r="B9" s="124" t="s">
        <v>147</v>
      </c>
      <c r="C9" s="124" t="s">
        <v>269</v>
      </c>
      <c r="D9" s="111" t="s">
        <v>268</v>
      </c>
      <c r="E9" s="111" t="s">
        <v>136</v>
      </c>
      <c r="F9" s="255"/>
      <c r="G9" s="80"/>
      <c r="H9" s="111"/>
    </row>
    <row r="10" spans="1:8" ht="38.5" customHeight="1" x14ac:dyDescent="0.35">
      <c r="A10" s="84" t="s">
        <v>267</v>
      </c>
      <c r="B10" s="124" t="s">
        <v>147</v>
      </c>
      <c r="C10" s="124" t="s">
        <v>266</v>
      </c>
      <c r="D10" s="111" t="s">
        <v>265</v>
      </c>
      <c r="E10" s="111" t="s">
        <v>136</v>
      </c>
      <c r="F10" s="255"/>
      <c r="G10" s="80"/>
      <c r="H10" s="111"/>
    </row>
    <row r="11" spans="1:8" x14ac:dyDescent="0.35">
      <c r="A11" s="84" t="s">
        <v>264</v>
      </c>
      <c r="B11" s="124" t="s">
        <v>147</v>
      </c>
      <c r="C11" s="124" t="s">
        <v>263</v>
      </c>
      <c r="D11" s="111" t="s">
        <v>262</v>
      </c>
      <c r="E11" s="111" t="s">
        <v>136</v>
      </c>
      <c r="F11" s="255"/>
      <c r="G11" s="80"/>
      <c r="H11" s="111"/>
    </row>
    <row r="12" spans="1:8" x14ac:dyDescent="0.35">
      <c r="A12" s="84" t="s">
        <v>261</v>
      </c>
      <c r="B12" s="124" t="s">
        <v>147</v>
      </c>
      <c r="C12" s="124" t="s">
        <v>260</v>
      </c>
      <c r="D12" s="111" t="s">
        <v>259</v>
      </c>
      <c r="E12" s="111" t="s">
        <v>136</v>
      </c>
      <c r="F12" s="255"/>
      <c r="G12" s="80"/>
      <c r="H12" s="111"/>
    </row>
    <row r="13" spans="1:8" x14ac:dyDescent="0.35">
      <c r="A13" s="84" t="s">
        <v>258</v>
      </c>
      <c r="B13" s="124" t="s">
        <v>147</v>
      </c>
      <c r="C13" s="124" t="s">
        <v>257</v>
      </c>
      <c r="D13" s="111" t="s">
        <v>256</v>
      </c>
      <c r="E13" s="111" t="s">
        <v>136</v>
      </c>
      <c r="F13" s="255"/>
      <c r="G13" s="80"/>
      <c r="H13" s="111"/>
    </row>
    <row r="14" spans="1:8" x14ac:dyDescent="0.35">
      <c r="A14" s="117"/>
      <c r="B14" s="123"/>
      <c r="C14" s="123" t="s">
        <v>255</v>
      </c>
      <c r="D14" s="117"/>
      <c r="E14" s="117"/>
      <c r="F14" s="240"/>
      <c r="G14" s="117"/>
      <c r="H14" s="117"/>
    </row>
    <row r="15" spans="1:8" ht="20.25" customHeight="1" x14ac:dyDescent="0.35">
      <c r="A15" s="84" t="s">
        <v>254</v>
      </c>
      <c r="B15" s="82" t="s">
        <v>139</v>
      </c>
      <c r="C15" s="82" t="s">
        <v>253</v>
      </c>
      <c r="D15" s="115" t="s">
        <v>141</v>
      </c>
      <c r="E15" s="115" t="s">
        <v>136</v>
      </c>
      <c r="F15" s="239"/>
      <c r="G15" s="80"/>
      <c r="H15" s="111"/>
    </row>
    <row r="16" spans="1:8" ht="37.5" x14ac:dyDescent="0.35">
      <c r="A16" s="84" t="s">
        <v>252</v>
      </c>
      <c r="B16" s="82" t="s">
        <v>147</v>
      </c>
      <c r="C16" s="82" t="s">
        <v>251</v>
      </c>
      <c r="D16" s="111" t="s">
        <v>250</v>
      </c>
      <c r="E16" s="111" t="s">
        <v>249</v>
      </c>
      <c r="F16" s="255"/>
      <c r="G16" s="80"/>
      <c r="H16" s="111"/>
    </row>
    <row r="17" spans="1:8" ht="101.25" customHeight="1" x14ac:dyDescent="0.35">
      <c r="A17" s="84" t="s">
        <v>248</v>
      </c>
      <c r="B17" s="82" t="s">
        <v>147</v>
      </c>
      <c r="C17" s="82" t="s">
        <v>247</v>
      </c>
      <c r="D17" s="112" t="s">
        <v>246</v>
      </c>
      <c r="E17" s="111" t="s">
        <v>245</v>
      </c>
      <c r="F17" s="255"/>
      <c r="G17" s="80"/>
      <c r="H17" s="111"/>
    </row>
    <row r="18" spans="1:8" ht="35.25" customHeight="1" x14ac:dyDescent="0.35">
      <c r="A18" s="84" t="s">
        <v>244</v>
      </c>
      <c r="B18" s="82" t="s">
        <v>147</v>
      </c>
      <c r="C18" s="82" t="s">
        <v>243</v>
      </c>
      <c r="D18" s="112" t="s">
        <v>238</v>
      </c>
      <c r="E18" s="112" t="s">
        <v>136</v>
      </c>
      <c r="F18" s="255"/>
      <c r="G18" s="80"/>
      <c r="H18" s="111"/>
    </row>
    <row r="19" spans="1:8" ht="35.25" customHeight="1" x14ac:dyDescent="0.35">
      <c r="A19" s="84" t="s">
        <v>242</v>
      </c>
      <c r="B19" s="82" t="s">
        <v>147</v>
      </c>
      <c r="C19" s="82" t="s">
        <v>241</v>
      </c>
      <c r="D19" s="112" t="s">
        <v>238</v>
      </c>
      <c r="E19" s="112" t="s">
        <v>136</v>
      </c>
      <c r="F19" s="255"/>
      <c r="G19" s="80"/>
      <c r="H19" s="111"/>
    </row>
    <row r="20" spans="1:8" ht="33.75" customHeight="1" x14ac:dyDescent="0.35">
      <c r="A20" s="84" t="s">
        <v>240</v>
      </c>
      <c r="B20" s="82" t="s">
        <v>147</v>
      </c>
      <c r="C20" s="82" t="s">
        <v>239</v>
      </c>
      <c r="D20" s="112" t="s">
        <v>238</v>
      </c>
      <c r="E20" s="112" t="s">
        <v>136</v>
      </c>
      <c r="F20" s="255"/>
      <c r="G20" s="80"/>
      <c r="H20" s="111"/>
    </row>
    <row r="21" spans="1:8" ht="141.5" customHeight="1" x14ac:dyDescent="0.35">
      <c r="A21" s="84" t="s">
        <v>237</v>
      </c>
      <c r="B21" s="82" t="s">
        <v>139</v>
      </c>
      <c r="C21" s="116" t="s">
        <v>236</v>
      </c>
      <c r="D21" s="115" t="s">
        <v>141</v>
      </c>
      <c r="E21" s="115" t="s">
        <v>136</v>
      </c>
      <c r="F21" s="239"/>
      <c r="G21" s="80"/>
      <c r="H21" s="111"/>
    </row>
    <row r="22" spans="1:8" ht="69" customHeight="1" x14ac:dyDescent="0.35">
      <c r="A22" s="84" t="s">
        <v>235</v>
      </c>
      <c r="B22" s="82" t="s">
        <v>139</v>
      </c>
      <c r="C22" s="82" t="s">
        <v>536</v>
      </c>
      <c r="D22" s="115" t="s">
        <v>141</v>
      </c>
      <c r="E22" s="115" t="s">
        <v>136</v>
      </c>
      <c r="F22" s="239"/>
      <c r="G22" s="80"/>
      <c r="H22" s="111"/>
    </row>
    <row r="23" spans="1:8" ht="84" customHeight="1" x14ac:dyDescent="0.35">
      <c r="A23" s="84" t="s">
        <v>234</v>
      </c>
      <c r="B23" s="82" t="s">
        <v>139</v>
      </c>
      <c r="C23" s="82" t="s">
        <v>509</v>
      </c>
      <c r="D23" s="115" t="s">
        <v>141</v>
      </c>
      <c r="E23" s="115" t="s">
        <v>136</v>
      </c>
      <c r="F23" s="239"/>
      <c r="G23" s="80"/>
      <c r="H23" s="111"/>
    </row>
    <row r="24" spans="1:8" x14ac:dyDescent="0.35">
      <c r="A24" s="117"/>
      <c r="B24" s="123"/>
      <c r="C24" s="123" t="s">
        <v>233</v>
      </c>
      <c r="D24" s="117"/>
      <c r="E24" s="117"/>
      <c r="F24" s="240"/>
      <c r="G24" s="117"/>
      <c r="H24" s="117"/>
    </row>
    <row r="25" spans="1:8" ht="109" customHeight="1" x14ac:dyDescent="0.35">
      <c r="A25" s="84" t="s">
        <v>232</v>
      </c>
      <c r="B25" s="82" t="s">
        <v>147</v>
      </c>
      <c r="C25" s="82" t="s">
        <v>231</v>
      </c>
      <c r="D25" s="111" t="s">
        <v>230</v>
      </c>
      <c r="E25" s="111" t="s">
        <v>229</v>
      </c>
      <c r="F25" s="255"/>
      <c r="G25" s="80"/>
      <c r="H25" s="111"/>
    </row>
    <row r="26" spans="1:8" ht="26" x14ac:dyDescent="0.35">
      <c r="A26" s="84" t="s">
        <v>228</v>
      </c>
      <c r="B26" s="82" t="s">
        <v>147</v>
      </c>
      <c r="C26" s="111" t="s">
        <v>227</v>
      </c>
      <c r="D26" s="111" t="s">
        <v>226</v>
      </c>
      <c r="E26" s="111" t="s">
        <v>225</v>
      </c>
      <c r="F26" s="255"/>
      <c r="G26" s="80"/>
      <c r="H26" s="111"/>
    </row>
    <row r="27" spans="1:8" ht="100.5" x14ac:dyDescent="0.35">
      <c r="A27" s="122" t="s">
        <v>224</v>
      </c>
      <c r="B27" s="82" t="s">
        <v>147</v>
      </c>
      <c r="C27" s="82" t="s">
        <v>223</v>
      </c>
      <c r="D27" s="111" t="s">
        <v>222</v>
      </c>
      <c r="E27" s="111" t="s">
        <v>177</v>
      </c>
      <c r="F27" s="255"/>
      <c r="G27" s="80"/>
      <c r="H27" s="111"/>
    </row>
    <row r="28" spans="1:8" ht="47.25" customHeight="1" x14ac:dyDescent="0.35">
      <c r="A28" s="122" t="s">
        <v>221</v>
      </c>
      <c r="B28" s="119" t="s">
        <v>147</v>
      </c>
      <c r="C28" s="111" t="s">
        <v>220</v>
      </c>
      <c r="D28" s="111" t="s">
        <v>219</v>
      </c>
      <c r="E28" s="111" t="s">
        <v>136</v>
      </c>
      <c r="F28" s="255"/>
      <c r="G28" s="80"/>
      <c r="H28" s="111"/>
    </row>
    <row r="29" spans="1:8" ht="30.5" customHeight="1" x14ac:dyDescent="0.35">
      <c r="A29" s="122" t="s">
        <v>218</v>
      </c>
      <c r="B29" s="119" t="s">
        <v>147</v>
      </c>
      <c r="C29" s="111" t="s">
        <v>217</v>
      </c>
      <c r="D29" s="112" t="s">
        <v>162</v>
      </c>
      <c r="E29" s="112" t="s">
        <v>136</v>
      </c>
      <c r="F29" s="255"/>
      <c r="G29" s="80"/>
      <c r="H29" s="111"/>
    </row>
    <row r="30" spans="1:8" ht="49" customHeight="1" x14ac:dyDescent="0.35">
      <c r="A30" s="122" t="s">
        <v>216</v>
      </c>
      <c r="B30" s="119" t="s">
        <v>147</v>
      </c>
      <c r="C30" s="111" t="s">
        <v>215</v>
      </c>
      <c r="D30" s="111" t="s">
        <v>214</v>
      </c>
      <c r="E30" s="111" t="s">
        <v>213</v>
      </c>
      <c r="F30" s="255"/>
      <c r="G30" s="80"/>
      <c r="H30" s="111"/>
    </row>
    <row r="31" spans="1:8" ht="50" x14ac:dyDescent="0.35">
      <c r="A31" s="122" t="s">
        <v>212</v>
      </c>
      <c r="B31" s="119" t="s">
        <v>139</v>
      </c>
      <c r="C31" s="86" t="s">
        <v>510</v>
      </c>
      <c r="D31" s="115" t="s">
        <v>141</v>
      </c>
      <c r="E31" s="115" t="s">
        <v>136</v>
      </c>
      <c r="F31" s="239"/>
      <c r="G31" s="80"/>
      <c r="H31" s="111"/>
    </row>
    <row r="32" spans="1:8" ht="29.25" customHeight="1" x14ac:dyDescent="0.35">
      <c r="A32" s="122" t="s">
        <v>211</v>
      </c>
      <c r="B32" s="119" t="s">
        <v>147</v>
      </c>
      <c r="C32" s="86" t="s">
        <v>511</v>
      </c>
      <c r="D32" s="112" t="s">
        <v>210</v>
      </c>
      <c r="E32" s="112" t="s">
        <v>136</v>
      </c>
      <c r="F32" s="255"/>
      <c r="G32" s="80"/>
      <c r="H32" s="111"/>
    </row>
    <row r="33" spans="1:8" ht="96.5" customHeight="1" x14ac:dyDescent="0.35">
      <c r="A33" s="122" t="s">
        <v>209</v>
      </c>
      <c r="B33" s="82" t="s">
        <v>139</v>
      </c>
      <c r="C33" s="82" t="s">
        <v>208</v>
      </c>
      <c r="D33" s="115" t="s">
        <v>141</v>
      </c>
      <c r="E33" s="115" t="s">
        <v>136</v>
      </c>
      <c r="F33" s="239"/>
      <c r="G33" s="80"/>
      <c r="H33" s="111"/>
    </row>
    <row r="34" spans="1:8" ht="125" customHeight="1" x14ac:dyDescent="0.35">
      <c r="A34" s="122" t="s">
        <v>207</v>
      </c>
      <c r="B34" s="119" t="s">
        <v>139</v>
      </c>
      <c r="C34" s="120" t="s">
        <v>206</v>
      </c>
      <c r="D34" s="115" t="s">
        <v>141</v>
      </c>
      <c r="E34" s="115" t="s">
        <v>136</v>
      </c>
      <c r="F34" s="239"/>
      <c r="G34" s="80"/>
      <c r="H34" s="111"/>
    </row>
    <row r="35" spans="1:8" ht="75" customHeight="1" x14ac:dyDescent="0.35">
      <c r="A35" s="122" t="s">
        <v>205</v>
      </c>
      <c r="B35" s="119" t="s">
        <v>139</v>
      </c>
      <c r="C35" s="82" t="s">
        <v>204</v>
      </c>
      <c r="D35" s="115" t="s">
        <v>141</v>
      </c>
      <c r="E35" s="115" t="s">
        <v>136</v>
      </c>
      <c r="F35" s="239"/>
      <c r="G35" s="80"/>
      <c r="H35" s="111"/>
    </row>
    <row r="36" spans="1:8" ht="212.5" x14ac:dyDescent="0.35">
      <c r="A36" s="122" t="s">
        <v>203</v>
      </c>
      <c r="B36" s="119" t="s">
        <v>190</v>
      </c>
      <c r="C36" s="111" t="s">
        <v>202</v>
      </c>
      <c r="D36" s="111" t="s">
        <v>201</v>
      </c>
      <c r="E36" s="111" t="s">
        <v>177</v>
      </c>
      <c r="F36" s="255"/>
      <c r="G36" s="80"/>
      <c r="H36" s="111"/>
    </row>
    <row r="37" spans="1:8" ht="66" customHeight="1" x14ac:dyDescent="0.35">
      <c r="A37" s="114" t="s">
        <v>200</v>
      </c>
      <c r="B37" s="119" t="s">
        <v>190</v>
      </c>
      <c r="C37" s="111" t="s">
        <v>199</v>
      </c>
      <c r="D37" s="111" t="s">
        <v>198</v>
      </c>
      <c r="E37" s="111" t="s">
        <v>197</v>
      </c>
      <c r="F37" s="255"/>
      <c r="G37" s="80"/>
      <c r="H37" s="111"/>
    </row>
    <row r="38" spans="1:8" ht="62.5" x14ac:dyDescent="0.35">
      <c r="A38" s="114" t="s">
        <v>196</v>
      </c>
      <c r="B38" s="119" t="s">
        <v>190</v>
      </c>
      <c r="C38" s="121" t="s">
        <v>195</v>
      </c>
      <c r="D38" s="111" t="s">
        <v>194</v>
      </c>
      <c r="E38" s="111" t="s">
        <v>136</v>
      </c>
      <c r="F38" s="255"/>
      <c r="G38" s="80"/>
      <c r="H38" s="111"/>
    </row>
    <row r="39" spans="1:8" ht="25" x14ac:dyDescent="0.35">
      <c r="A39" s="114" t="s">
        <v>193</v>
      </c>
      <c r="B39" s="119" t="s">
        <v>139</v>
      </c>
      <c r="C39" s="111" t="s">
        <v>192</v>
      </c>
      <c r="D39" s="115" t="s">
        <v>141</v>
      </c>
      <c r="E39" s="115" t="s">
        <v>136</v>
      </c>
      <c r="F39" s="239"/>
      <c r="G39" s="80"/>
      <c r="H39" s="111"/>
    </row>
    <row r="40" spans="1:8" ht="158" customHeight="1" x14ac:dyDescent="0.35">
      <c r="A40" s="114" t="s">
        <v>191</v>
      </c>
      <c r="B40" s="119" t="s">
        <v>190</v>
      </c>
      <c r="C40" s="120" t="s">
        <v>512</v>
      </c>
      <c r="D40" s="111" t="s">
        <v>189</v>
      </c>
      <c r="E40" s="111" t="s">
        <v>177</v>
      </c>
      <c r="F40" s="255"/>
      <c r="G40" s="80"/>
      <c r="H40" s="111"/>
    </row>
    <row r="41" spans="1:8" ht="99" customHeight="1" x14ac:dyDescent="0.35">
      <c r="A41" s="114" t="s">
        <v>188</v>
      </c>
      <c r="B41" s="119" t="s">
        <v>139</v>
      </c>
      <c r="C41" s="111" t="s">
        <v>187</v>
      </c>
      <c r="D41" s="115" t="s">
        <v>141</v>
      </c>
      <c r="E41" s="115" t="s">
        <v>136</v>
      </c>
      <c r="F41" s="239"/>
      <c r="G41" s="80"/>
      <c r="H41" s="111"/>
    </row>
    <row r="42" spans="1:8" ht="174" customHeight="1" x14ac:dyDescent="0.35">
      <c r="A42" s="114" t="s">
        <v>186</v>
      </c>
      <c r="B42" s="119" t="s">
        <v>139</v>
      </c>
      <c r="C42" s="86" t="s">
        <v>513</v>
      </c>
      <c r="D42" s="115" t="s">
        <v>141</v>
      </c>
      <c r="E42" s="115" t="s">
        <v>136</v>
      </c>
      <c r="F42" s="239"/>
      <c r="G42" s="80"/>
      <c r="H42" s="111"/>
    </row>
    <row r="43" spans="1:8" x14ac:dyDescent="0.35">
      <c r="A43" s="117"/>
      <c r="B43" s="118"/>
      <c r="C43" s="118" t="s">
        <v>185</v>
      </c>
      <c r="D43" s="117"/>
      <c r="E43" s="117"/>
      <c r="F43" s="240"/>
      <c r="G43" s="117"/>
      <c r="H43" s="117"/>
    </row>
    <row r="44" spans="1:8" ht="38.5" customHeight="1" x14ac:dyDescent="0.35">
      <c r="A44" s="114" t="s">
        <v>184</v>
      </c>
      <c r="B44" s="82" t="s">
        <v>139</v>
      </c>
      <c r="C44" s="116" t="s">
        <v>514</v>
      </c>
      <c r="D44" s="115" t="s">
        <v>141</v>
      </c>
      <c r="E44" s="115" t="s">
        <v>136</v>
      </c>
      <c r="F44" s="239"/>
      <c r="G44" s="80"/>
      <c r="H44" s="111"/>
    </row>
    <row r="45" spans="1:8" ht="135" customHeight="1" x14ac:dyDescent="0.35">
      <c r="A45" s="114" t="s">
        <v>183</v>
      </c>
      <c r="B45" s="82" t="s">
        <v>147</v>
      </c>
      <c r="C45" s="82" t="s">
        <v>515</v>
      </c>
      <c r="D45" s="112" t="s">
        <v>182</v>
      </c>
      <c r="E45" s="112" t="s">
        <v>136</v>
      </c>
      <c r="F45" s="255"/>
      <c r="G45" s="80"/>
      <c r="H45" s="111"/>
    </row>
    <row r="46" spans="1:8" ht="87.5" x14ac:dyDescent="0.35">
      <c r="A46" s="114" t="s">
        <v>183</v>
      </c>
      <c r="B46" s="82" t="s">
        <v>147</v>
      </c>
      <c r="C46" s="82" t="s">
        <v>181</v>
      </c>
      <c r="D46" s="112" t="s">
        <v>180</v>
      </c>
      <c r="E46" s="112" t="s">
        <v>136</v>
      </c>
      <c r="F46" s="255"/>
      <c r="G46" s="80"/>
      <c r="H46" s="111"/>
    </row>
    <row r="47" spans="1:8" ht="37.5" x14ac:dyDescent="0.35">
      <c r="A47" s="114" t="s">
        <v>183</v>
      </c>
      <c r="B47" s="82" t="s">
        <v>147</v>
      </c>
      <c r="C47" s="113" t="s">
        <v>179</v>
      </c>
      <c r="D47" s="112" t="s">
        <v>178</v>
      </c>
      <c r="E47" s="112" t="s">
        <v>177</v>
      </c>
      <c r="F47" s="255"/>
      <c r="G47" s="80"/>
      <c r="H47" s="111"/>
    </row>
    <row r="48" spans="1:8" hidden="1" x14ac:dyDescent="0.35"/>
    <row r="49" spans="7:7" hidden="1" x14ac:dyDescent="0.35"/>
    <row r="50" spans="7:7" hidden="1" x14ac:dyDescent="0.35"/>
    <row r="51" spans="7:7" hidden="1" x14ac:dyDescent="0.35"/>
    <row r="52" spans="7:7" hidden="1" x14ac:dyDescent="0.35">
      <c r="G52" s="78" t="s">
        <v>135</v>
      </c>
    </row>
    <row r="53" spans="7:7" hidden="1" x14ac:dyDescent="0.35">
      <c r="G53" s="78" t="s">
        <v>134</v>
      </c>
    </row>
    <row r="54" spans="7:7" hidden="1" x14ac:dyDescent="0.35">
      <c r="G54" s="78" t="s">
        <v>133</v>
      </c>
    </row>
    <row r="55" spans="7:7" hidden="1" x14ac:dyDescent="0.35">
      <c r="G55" s="78" t="s">
        <v>132</v>
      </c>
    </row>
    <row r="56" spans="7:7" hidden="1" x14ac:dyDescent="0.35"/>
  </sheetData>
  <sheetProtection algorithmName="SHA-512" hashValue="g8Zs5IZpEXAKyTGYz5XhTw0o/KTJ3k+M8NdauhJgA34OYjVjXmWoZCoHgjCGtEJaNvyoYqoNmt+u1JJnCgTfwQ==" saltValue="e8pg2BNwbeYJfAP9O95IeA==" spinCount="100000" sheet="1" formatCells="0" formatColumns="0" autoFilter="0" pivotTables="0"/>
  <autoFilter ref="A5:H47" xr:uid="{95A989B5-437B-40F2-A37D-2F7189A7D70A}"/>
  <mergeCells count="1">
    <mergeCell ref="F4:G4"/>
  </mergeCells>
  <dataValidations count="3">
    <dataValidation type="list" allowBlank="1" showInputMessage="1" showErrorMessage="1" sqref="G44:G47 G25:G42 G15:G23 G8:G13" xr:uid="{F0661CDA-1FBF-4790-A1BF-B95F43647FF3}">
      <formula1>$G$52:$G$55</formula1>
    </dataValidation>
    <dataValidation type="list" allowBlank="1" showInputMessage="1" showErrorMessage="1" sqref="B8:B13 B33 B25 B15:B23 B44:B47 B5 B2" xr:uid="{4671CCF9-EFEA-4561-8182-7EB9E3C1B4AB}">
      <formula1>Spec_Compl_Adj</formula1>
    </dataValidation>
    <dataValidation type="list" allowBlank="1" showInputMessage="1" showErrorMessage="1" sqref="F21:F23 F31 F33:F35 F39 F41:F42 F44 F15" xr:uid="{7F037301-7699-4048-A4D0-CCB0FEDB6E15}">
      <formula1>"Yes,No"</formula1>
    </dataValidation>
  </dataValidations>
  <printOptions headings="1"/>
  <pageMargins left="0.70866141732283472" right="0.70866141732283472" top="0.74803149606299213" bottom="0.74803149606299213" header="0.31496062992125984" footer="0.31496062992125984"/>
  <pageSetup paperSize="9" scale="48" fitToHeight="0" orientation="landscape" r:id="rId1"/>
  <headerFooter>
    <oddHeader>&amp;A&amp;RPage &amp;P</oddHead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BBF16-D3E0-4BD6-82C2-052451DE67B4}">
  <sheetPr>
    <tabColor theme="6" tint="0.39997558519241921"/>
  </sheetPr>
  <dimension ref="A1:L68"/>
  <sheetViews>
    <sheetView showGridLines="0" zoomScale="91" zoomScaleNormal="91" workbookViewId="0">
      <pane xSplit="3" ySplit="7" topLeftCell="F8" activePane="bottomRight" state="frozen"/>
      <selection activeCell="A3" sqref="A3"/>
      <selection pane="topRight" activeCell="A3" sqref="A3"/>
      <selection pane="bottomLeft" activeCell="A3" sqref="A3"/>
      <selection pane="bottomRight" activeCell="F5" sqref="F5:G5"/>
    </sheetView>
  </sheetViews>
  <sheetFormatPr defaultRowHeight="15.5" x14ac:dyDescent="0.35"/>
  <cols>
    <col min="1" max="1" width="11.61328125" customWidth="1"/>
    <col min="2" max="2" width="17.07421875" style="174" customWidth="1"/>
    <col min="3" max="3" width="51.23046875" style="174" customWidth="1"/>
    <col min="4" max="5" width="22" customWidth="1"/>
    <col min="6" max="6" width="34.07421875" customWidth="1"/>
    <col min="7" max="7" width="14.3046875" style="78" customWidth="1"/>
    <col min="8" max="8" width="34.07421875" customWidth="1"/>
    <col min="9" max="9" width="14.3046875" style="78" customWidth="1"/>
    <col min="10" max="10" width="34.07421875" customWidth="1"/>
    <col min="11" max="11" width="14.3046875" style="78" customWidth="1"/>
    <col min="12" max="12" width="25.15234375" customWidth="1"/>
  </cols>
  <sheetData>
    <row r="1" spans="1:12" s="100" customFormat="1" ht="28" customHeight="1" x14ac:dyDescent="0.4">
      <c r="A1" s="108" t="s">
        <v>176</v>
      </c>
      <c r="B1" s="178"/>
      <c r="C1" s="178"/>
      <c r="D1" s="107"/>
      <c r="E1" s="107"/>
      <c r="F1" s="107"/>
      <c r="G1" s="106"/>
      <c r="H1" s="105"/>
    </row>
    <row r="2" spans="1:12" s="100" customFormat="1" ht="14" x14ac:dyDescent="0.3">
      <c r="A2" s="104" t="s">
        <v>175</v>
      </c>
      <c r="B2" s="179"/>
      <c r="C2" s="181" t="s">
        <v>4</v>
      </c>
      <c r="D2" s="102"/>
      <c r="E2" s="102"/>
      <c r="F2" s="102"/>
      <c r="G2" s="101"/>
      <c r="H2" s="101"/>
    </row>
    <row r="3" spans="1:12" ht="42" customHeight="1" x14ac:dyDescent="0.5">
      <c r="A3" s="99" t="s">
        <v>505</v>
      </c>
      <c r="F3" s="314" t="s">
        <v>545</v>
      </c>
    </row>
    <row r="4" spans="1:12" s="96" customFormat="1" ht="19" customHeight="1" x14ac:dyDescent="0.35">
      <c r="A4" s="295"/>
      <c r="B4" s="296"/>
      <c r="C4" s="301"/>
      <c r="D4" s="302"/>
      <c r="E4" s="298"/>
      <c r="F4" s="299" t="str">
        <f>'Commercial Schedule '!$B$4</f>
        <v>Supplier Name</v>
      </c>
      <c r="G4" s="300"/>
      <c r="H4" s="299" t="str">
        <f>'Commercial Schedule '!$B$4</f>
        <v>Supplier Name</v>
      </c>
      <c r="I4" s="300"/>
      <c r="J4" s="299" t="str">
        <f>'Commercial Schedule '!$B$4</f>
        <v>Supplier Name</v>
      </c>
      <c r="K4" s="300"/>
      <c r="L4"/>
    </row>
    <row r="5" spans="1:12" ht="23" x14ac:dyDescent="0.4">
      <c r="A5" s="173"/>
      <c r="F5" s="306" t="s">
        <v>395</v>
      </c>
      <c r="G5" s="306"/>
      <c r="H5" s="307" t="s">
        <v>543</v>
      </c>
      <c r="I5" s="307"/>
      <c r="J5" s="308" t="s">
        <v>544</v>
      </c>
      <c r="K5" s="309"/>
      <c r="L5" s="294"/>
    </row>
    <row r="6" spans="1:12" s="170" customFormat="1" ht="42.5" x14ac:dyDescent="0.35">
      <c r="A6" s="172" t="s">
        <v>174</v>
      </c>
      <c r="B6" s="180" t="s">
        <v>394</v>
      </c>
      <c r="C6" s="180" t="s">
        <v>393</v>
      </c>
      <c r="D6" s="171" t="s">
        <v>171</v>
      </c>
      <c r="E6" s="171" t="s">
        <v>170</v>
      </c>
      <c r="F6" s="225" t="s">
        <v>169</v>
      </c>
      <c r="G6" s="227" t="s">
        <v>168</v>
      </c>
      <c r="H6" s="227" t="s">
        <v>169</v>
      </c>
      <c r="I6" s="227" t="s">
        <v>168</v>
      </c>
      <c r="J6" s="225" t="s">
        <v>169</v>
      </c>
      <c r="K6" s="227" t="s">
        <v>168</v>
      </c>
      <c r="L6" s="232" t="s">
        <v>167</v>
      </c>
    </row>
    <row r="7" spans="1:12" x14ac:dyDescent="0.35">
      <c r="A7" s="146"/>
      <c r="B7" s="156"/>
      <c r="C7" s="169" t="s">
        <v>392</v>
      </c>
      <c r="D7" s="156"/>
      <c r="E7" s="156"/>
      <c r="F7" s="226"/>
      <c r="G7" s="228"/>
      <c r="H7" s="236"/>
      <c r="I7" s="228"/>
      <c r="J7" s="226"/>
      <c r="K7" s="228"/>
      <c r="L7" s="226"/>
    </row>
    <row r="8" spans="1:12" ht="142.5" customHeight="1" x14ac:dyDescent="0.35">
      <c r="A8" s="168" t="s">
        <v>391</v>
      </c>
      <c r="B8" s="152" t="s">
        <v>139</v>
      </c>
      <c r="C8" s="149" t="s">
        <v>390</v>
      </c>
      <c r="D8" s="151" t="s">
        <v>389</v>
      </c>
      <c r="E8" s="151" t="s">
        <v>136</v>
      </c>
      <c r="F8" s="241"/>
      <c r="G8" s="229"/>
      <c r="H8" s="241"/>
      <c r="I8" s="229"/>
      <c r="J8" s="250"/>
      <c r="K8" s="229"/>
      <c r="L8" s="237"/>
    </row>
    <row r="9" spans="1:12" x14ac:dyDescent="0.35">
      <c r="A9" s="166"/>
      <c r="B9" s="166"/>
      <c r="C9" s="167" t="s">
        <v>388</v>
      </c>
      <c r="D9" s="166"/>
      <c r="E9" s="166"/>
      <c r="F9" s="242"/>
      <c r="G9" s="230"/>
      <c r="H9" s="246"/>
      <c r="I9" s="230"/>
      <c r="J9" s="242"/>
      <c r="K9" s="230"/>
      <c r="L9" s="237"/>
    </row>
    <row r="10" spans="1:12" ht="50.25" customHeight="1" x14ac:dyDescent="0.35">
      <c r="A10" s="160" t="s">
        <v>387</v>
      </c>
      <c r="B10" s="165" t="s">
        <v>279</v>
      </c>
      <c r="C10" s="164" t="s">
        <v>516</v>
      </c>
      <c r="D10" s="147" t="s">
        <v>30</v>
      </c>
      <c r="E10" s="147" t="s">
        <v>30</v>
      </c>
      <c r="F10" s="241"/>
      <c r="G10" s="147" t="s">
        <v>30</v>
      </c>
      <c r="H10" s="241"/>
      <c r="I10" s="147" t="s">
        <v>30</v>
      </c>
      <c r="J10" s="250"/>
      <c r="K10" s="238" t="s">
        <v>30</v>
      </c>
      <c r="L10" s="237"/>
    </row>
    <row r="11" spans="1:12" ht="45.75" customHeight="1" x14ac:dyDescent="0.35">
      <c r="A11" s="160" t="s">
        <v>386</v>
      </c>
      <c r="B11" s="139" t="s">
        <v>139</v>
      </c>
      <c r="C11" s="152" t="s">
        <v>385</v>
      </c>
      <c r="D11" s="151" t="s">
        <v>141</v>
      </c>
      <c r="E11" s="151" t="s">
        <v>136</v>
      </c>
      <c r="F11" s="241"/>
      <c r="G11" s="229"/>
      <c r="H11" s="241"/>
      <c r="I11" s="229"/>
      <c r="J11" s="250"/>
      <c r="K11" s="229"/>
      <c r="L11" s="237"/>
    </row>
    <row r="12" spans="1:12" ht="91.5" customHeight="1" x14ac:dyDescent="0.35">
      <c r="A12" s="160" t="s">
        <v>384</v>
      </c>
      <c r="B12" s="142" t="s">
        <v>152</v>
      </c>
      <c r="C12" s="163" t="s">
        <v>517</v>
      </c>
      <c r="D12" s="147" t="s">
        <v>30</v>
      </c>
      <c r="E12" s="147" t="s">
        <v>30</v>
      </c>
      <c r="F12" s="241"/>
      <c r="G12" s="147" t="s">
        <v>30</v>
      </c>
      <c r="H12" s="241"/>
      <c r="I12" s="147" t="s">
        <v>30</v>
      </c>
      <c r="J12" s="250"/>
      <c r="K12" s="238" t="s">
        <v>30</v>
      </c>
      <c r="L12" s="237"/>
    </row>
    <row r="13" spans="1:12" ht="49.5" customHeight="1" x14ac:dyDescent="0.35">
      <c r="A13" s="160" t="s">
        <v>383</v>
      </c>
      <c r="B13" s="142" t="s">
        <v>147</v>
      </c>
      <c r="C13" s="152" t="s">
        <v>382</v>
      </c>
      <c r="D13" s="152" t="s">
        <v>381</v>
      </c>
      <c r="E13" s="152" t="s">
        <v>136</v>
      </c>
      <c r="F13" s="243"/>
      <c r="G13" s="229"/>
      <c r="H13" s="247"/>
      <c r="I13" s="229"/>
      <c r="J13" s="243"/>
      <c r="K13" s="229"/>
      <c r="L13" s="237"/>
    </row>
    <row r="14" spans="1:12" ht="35.25" customHeight="1" x14ac:dyDescent="0.35">
      <c r="A14" s="160" t="s">
        <v>380</v>
      </c>
      <c r="B14" s="139" t="s">
        <v>139</v>
      </c>
      <c r="C14" s="149" t="s">
        <v>518</v>
      </c>
      <c r="D14" s="151" t="s">
        <v>141</v>
      </c>
      <c r="E14" s="151" t="s">
        <v>136</v>
      </c>
      <c r="F14" s="241"/>
      <c r="G14" s="229"/>
      <c r="H14" s="241"/>
      <c r="I14" s="229"/>
      <c r="J14" s="250"/>
      <c r="K14" s="229"/>
      <c r="L14" s="237"/>
    </row>
    <row r="15" spans="1:12" ht="36" customHeight="1" x14ac:dyDescent="0.35">
      <c r="A15" s="160" t="s">
        <v>379</v>
      </c>
      <c r="B15" s="162" t="s">
        <v>279</v>
      </c>
      <c r="C15" s="161" t="s">
        <v>519</v>
      </c>
      <c r="D15" s="147" t="s">
        <v>30</v>
      </c>
      <c r="E15" s="147" t="s">
        <v>30</v>
      </c>
      <c r="F15" s="241"/>
      <c r="G15" s="147" t="s">
        <v>30</v>
      </c>
      <c r="H15" s="241"/>
      <c r="I15" s="147" t="s">
        <v>30</v>
      </c>
      <c r="J15" s="250"/>
      <c r="K15" s="238" t="s">
        <v>30</v>
      </c>
      <c r="L15" s="237"/>
    </row>
    <row r="16" spans="1:12" ht="48" customHeight="1" x14ac:dyDescent="0.35">
      <c r="A16" s="160" t="s">
        <v>378</v>
      </c>
      <c r="B16" s="159" t="s">
        <v>147</v>
      </c>
      <c r="C16" s="158" t="s">
        <v>377</v>
      </c>
      <c r="D16" s="151" t="s">
        <v>376</v>
      </c>
      <c r="E16" s="151" t="s">
        <v>136</v>
      </c>
      <c r="F16" s="243"/>
      <c r="G16" s="229"/>
      <c r="H16" s="247"/>
      <c r="I16" s="229"/>
      <c r="J16" s="243"/>
      <c r="K16" s="229"/>
      <c r="L16" s="237"/>
    </row>
    <row r="17" spans="1:12" x14ac:dyDescent="0.35">
      <c r="A17" s="156"/>
      <c r="B17" s="156"/>
      <c r="C17" s="157" t="s">
        <v>375</v>
      </c>
      <c r="D17" s="156"/>
      <c r="E17" s="156"/>
      <c r="F17" s="244"/>
      <c r="G17" s="228"/>
      <c r="H17" s="248"/>
      <c r="I17" s="228"/>
      <c r="J17" s="244"/>
      <c r="K17" s="228"/>
      <c r="L17" s="237"/>
    </row>
    <row r="18" spans="1:12" ht="100" x14ac:dyDescent="0.35">
      <c r="A18" s="143" t="s">
        <v>374</v>
      </c>
      <c r="B18" s="162" t="s">
        <v>279</v>
      </c>
      <c r="C18" s="155" t="s">
        <v>373</v>
      </c>
      <c r="D18" s="147" t="s">
        <v>30</v>
      </c>
      <c r="E18" s="147" t="s">
        <v>30</v>
      </c>
      <c r="F18" s="241"/>
      <c r="G18" s="147" t="s">
        <v>30</v>
      </c>
      <c r="H18" s="241"/>
      <c r="I18" s="147" t="s">
        <v>30</v>
      </c>
      <c r="J18" s="250"/>
      <c r="K18" s="238" t="s">
        <v>30</v>
      </c>
      <c r="L18" s="237"/>
    </row>
    <row r="19" spans="1:12" x14ac:dyDescent="0.35">
      <c r="A19" s="143" t="s">
        <v>372</v>
      </c>
      <c r="B19" s="177" t="s">
        <v>190</v>
      </c>
      <c r="C19" s="149" t="s">
        <v>371</v>
      </c>
      <c r="D19" s="151" t="s">
        <v>334</v>
      </c>
      <c r="E19" s="151" t="s">
        <v>136</v>
      </c>
      <c r="F19" s="241"/>
      <c r="G19" s="229"/>
      <c r="H19" s="241"/>
      <c r="I19" s="229"/>
      <c r="J19" s="250"/>
      <c r="K19" s="229"/>
      <c r="L19" s="237"/>
    </row>
    <row r="20" spans="1:12" x14ac:dyDescent="0.35">
      <c r="A20" s="143" t="s">
        <v>370</v>
      </c>
      <c r="B20" s="177" t="s">
        <v>190</v>
      </c>
      <c r="C20" s="149" t="s">
        <v>369</v>
      </c>
      <c r="D20" s="151" t="s">
        <v>334</v>
      </c>
      <c r="E20" s="151" t="s">
        <v>136</v>
      </c>
      <c r="F20" s="241"/>
      <c r="G20" s="229"/>
      <c r="H20" s="241"/>
      <c r="I20" s="229"/>
      <c r="J20" s="250"/>
      <c r="K20" s="229"/>
      <c r="L20" s="237"/>
    </row>
    <row r="21" spans="1:12" x14ac:dyDescent="0.35">
      <c r="A21" s="143" t="s">
        <v>368</v>
      </c>
      <c r="B21" s="177" t="s">
        <v>190</v>
      </c>
      <c r="C21" s="149" t="s">
        <v>367</v>
      </c>
      <c r="D21" s="151" t="s">
        <v>334</v>
      </c>
      <c r="E21" s="151" t="s">
        <v>136</v>
      </c>
      <c r="F21" s="241"/>
      <c r="G21" s="229"/>
      <c r="H21" s="241"/>
      <c r="I21" s="229"/>
      <c r="J21" s="250"/>
      <c r="K21" s="229"/>
      <c r="L21" s="237"/>
    </row>
    <row r="22" spans="1:12" x14ac:dyDescent="0.35">
      <c r="A22" s="143" t="s">
        <v>366</v>
      </c>
      <c r="B22" s="177" t="s">
        <v>190</v>
      </c>
      <c r="C22" s="149" t="s">
        <v>365</v>
      </c>
      <c r="D22" s="151" t="s">
        <v>334</v>
      </c>
      <c r="E22" s="151" t="s">
        <v>136</v>
      </c>
      <c r="F22" s="241"/>
      <c r="G22" s="229"/>
      <c r="H22" s="241"/>
      <c r="I22" s="229"/>
      <c r="J22" s="250"/>
      <c r="K22" s="229"/>
      <c r="L22" s="237"/>
    </row>
    <row r="23" spans="1:12" x14ac:dyDescent="0.35">
      <c r="A23" s="143" t="s">
        <v>364</v>
      </c>
      <c r="B23" s="177" t="s">
        <v>190</v>
      </c>
      <c r="C23" s="149" t="s">
        <v>363</v>
      </c>
      <c r="D23" s="151" t="s">
        <v>334</v>
      </c>
      <c r="E23" s="151" t="s">
        <v>136</v>
      </c>
      <c r="F23" s="241"/>
      <c r="G23" s="229"/>
      <c r="H23" s="241"/>
      <c r="I23" s="229"/>
      <c r="J23" s="250"/>
      <c r="K23" s="229"/>
      <c r="L23" s="237"/>
    </row>
    <row r="24" spans="1:12" x14ac:dyDescent="0.35">
      <c r="A24" s="143" t="s">
        <v>362</v>
      </c>
      <c r="B24" s="177" t="s">
        <v>190</v>
      </c>
      <c r="C24" s="149" t="s">
        <v>361</v>
      </c>
      <c r="D24" s="151" t="s">
        <v>334</v>
      </c>
      <c r="E24" s="151" t="s">
        <v>136</v>
      </c>
      <c r="F24" s="241"/>
      <c r="G24" s="229"/>
      <c r="H24" s="241"/>
      <c r="I24" s="229"/>
      <c r="J24" s="250"/>
      <c r="K24" s="229"/>
      <c r="L24" s="237"/>
    </row>
    <row r="25" spans="1:12" x14ac:dyDescent="0.35">
      <c r="A25" s="143" t="s">
        <v>360</v>
      </c>
      <c r="B25" s="177" t="s">
        <v>190</v>
      </c>
      <c r="C25" s="149" t="s">
        <v>359</v>
      </c>
      <c r="D25" s="151" t="s">
        <v>334</v>
      </c>
      <c r="E25" s="151" t="s">
        <v>136</v>
      </c>
      <c r="F25" s="241"/>
      <c r="G25" s="229"/>
      <c r="H25" s="241"/>
      <c r="I25" s="229"/>
      <c r="J25" s="250"/>
      <c r="K25" s="229"/>
      <c r="L25" s="237"/>
    </row>
    <row r="26" spans="1:12" x14ac:dyDescent="0.35">
      <c r="A26" s="143" t="s">
        <v>358</v>
      </c>
      <c r="B26" s="177" t="s">
        <v>190</v>
      </c>
      <c r="C26" s="149" t="s">
        <v>357</v>
      </c>
      <c r="D26" s="151" t="s">
        <v>334</v>
      </c>
      <c r="E26" s="151" t="s">
        <v>136</v>
      </c>
      <c r="F26" s="241"/>
      <c r="G26" s="229"/>
      <c r="H26" s="241"/>
      <c r="I26" s="229"/>
      <c r="J26" s="250"/>
      <c r="K26" s="229"/>
      <c r="L26" s="237"/>
    </row>
    <row r="27" spans="1:12" x14ac:dyDescent="0.35">
      <c r="A27" s="143" t="s">
        <v>356</v>
      </c>
      <c r="B27" s="177" t="s">
        <v>190</v>
      </c>
      <c r="C27" s="149" t="s">
        <v>355</v>
      </c>
      <c r="D27" s="151" t="s">
        <v>334</v>
      </c>
      <c r="E27" s="151" t="s">
        <v>136</v>
      </c>
      <c r="F27" s="241"/>
      <c r="G27" s="229"/>
      <c r="H27" s="241"/>
      <c r="I27" s="229"/>
      <c r="J27" s="250"/>
      <c r="K27" s="229"/>
      <c r="L27" s="237"/>
    </row>
    <row r="28" spans="1:12" x14ac:dyDescent="0.35">
      <c r="A28" s="143" t="s">
        <v>354</v>
      </c>
      <c r="B28" s="177" t="s">
        <v>190</v>
      </c>
      <c r="C28" s="149" t="s">
        <v>353</v>
      </c>
      <c r="D28" s="151" t="s">
        <v>334</v>
      </c>
      <c r="E28" s="151" t="s">
        <v>136</v>
      </c>
      <c r="F28" s="241"/>
      <c r="G28" s="229"/>
      <c r="H28" s="241"/>
      <c r="I28" s="229"/>
      <c r="J28" s="250"/>
      <c r="K28" s="229"/>
      <c r="L28" s="237"/>
    </row>
    <row r="29" spans="1:12" x14ac:dyDescent="0.35">
      <c r="A29" s="143" t="s">
        <v>352</v>
      </c>
      <c r="B29" s="177" t="s">
        <v>190</v>
      </c>
      <c r="C29" s="149" t="s">
        <v>351</v>
      </c>
      <c r="D29" s="151" t="s">
        <v>334</v>
      </c>
      <c r="E29" s="151" t="s">
        <v>136</v>
      </c>
      <c r="F29" s="241"/>
      <c r="G29" s="229"/>
      <c r="H29" s="241"/>
      <c r="I29" s="229"/>
      <c r="J29" s="250"/>
      <c r="K29" s="229"/>
      <c r="L29" s="237"/>
    </row>
    <row r="30" spans="1:12" x14ac:dyDescent="0.35">
      <c r="A30" s="143" t="s">
        <v>350</v>
      </c>
      <c r="B30" s="177" t="s">
        <v>190</v>
      </c>
      <c r="C30" s="149" t="s">
        <v>349</v>
      </c>
      <c r="D30" s="151" t="s">
        <v>334</v>
      </c>
      <c r="E30" s="151" t="s">
        <v>136</v>
      </c>
      <c r="F30" s="241"/>
      <c r="G30" s="229"/>
      <c r="H30" s="241"/>
      <c r="I30" s="229"/>
      <c r="J30" s="250"/>
      <c r="K30" s="229"/>
      <c r="L30" s="237"/>
    </row>
    <row r="31" spans="1:12" x14ac:dyDescent="0.35">
      <c r="A31" s="143" t="s">
        <v>348</v>
      </c>
      <c r="B31" s="177" t="s">
        <v>190</v>
      </c>
      <c r="C31" s="149" t="s">
        <v>347</v>
      </c>
      <c r="D31" s="151" t="s">
        <v>334</v>
      </c>
      <c r="E31" s="151" t="s">
        <v>136</v>
      </c>
      <c r="F31" s="241"/>
      <c r="G31" s="229"/>
      <c r="H31" s="241"/>
      <c r="I31" s="229"/>
      <c r="J31" s="250"/>
      <c r="K31" s="229"/>
      <c r="L31" s="237"/>
    </row>
    <row r="32" spans="1:12" x14ac:dyDescent="0.35">
      <c r="A32" s="143" t="s">
        <v>346</v>
      </c>
      <c r="B32" s="177" t="s">
        <v>190</v>
      </c>
      <c r="C32" s="149" t="s">
        <v>345</v>
      </c>
      <c r="D32" s="151" t="s">
        <v>334</v>
      </c>
      <c r="E32" s="151" t="s">
        <v>136</v>
      </c>
      <c r="F32" s="241"/>
      <c r="G32" s="229"/>
      <c r="H32" s="241"/>
      <c r="I32" s="229"/>
      <c r="J32" s="250"/>
      <c r="K32" s="229"/>
      <c r="L32" s="237"/>
    </row>
    <row r="33" spans="1:12" x14ac:dyDescent="0.35">
      <c r="A33" s="143" t="s">
        <v>344</v>
      </c>
      <c r="B33" s="177" t="s">
        <v>190</v>
      </c>
      <c r="C33" s="149" t="s">
        <v>343</v>
      </c>
      <c r="D33" s="151" t="s">
        <v>334</v>
      </c>
      <c r="E33" s="151" t="s">
        <v>136</v>
      </c>
      <c r="F33" s="241"/>
      <c r="G33" s="229"/>
      <c r="H33" s="241"/>
      <c r="I33" s="229"/>
      <c r="J33" s="250"/>
      <c r="K33" s="229"/>
      <c r="L33" s="237"/>
    </row>
    <row r="34" spans="1:12" x14ac:dyDescent="0.35">
      <c r="A34" s="143" t="s">
        <v>342</v>
      </c>
      <c r="B34" s="177" t="s">
        <v>190</v>
      </c>
      <c r="C34" s="149" t="s">
        <v>341</v>
      </c>
      <c r="D34" s="151" t="s">
        <v>334</v>
      </c>
      <c r="E34" s="151" t="s">
        <v>136</v>
      </c>
      <c r="F34" s="241"/>
      <c r="G34" s="229"/>
      <c r="H34" s="241"/>
      <c r="I34" s="229"/>
      <c r="J34" s="250"/>
      <c r="K34" s="229"/>
      <c r="L34" s="237"/>
    </row>
    <row r="35" spans="1:12" x14ac:dyDescent="0.35">
      <c r="A35" s="143" t="s">
        <v>340</v>
      </c>
      <c r="B35" s="177" t="s">
        <v>190</v>
      </c>
      <c r="C35" s="149" t="s">
        <v>339</v>
      </c>
      <c r="D35" s="151" t="s">
        <v>334</v>
      </c>
      <c r="E35" s="151" t="s">
        <v>136</v>
      </c>
      <c r="F35" s="241"/>
      <c r="G35" s="229"/>
      <c r="H35" s="241"/>
      <c r="I35" s="229"/>
      <c r="J35" s="250"/>
      <c r="K35" s="229"/>
      <c r="L35" s="237"/>
    </row>
    <row r="36" spans="1:12" x14ac:dyDescent="0.35">
      <c r="A36" s="143" t="s">
        <v>338</v>
      </c>
      <c r="B36" s="177" t="s">
        <v>190</v>
      </c>
      <c r="C36" s="149" t="s">
        <v>337</v>
      </c>
      <c r="D36" s="151" t="s">
        <v>334</v>
      </c>
      <c r="E36" s="151" t="s">
        <v>136</v>
      </c>
      <c r="F36" s="241"/>
      <c r="G36" s="229"/>
      <c r="H36" s="241"/>
      <c r="I36" s="229"/>
      <c r="J36" s="250"/>
      <c r="K36" s="229"/>
      <c r="L36" s="237"/>
    </row>
    <row r="37" spans="1:12" x14ac:dyDescent="0.35">
      <c r="A37" s="143" t="s">
        <v>336</v>
      </c>
      <c r="B37" s="177" t="s">
        <v>190</v>
      </c>
      <c r="C37" s="149" t="s">
        <v>335</v>
      </c>
      <c r="D37" s="151" t="s">
        <v>334</v>
      </c>
      <c r="E37" s="151" t="s">
        <v>136</v>
      </c>
      <c r="F37" s="241"/>
      <c r="G37" s="229"/>
      <c r="H37" s="241"/>
      <c r="I37" s="229"/>
      <c r="J37" s="250"/>
      <c r="K37" s="229"/>
      <c r="L37" s="237"/>
    </row>
    <row r="38" spans="1:12" ht="124.5" customHeight="1" x14ac:dyDescent="0.35">
      <c r="A38" s="143" t="s">
        <v>333</v>
      </c>
      <c r="B38" s="177" t="s">
        <v>152</v>
      </c>
      <c r="C38" s="154" t="s">
        <v>332</v>
      </c>
      <c r="D38" s="147" t="s">
        <v>30</v>
      </c>
      <c r="E38" s="147" t="s">
        <v>30</v>
      </c>
      <c r="F38" s="241"/>
      <c r="G38" s="147" t="s">
        <v>30</v>
      </c>
      <c r="H38" s="241"/>
      <c r="I38" s="147" t="s">
        <v>30</v>
      </c>
      <c r="J38" s="250"/>
      <c r="K38" s="238" t="s">
        <v>30</v>
      </c>
      <c r="L38" s="237"/>
    </row>
    <row r="39" spans="1:12" ht="37.5" x14ac:dyDescent="0.35">
      <c r="A39" s="143" t="s">
        <v>331</v>
      </c>
      <c r="B39" s="177" t="s">
        <v>190</v>
      </c>
      <c r="C39" s="182" t="s">
        <v>330</v>
      </c>
      <c r="D39" s="151" t="s">
        <v>303</v>
      </c>
      <c r="E39" s="151" t="s">
        <v>136</v>
      </c>
      <c r="F39" s="243"/>
      <c r="G39" s="229"/>
      <c r="H39" s="247"/>
      <c r="I39" s="229"/>
      <c r="J39" s="243"/>
      <c r="K39" s="229"/>
      <c r="L39" s="237"/>
    </row>
    <row r="40" spans="1:12" ht="37.5" x14ac:dyDescent="0.35">
      <c r="A40" s="143" t="s">
        <v>329</v>
      </c>
      <c r="B40" s="177" t="s">
        <v>190</v>
      </c>
      <c r="C40" s="182" t="s">
        <v>328</v>
      </c>
      <c r="D40" s="151" t="s">
        <v>303</v>
      </c>
      <c r="E40" s="151" t="s">
        <v>136</v>
      </c>
      <c r="F40" s="243"/>
      <c r="G40" s="229"/>
      <c r="H40" s="247"/>
      <c r="I40" s="229"/>
      <c r="J40" s="243"/>
      <c r="K40" s="229"/>
      <c r="L40" s="237"/>
    </row>
    <row r="41" spans="1:12" ht="37.5" x14ac:dyDescent="0.35">
      <c r="A41" s="143" t="s">
        <v>327</v>
      </c>
      <c r="B41" s="177" t="s">
        <v>190</v>
      </c>
      <c r="C41" s="182" t="s">
        <v>326</v>
      </c>
      <c r="D41" s="151" t="s">
        <v>303</v>
      </c>
      <c r="E41" s="151" t="s">
        <v>136</v>
      </c>
      <c r="F41" s="243"/>
      <c r="G41" s="229"/>
      <c r="H41" s="247"/>
      <c r="I41" s="229"/>
      <c r="J41" s="243"/>
      <c r="K41" s="229"/>
      <c r="L41" s="237"/>
    </row>
    <row r="42" spans="1:12" ht="37.5" x14ac:dyDescent="0.35">
      <c r="A42" s="143" t="s">
        <v>325</v>
      </c>
      <c r="B42" s="177" t="s">
        <v>190</v>
      </c>
      <c r="C42" s="182" t="s">
        <v>324</v>
      </c>
      <c r="D42" s="151" t="s">
        <v>303</v>
      </c>
      <c r="E42" s="151" t="s">
        <v>136</v>
      </c>
      <c r="F42" s="243"/>
      <c r="G42" s="229"/>
      <c r="H42" s="247"/>
      <c r="I42" s="229"/>
      <c r="J42" s="243"/>
      <c r="K42" s="229"/>
      <c r="L42" s="237"/>
    </row>
    <row r="43" spans="1:12" ht="37.5" x14ac:dyDescent="0.35">
      <c r="A43" s="143" t="s">
        <v>323</v>
      </c>
      <c r="B43" s="177" t="s">
        <v>190</v>
      </c>
      <c r="C43" s="182" t="s">
        <v>322</v>
      </c>
      <c r="D43" s="151" t="s">
        <v>303</v>
      </c>
      <c r="E43" s="151" t="s">
        <v>136</v>
      </c>
      <c r="F43" s="243"/>
      <c r="G43" s="229"/>
      <c r="H43" s="247"/>
      <c r="I43" s="229"/>
      <c r="J43" s="243"/>
      <c r="K43" s="229"/>
      <c r="L43" s="237"/>
    </row>
    <row r="44" spans="1:12" ht="37.5" x14ac:dyDescent="0.35">
      <c r="A44" s="143" t="s">
        <v>321</v>
      </c>
      <c r="B44" s="177" t="s">
        <v>190</v>
      </c>
      <c r="C44" s="182" t="s">
        <v>320</v>
      </c>
      <c r="D44" s="151" t="s">
        <v>303</v>
      </c>
      <c r="E44" s="151" t="s">
        <v>136</v>
      </c>
      <c r="F44" s="243"/>
      <c r="G44" s="229"/>
      <c r="H44" s="247"/>
      <c r="I44" s="229"/>
      <c r="J44" s="243"/>
      <c r="K44" s="229"/>
      <c r="L44" s="237"/>
    </row>
    <row r="45" spans="1:12" ht="37.5" x14ac:dyDescent="0.35">
      <c r="A45" s="143" t="s">
        <v>319</v>
      </c>
      <c r="B45" s="177" t="s">
        <v>190</v>
      </c>
      <c r="C45" s="182" t="s">
        <v>318</v>
      </c>
      <c r="D45" s="151" t="s">
        <v>303</v>
      </c>
      <c r="E45" s="151" t="s">
        <v>136</v>
      </c>
      <c r="F45" s="243"/>
      <c r="G45" s="229"/>
      <c r="H45" s="247"/>
      <c r="I45" s="229"/>
      <c r="J45" s="243"/>
      <c r="K45" s="229"/>
      <c r="L45" s="237"/>
    </row>
    <row r="46" spans="1:12" ht="37.5" x14ac:dyDescent="0.35">
      <c r="A46" s="143" t="s">
        <v>317</v>
      </c>
      <c r="B46" s="177" t="s">
        <v>190</v>
      </c>
      <c r="C46" s="182" t="s">
        <v>316</v>
      </c>
      <c r="D46" s="151" t="s">
        <v>303</v>
      </c>
      <c r="E46" s="151" t="s">
        <v>136</v>
      </c>
      <c r="F46" s="243"/>
      <c r="G46" s="229"/>
      <c r="H46" s="247"/>
      <c r="I46" s="229"/>
      <c r="J46" s="243"/>
      <c r="K46" s="229"/>
      <c r="L46" s="237"/>
    </row>
    <row r="47" spans="1:12" ht="37.5" x14ac:dyDescent="0.35">
      <c r="A47" s="143" t="s">
        <v>315</v>
      </c>
      <c r="B47" s="177" t="s">
        <v>190</v>
      </c>
      <c r="C47" s="182" t="s">
        <v>314</v>
      </c>
      <c r="D47" s="151" t="s">
        <v>303</v>
      </c>
      <c r="E47" s="151" t="s">
        <v>136</v>
      </c>
      <c r="F47" s="243"/>
      <c r="G47" s="229"/>
      <c r="H47" s="247"/>
      <c r="I47" s="229"/>
      <c r="J47" s="243"/>
      <c r="K47" s="229"/>
      <c r="L47" s="237"/>
    </row>
    <row r="48" spans="1:12" ht="37.5" x14ac:dyDescent="0.35">
      <c r="A48" s="143" t="s">
        <v>313</v>
      </c>
      <c r="B48" s="177" t="s">
        <v>190</v>
      </c>
      <c r="C48" s="182" t="s">
        <v>312</v>
      </c>
      <c r="D48" s="151" t="s">
        <v>303</v>
      </c>
      <c r="E48" s="151" t="s">
        <v>136</v>
      </c>
      <c r="F48" s="243"/>
      <c r="G48" s="229"/>
      <c r="H48" s="247"/>
      <c r="I48" s="229"/>
      <c r="J48" s="243"/>
      <c r="K48" s="229"/>
      <c r="L48" s="237"/>
    </row>
    <row r="49" spans="1:12" ht="37.5" x14ac:dyDescent="0.35">
      <c r="A49" s="143" t="s">
        <v>311</v>
      </c>
      <c r="B49" s="177" t="s">
        <v>190</v>
      </c>
      <c r="C49" s="182" t="s">
        <v>310</v>
      </c>
      <c r="D49" s="151" t="s">
        <v>303</v>
      </c>
      <c r="E49" s="151" t="s">
        <v>136</v>
      </c>
      <c r="F49" s="243"/>
      <c r="G49" s="229"/>
      <c r="H49" s="247"/>
      <c r="I49" s="229"/>
      <c r="J49" s="243"/>
      <c r="K49" s="229"/>
      <c r="L49" s="237"/>
    </row>
    <row r="50" spans="1:12" ht="37.5" x14ac:dyDescent="0.35">
      <c r="A50" s="143" t="s">
        <v>309</v>
      </c>
      <c r="B50" s="177" t="s">
        <v>190</v>
      </c>
      <c r="C50" s="182" t="s">
        <v>308</v>
      </c>
      <c r="D50" s="151" t="s">
        <v>303</v>
      </c>
      <c r="E50" s="151" t="s">
        <v>136</v>
      </c>
      <c r="F50" s="243"/>
      <c r="G50" s="229"/>
      <c r="H50" s="247"/>
      <c r="I50" s="229"/>
      <c r="J50" s="243"/>
      <c r="K50" s="229"/>
      <c r="L50" s="237"/>
    </row>
    <row r="51" spans="1:12" ht="37.5" x14ac:dyDescent="0.35">
      <c r="A51" s="143" t="s">
        <v>307</v>
      </c>
      <c r="B51" s="177" t="s">
        <v>190</v>
      </c>
      <c r="C51" s="182" t="s">
        <v>306</v>
      </c>
      <c r="D51" s="151" t="s">
        <v>303</v>
      </c>
      <c r="E51" s="151" t="s">
        <v>136</v>
      </c>
      <c r="F51" s="243"/>
      <c r="G51" s="229"/>
      <c r="H51" s="247"/>
      <c r="I51" s="229"/>
      <c r="J51" s="243"/>
      <c r="K51" s="229"/>
      <c r="L51" s="237"/>
    </row>
    <row r="52" spans="1:12" ht="37.5" x14ac:dyDescent="0.35">
      <c r="A52" s="143" t="s">
        <v>305</v>
      </c>
      <c r="B52" s="177" t="s">
        <v>190</v>
      </c>
      <c r="C52" s="182" t="s">
        <v>304</v>
      </c>
      <c r="D52" s="151" t="s">
        <v>303</v>
      </c>
      <c r="E52" s="151" t="s">
        <v>136</v>
      </c>
      <c r="F52" s="243"/>
      <c r="G52" s="229"/>
      <c r="H52" s="247"/>
      <c r="I52" s="229"/>
      <c r="J52" s="243"/>
      <c r="K52" s="229"/>
      <c r="L52" s="237"/>
    </row>
    <row r="53" spans="1:12" ht="30.75" customHeight="1" x14ac:dyDescent="0.35">
      <c r="A53" s="143" t="s">
        <v>302</v>
      </c>
      <c r="B53" s="150" t="s">
        <v>152</v>
      </c>
      <c r="C53" s="176" t="s">
        <v>520</v>
      </c>
      <c r="D53" s="147" t="s">
        <v>30</v>
      </c>
      <c r="E53" s="147" t="s">
        <v>30</v>
      </c>
      <c r="F53" s="241"/>
      <c r="G53" s="147" t="s">
        <v>30</v>
      </c>
      <c r="H53" s="241"/>
      <c r="I53" s="147" t="s">
        <v>30</v>
      </c>
      <c r="J53" s="250"/>
      <c r="K53" s="238" t="s">
        <v>30</v>
      </c>
      <c r="L53" s="237"/>
    </row>
    <row r="54" spans="1:12" ht="100.5" customHeight="1" x14ac:dyDescent="0.35">
      <c r="A54" s="143" t="s">
        <v>301</v>
      </c>
      <c r="B54" s="153" t="s">
        <v>147</v>
      </c>
      <c r="C54" s="152" t="s">
        <v>300</v>
      </c>
      <c r="D54" s="151" t="s">
        <v>299</v>
      </c>
      <c r="E54" s="151" t="s">
        <v>298</v>
      </c>
      <c r="F54" s="243"/>
      <c r="G54" s="229"/>
      <c r="H54" s="247"/>
      <c r="I54" s="229"/>
      <c r="J54" s="243"/>
      <c r="K54" s="229"/>
      <c r="L54" s="237"/>
    </row>
    <row r="55" spans="1:12" ht="50" x14ac:dyDescent="0.35">
      <c r="A55" s="143" t="s">
        <v>297</v>
      </c>
      <c r="B55" s="150" t="s">
        <v>152</v>
      </c>
      <c r="C55" s="149" t="s">
        <v>521</v>
      </c>
      <c r="D55" s="147" t="s">
        <v>30</v>
      </c>
      <c r="E55" s="147" t="s">
        <v>30</v>
      </c>
      <c r="F55" s="241"/>
      <c r="G55" s="147" t="s">
        <v>30</v>
      </c>
      <c r="H55" s="241"/>
      <c r="I55" s="147" t="s">
        <v>30</v>
      </c>
      <c r="J55" s="250"/>
      <c r="K55" s="238" t="s">
        <v>30</v>
      </c>
      <c r="L55" s="237"/>
    </row>
    <row r="56" spans="1:12" ht="56.5" customHeight="1" x14ac:dyDescent="0.35">
      <c r="A56" s="143" t="s">
        <v>296</v>
      </c>
      <c r="B56" s="148" t="s">
        <v>279</v>
      </c>
      <c r="C56" s="158" t="s">
        <v>522</v>
      </c>
      <c r="D56" s="147" t="s">
        <v>30</v>
      </c>
      <c r="E56" s="147" t="s">
        <v>30</v>
      </c>
      <c r="F56" s="241"/>
      <c r="G56" s="147" t="s">
        <v>30</v>
      </c>
      <c r="H56" s="241"/>
      <c r="I56" s="147" t="s">
        <v>30</v>
      </c>
      <c r="J56" s="250"/>
      <c r="K56" s="238" t="s">
        <v>30</v>
      </c>
      <c r="L56" s="237"/>
    </row>
    <row r="57" spans="1:12" x14ac:dyDescent="0.35">
      <c r="A57" s="146"/>
      <c r="B57" s="144"/>
      <c r="C57" s="145" t="s">
        <v>295</v>
      </c>
      <c r="D57" s="144"/>
      <c r="E57" s="144"/>
      <c r="F57" s="245"/>
      <c r="G57" s="231"/>
      <c r="H57" s="249"/>
      <c r="I57" s="231"/>
      <c r="J57" s="245"/>
      <c r="K57" s="231"/>
      <c r="L57" s="237"/>
    </row>
    <row r="58" spans="1:12" ht="201.5" customHeight="1" x14ac:dyDescent="0.35">
      <c r="A58" s="143" t="s">
        <v>294</v>
      </c>
      <c r="B58" s="142" t="s">
        <v>152</v>
      </c>
      <c r="C58" s="141" t="s">
        <v>293</v>
      </c>
      <c r="D58" s="136" t="s">
        <v>30</v>
      </c>
      <c r="E58" s="147" t="s">
        <v>30</v>
      </c>
      <c r="F58" s="241"/>
      <c r="G58" s="147" t="s">
        <v>30</v>
      </c>
      <c r="H58" s="241"/>
      <c r="I58" s="147" t="s">
        <v>30</v>
      </c>
      <c r="J58" s="250"/>
      <c r="K58" s="238" t="s">
        <v>30</v>
      </c>
      <c r="L58" s="237"/>
    </row>
    <row r="59" spans="1:12" ht="78" customHeight="1" x14ac:dyDescent="0.35">
      <c r="A59" s="135" t="s">
        <v>292</v>
      </c>
      <c r="B59" s="134" t="s">
        <v>147</v>
      </c>
      <c r="C59" s="133" t="s">
        <v>291</v>
      </c>
      <c r="D59" s="140" t="s">
        <v>290</v>
      </c>
      <c r="E59" s="140" t="s">
        <v>289</v>
      </c>
      <c r="F59" s="243"/>
      <c r="G59" s="229"/>
      <c r="H59" s="247"/>
      <c r="I59" s="229"/>
      <c r="J59" s="243"/>
      <c r="K59" s="229"/>
      <c r="L59" s="237"/>
    </row>
    <row r="60" spans="1:12" ht="49" customHeight="1" x14ac:dyDescent="0.35">
      <c r="A60" s="135" t="s">
        <v>288</v>
      </c>
      <c r="B60" s="139" t="s">
        <v>139</v>
      </c>
      <c r="C60" s="139" t="s">
        <v>287</v>
      </c>
      <c r="D60" s="132" t="s">
        <v>141</v>
      </c>
      <c r="E60" s="132" t="s">
        <v>136</v>
      </c>
      <c r="F60" s="241"/>
      <c r="G60" s="229"/>
      <c r="H60" s="241"/>
      <c r="I60" s="229"/>
      <c r="J60" s="250"/>
      <c r="K60" s="229"/>
      <c r="L60" s="237"/>
    </row>
    <row r="61" spans="1:12" ht="32.25" customHeight="1" x14ac:dyDescent="0.35">
      <c r="A61" s="135" t="s">
        <v>286</v>
      </c>
      <c r="B61" s="175" t="s">
        <v>139</v>
      </c>
      <c r="C61" s="132" t="s">
        <v>285</v>
      </c>
      <c r="D61" s="132" t="s">
        <v>141</v>
      </c>
      <c r="E61" s="132" t="s">
        <v>136</v>
      </c>
      <c r="F61" s="241"/>
      <c r="G61" s="229"/>
      <c r="H61" s="241"/>
      <c r="I61" s="229"/>
      <c r="J61" s="250"/>
      <c r="K61" s="229"/>
      <c r="L61" s="237"/>
    </row>
    <row r="62" spans="1:12" ht="72" customHeight="1" x14ac:dyDescent="0.35">
      <c r="A62" s="135" t="s">
        <v>284</v>
      </c>
      <c r="B62" s="134" t="s">
        <v>147</v>
      </c>
      <c r="C62" s="133" t="s">
        <v>283</v>
      </c>
      <c r="D62" s="132" t="s">
        <v>282</v>
      </c>
      <c r="E62" s="132" t="s">
        <v>281</v>
      </c>
      <c r="F62" s="243"/>
      <c r="G62" s="229"/>
      <c r="H62" s="247"/>
      <c r="I62" s="229"/>
      <c r="J62" s="243"/>
      <c r="K62" s="229"/>
      <c r="L62" s="237"/>
    </row>
    <row r="63" spans="1:12" ht="84.75" customHeight="1" x14ac:dyDescent="0.35">
      <c r="A63" s="135" t="s">
        <v>280</v>
      </c>
      <c r="B63" s="138" t="s">
        <v>279</v>
      </c>
      <c r="C63" s="137" t="s">
        <v>397</v>
      </c>
      <c r="D63" s="136" t="s">
        <v>30</v>
      </c>
      <c r="E63" s="147" t="s">
        <v>30</v>
      </c>
      <c r="F63" s="241"/>
      <c r="G63" s="147" t="s">
        <v>30</v>
      </c>
      <c r="H63" s="241"/>
      <c r="I63" s="147" t="s">
        <v>30</v>
      </c>
      <c r="J63" s="250"/>
      <c r="K63" s="238" t="s">
        <v>30</v>
      </c>
      <c r="L63" s="237"/>
    </row>
    <row r="64" spans="1:12" ht="54" customHeight="1" x14ac:dyDescent="0.35">
      <c r="A64" s="135" t="s">
        <v>278</v>
      </c>
      <c r="B64" s="134" t="s">
        <v>147</v>
      </c>
      <c r="C64" s="133" t="s">
        <v>277</v>
      </c>
      <c r="D64" s="132" t="s">
        <v>276</v>
      </c>
      <c r="E64" s="132" t="s">
        <v>136</v>
      </c>
      <c r="F64" s="243"/>
      <c r="G64" s="229"/>
      <c r="H64" s="247"/>
      <c r="I64" s="229"/>
      <c r="J64" s="243"/>
      <c r="K64" s="131"/>
      <c r="L64" s="79"/>
    </row>
    <row r="65" spans="7:11" hidden="1" x14ac:dyDescent="0.35">
      <c r="G65" s="78" t="s">
        <v>135</v>
      </c>
      <c r="I65" s="78" t="s">
        <v>135</v>
      </c>
      <c r="K65" s="78" t="s">
        <v>135</v>
      </c>
    </row>
    <row r="66" spans="7:11" hidden="1" x14ac:dyDescent="0.35">
      <c r="G66" s="78" t="s">
        <v>134</v>
      </c>
      <c r="I66" s="78" t="s">
        <v>134</v>
      </c>
      <c r="K66" s="78" t="s">
        <v>134</v>
      </c>
    </row>
    <row r="67" spans="7:11" hidden="1" x14ac:dyDescent="0.35">
      <c r="G67" s="78" t="s">
        <v>133</v>
      </c>
      <c r="I67" s="78" t="s">
        <v>133</v>
      </c>
      <c r="K67" s="78" t="s">
        <v>133</v>
      </c>
    </row>
    <row r="68" spans="7:11" hidden="1" x14ac:dyDescent="0.35">
      <c r="G68" s="78" t="s">
        <v>132</v>
      </c>
      <c r="I68" s="78" t="s">
        <v>132</v>
      </c>
      <c r="K68" s="78" t="s">
        <v>132</v>
      </c>
    </row>
  </sheetData>
  <sheetProtection algorithmName="SHA-512" hashValue="BlDfB5rHj+s7McVDAoTeOS4e/U2kDVYt8HochlKcSt8rK7sWqz34H3bWMLosRrIVdVbumt5ZThNA+I5tIrBxvA==" saltValue="E+T2HjOkyB0azcAA3Tr1hQ==" spinCount="100000" sheet="1" formatCells="0" formatColumns="0" autoFilter="0" pivotTables="0"/>
  <autoFilter ref="A6:L68" xr:uid="{52AC6C85-1030-465E-85B5-833E82CB7211}"/>
  <mergeCells count="6">
    <mergeCell ref="F5:G5"/>
    <mergeCell ref="H5:I5"/>
    <mergeCell ref="J5:K5"/>
    <mergeCell ref="F4:G4"/>
    <mergeCell ref="H4:I4"/>
    <mergeCell ref="J4:K4"/>
  </mergeCells>
  <dataValidations count="4">
    <dataValidation type="list" allowBlank="1" showInputMessage="1" showErrorMessage="1" sqref="B2" xr:uid="{9CA258E8-32EB-44B4-A75A-3F23411B70F2}">
      <formula1>Spec_Compl_Adj</formula1>
    </dataValidation>
    <dataValidation type="list" allowBlank="1" showInputMessage="1" showErrorMessage="1" sqref="I64 G54 G8 I54 K8 G64 I8 K59:K62 K64 G59:G62 I59:I62 G11 I11 G13:G14 G16:G17 G19:G37 G39:G52 I13:I14 I16:I17 I19:I37 I39:I52 K11 K13:K14 K16:K17 K19:K37 K39:K52 K54" xr:uid="{C9EED0FA-8B74-4DE4-8178-A20A886D7E11}">
      <formula1>$G$65:$G$68</formula1>
    </dataValidation>
    <dataValidation type="list" allowBlank="1" showInputMessage="1" showErrorMessage="1" sqref="J63 F10:F12 F58 F38 F53 F55:F56 F60:F61 F63 J58 H10:H12 H38 H53 H55:H56 H60:H61 H63 J14:J15 J10:J12 J38 J53 J55:J56 J60:J61 H18 F18 J18 F14:F15 H14:H15 H58" xr:uid="{853862F9-CA14-4893-AACA-B97FA43DA799}">
      <formula1>"Yes,No"</formula1>
    </dataValidation>
    <dataValidation allowBlank="1" showInputMessage="1" showErrorMessage="1" sqref="H19:H37 J19:J37" xr:uid="{9273B412-F757-4464-B463-0F205A96A868}"/>
  </dataValidations>
  <pageMargins left="0.70866141732283472" right="0.70866141732283472" top="0.74803149606299213" bottom="0.74803149606299213" header="0.31496062992125984" footer="0.31496062992125984"/>
  <pageSetup paperSize="9" scale="44" fitToWidth="2" fitToHeight="4" orientation="landscape" r:id="rId1"/>
  <colBreaks count="1" manualBreakCount="1">
    <brk id="7" max="6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E4359-5CE9-48A5-BEE8-6E44B3341545}">
  <sheetPr>
    <tabColor theme="6" tint="0.39997558519241921"/>
  </sheetPr>
  <dimension ref="A1:L33"/>
  <sheetViews>
    <sheetView showGridLines="0" zoomScale="85" zoomScaleNormal="85" workbookViewId="0">
      <pane xSplit="3" ySplit="6" topLeftCell="D7" activePane="bottomRight" state="frozen"/>
      <selection activeCell="A3" sqref="A3"/>
      <selection pane="topRight" activeCell="A3" sqref="A3"/>
      <selection pane="bottomLeft" activeCell="A3" sqref="A3"/>
      <selection pane="bottomRight" activeCell="F5" sqref="F5:G5"/>
    </sheetView>
  </sheetViews>
  <sheetFormatPr defaultRowHeight="15.5" x14ac:dyDescent="0.35"/>
  <cols>
    <col min="1" max="1" width="11.07421875" customWidth="1"/>
    <col min="2" max="2" width="17.07421875" customWidth="1"/>
    <col min="3" max="3" width="53.84375" style="35" customWidth="1"/>
    <col min="4" max="5" width="17.3046875" customWidth="1"/>
    <col min="6" max="6" width="34.07421875" customWidth="1"/>
    <col min="7" max="7" width="14.3046875" style="78" customWidth="1"/>
    <col min="8" max="8" width="34.07421875" customWidth="1"/>
    <col min="9" max="9" width="14.3046875" style="78" customWidth="1"/>
    <col min="10" max="10" width="34.07421875" customWidth="1"/>
    <col min="11" max="11" width="14.3046875" style="78" customWidth="1"/>
    <col min="12" max="12" width="20.53515625" customWidth="1"/>
  </cols>
  <sheetData>
    <row r="1" spans="1:12" s="100" customFormat="1" ht="28" customHeight="1" x14ac:dyDescent="0.4">
      <c r="A1" s="108" t="s">
        <v>176</v>
      </c>
      <c r="D1" s="107"/>
      <c r="E1" s="107"/>
      <c r="F1" s="107"/>
      <c r="G1" s="106"/>
      <c r="H1" s="105"/>
    </row>
    <row r="2" spans="1:12" s="100" customFormat="1" ht="14" x14ac:dyDescent="0.3">
      <c r="A2" s="104" t="s">
        <v>175</v>
      </c>
      <c r="B2" s="103"/>
      <c r="C2" s="130" t="s">
        <v>4</v>
      </c>
      <c r="D2" s="102"/>
      <c r="E2" s="102"/>
      <c r="F2" s="102"/>
      <c r="G2" s="101"/>
      <c r="H2" s="101"/>
    </row>
    <row r="3" spans="1:12" ht="42" customHeight="1" x14ac:dyDescent="0.5">
      <c r="A3" s="99" t="s">
        <v>506</v>
      </c>
      <c r="C3"/>
      <c r="F3" s="314" t="s">
        <v>545</v>
      </c>
    </row>
    <row r="4" spans="1:12" s="96" customFormat="1" ht="19" customHeight="1" x14ac:dyDescent="0.35">
      <c r="A4" s="295"/>
      <c r="B4" s="296"/>
      <c r="C4" s="303"/>
      <c r="D4" s="304"/>
      <c r="E4" s="298"/>
      <c r="F4" s="144" t="str">
        <f>'Commercial Schedule '!$B$4</f>
        <v>Supplier Name</v>
      </c>
      <c r="G4" s="305"/>
      <c r="H4" s="144" t="str">
        <f>'Commercial Schedule '!$B$4</f>
        <v>Supplier Name</v>
      </c>
      <c r="I4" s="305"/>
      <c r="J4" s="144" t="str">
        <f>'Commercial Schedule '!$B$4</f>
        <v>Supplier Name</v>
      </c>
      <c r="K4" s="305"/>
      <c r="L4"/>
    </row>
    <row r="5" spans="1:12" ht="23" x14ac:dyDescent="0.4">
      <c r="A5" s="173"/>
      <c r="C5"/>
      <c r="F5" s="306" t="s">
        <v>395</v>
      </c>
      <c r="G5" s="306"/>
      <c r="H5" s="309" t="s">
        <v>543</v>
      </c>
      <c r="I5" s="307"/>
      <c r="J5" s="308" t="s">
        <v>544</v>
      </c>
      <c r="K5" s="309"/>
    </row>
    <row r="6" spans="1:12" s="170" customFormat="1" ht="42.5" x14ac:dyDescent="0.35">
      <c r="A6" s="184" t="s">
        <v>174</v>
      </c>
      <c r="B6" s="184" t="s">
        <v>394</v>
      </c>
      <c r="C6" s="184" t="s">
        <v>393</v>
      </c>
      <c r="D6" s="185" t="s">
        <v>171</v>
      </c>
      <c r="E6" s="185" t="s">
        <v>170</v>
      </c>
      <c r="F6" s="225" t="s">
        <v>169</v>
      </c>
      <c r="G6" s="227" t="s">
        <v>168</v>
      </c>
      <c r="H6" s="225" t="s">
        <v>169</v>
      </c>
      <c r="I6" s="227" t="s">
        <v>168</v>
      </c>
      <c r="J6" s="225" t="s">
        <v>169</v>
      </c>
      <c r="K6" s="227" t="s">
        <v>168</v>
      </c>
      <c r="L6" s="232" t="s">
        <v>167</v>
      </c>
    </row>
    <row r="7" spans="1:12" x14ac:dyDescent="0.35">
      <c r="A7" s="209"/>
      <c r="B7" s="196"/>
      <c r="C7" s="210" t="s">
        <v>392</v>
      </c>
      <c r="D7" s="196"/>
      <c r="E7" s="196"/>
      <c r="F7" s="226"/>
      <c r="G7" s="228"/>
      <c r="H7" s="226"/>
      <c r="I7" s="228"/>
      <c r="J7" s="226"/>
      <c r="K7" s="228"/>
      <c r="L7" s="233"/>
    </row>
    <row r="8" spans="1:12" ht="142.5" customHeight="1" x14ac:dyDescent="0.35">
      <c r="A8" s="84" t="s">
        <v>427</v>
      </c>
      <c r="B8" s="204" t="s">
        <v>139</v>
      </c>
      <c r="C8" s="189" t="s">
        <v>390</v>
      </c>
      <c r="D8" s="140" t="s">
        <v>389</v>
      </c>
      <c r="E8" s="140" t="s">
        <v>136</v>
      </c>
      <c r="F8" s="243"/>
      <c r="G8" s="229"/>
      <c r="H8" s="243"/>
      <c r="I8" s="229"/>
      <c r="J8" s="243"/>
      <c r="K8" s="229"/>
      <c r="L8" s="234"/>
    </row>
    <row r="9" spans="1:12" x14ac:dyDescent="0.35">
      <c r="A9" s="211"/>
      <c r="B9" s="211"/>
      <c r="C9" s="212" t="s">
        <v>388</v>
      </c>
      <c r="D9" s="211"/>
      <c r="E9" s="211"/>
      <c r="F9" s="242"/>
      <c r="G9" s="230"/>
      <c r="H9" s="242"/>
      <c r="I9" s="230"/>
      <c r="J9" s="242"/>
      <c r="K9" s="230"/>
      <c r="L9" s="234"/>
    </row>
    <row r="10" spans="1:12" ht="50.25" customHeight="1" x14ac:dyDescent="0.35">
      <c r="A10" s="84" t="s">
        <v>426</v>
      </c>
      <c r="B10" s="213" t="s">
        <v>279</v>
      </c>
      <c r="C10" s="214" t="s">
        <v>523</v>
      </c>
      <c r="D10" s="147" t="s">
        <v>30</v>
      </c>
      <c r="E10" s="147" t="s">
        <v>30</v>
      </c>
      <c r="F10" s="241"/>
      <c r="G10" s="147" t="s">
        <v>30</v>
      </c>
      <c r="H10" s="241"/>
      <c r="I10" s="147" t="s">
        <v>30</v>
      </c>
      <c r="J10" s="241"/>
      <c r="K10" s="147" t="s">
        <v>30</v>
      </c>
      <c r="L10" s="234"/>
    </row>
    <row r="11" spans="1:12" ht="50.25" customHeight="1" x14ac:dyDescent="0.35">
      <c r="A11" s="84" t="s">
        <v>425</v>
      </c>
      <c r="B11" s="215" t="s">
        <v>147</v>
      </c>
      <c r="C11" s="214" t="s">
        <v>424</v>
      </c>
      <c r="D11" s="140" t="s">
        <v>423</v>
      </c>
      <c r="E11" s="140" t="s">
        <v>422</v>
      </c>
      <c r="F11" s="243"/>
      <c r="G11" s="229"/>
      <c r="H11" s="243"/>
      <c r="I11" s="229"/>
      <c r="J11" s="243"/>
      <c r="K11" s="229"/>
      <c r="L11" s="234"/>
    </row>
    <row r="12" spans="1:12" ht="56.25" customHeight="1" x14ac:dyDescent="0.35">
      <c r="A12" s="84" t="s">
        <v>421</v>
      </c>
      <c r="B12" s="215" t="s">
        <v>152</v>
      </c>
      <c r="C12" s="214" t="s">
        <v>420</v>
      </c>
      <c r="D12" s="140" t="s">
        <v>419</v>
      </c>
      <c r="E12" s="140" t="s">
        <v>136</v>
      </c>
      <c r="F12" s="241"/>
      <c r="G12" s="147" t="s">
        <v>30</v>
      </c>
      <c r="H12" s="241"/>
      <c r="I12" s="147" t="s">
        <v>30</v>
      </c>
      <c r="J12" s="241"/>
      <c r="K12" s="147" t="s">
        <v>30</v>
      </c>
      <c r="L12" s="234"/>
    </row>
    <row r="13" spans="1:12" ht="57" customHeight="1" x14ac:dyDescent="0.35">
      <c r="A13" s="84" t="s">
        <v>418</v>
      </c>
      <c r="B13" s="215" t="s">
        <v>147</v>
      </c>
      <c r="C13" s="214" t="s">
        <v>417</v>
      </c>
      <c r="D13" s="140" t="s">
        <v>416</v>
      </c>
      <c r="E13" s="140" t="s">
        <v>177</v>
      </c>
      <c r="F13" s="243"/>
      <c r="G13" s="229"/>
      <c r="H13" s="243"/>
      <c r="I13" s="229"/>
      <c r="J13" s="243"/>
      <c r="K13" s="229"/>
      <c r="L13" s="234"/>
    </row>
    <row r="14" spans="1:12" ht="35.25" customHeight="1" x14ac:dyDescent="0.35">
      <c r="A14" s="84" t="s">
        <v>415</v>
      </c>
      <c r="B14" s="139" t="s">
        <v>139</v>
      </c>
      <c r="C14" s="189" t="s">
        <v>524</v>
      </c>
      <c r="D14" s="140" t="s">
        <v>141</v>
      </c>
      <c r="E14" s="140" t="s">
        <v>136</v>
      </c>
      <c r="F14" s="241"/>
      <c r="G14" s="229"/>
      <c r="H14" s="250"/>
      <c r="I14" s="229"/>
      <c r="J14" s="250"/>
      <c r="K14" s="229"/>
      <c r="L14" s="234"/>
    </row>
    <row r="15" spans="1:12" ht="36" customHeight="1" x14ac:dyDescent="0.35">
      <c r="A15" s="84" t="s">
        <v>414</v>
      </c>
      <c r="B15" s="216" t="s">
        <v>279</v>
      </c>
      <c r="C15" s="161" t="s">
        <v>413</v>
      </c>
      <c r="D15" s="147" t="s">
        <v>30</v>
      </c>
      <c r="E15" s="147" t="s">
        <v>30</v>
      </c>
      <c r="F15" s="241"/>
      <c r="G15" s="147" t="s">
        <v>30</v>
      </c>
      <c r="H15" s="241"/>
      <c r="I15" s="147" t="s">
        <v>30</v>
      </c>
      <c r="J15" s="241"/>
      <c r="K15" s="147" t="s">
        <v>30</v>
      </c>
      <c r="L15" s="234"/>
    </row>
    <row r="16" spans="1:12" ht="50.25" customHeight="1" x14ac:dyDescent="0.35">
      <c r="A16" s="84" t="s">
        <v>412</v>
      </c>
      <c r="B16" s="142" t="s">
        <v>147</v>
      </c>
      <c r="C16" s="158" t="s">
        <v>411</v>
      </c>
      <c r="D16" s="140" t="s">
        <v>376</v>
      </c>
      <c r="E16" s="140" t="s">
        <v>136</v>
      </c>
      <c r="F16" s="243"/>
      <c r="G16" s="229"/>
      <c r="H16" s="243"/>
      <c r="I16" s="229"/>
      <c r="J16" s="243"/>
      <c r="K16" s="229"/>
      <c r="L16" s="234"/>
    </row>
    <row r="17" spans="1:12" x14ac:dyDescent="0.35">
      <c r="A17" s="196"/>
      <c r="B17" s="196"/>
      <c r="C17" s="194" t="s">
        <v>375</v>
      </c>
      <c r="D17" s="196"/>
      <c r="E17" s="196"/>
      <c r="F17" s="244"/>
      <c r="G17" s="228"/>
      <c r="H17" s="244"/>
      <c r="I17" s="228"/>
      <c r="J17" s="244"/>
      <c r="K17" s="228"/>
      <c r="L17" s="234"/>
    </row>
    <row r="18" spans="1:12" ht="30.75" customHeight="1" x14ac:dyDescent="0.35">
      <c r="A18" s="84" t="s">
        <v>410</v>
      </c>
      <c r="B18" s="215" t="s">
        <v>152</v>
      </c>
      <c r="C18" s="217" t="s">
        <v>520</v>
      </c>
      <c r="D18" s="147" t="s">
        <v>30</v>
      </c>
      <c r="E18" s="147" t="s">
        <v>30</v>
      </c>
      <c r="F18" s="241"/>
      <c r="G18" s="147" t="s">
        <v>30</v>
      </c>
      <c r="H18" s="241"/>
      <c r="I18" s="147" t="s">
        <v>30</v>
      </c>
      <c r="J18" s="241"/>
      <c r="K18" s="147" t="s">
        <v>30</v>
      </c>
      <c r="L18" s="234"/>
    </row>
    <row r="19" spans="1:12" ht="118" customHeight="1" x14ac:dyDescent="0.35">
      <c r="A19" s="84" t="s">
        <v>409</v>
      </c>
      <c r="B19" s="153" t="s">
        <v>147</v>
      </c>
      <c r="C19" s="204" t="s">
        <v>300</v>
      </c>
      <c r="D19" s="140" t="s">
        <v>299</v>
      </c>
      <c r="E19" s="140" t="s">
        <v>298</v>
      </c>
      <c r="F19" s="243"/>
      <c r="G19" s="229"/>
      <c r="H19" s="243"/>
      <c r="I19" s="229"/>
      <c r="J19" s="243"/>
      <c r="K19" s="229"/>
      <c r="L19" s="234"/>
    </row>
    <row r="20" spans="1:12" ht="50" x14ac:dyDescent="0.35">
      <c r="A20" s="84" t="s">
        <v>408</v>
      </c>
      <c r="B20" s="215" t="s">
        <v>152</v>
      </c>
      <c r="C20" s="189" t="s">
        <v>521</v>
      </c>
      <c r="D20" s="147" t="s">
        <v>30</v>
      </c>
      <c r="E20" s="147" t="s">
        <v>30</v>
      </c>
      <c r="F20" s="241"/>
      <c r="G20" s="147" t="s">
        <v>30</v>
      </c>
      <c r="H20" s="241"/>
      <c r="I20" s="147" t="s">
        <v>30</v>
      </c>
      <c r="J20" s="241"/>
      <c r="K20" s="147" t="s">
        <v>30</v>
      </c>
      <c r="L20" s="234"/>
    </row>
    <row r="21" spans="1:12" ht="52.5" customHeight="1" x14ac:dyDescent="0.35">
      <c r="A21" s="84" t="s">
        <v>407</v>
      </c>
      <c r="B21" s="148" t="s">
        <v>279</v>
      </c>
      <c r="C21" s="158" t="s">
        <v>525</v>
      </c>
      <c r="D21" s="147" t="s">
        <v>30</v>
      </c>
      <c r="E21" s="147" t="s">
        <v>30</v>
      </c>
      <c r="F21" s="241"/>
      <c r="G21" s="147" t="s">
        <v>30</v>
      </c>
      <c r="H21" s="241"/>
      <c r="I21" s="147" t="s">
        <v>30</v>
      </c>
      <c r="J21" s="241"/>
      <c r="K21" s="147" t="s">
        <v>30</v>
      </c>
      <c r="L21" s="234"/>
    </row>
    <row r="22" spans="1:12" x14ac:dyDescent="0.35">
      <c r="A22" s="146"/>
      <c r="B22" s="144"/>
      <c r="C22" s="145" t="s">
        <v>295</v>
      </c>
      <c r="D22" s="144"/>
      <c r="E22" s="144"/>
      <c r="F22" s="245"/>
      <c r="G22" s="231"/>
      <c r="H22" s="245"/>
      <c r="I22" s="231"/>
      <c r="J22" s="245"/>
      <c r="K22" s="231"/>
      <c r="L22" s="234"/>
    </row>
    <row r="23" spans="1:12" ht="193.5" customHeight="1" x14ac:dyDescent="0.35">
      <c r="A23" s="84" t="s">
        <v>406</v>
      </c>
      <c r="B23" s="142" t="s">
        <v>152</v>
      </c>
      <c r="C23" s="218" t="s">
        <v>293</v>
      </c>
      <c r="D23" s="147" t="s">
        <v>30</v>
      </c>
      <c r="E23" s="147" t="s">
        <v>30</v>
      </c>
      <c r="F23" s="241"/>
      <c r="G23" s="147" t="s">
        <v>30</v>
      </c>
      <c r="H23" s="241"/>
      <c r="I23" s="147" t="s">
        <v>30</v>
      </c>
      <c r="J23" s="241"/>
      <c r="K23" s="147" t="s">
        <v>30</v>
      </c>
      <c r="L23" s="234"/>
    </row>
    <row r="24" spans="1:12" ht="78.75" customHeight="1" x14ac:dyDescent="0.35">
      <c r="A24" s="168" t="s">
        <v>405</v>
      </c>
      <c r="B24" s="219" t="s">
        <v>147</v>
      </c>
      <c r="C24" s="220" t="s">
        <v>404</v>
      </c>
      <c r="D24" s="152" t="s">
        <v>526</v>
      </c>
      <c r="E24" s="151" t="s">
        <v>401</v>
      </c>
      <c r="F24" s="243"/>
      <c r="G24" s="229"/>
      <c r="H24" s="243"/>
      <c r="I24" s="229"/>
      <c r="J24" s="243"/>
      <c r="K24" s="229"/>
      <c r="L24" s="234"/>
    </row>
    <row r="25" spans="1:12" ht="53.25" customHeight="1" x14ac:dyDescent="0.35">
      <c r="A25" s="168" t="s">
        <v>403</v>
      </c>
      <c r="B25" s="219" t="s">
        <v>147</v>
      </c>
      <c r="C25" s="220" t="s">
        <v>402</v>
      </c>
      <c r="D25" s="221" t="s">
        <v>282</v>
      </c>
      <c r="E25" s="221" t="s">
        <v>401</v>
      </c>
      <c r="F25" s="243"/>
      <c r="G25" s="229"/>
      <c r="H25" s="243"/>
      <c r="I25" s="229"/>
      <c r="J25" s="243"/>
      <c r="K25" s="229"/>
      <c r="L25" s="234"/>
    </row>
    <row r="26" spans="1:12" ht="43.5" customHeight="1" x14ac:dyDescent="0.35">
      <c r="A26" s="168" t="s">
        <v>400</v>
      </c>
      <c r="B26" s="208" t="s">
        <v>139</v>
      </c>
      <c r="C26" s="220" t="s">
        <v>399</v>
      </c>
      <c r="D26" s="221" t="s">
        <v>141</v>
      </c>
      <c r="E26" s="221" t="s">
        <v>136</v>
      </c>
      <c r="F26" s="241"/>
      <c r="G26" s="229"/>
      <c r="H26" s="250"/>
      <c r="I26" s="229"/>
      <c r="J26" s="250"/>
      <c r="K26" s="229"/>
      <c r="L26" s="234"/>
    </row>
    <row r="27" spans="1:12" ht="84.75" customHeight="1" x14ac:dyDescent="0.35">
      <c r="A27" s="168" t="s">
        <v>398</v>
      </c>
      <c r="B27" s="222" t="s">
        <v>279</v>
      </c>
      <c r="C27" s="223" t="s">
        <v>397</v>
      </c>
      <c r="D27" s="147" t="s">
        <v>30</v>
      </c>
      <c r="E27" s="147" t="s">
        <v>30</v>
      </c>
      <c r="F27" s="241"/>
      <c r="G27" s="147" t="s">
        <v>30</v>
      </c>
      <c r="H27" s="241"/>
      <c r="I27" s="147" t="s">
        <v>30</v>
      </c>
      <c r="J27" s="241"/>
      <c r="K27" s="147" t="s">
        <v>30</v>
      </c>
      <c r="L27" s="234"/>
    </row>
    <row r="28" spans="1:12" ht="45.75" customHeight="1" x14ac:dyDescent="0.35">
      <c r="A28" s="168" t="s">
        <v>396</v>
      </c>
      <c r="B28" s="224" t="s">
        <v>147</v>
      </c>
      <c r="C28" s="220" t="s">
        <v>277</v>
      </c>
      <c r="D28" s="221" t="s">
        <v>276</v>
      </c>
      <c r="E28" s="221" t="s">
        <v>136</v>
      </c>
      <c r="F28" s="243"/>
      <c r="G28" s="229"/>
      <c r="H28" s="243"/>
      <c r="I28" s="229"/>
      <c r="J28" s="243"/>
      <c r="K28" s="229"/>
      <c r="L28" s="234"/>
    </row>
    <row r="29" spans="1:12" hidden="1" x14ac:dyDescent="0.35">
      <c r="G29" s="78" t="s">
        <v>135</v>
      </c>
      <c r="I29" s="78" t="s">
        <v>135</v>
      </c>
      <c r="K29" s="78" t="s">
        <v>135</v>
      </c>
    </row>
    <row r="30" spans="1:12" hidden="1" x14ac:dyDescent="0.35">
      <c r="G30" s="78" t="s">
        <v>134</v>
      </c>
      <c r="I30" s="78" t="s">
        <v>134</v>
      </c>
      <c r="K30" s="78" t="s">
        <v>134</v>
      </c>
    </row>
    <row r="31" spans="1:12" hidden="1" x14ac:dyDescent="0.35">
      <c r="G31" s="78" t="s">
        <v>133</v>
      </c>
      <c r="I31" s="78" t="s">
        <v>133</v>
      </c>
      <c r="K31" s="78" t="s">
        <v>133</v>
      </c>
    </row>
    <row r="32" spans="1:12" hidden="1" x14ac:dyDescent="0.35">
      <c r="G32" s="78" t="s">
        <v>132</v>
      </c>
      <c r="I32" s="78" t="s">
        <v>132</v>
      </c>
      <c r="K32" s="78" t="s">
        <v>132</v>
      </c>
    </row>
    <row r="33" hidden="1" x14ac:dyDescent="0.35"/>
  </sheetData>
  <sheetProtection algorithmName="SHA-512" hashValue="GT2L/Port/nYg5ZYhIl1SmYTXy8eSwHJaeqCA5gJJJ2oQAXD44GIKEudAfPSSD+Rwb/TINHRWvWDyTHFx8dBGQ==" saltValue="y2WuVoIjcUGadKVQKCMgug==" spinCount="100000" sheet="1" formatCells="0" formatColumns="0" autoFilter="0" pivotTables="0"/>
  <autoFilter ref="A6:L32" xr:uid="{D85E4359-5CE9-48A5-BEE8-6E44B3341545}"/>
  <mergeCells count="3">
    <mergeCell ref="F5:G5"/>
    <mergeCell ref="H5:I5"/>
    <mergeCell ref="J5:K5"/>
  </mergeCells>
  <dataValidations count="5">
    <dataValidation type="list" allowBlank="1" showInputMessage="1" showErrorMessage="1" sqref="B2" xr:uid="{01F63A49-42A0-4409-A6E4-DF94E4E49CFD}">
      <formula1>Spec_Compl_Adj</formula1>
    </dataValidation>
    <dataValidation type="list" allowBlank="1" showInputMessage="1" showErrorMessage="1" sqref="G4 K4" xr:uid="{047E99A7-C1E1-41B9-A611-09C7CE9EDFF6}">
      <formula1>Adj_Weight</formula1>
    </dataValidation>
    <dataValidation type="list" allowBlank="1" showInputMessage="1" showErrorMessage="1" sqref="I4" xr:uid="{7C4CC0CB-E95B-4069-B854-9CD1A736B4D9}">
      <formula1>Adj_Evidence</formula1>
    </dataValidation>
    <dataValidation type="list" allowBlank="1" showInputMessage="1" showErrorMessage="1" sqref="K28 G28 G8 K19 I8 G19 K8 I19 I13:I14 G13:G14 I28 G16:G17 K16:K17 I16:I17 G24:G26 K24:K26 I24:I26 G11 I11 K11 K13:K14" xr:uid="{13EC2D98-3501-4E91-ADFC-61C3638E85BF}">
      <formula1>$G$29:$G$32</formula1>
    </dataValidation>
    <dataValidation type="list" allowBlank="1" showInputMessage="1" showErrorMessage="1" sqref="F14:F15 H14:H15 F20:F21 F23 F18 H20:H21 F26:F27 H26:H27 F10 H23 J14:J15 H18 J18 J20:J21 J23 H10 J26:J27 J10" xr:uid="{412244FB-77FE-4652-8FF4-A8C960D2F0BF}">
      <formula1>"Yes,No"</formula1>
    </dataValidation>
  </dataValidations>
  <pageMargins left="0.7" right="0.7" top="0.75" bottom="0.75" header="0.3" footer="0.3"/>
  <pageSetup paperSize="9" scale="51" orientation="portrait" r:id="rId1"/>
  <colBreaks count="2" manualBreakCount="2">
    <brk id="2" max="28" man="1"/>
    <brk id="7" max="2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F34F-056B-49D3-A5E9-20FB5A8D0415}">
  <sheetPr>
    <tabColor theme="6" tint="0.39997558519241921"/>
  </sheetPr>
  <dimension ref="A1:Z28"/>
  <sheetViews>
    <sheetView showGridLines="0" zoomScale="80" zoomScaleNormal="80" workbookViewId="0">
      <pane xSplit="3" ySplit="6" topLeftCell="D7" activePane="bottomRight" state="frozen"/>
      <selection activeCell="A3" sqref="A3"/>
      <selection pane="topRight" activeCell="A3" sqref="A3"/>
      <selection pane="bottomLeft" activeCell="A3" sqref="A3"/>
      <selection pane="bottomRight" activeCell="F4" sqref="F4:K4"/>
    </sheetView>
  </sheetViews>
  <sheetFormatPr defaultRowHeight="15.5" x14ac:dyDescent="0.35"/>
  <cols>
    <col min="1" max="1" width="11.69140625" customWidth="1"/>
    <col min="2" max="2" width="14.69140625" customWidth="1"/>
    <col min="3" max="3" width="42.69140625" customWidth="1"/>
    <col min="4" max="5" width="15.53515625" style="174" customWidth="1"/>
    <col min="6" max="6" width="31.84375" customWidth="1"/>
    <col min="7" max="7" width="11.84375" customWidth="1"/>
    <col min="8" max="8" width="32.84375" customWidth="1"/>
    <col min="10" max="10" width="34" customWidth="1"/>
    <col min="12" max="12" width="2.53515625" customWidth="1"/>
    <col min="13" max="13" width="31.69140625" customWidth="1"/>
    <col min="15" max="15" width="31.23046875" customWidth="1"/>
    <col min="17" max="17" width="33.07421875" customWidth="1"/>
    <col min="19" max="19" width="2.53515625" customWidth="1"/>
    <col min="20" max="20" width="30.07421875" customWidth="1"/>
    <col min="22" max="22" width="29.765625" customWidth="1"/>
    <col min="24" max="24" width="28.765625" customWidth="1"/>
    <col min="25" max="25" width="9.3046875" customWidth="1"/>
    <col min="26" max="26" width="21.53515625" customWidth="1"/>
  </cols>
  <sheetData>
    <row r="1" spans="1:26" s="100" customFormat="1" ht="28" customHeight="1" x14ac:dyDescent="0.4">
      <c r="A1" s="108" t="s">
        <v>176</v>
      </c>
      <c r="D1" s="107"/>
      <c r="E1" s="107"/>
      <c r="F1" s="107"/>
      <c r="G1" s="106"/>
      <c r="H1" s="105"/>
    </row>
    <row r="2" spans="1:26" s="178" customFormat="1" ht="32" customHeight="1" x14ac:dyDescent="0.35">
      <c r="A2" s="290" t="s">
        <v>175</v>
      </c>
      <c r="B2" s="179"/>
      <c r="C2" s="181" t="s">
        <v>4</v>
      </c>
      <c r="D2" s="109"/>
      <c r="E2" s="109"/>
      <c r="F2" s="314" t="s">
        <v>545</v>
      </c>
      <c r="G2" s="291"/>
      <c r="H2" s="291"/>
    </row>
    <row r="3" spans="1:26" ht="21" customHeight="1" x14ac:dyDescent="0.5">
      <c r="A3" s="99" t="s">
        <v>507</v>
      </c>
      <c r="D3"/>
      <c r="E3"/>
      <c r="F3" s="287" t="str">
        <f>'Commercial Schedule '!$B$4</f>
        <v>Supplier Name</v>
      </c>
      <c r="G3" s="287"/>
      <c r="H3" s="287"/>
      <c r="I3" s="287"/>
      <c r="J3" s="287"/>
      <c r="K3" s="286"/>
      <c r="M3" s="287" t="str">
        <f>'Commercial Schedule '!$B$4</f>
        <v>Supplier Name</v>
      </c>
      <c r="N3" s="287"/>
      <c r="O3" s="287"/>
      <c r="P3" s="287"/>
      <c r="Q3" s="287"/>
      <c r="R3" s="286"/>
      <c r="T3" s="287" t="str">
        <f>'Commercial Schedule '!$B$4</f>
        <v>Supplier Name</v>
      </c>
      <c r="U3" s="287"/>
      <c r="V3" s="287"/>
      <c r="W3" s="287"/>
      <c r="X3" s="287"/>
      <c r="Y3" s="286"/>
    </row>
    <row r="4" spans="1:26" s="289" customFormat="1" ht="31.5" customHeight="1" x14ac:dyDescent="0.35">
      <c r="A4" s="288"/>
      <c r="B4" s="288"/>
      <c r="C4" s="288"/>
      <c r="D4" s="288"/>
      <c r="E4" s="288"/>
      <c r="F4" s="310" t="s">
        <v>395</v>
      </c>
      <c r="G4" s="311"/>
      <c r="H4" s="311"/>
      <c r="I4" s="311"/>
      <c r="J4" s="311"/>
      <c r="K4" s="312"/>
      <c r="L4" s="313"/>
      <c r="M4" s="310" t="s">
        <v>543</v>
      </c>
      <c r="N4" s="311"/>
      <c r="O4" s="311"/>
      <c r="P4" s="311"/>
      <c r="Q4" s="311"/>
      <c r="R4" s="312"/>
      <c r="S4" s="313"/>
      <c r="T4" s="310" t="s">
        <v>544</v>
      </c>
      <c r="U4" s="311"/>
      <c r="V4" s="311"/>
      <c r="W4" s="311"/>
      <c r="X4" s="311"/>
      <c r="Y4" s="312"/>
    </row>
    <row r="5" spans="1:26" ht="29.25" customHeight="1" x14ac:dyDescent="0.35">
      <c r="A5" s="97"/>
      <c r="B5" s="97"/>
      <c r="C5" s="97"/>
      <c r="D5" s="97"/>
      <c r="E5" s="97"/>
      <c r="F5" s="283" t="s">
        <v>469</v>
      </c>
      <c r="G5" s="284"/>
      <c r="H5" s="283" t="s">
        <v>468</v>
      </c>
      <c r="I5" s="284"/>
      <c r="J5" s="283" t="s">
        <v>470</v>
      </c>
      <c r="K5" s="284"/>
      <c r="M5" s="283" t="s">
        <v>469</v>
      </c>
      <c r="N5" s="284"/>
      <c r="O5" s="283" t="s">
        <v>468</v>
      </c>
      <c r="P5" s="284"/>
      <c r="Q5" s="283" t="s">
        <v>470</v>
      </c>
      <c r="R5" s="284"/>
      <c r="T5" s="283" t="s">
        <v>469</v>
      </c>
      <c r="U5" s="284"/>
      <c r="V5" s="283" t="s">
        <v>468</v>
      </c>
      <c r="W5" s="284"/>
      <c r="X5" s="283" t="s">
        <v>467</v>
      </c>
      <c r="Y5" s="284"/>
    </row>
    <row r="6" spans="1:26" ht="57" customHeight="1" x14ac:dyDescent="0.35">
      <c r="A6" s="183" t="s">
        <v>174</v>
      </c>
      <c r="B6" s="184" t="s">
        <v>466</v>
      </c>
      <c r="C6" s="184" t="s">
        <v>393</v>
      </c>
      <c r="D6" s="185" t="s">
        <v>171</v>
      </c>
      <c r="E6" s="185" t="s">
        <v>170</v>
      </c>
      <c r="F6" s="94" t="s">
        <v>169</v>
      </c>
      <c r="G6" s="94" t="s">
        <v>168</v>
      </c>
      <c r="H6" s="94" t="s">
        <v>169</v>
      </c>
      <c r="I6" s="94" t="s">
        <v>168</v>
      </c>
      <c r="J6" s="94" t="s">
        <v>169</v>
      </c>
      <c r="K6" s="94" t="s">
        <v>168</v>
      </c>
      <c r="M6" s="94" t="s">
        <v>169</v>
      </c>
      <c r="N6" s="94" t="s">
        <v>168</v>
      </c>
      <c r="O6" s="94" t="s">
        <v>169</v>
      </c>
      <c r="P6" s="94" t="s">
        <v>168</v>
      </c>
      <c r="Q6" s="94" t="s">
        <v>169</v>
      </c>
      <c r="R6" s="94" t="s">
        <v>168</v>
      </c>
      <c r="T6" s="94" t="s">
        <v>169</v>
      </c>
      <c r="U6" s="94" t="s">
        <v>168</v>
      </c>
      <c r="V6" s="94" t="s">
        <v>169</v>
      </c>
      <c r="W6" s="94" t="s">
        <v>168</v>
      </c>
      <c r="X6" s="94" t="s">
        <v>169</v>
      </c>
      <c r="Y6" s="94" t="s">
        <v>168</v>
      </c>
      <c r="Z6" s="93" t="s">
        <v>167</v>
      </c>
    </row>
    <row r="7" spans="1:26" ht="15.5" customHeight="1" x14ac:dyDescent="0.35">
      <c r="A7" s="202"/>
      <c r="B7" s="202"/>
      <c r="C7" s="203" t="s">
        <v>392</v>
      </c>
      <c r="D7" s="202"/>
      <c r="E7" s="202"/>
      <c r="F7" s="202"/>
      <c r="G7" s="202"/>
      <c r="H7" s="202"/>
      <c r="I7" s="202"/>
      <c r="J7" s="202"/>
      <c r="K7" s="202"/>
      <c r="M7" s="202"/>
      <c r="N7" s="202"/>
      <c r="O7" s="202"/>
      <c r="P7" s="202"/>
      <c r="Q7" s="202"/>
      <c r="R7" s="202"/>
      <c r="T7" s="202"/>
      <c r="U7" s="202"/>
      <c r="V7" s="202"/>
      <c r="W7" s="202"/>
      <c r="X7" s="202"/>
      <c r="Y7" s="202"/>
      <c r="Z7" s="195"/>
    </row>
    <row r="8" spans="1:26" ht="173.15" customHeight="1" x14ac:dyDescent="0.35">
      <c r="A8" s="84" t="s">
        <v>465</v>
      </c>
      <c r="B8" s="188" t="s">
        <v>139</v>
      </c>
      <c r="C8" s="204" t="s">
        <v>464</v>
      </c>
      <c r="D8" s="112"/>
      <c r="E8" s="112"/>
      <c r="F8" s="251"/>
      <c r="G8" s="80"/>
      <c r="H8" s="251"/>
      <c r="I8" s="80"/>
      <c r="J8" s="251"/>
      <c r="K8" s="80"/>
      <c r="M8" s="251"/>
      <c r="N8" s="80"/>
      <c r="O8" s="191"/>
      <c r="P8" s="80"/>
      <c r="Q8" s="191"/>
      <c r="R8" s="80"/>
      <c r="T8" s="191"/>
      <c r="U8" s="80"/>
      <c r="V8" s="191"/>
      <c r="W8" s="80"/>
      <c r="X8" s="191"/>
      <c r="Y8" s="80"/>
      <c r="Z8" s="190"/>
    </row>
    <row r="9" spans="1:26" x14ac:dyDescent="0.35">
      <c r="A9" s="193"/>
      <c r="B9" s="193"/>
      <c r="C9" s="205" t="s">
        <v>388</v>
      </c>
      <c r="D9" s="193"/>
      <c r="E9" s="193"/>
      <c r="F9" s="252"/>
      <c r="G9" s="193"/>
      <c r="H9" s="252"/>
      <c r="I9" s="193"/>
      <c r="J9" s="252"/>
      <c r="K9" s="193"/>
      <c r="M9" s="252"/>
      <c r="N9" s="193"/>
      <c r="O9" s="193"/>
      <c r="P9" s="193"/>
      <c r="Q9" s="193"/>
      <c r="R9" s="193"/>
      <c r="T9" s="193"/>
      <c r="U9" s="193"/>
      <c r="V9" s="193"/>
      <c r="W9" s="193"/>
      <c r="X9" s="193"/>
      <c r="Y9" s="193"/>
      <c r="Z9" s="190"/>
    </row>
    <row r="10" spans="1:26" ht="84" customHeight="1" x14ac:dyDescent="0.35">
      <c r="A10" s="84" t="s">
        <v>463</v>
      </c>
      <c r="B10" s="206" t="s">
        <v>152</v>
      </c>
      <c r="C10" s="86" t="s">
        <v>527</v>
      </c>
      <c r="D10" s="207" t="s">
        <v>462</v>
      </c>
      <c r="E10" s="207" t="s">
        <v>136</v>
      </c>
      <c r="F10" s="251"/>
      <c r="G10" s="80"/>
      <c r="H10" s="251"/>
      <c r="I10" s="80"/>
      <c r="J10" s="251"/>
      <c r="K10" s="80"/>
      <c r="M10" s="251"/>
      <c r="N10" s="80"/>
      <c r="O10" s="191"/>
      <c r="P10" s="80"/>
      <c r="Q10" s="191"/>
      <c r="R10" s="80"/>
      <c r="T10" s="191"/>
      <c r="U10" s="80"/>
      <c r="V10" s="191"/>
      <c r="W10" s="80"/>
      <c r="X10" s="191"/>
      <c r="Y10" s="80"/>
      <c r="Z10" s="190"/>
    </row>
    <row r="11" spans="1:26" ht="75.75" customHeight="1" x14ac:dyDescent="0.35">
      <c r="A11" s="84" t="s">
        <v>461</v>
      </c>
      <c r="B11" s="199" t="s">
        <v>147</v>
      </c>
      <c r="C11" s="207" t="s">
        <v>460</v>
      </c>
      <c r="D11" s="207" t="s">
        <v>459</v>
      </c>
      <c r="E11" s="207" t="s">
        <v>458</v>
      </c>
      <c r="F11" s="251"/>
      <c r="G11" s="80"/>
      <c r="H11" s="251"/>
      <c r="I11" s="80"/>
      <c r="J11" s="251"/>
      <c r="K11" s="80"/>
      <c r="M11" s="251"/>
      <c r="N11" s="80"/>
      <c r="O11" s="191"/>
      <c r="P11" s="80"/>
      <c r="Q11" s="191"/>
      <c r="R11" s="80"/>
      <c r="T11" s="191"/>
      <c r="U11" s="80"/>
      <c r="V11" s="191"/>
      <c r="W11" s="80"/>
      <c r="X11" s="191"/>
      <c r="Y11" s="80"/>
      <c r="Z11" s="190"/>
    </row>
    <row r="12" spans="1:26" ht="36.75" customHeight="1" x14ac:dyDescent="0.35">
      <c r="A12" s="84" t="s">
        <v>457</v>
      </c>
      <c r="B12" s="207" t="s">
        <v>279</v>
      </c>
      <c r="C12" s="207" t="s">
        <v>456</v>
      </c>
      <c r="D12" s="147" t="s">
        <v>30</v>
      </c>
      <c r="E12" s="147" t="s">
        <v>30</v>
      </c>
      <c r="F12" s="241"/>
      <c r="G12" s="147" t="s">
        <v>30</v>
      </c>
      <c r="H12" s="241"/>
      <c r="I12" s="147" t="s">
        <v>30</v>
      </c>
      <c r="J12" s="241"/>
      <c r="K12" s="147" t="s">
        <v>30</v>
      </c>
      <c r="M12" s="241"/>
      <c r="N12" s="147" t="s">
        <v>30</v>
      </c>
      <c r="O12" s="235"/>
      <c r="P12" s="147" t="s">
        <v>30</v>
      </c>
      <c r="Q12" s="235"/>
      <c r="R12" s="147" t="s">
        <v>30</v>
      </c>
      <c r="T12" s="235"/>
      <c r="U12" s="147" t="s">
        <v>30</v>
      </c>
      <c r="V12" s="235"/>
      <c r="W12" s="147" t="s">
        <v>30</v>
      </c>
      <c r="X12" s="235"/>
      <c r="Y12" s="147" t="s">
        <v>30</v>
      </c>
      <c r="Z12" s="190"/>
    </row>
    <row r="13" spans="1:26" ht="57.75" customHeight="1" x14ac:dyDescent="0.35">
      <c r="A13" s="84" t="s">
        <v>455</v>
      </c>
      <c r="B13" s="207" t="s">
        <v>190</v>
      </c>
      <c r="C13" s="207" t="s">
        <v>454</v>
      </c>
      <c r="D13" s="207" t="s">
        <v>449</v>
      </c>
      <c r="E13" s="207" t="s">
        <v>136</v>
      </c>
      <c r="F13" s="251"/>
      <c r="G13" s="80"/>
      <c r="H13" s="251"/>
      <c r="I13" s="80"/>
      <c r="J13" s="251"/>
      <c r="K13" s="80"/>
      <c r="M13" s="251"/>
      <c r="N13" s="80"/>
      <c r="O13" s="191"/>
      <c r="P13" s="80"/>
      <c r="Q13" s="191"/>
      <c r="R13" s="80"/>
      <c r="T13" s="191"/>
      <c r="U13" s="80"/>
      <c r="V13" s="191"/>
      <c r="W13" s="80"/>
      <c r="X13" s="191"/>
      <c r="Y13" s="80"/>
      <c r="Z13" s="190"/>
    </row>
    <row r="14" spans="1:26" ht="120" customHeight="1" x14ac:dyDescent="0.35">
      <c r="A14" s="84" t="s">
        <v>453</v>
      </c>
      <c r="B14" s="207" t="s">
        <v>190</v>
      </c>
      <c r="C14" s="207" t="s">
        <v>452</v>
      </c>
      <c r="D14" s="207" t="s">
        <v>449</v>
      </c>
      <c r="E14" s="207" t="s">
        <v>298</v>
      </c>
      <c r="F14" s="251"/>
      <c r="G14" s="80"/>
      <c r="H14" s="251"/>
      <c r="I14" s="80"/>
      <c r="J14" s="251"/>
      <c r="K14" s="80"/>
      <c r="M14" s="251"/>
      <c r="N14" s="80"/>
      <c r="O14" s="191"/>
      <c r="P14" s="80"/>
      <c r="Q14" s="191"/>
      <c r="R14" s="80"/>
      <c r="T14" s="191"/>
      <c r="U14" s="80"/>
      <c r="V14" s="191"/>
      <c r="W14" s="80"/>
      <c r="X14" s="191"/>
      <c r="Y14" s="80"/>
      <c r="Z14" s="190"/>
    </row>
    <row r="15" spans="1:26" ht="95.25" customHeight="1" x14ac:dyDescent="0.35">
      <c r="A15" s="84" t="s">
        <v>451</v>
      </c>
      <c r="B15" s="115" t="s">
        <v>152</v>
      </c>
      <c r="C15" s="207" t="s">
        <v>450</v>
      </c>
      <c r="D15" s="207" t="s">
        <v>449</v>
      </c>
      <c r="E15" s="207" t="s">
        <v>448</v>
      </c>
      <c r="F15" s="251"/>
      <c r="G15" s="80"/>
      <c r="H15" s="251"/>
      <c r="I15" s="80"/>
      <c r="J15" s="251"/>
      <c r="K15" s="80"/>
      <c r="M15" s="251"/>
      <c r="N15" s="80"/>
      <c r="O15" s="191"/>
      <c r="P15" s="80"/>
      <c r="Q15" s="191"/>
      <c r="R15" s="80"/>
      <c r="T15" s="191"/>
      <c r="U15" s="80"/>
      <c r="V15" s="191"/>
      <c r="W15" s="80"/>
      <c r="X15" s="191"/>
      <c r="Y15" s="80"/>
      <c r="Z15" s="190"/>
    </row>
    <row r="16" spans="1:26" x14ac:dyDescent="0.35">
      <c r="A16" s="193"/>
      <c r="B16" s="193"/>
      <c r="C16" s="205" t="s">
        <v>447</v>
      </c>
      <c r="D16" s="193"/>
      <c r="E16" s="193"/>
      <c r="F16" s="252"/>
      <c r="G16" s="193"/>
      <c r="H16" s="252"/>
      <c r="I16" s="193"/>
      <c r="J16" s="252"/>
      <c r="K16" s="193"/>
      <c r="M16" s="252"/>
      <c r="N16" s="193"/>
      <c r="O16" s="193"/>
      <c r="P16" s="193"/>
      <c r="Q16" s="193"/>
      <c r="R16" s="193"/>
      <c r="T16" s="193"/>
      <c r="U16" s="193"/>
      <c r="V16" s="193"/>
      <c r="W16" s="193"/>
      <c r="X16" s="193"/>
      <c r="Y16" s="193"/>
      <c r="Z16" s="190"/>
    </row>
    <row r="17" spans="1:26" ht="63.75" customHeight="1" x14ac:dyDescent="0.35">
      <c r="A17" s="84" t="s">
        <v>446</v>
      </c>
      <c r="B17" s="206" t="s">
        <v>152</v>
      </c>
      <c r="C17" s="207" t="s">
        <v>445</v>
      </c>
      <c r="D17" s="147" t="s">
        <v>30</v>
      </c>
      <c r="E17" s="147" t="s">
        <v>30</v>
      </c>
      <c r="F17" s="241"/>
      <c r="G17" s="147" t="s">
        <v>30</v>
      </c>
      <c r="H17" s="241"/>
      <c r="I17" s="147" t="s">
        <v>30</v>
      </c>
      <c r="J17" s="241"/>
      <c r="K17" s="147" t="s">
        <v>30</v>
      </c>
      <c r="M17" s="241"/>
      <c r="N17" s="147" t="s">
        <v>30</v>
      </c>
      <c r="O17" s="235"/>
      <c r="P17" s="147" t="s">
        <v>30</v>
      </c>
      <c r="Q17" s="235"/>
      <c r="R17" s="147" t="s">
        <v>30</v>
      </c>
      <c r="T17" s="235"/>
      <c r="U17" s="147" t="s">
        <v>30</v>
      </c>
      <c r="V17" s="235"/>
      <c r="W17" s="147" t="s">
        <v>30</v>
      </c>
      <c r="X17" s="235"/>
      <c r="Y17" s="147" t="s">
        <v>30</v>
      </c>
      <c r="Z17" s="190"/>
    </row>
    <row r="18" spans="1:26" ht="31.5" customHeight="1" x14ac:dyDescent="0.35">
      <c r="A18" s="84" t="s">
        <v>444</v>
      </c>
      <c r="B18" s="206" t="s">
        <v>152</v>
      </c>
      <c r="C18" s="207" t="s">
        <v>443</v>
      </c>
      <c r="D18" s="147" t="s">
        <v>30</v>
      </c>
      <c r="E18" s="147" t="s">
        <v>30</v>
      </c>
      <c r="F18" s="241"/>
      <c r="G18" s="147" t="s">
        <v>30</v>
      </c>
      <c r="H18" s="241"/>
      <c r="I18" s="147" t="s">
        <v>30</v>
      </c>
      <c r="J18" s="241"/>
      <c r="K18" s="147" t="s">
        <v>30</v>
      </c>
      <c r="M18" s="241"/>
      <c r="N18" s="147" t="s">
        <v>30</v>
      </c>
      <c r="O18" s="235"/>
      <c r="P18" s="147" t="s">
        <v>30</v>
      </c>
      <c r="Q18" s="235"/>
      <c r="R18" s="147" t="s">
        <v>30</v>
      </c>
      <c r="T18" s="235"/>
      <c r="U18" s="147" t="s">
        <v>30</v>
      </c>
      <c r="V18" s="235"/>
      <c r="W18" s="147" t="s">
        <v>30</v>
      </c>
      <c r="X18" s="235"/>
      <c r="Y18" s="147" t="s">
        <v>30</v>
      </c>
      <c r="Z18" s="190"/>
    </row>
    <row r="19" spans="1:26" ht="91.5" customHeight="1" x14ac:dyDescent="0.35">
      <c r="A19" s="84" t="s">
        <v>442</v>
      </c>
      <c r="B19" s="199" t="s">
        <v>147</v>
      </c>
      <c r="C19" s="199" t="s">
        <v>441</v>
      </c>
      <c r="D19" s="207" t="s">
        <v>440</v>
      </c>
      <c r="E19" s="207" t="s">
        <v>439</v>
      </c>
      <c r="F19" s="251"/>
      <c r="G19" s="80"/>
      <c r="H19" s="251"/>
      <c r="I19" s="80"/>
      <c r="J19" s="251"/>
      <c r="K19" s="80"/>
      <c r="M19" s="251"/>
      <c r="N19" s="80"/>
      <c r="O19" s="191"/>
      <c r="P19" s="80"/>
      <c r="Q19" s="191"/>
      <c r="R19" s="80"/>
      <c r="T19" s="191"/>
      <c r="U19" s="80"/>
      <c r="V19" s="191"/>
      <c r="W19" s="80"/>
      <c r="X19" s="191"/>
      <c r="Y19" s="80"/>
      <c r="Z19" s="190"/>
    </row>
    <row r="20" spans="1:26" ht="54" customHeight="1" x14ac:dyDescent="0.35">
      <c r="A20" s="84" t="s">
        <v>438</v>
      </c>
      <c r="B20" s="206" t="s">
        <v>152</v>
      </c>
      <c r="C20" s="208" t="s">
        <v>437</v>
      </c>
      <c r="D20" s="147" t="s">
        <v>30</v>
      </c>
      <c r="E20" s="147" t="s">
        <v>30</v>
      </c>
      <c r="F20" s="241"/>
      <c r="G20" s="147" t="s">
        <v>30</v>
      </c>
      <c r="H20" s="241"/>
      <c r="I20" s="147" t="s">
        <v>30</v>
      </c>
      <c r="J20" s="241"/>
      <c r="K20" s="147" t="s">
        <v>30</v>
      </c>
      <c r="M20" s="241"/>
      <c r="N20" s="147" t="s">
        <v>30</v>
      </c>
      <c r="O20" s="235"/>
      <c r="P20" s="147" t="s">
        <v>30</v>
      </c>
      <c r="Q20" s="235"/>
      <c r="R20" s="147" t="s">
        <v>30</v>
      </c>
      <c r="T20" s="235"/>
      <c r="U20" s="147" t="s">
        <v>30</v>
      </c>
      <c r="V20" s="235"/>
      <c r="W20" s="147" t="s">
        <v>30</v>
      </c>
      <c r="X20" s="235"/>
      <c r="Y20" s="147" t="s">
        <v>30</v>
      </c>
      <c r="Z20" s="190"/>
    </row>
    <row r="21" spans="1:26" ht="68.25" customHeight="1" x14ac:dyDescent="0.35">
      <c r="A21" s="84" t="s">
        <v>436</v>
      </c>
      <c r="B21" s="199" t="s">
        <v>147</v>
      </c>
      <c r="C21" s="199" t="s">
        <v>435</v>
      </c>
      <c r="D21" s="207" t="s">
        <v>434</v>
      </c>
      <c r="E21" s="207" t="s">
        <v>433</v>
      </c>
      <c r="F21" s="251"/>
      <c r="G21" s="80"/>
      <c r="H21" s="251"/>
      <c r="I21" s="80"/>
      <c r="J21" s="251"/>
      <c r="K21" s="80"/>
      <c r="M21" s="251"/>
      <c r="N21" s="80"/>
      <c r="O21" s="191"/>
      <c r="P21" s="80"/>
      <c r="Q21" s="191"/>
      <c r="R21" s="80"/>
      <c r="T21" s="191"/>
      <c r="U21" s="80"/>
      <c r="V21" s="191"/>
      <c r="W21" s="80"/>
      <c r="X21" s="191"/>
      <c r="Y21" s="80"/>
      <c r="Z21" s="190"/>
    </row>
    <row r="22" spans="1:26" ht="127.5" customHeight="1" x14ac:dyDescent="0.35">
      <c r="A22" s="84" t="s">
        <v>432</v>
      </c>
      <c r="B22" s="206" t="s">
        <v>152</v>
      </c>
      <c r="C22" s="207" t="s">
        <v>431</v>
      </c>
      <c r="D22" s="147" t="s">
        <v>30</v>
      </c>
      <c r="E22" s="147" t="s">
        <v>30</v>
      </c>
      <c r="F22" s="241"/>
      <c r="G22" s="147" t="s">
        <v>30</v>
      </c>
      <c r="H22" s="241"/>
      <c r="I22" s="147" t="s">
        <v>30</v>
      </c>
      <c r="J22" s="241"/>
      <c r="K22" s="147" t="s">
        <v>30</v>
      </c>
      <c r="M22" s="241"/>
      <c r="N22" s="147" t="s">
        <v>30</v>
      </c>
      <c r="O22" s="235"/>
      <c r="P22" s="147" t="s">
        <v>30</v>
      </c>
      <c r="Q22" s="235"/>
      <c r="R22" s="147" t="s">
        <v>30</v>
      </c>
      <c r="T22" s="235"/>
      <c r="U22" s="147" t="s">
        <v>30</v>
      </c>
      <c r="V22" s="235"/>
      <c r="W22" s="147" t="s">
        <v>30</v>
      </c>
      <c r="X22" s="235"/>
      <c r="Y22" s="147" t="s">
        <v>30</v>
      </c>
      <c r="Z22" s="190"/>
    </row>
    <row r="23" spans="1:26" ht="77.150000000000006" customHeight="1" x14ac:dyDescent="0.35">
      <c r="A23" s="84" t="s">
        <v>430</v>
      </c>
      <c r="B23" s="206" t="s">
        <v>152</v>
      </c>
      <c r="C23" s="138" t="s">
        <v>397</v>
      </c>
      <c r="D23" s="147" t="s">
        <v>30</v>
      </c>
      <c r="E23" s="147" t="s">
        <v>30</v>
      </c>
      <c r="F23" s="241"/>
      <c r="G23" s="147" t="s">
        <v>30</v>
      </c>
      <c r="H23" s="241"/>
      <c r="I23" s="147" t="s">
        <v>30</v>
      </c>
      <c r="J23" s="241"/>
      <c r="K23" s="147" t="s">
        <v>30</v>
      </c>
      <c r="M23" s="241"/>
      <c r="N23" s="147" t="s">
        <v>30</v>
      </c>
      <c r="O23" s="235"/>
      <c r="P23" s="147" t="s">
        <v>30</v>
      </c>
      <c r="Q23" s="235"/>
      <c r="R23" s="147" t="s">
        <v>30</v>
      </c>
      <c r="T23" s="235"/>
      <c r="U23" s="147" t="s">
        <v>30</v>
      </c>
      <c r="V23" s="235"/>
      <c r="W23" s="147" t="s">
        <v>30</v>
      </c>
      <c r="X23" s="235"/>
      <c r="Y23" s="147" t="s">
        <v>30</v>
      </c>
      <c r="Z23" s="190"/>
    </row>
    <row r="24" spans="1:26" ht="58.5" customHeight="1" x14ac:dyDescent="0.35">
      <c r="A24" s="84" t="s">
        <v>429</v>
      </c>
      <c r="B24" s="134" t="s">
        <v>147</v>
      </c>
      <c r="C24" s="134" t="s">
        <v>428</v>
      </c>
      <c r="D24" s="207" t="s">
        <v>276</v>
      </c>
      <c r="E24" s="207" t="s">
        <v>136</v>
      </c>
      <c r="F24" s="251"/>
      <c r="G24" s="80"/>
      <c r="H24" s="251"/>
      <c r="I24" s="80"/>
      <c r="J24" s="251"/>
      <c r="K24" s="80"/>
      <c r="M24" s="251"/>
      <c r="N24" s="80"/>
      <c r="O24" s="191"/>
      <c r="P24" s="80"/>
      <c r="Q24" s="191"/>
      <c r="R24" s="80"/>
      <c r="T24" s="191"/>
      <c r="U24" s="80"/>
      <c r="V24" s="191"/>
      <c r="W24" s="80"/>
      <c r="X24" s="191"/>
      <c r="Y24" s="80"/>
      <c r="Z24" s="190"/>
    </row>
    <row r="25" spans="1:26" hidden="1" x14ac:dyDescent="0.35">
      <c r="C25" s="35"/>
      <c r="D25"/>
      <c r="E25"/>
      <c r="G25" s="78" t="s">
        <v>135</v>
      </c>
      <c r="I25" s="78" t="s">
        <v>135</v>
      </c>
      <c r="K25" s="78" t="s">
        <v>135</v>
      </c>
      <c r="N25" s="78" t="s">
        <v>135</v>
      </c>
      <c r="P25" s="78" t="s">
        <v>135</v>
      </c>
      <c r="R25" s="78" t="s">
        <v>135</v>
      </c>
      <c r="U25" s="78" t="s">
        <v>135</v>
      </c>
      <c r="W25" s="78" t="s">
        <v>135</v>
      </c>
      <c r="Y25" s="78" t="s">
        <v>135</v>
      </c>
    </row>
    <row r="26" spans="1:26" hidden="1" x14ac:dyDescent="0.35">
      <c r="C26" s="35"/>
      <c r="D26"/>
      <c r="E26"/>
      <c r="G26" s="78" t="s">
        <v>134</v>
      </c>
      <c r="I26" s="78" t="s">
        <v>134</v>
      </c>
      <c r="K26" s="78" t="s">
        <v>134</v>
      </c>
      <c r="N26" s="78" t="s">
        <v>134</v>
      </c>
      <c r="P26" s="78" t="s">
        <v>134</v>
      </c>
      <c r="R26" s="78" t="s">
        <v>134</v>
      </c>
      <c r="U26" s="78" t="s">
        <v>134</v>
      </c>
      <c r="W26" s="78" t="s">
        <v>134</v>
      </c>
      <c r="Y26" s="78" t="s">
        <v>134</v>
      </c>
    </row>
    <row r="27" spans="1:26" hidden="1" x14ac:dyDescent="0.35">
      <c r="C27" s="35"/>
      <c r="D27"/>
      <c r="E27"/>
      <c r="G27" s="78" t="s">
        <v>133</v>
      </c>
      <c r="I27" s="78" t="s">
        <v>133</v>
      </c>
      <c r="K27" s="78" t="s">
        <v>133</v>
      </c>
      <c r="N27" s="78" t="s">
        <v>133</v>
      </c>
      <c r="P27" s="78" t="s">
        <v>133</v>
      </c>
      <c r="R27" s="78" t="s">
        <v>133</v>
      </c>
      <c r="U27" s="78" t="s">
        <v>133</v>
      </c>
      <c r="W27" s="78" t="s">
        <v>133</v>
      </c>
      <c r="Y27" s="78" t="s">
        <v>133</v>
      </c>
    </row>
    <row r="28" spans="1:26" hidden="1" x14ac:dyDescent="0.35">
      <c r="C28" s="35"/>
      <c r="D28"/>
      <c r="E28"/>
      <c r="G28" s="78" t="s">
        <v>132</v>
      </c>
      <c r="I28" s="78" t="s">
        <v>132</v>
      </c>
      <c r="K28" s="78" t="s">
        <v>132</v>
      </c>
      <c r="N28" s="78" t="s">
        <v>132</v>
      </c>
      <c r="P28" s="78" t="s">
        <v>132</v>
      </c>
      <c r="R28" s="78" t="s">
        <v>132</v>
      </c>
      <c r="U28" s="78" t="s">
        <v>132</v>
      </c>
      <c r="W28" s="78" t="s">
        <v>132</v>
      </c>
      <c r="Y28" s="78" t="s">
        <v>132</v>
      </c>
    </row>
  </sheetData>
  <sheetProtection algorithmName="SHA-512" hashValue="IfsWTEbflLLi9sQZHDTQLcH0MbBcC1kQ8KcxBCtS7S21HBTlwVv+DSP4Z3Nkr4BapT8hHyCARubrFc9KzJRPSw==" saltValue="VF4GZtgt7uIX27MfLPzKVw==" spinCount="100000" sheet="1" formatCells="0" formatColumns="0" autoFilter="0" pivotTables="0"/>
  <autoFilter ref="A6:Z28" xr:uid="{6BEFF34F-056B-49D3-A5E9-20FB5A8D0415}"/>
  <mergeCells count="15">
    <mergeCell ref="F3:K3"/>
    <mergeCell ref="M3:R3"/>
    <mergeCell ref="T3:Y3"/>
    <mergeCell ref="F4:K4"/>
    <mergeCell ref="M4:R4"/>
    <mergeCell ref="X5:Y5"/>
    <mergeCell ref="T4:Y4"/>
    <mergeCell ref="M5:N5"/>
    <mergeCell ref="O5:P5"/>
    <mergeCell ref="Q5:R5"/>
    <mergeCell ref="T5:U5"/>
    <mergeCell ref="V5:W5"/>
    <mergeCell ref="F5:G5"/>
    <mergeCell ref="H5:I5"/>
    <mergeCell ref="J5:K5"/>
  </mergeCells>
  <phoneticPr fontId="44" type="noConversion"/>
  <dataValidations count="3">
    <dataValidation type="list" allowBlank="1" showInputMessage="1" showErrorMessage="1" sqref="B2" xr:uid="{384931EE-B50F-4D80-A1FD-4B55D5C5BF3B}">
      <formula1>Spec_Compl_Adj</formula1>
    </dataValidation>
    <dataValidation type="list" allowBlank="1" showInputMessage="1" showErrorMessage="1" sqref="I13:I15 N24 G13:G15 R8 G8 I8 P13:P15 K13:K15 N13:N15 W8 N8 P8 Y8 R13:R15 U13:U15 W13:W15 U8 K8 P24 U24 W24 Y24 K24 G24 I24 Y13:Y15 I10:I11 K10:K11 N10:N11 P10:P11 R10:R11 U10:U11 W10:W11 Y10:Y11 R24 K19 Y19 W19 U19 P19 N19 R19 I19 G19 G21 K21 Y21 W21 U21 P21 N21 R21 I21 G10:G11" xr:uid="{71D91BD6-574F-4011-BF9E-E7A08F162469}">
      <formula1>$G$25:$G$28</formula1>
    </dataValidation>
    <dataValidation type="list" allowBlank="1" showInputMessage="1" showErrorMessage="1" sqref="F20 H20 J20 M20 O20 Q20 T20 V20 F22:F23 H22:H23 F12 H12 J12 M12 O12 Q12 T12 V12 J17:J18 M17:M18 O17:O18 Q17:Q18 T17:T18 V17:V18 X17:X18 F17:F18 X12 J22:J23 M22:M23 O22:O23 Q22:Q23 T22:T23 V22:V23 X22:X23 X20 H17:H18" xr:uid="{F09C5E2B-F210-4935-A5BA-DD5BE19973B0}">
      <formula1>"Yes,No"</formula1>
    </dataValidation>
  </dataValidations>
  <pageMargins left="0.70866141732283472" right="0.70866141732283472" top="0.74803149606299213" bottom="0.74803149606299213" header="0.31496062992125984" footer="0.31496062992125984"/>
  <pageSetup paperSize="9" scale="44" orientation="portrait" r:id="rId1"/>
  <colBreaks count="3" manualBreakCount="3">
    <brk id="3" max="23" man="1"/>
    <brk id="11" max="1048575" man="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C8C-AA24-4B2E-B525-0055DDF3E18F}">
  <sheetPr>
    <tabColor theme="6" tint="0.39997558519241921"/>
    <pageSetUpPr fitToPage="1"/>
  </sheetPr>
  <dimension ref="A1:R27"/>
  <sheetViews>
    <sheetView showGridLines="0" zoomScale="80" zoomScaleNormal="80" workbookViewId="0">
      <pane xSplit="3" ySplit="5" topLeftCell="D6" activePane="bottomRight" state="frozen"/>
      <selection pane="topRight" activeCell="D1" sqref="D1"/>
      <selection pane="bottomLeft" activeCell="A6" sqref="A6"/>
      <selection pane="bottomRight" activeCell="F6" sqref="F6"/>
    </sheetView>
  </sheetViews>
  <sheetFormatPr defaultRowHeight="15.5" x14ac:dyDescent="0.35"/>
  <cols>
    <col min="1" max="1" width="11.07421875" customWidth="1"/>
    <col min="2" max="2" width="12" customWidth="1"/>
    <col min="3" max="3" width="52.3046875" customWidth="1"/>
    <col min="4" max="5" width="18.23046875" customWidth="1"/>
    <col min="6" max="6" width="26.69140625" customWidth="1"/>
    <col min="7" max="7" width="9.07421875" customWidth="1"/>
    <col min="8" max="8" width="24.07421875" customWidth="1"/>
    <col min="10" max="10" width="24.84375" customWidth="1"/>
    <col min="11" max="11" width="9.84375" customWidth="1"/>
    <col min="12" max="12" width="27.53515625" customWidth="1"/>
    <col min="14" max="14" width="26.23046875" customWidth="1"/>
    <col min="15" max="15" width="10.23046875" customWidth="1"/>
    <col min="16" max="16" width="26.15234375" customWidth="1"/>
    <col min="17" max="17" width="10.23046875" customWidth="1"/>
    <col min="18" max="18" width="22.07421875" customWidth="1"/>
  </cols>
  <sheetData>
    <row r="1" spans="1:18" s="100" customFormat="1" ht="28" customHeight="1" x14ac:dyDescent="0.4">
      <c r="A1" s="108" t="s">
        <v>176</v>
      </c>
      <c r="D1" s="107"/>
      <c r="E1" s="107"/>
      <c r="F1" s="107"/>
      <c r="G1" s="106"/>
      <c r="J1" s="105"/>
    </row>
    <row r="2" spans="1:18" s="178" customFormat="1" ht="39" customHeight="1" x14ac:dyDescent="0.35">
      <c r="A2" s="290" t="s">
        <v>175</v>
      </c>
      <c r="B2" s="179"/>
      <c r="C2" s="181" t="s">
        <v>4</v>
      </c>
      <c r="D2" s="109"/>
      <c r="E2" s="109"/>
      <c r="F2" s="109"/>
      <c r="G2" s="291"/>
      <c r="J2" s="291"/>
    </row>
    <row r="3" spans="1:18" ht="26.5" customHeight="1" x14ac:dyDescent="0.5">
      <c r="A3" s="99" t="s">
        <v>508</v>
      </c>
      <c r="F3" s="292" t="str">
        <f>'Commercial Schedule '!$B$4</f>
        <v>Supplier Name</v>
      </c>
      <c r="G3" s="293"/>
      <c r="H3" s="292" t="str">
        <f>'Commercial Schedule '!$B$4</f>
        <v>Supplier Name</v>
      </c>
      <c r="I3" s="293"/>
      <c r="J3" s="292" t="str">
        <f>'Commercial Schedule '!$B$4</f>
        <v>Supplier Name</v>
      </c>
      <c r="K3" s="293"/>
      <c r="L3" s="292" t="str">
        <f>'Commercial Schedule '!$B$4</f>
        <v>Supplier Name</v>
      </c>
      <c r="M3" s="293"/>
      <c r="N3" s="292" t="str">
        <f>'Commercial Schedule '!$B$4</f>
        <v>Supplier Name</v>
      </c>
      <c r="O3" s="293"/>
      <c r="P3" s="292" t="str">
        <f>'Commercial Schedule '!$B$4</f>
        <v>Supplier Name</v>
      </c>
      <c r="Q3" s="293"/>
      <c r="R3" s="178"/>
    </row>
    <row r="4" spans="1:18" s="96" customFormat="1" ht="51.5" customHeight="1" x14ac:dyDescent="0.35">
      <c r="A4" s="295"/>
      <c r="B4" s="296"/>
      <c r="C4" s="303"/>
      <c r="D4" s="298"/>
      <c r="E4" s="298"/>
      <c r="F4" s="285" t="s">
        <v>537</v>
      </c>
      <c r="G4" s="285"/>
      <c r="H4" s="285" t="s">
        <v>538</v>
      </c>
      <c r="I4" s="285"/>
      <c r="J4" s="285" t="s">
        <v>539</v>
      </c>
      <c r="K4" s="285"/>
      <c r="L4" s="285" t="s">
        <v>540</v>
      </c>
      <c r="M4" s="285"/>
      <c r="N4" s="285" t="s">
        <v>541</v>
      </c>
      <c r="O4" s="285"/>
      <c r="P4" s="285" t="s">
        <v>542</v>
      </c>
      <c r="Q4" s="285"/>
      <c r="R4" s="178"/>
    </row>
    <row r="5" spans="1:18" ht="64.5" customHeight="1" x14ac:dyDescent="0.35">
      <c r="A5" s="183" t="s">
        <v>174</v>
      </c>
      <c r="B5" s="183" t="s">
        <v>394</v>
      </c>
      <c r="C5" s="184" t="s">
        <v>393</v>
      </c>
      <c r="D5" s="185" t="s">
        <v>171</v>
      </c>
      <c r="E5" s="185" t="s">
        <v>170</v>
      </c>
      <c r="F5" s="186" t="s">
        <v>169</v>
      </c>
      <c r="G5" s="94" t="s">
        <v>168</v>
      </c>
      <c r="H5" s="186" t="s">
        <v>169</v>
      </c>
      <c r="I5" s="94" t="s">
        <v>168</v>
      </c>
      <c r="J5" s="186" t="s">
        <v>169</v>
      </c>
      <c r="K5" s="94" t="s">
        <v>168</v>
      </c>
      <c r="L5" s="186" t="s">
        <v>169</v>
      </c>
      <c r="M5" s="94" t="s">
        <v>168</v>
      </c>
      <c r="N5" s="186" t="s">
        <v>169</v>
      </c>
      <c r="O5" s="187" t="s">
        <v>168</v>
      </c>
      <c r="P5" s="186" t="s">
        <v>169</v>
      </c>
      <c r="Q5" s="187" t="s">
        <v>168</v>
      </c>
      <c r="R5" s="93" t="s">
        <v>167</v>
      </c>
    </row>
    <row r="6" spans="1:18" ht="164.25" customHeight="1" x14ac:dyDescent="0.35">
      <c r="A6" s="84" t="s">
        <v>502</v>
      </c>
      <c r="B6" s="188" t="s">
        <v>139</v>
      </c>
      <c r="C6" s="189" t="s">
        <v>464</v>
      </c>
      <c r="D6" s="190"/>
      <c r="E6" s="190"/>
      <c r="F6" s="251"/>
      <c r="G6" s="192"/>
      <c r="H6" s="251"/>
      <c r="I6" s="192"/>
      <c r="J6" s="251"/>
      <c r="K6" s="192"/>
      <c r="L6" s="251"/>
      <c r="M6" s="192"/>
      <c r="N6" s="251"/>
      <c r="O6" s="192"/>
      <c r="P6" s="251"/>
      <c r="Q6" s="192"/>
      <c r="R6" s="79"/>
    </row>
    <row r="7" spans="1:18" x14ac:dyDescent="0.35">
      <c r="A7" s="193"/>
      <c r="B7" s="193"/>
      <c r="C7" s="194" t="s">
        <v>501</v>
      </c>
      <c r="D7" s="195"/>
      <c r="E7" s="195"/>
      <c r="F7" s="253"/>
      <c r="G7" s="195"/>
      <c r="H7" s="253"/>
      <c r="I7" s="195"/>
      <c r="J7" s="253"/>
      <c r="K7" s="195"/>
      <c r="L7" s="253"/>
      <c r="M7" s="195"/>
      <c r="N7" s="253"/>
      <c r="O7" s="195"/>
      <c r="P7" s="253"/>
      <c r="Q7" s="195"/>
      <c r="R7" s="196"/>
    </row>
    <row r="8" spans="1:18" ht="37.5" customHeight="1" x14ac:dyDescent="0.35">
      <c r="A8" s="84" t="s">
        <v>500</v>
      </c>
      <c r="B8" s="197" t="s">
        <v>152</v>
      </c>
      <c r="C8" s="198" t="s">
        <v>528</v>
      </c>
      <c r="D8" s="134" t="s">
        <v>487</v>
      </c>
      <c r="E8" s="134" t="s">
        <v>136</v>
      </c>
      <c r="F8" s="239"/>
      <c r="G8" s="192"/>
      <c r="H8" s="239"/>
      <c r="I8" s="192"/>
      <c r="J8" s="239"/>
      <c r="K8" s="192"/>
      <c r="L8" s="239"/>
      <c r="M8" s="192"/>
      <c r="N8" s="239"/>
      <c r="O8" s="192"/>
      <c r="P8" s="239"/>
      <c r="Q8" s="192"/>
      <c r="R8" s="79"/>
    </row>
    <row r="9" spans="1:18" ht="32.15" customHeight="1" x14ac:dyDescent="0.35">
      <c r="A9" s="84" t="s">
        <v>499</v>
      </c>
      <c r="B9" s="199" t="s">
        <v>147</v>
      </c>
      <c r="C9" s="133" t="s">
        <v>498</v>
      </c>
      <c r="D9" s="134" t="s">
        <v>159</v>
      </c>
      <c r="E9" s="134" t="s">
        <v>136</v>
      </c>
      <c r="F9" s="251"/>
      <c r="G9" s="192"/>
      <c r="H9" s="251"/>
      <c r="I9" s="192"/>
      <c r="J9" s="251"/>
      <c r="K9" s="192"/>
      <c r="L9" s="251"/>
      <c r="M9" s="192"/>
      <c r="N9" s="251"/>
      <c r="O9" s="192"/>
      <c r="P9" s="251"/>
      <c r="Q9" s="192"/>
      <c r="R9" s="79"/>
    </row>
    <row r="10" spans="1:18" ht="71.25" customHeight="1" x14ac:dyDescent="0.35">
      <c r="A10" s="84" t="s">
        <v>497</v>
      </c>
      <c r="B10" s="199" t="s">
        <v>147</v>
      </c>
      <c r="C10" s="133" t="s">
        <v>496</v>
      </c>
      <c r="D10" s="134" t="s">
        <v>495</v>
      </c>
      <c r="E10" s="134" t="s">
        <v>458</v>
      </c>
      <c r="F10" s="251"/>
      <c r="G10" s="192"/>
      <c r="H10" s="251"/>
      <c r="I10" s="192"/>
      <c r="J10" s="251"/>
      <c r="K10" s="192"/>
      <c r="L10" s="251"/>
      <c r="M10" s="192"/>
      <c r="N10" s="251"/>
      <c r="O10" s="192"/>
      <c r="P10" s="251"/>
      <c r="Q10" s="192"/>
      <c r="R10" s="79"/>
    </row>
    <row r="11" spans="1:18" ht="59.25" customHeight="1" x14ac:dyDescent="0.35">
      <c r="A11" s="84" t="s">
        <v>494</v>
      </c>
      <c r="B11" s="197" t="s">
        <v>152</v>
      </c>
      <c r="C11" s="200" t="s">
        <v>529</v>
      </c>
      <c r="D11" s="147" t="s">
        <v>30</v>
      </c>
      <c r="E11" s="147" t="s">
        <v>30</v>
      </c>
      <c r="F11" s="241"/>
      <c r="G11" s="147" t="s">
        <v>30</v>
      </c>
      <c r="H11" s="241"/>
      <c r="I11" s="147" t="s">
        <v>30</v>
      </c>
      <c r="J11" s="241"/>
      <c r="K11" s="147" t="s">
        <v>30</v>
      </c>
      <c r="L11" s="241"/>
      <c r="M11" s="147" t="s">
        <v>30</v>
      </c>
      <c r="N11" s="241"/>
      <c r="O11" s="147" t="s">
        <v>30</v>
      </c>
      <c r="P11" s="241"/>
      <c r="Q11" s="147" t="s">
        <v>30</v>
      </c>
      <c r="R11" s="79"/>
    </row>
    <row r="12" spans="1:18" ht="36.65" customHeight="1" x14ac:dyDescent="0.35">
      <c r="A12" s="84" t="s">
        <v>493</v>
      </c>
      <c r="B12" s="199" t="s">
        <v>147</v>
      </c>
      <c r="C12" s="133" t="s">
        <v>492</v>
      </c>
      <c r="D12" s="134" t="s">
        <v>491</v>
      </c>
      <c r="E12" s="134" t="s">
        <v>490</v>
      </c>
      <c r="F12" s="251"/>
      <c r="G12" s="192"/>
      <c r="H12" s="251"/>
      <c r="I12" s="192"/>
      <c r="J12" s="251"/>
      <c r="K12" s="192"/>
      <c r="L12" s="251"/>
      <c r="M12" s="192"/>
      <c r="N12" s="251"/>
      <c r="O12" s="192"/>
      <c r="P12" s="251"/>
      <c r="Q12" s="192"/>
      <c r="R12" s="79"/>
    </row>
    <row r="13" spans="1:18" ht="33.65" customHeight="1" x14ac:dyDescent="0.35">
      <c r="A13" s="84" t="s">
        <v>489</v>
      </c>
      <c r="B13" s="134" t="s">
        <v>147</v>
      </c>
      <c r="C13" s="133" t="s">
        <v>488</v>
      </c>
      <c r="D13" s="134" t="s">
        <v>487</v>
      </c>
      <c r="E13" s="134" t="s">
        <v>136</v>
      </c>
      <c r="F13" s="251"/>
      <c r="G13" s="192"/>
      <c r="H13" s="251"/>
      <c r="I13" s="192"/>
      <c r="J13" s="251"/>
      <c r="K13" s="192"/>
      <c r="L13" s="251"/>
      <c r="M13" s="192"/>
      <c r="N13" s="251"/>
      <c r="O13" s="192"/>
      <c r="P13" s="251"/>
      <c r="Q13" s="192"/>
      <c r="R13" s="79"/>
    </row>
    <row r="14" spans="1:18" x14ac:dyDescent="0.35">
      <c r="A14" s="193"/>
      <c r="B14" s="193"/>
      <c r="C14" s="194" t="s">
        <v>447</v>
      </c>
      <c r="D14" s="195"/>
      <c r="E14" s="195"/>
      <c r="F14" s="253"/>
      <c r="G14" s="195"/>
      <c r="H14" s="253"/>
      <c r="I14" s="195"/>
      <c r="J14" s="253"/>
      <c r="K14" s="195"/>
      <c r="L14" s="253"/>
      <c r="M14" s="195"/>
      <c r="N14" s="253"/>
      <c r="O14" s="195"/>
      <c r="P14" s="253"/>
      <c r="Q14" s="195"/>
      <c r="R14" s="195"/>
    </row>
    <row r="15" spans="1:18" ht="46" customHeight="1" x14ac:dyDescent="0.35">
      <c r="A15" s="84" t="s">
        <v>486</v>
      </c>
      <c r="B15" s="197" t="s">
        <v>152</v>
      </c>
      <c r="C15" s="201" t="s">
        <v>485</v>
      </c>
      <c r="D15" s="147" t="s">
        <v>30</v>
      </c>
      <c r="E15" s="147" t="s">
        <v>30</v>
      </c>
      <c r="F15" s="241"/>
      <c r="G15" s="147" t="s">
        <v>30</v>
      </c>
      <c r="H15" s="241"/>
      <c r="I15" s="147" t="s">
        <v>30</v>
      </c>
      <c r="J15" s="241"/>
      <c r="K15" s="147" t="s">
        <v>30</v>
      </c>
      <c r="L15" s="241"/>
      <c r="M15" s="147" t="s">
        <v>30</v>
      </c>
      <c r="N15" s="241"/>
      <c r="O15" s="147" t="s">
        <v>30</v>
      </c>
      <c r="P15" s="241"/>
      <c r="Q15" s="147" t="s">
        <v>30</v>
      </c>
      <c r="R15" s="79"/>
    </row>
    <row r="16" spans="1:18" ht="46" customHeight="1" x14ac:dyDescent="0.35">
      <c r="A16" s="84" t="s">
        <v>484</v>
      </c>
      <c r="B16" s="197" t="s">
        <v>152</v>
      </c>
      <c r="C16" s="175" t="s">
        <v>437</v>
      </c>
      <c r="D16" s="147" t="s">
        <v>30</v>
      </c>
      <c r="E16" s="147" t="s">
        <v>30</v>
      </c>
      <c r="F16" s="241"/>
      <c r="G16" s="147" t="s">
        <v>30</v>
      </c>
      <c r="H16" s="241"/>
      <c r="I16" s="147" t="s">
        <v>30</v>
      </c>
      <c r="J16" s="241"/>
      <c r="K16" s="147" t="s">
        <v>30</v>
      </c>
      <c r="L16" s="241"/>
      <c r="M16" s="147" t="s">
        <v>30</v>
      </c>
      <c r="N16" s="241"/>
      <c r="O16" s="147" t="s">
        <v>30</v>
      </c>
      <c r="P16" s="241"/>
      <c r="Q16" s="147" t="s">
        <v>30</v>
      </c>
      <c r="R16" s="79"/>
    </row>
    <row r="17" spans="1:18" ht="90.65" customHeight="1" x14ac:dyDescent="0.35">
      <c r="A17" s="84" t="s">
        <v>483</v>
      </c>
      <c r="B17" s="199" t="s">
        <v>147</v>
      </c>
      <c r="C17" s="189" t="s">
        <v>530</v>
      </c>
      <c r="D17" s="134" t="s">
        <v>482</v>
      </c>
      <c r="E17" s="134" t="s">
        <v>481</v>
      </c>
      <c r="F17" s="251"/>
      <c r="G17" s="192"/>
      <c r="H17" s="251"/>
      <c r="I17" s="192"/>
      <c r="J17" s="251"/>
      <c r="K17" s="192"/>
      <c r="L17" s="251"/>
      <c r="M17" s="192"/>
      <c r="N17" s="251"/>
      <c r="O17" s="192"/>
      <c r="P17" s="251"/>
      <c r="Q17" s="192"/>
      <c r="R17" s="79"/>
    </row>
    <row r="18" spans="1:18" ht="77.5" customHeight="1" x14ac:dyDescent="0.35">
      <c r="A18" s="84" t="s">
        <v>480</v>
      </c>
      <c r="B18" s="138" t="s">
        <v>479</v>
      </c>
      <c r="C18" s="137" t="s">
        <v>397</v>
      </c>
      <c r="D18" s="147" t="s">
        <v>30</v>
      </c>
      <c r="E18" s="147" t="s">
        <v>30</v>
      </c>
      <c r="F18" s="241"/>
      <c r="G18" s="147" t="s">
        <v>30</v>
      </c>
      <c r="H18" s="241"/>
      <c r="I18" s="147" t="s">
        <v>30</v>
      </c>
      <c r="J18" s="241"/>
      <c r="K18" s="147" t="s">
        <v>30</v>
      </c>
      <c r="L18" s="241"/>
      <c r="M18" s="147" t="s">
        <v>30</v>
      </c>
      <c r="N18" s="241"/>
      <c r="O18" s="147" t="s">
        <v>30</v>
      </c>
      <c r="P18" s="241"/>
      <c r="Q18" s="147" t="s">
        <v>30</v>
      </c>
      <c r="R18" s="79"/>
    </row>
    <row r="19" spans="1:18" ht="61" customHeight="1" x14ac:dyDescent="0.35">
      <c r="A19" s="84" t="s">
        <v>478</v>
      </c>
      <c r="B19" s="134" t="s">
        <v>147</v>
      </c>
      <c r="C19" s="133" t="s">
        <v>428</v>
      </c>
      <c r="D19" s="134" t="s">
        <v>477</v>
      </c>
      <c r="E19" s="134" t="s">
        <v>476</v>
      </c>
      <c r="F19" s="251"/>
      <c r="G19" s="192"/>
      <c r="H19" s="251"/>
      <c r="I19" s="192"/>
      <c r="J19" s="251"/>
      <c r="K19" s="192"/>
      <c r="L19" s="251"/>
      <c r="M19" s="192"/>
      <c r="N19" s="251"/>
      <c r="O19" s="192"/>
      <c r="P19" s="251"/>
      <c r="Q19" s="192"/>
      <c r="R19" s="79"/>
    </row>
    <row r="20" spans="1:18" x14ac:dyDescent="0.35">
      <c r="A20" s="193"/>
      <c r="B20" s="193"/>
      <c r="C20" s="194" t="s">
        <v>475</v>
      </c>
      <c r="D20" s="195"/>
      <c r="E20" s="195"/>
      <c r="F20" s="253"/>
      <c r="G20" s="195"/>
      <c r="H20" s="253"/>
      <c r="I20" s="195"/>
      <c r="J20" s="253"/>
      <c r="K20" s="195"/>
      <c r="L20" s="253"/>
      <c r="M20" s="195"/>
      <c r="N20" s="253"/>
      <c r="O20" s="195"/>
      <c r="P20" s="253"/>
      <c r="Q20" s="195"/>
      <c r="R20" s="195"/>
    </row>
    <row r="21" spans="1:18" ht="54.65" customHeight="1" x14ac:dyDescent="0.35">
      <c r="A21" s="84" t="s">
        <v>474</v>
      </c>
      <c r="B21" s="197" t="s">
        <v>152</v>
      </c>
      <c r="C21" s="189" t="s">
        <v>531</v>
      </c>
      <c r="D21" s="147" t="s">
        <v>30</v>
      </c>
      <c r="E21" s="147" t="s">
        <v>30</v>
      </c>
      <c r="F21" s="241"/>
      <c r="G21" s="147" t="s">
        <v>30</v>
      </c>
      <c r="H21" s="241"/>
      <c r="I21" s="147" t="s">
        <v>30</v>
      </c>
      <c r="J21" s="241"/>
      <c r="K21" s="147" t="s">
        <v>30</v>
      </c>
      <c r="L21" s="241"/>
      <c r="M21" s="147" t="s">
        <v>30</v>
      </c>
      <c r="N21" s="241"/>
      <c r="O21" s="147" t="s">
        <v>30</v>
      </c>
      <c r="P21" s="241"/>
      <c r="Q21" s="147" t="s">
        <v>30</v>
      </c>
      <c r="R21" s="79"/>
    </row>
    <row r="22" spans="1:18" ht="62.5" x14ac:dyDescent="0.35">
      <c r="A22" s="84" t="s">
        <v>473</v>
      </c>
      <c r="B22" s="134" t="s">
        <v>147</v>
      </c>
      <c r="C22" s="133" t="s">
        <v>532</v>
      </c>
      <c r="D22" s="134" t="s">
        <v>472</v>
      </c>
      <c r="E22" s="134" t="s">
        <v>471</v>
      </c>
      <c r="F22" s="251"/>
      <c r="G22" s="192"/>
      <c r="H22" s="251"/>
      <c r="I22" s="192"/>
      <c r="J22" s="251"/>
      <c r="K22" s="192"/>
      <c r="L22" s="251"/>
      <c r="M22" s="192"/>
      <c r="N22" s="251"/>
      <c r="O22" s="192"/>
      <c r="P22" s="251"/>
      <c r="Q22" s="192"/>
      <c r="R22" s="79"/>
    </row>
    <row r="23" spans="1:18" hidden="1" x14ac:dyDescent="0.35"/>
    <row r="24" spans="1:18" hidden="1" x14ac:dyDescent="0.35">
      <c r="G24" s="78" t="s">
        <v>135</v>
      </c>
    </row>
    <row r="25" spans="1:18" hidden="1" x14ac:dyDescent="0.35">
      <c r="G25" s="78" t="s">
        <v>134</v>
      </c>
    </row>
    <row r="26" spans="1:18" hidden="1" x14ac:dyDescent="0.35">
      <c r="G26" s="78" t="s">
        <v>133</v>
      </c>
    </row>
    <row r="27" spans="1:18" hidden="1" x14ac:dyDescent="0.35">
      <c r="G27" s="78" t="s">
        <v>132</v>
      </c>
    </row>
  </sheetData>
  <sheetProtection algorithmName="SHA-512" hashValue="Z/xsLeEsxpIn0m6VBdApve8HVM2/MrXoSwDGklbzd/HZMugyd+sr/AnsVlGy94JlIr6D4xeIgdKqloWjs8kAvw==" saltValue="TEqK3AI4gNGDlQ/TB+l+4w==" spinCount="100000" sheet="1" formatCells="0" formatColumns="0" autoFilter="0" pivotTables="0"/>
  <autoFilter ref="A5:R22" xr:uid="{1B1ACC8C-AA24-4B2E-B525-0055DDF3E18F}"/>
  <mergeCells count="12">
    <mergeCell ref="N3:O3"/>
    <mergeCell ref="P3:Q3"/>
    <mergeCell ref="F3:G3"/>
    <mergeCell ref="H3:I3"/>
    <mergeCell ref="J3:K3"/>
    <mergeCell ref="L3:M3"/>
    <mergeCell ref="J4:K4"/>
    <mergeCell ref="H4:I4"/>
    <mergeCell ref="L4:M4"/>
    <mergeCell ref="F4:G4"/>
    <mergeCell ref="P4:Q4"/>
    <mergeCell ref="N4:O4"/>
  </mergeCells>
  <dataValidations count="3">
    <dataValidation type="list" allowBlank="1" showInputMessage="1" showErrorMessage="1" sqref="B2" xr:uid="{4F5841D9-9AAC-4972-A305-A9A3AC84E10F}">
      <formula1>Spec_Compl_Adj</formula1>
    </dataValidation>
    <dataValidation type="list" allowBlank="1" showInputMessage="1" showErrorMessage="1" sqref="K22 M6 Q22 K12:K13 G12:I13 M12:M13 G6:I6 K6 K19 M19 Q6 G19:I19 Q19 M8:M10 Q12:Q13 K8:K10 G8:I10 M17 Q8:Q10 G22:I22 Q17 K17 G17:I17 M22 O22 O6 O19 O12:O13 O8:O10 O17" xr:uid="{4E05376C-F775-46A4-A3FC-6BBF8BFC2841}">
      <formula1>$G$24:$G$28</formula1>
    </dataValidation>
    <dataValidation type="list" allowBlank="1" showInputMessage="1" showErrorMessage="1" sqref="P21 L21 H21 J21 F21 F18 F11 J11 H11 L11 H15:H16 L15:L16 P15:P16 F15:F16 P11 J18 H18 L18 P18 J15:J16 N21 N15:N16 N11 N18" xr:uid="{3C76300B-3782-49CC-A2FE-2CE005897764}">
      <formula1>"Yes,No"</formula1>
    </dataValidation>
  </dataValidations>
  <pageMargins left="0.70866141732283472" right="0.70866141732283472" top="0.74803149606299213" bottom="0.74803149606299213" header="0.31496062992125984" footer="0.31496062992125984"/>
  <pageSetup paperSize="9" scale="44" fitToWidth="2" fitToHeight="6" orientation="landscape" r:id="rId1"/>
  <colBreaks count="1" manualBreakCount="1">
    <brk id="7" max="23" man="1"/>
  </colBreak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A2737003</value>
    </field>
    <field name="Objective-Title">
      <value order="0">Document No. 06 - HPN Commercial Schedule</value>
    </field>
    <field name="Objective-Description">
      <value order="0"/>
    </field>
    <field name="Objective-CreationStamp">
      <value order="0">2023-07-19T14:38:04Z</value>
    </field>
    <field name="Objective-IsApproved">
      <value order="0">false</value>
    </field>
    <field name="Objective-IsPublished">
      <value order="0">true</value>
    </field>
    <field name="Objective-DatePublished">
      <value order="0">2023-07-26T11:32:19Z</value>
    </field>
    <field name="Objective-ModificationStamp">
      <value order="0">2023-07-27T10:40:28Z</value>
    </field>
    <field name="Objective-Owner">
      <value order="0">Robertson, Susan</value>
    </field>
    <field name="Objective-Path">
      <value order="0">Global Folder:04 Homecare and Services Projects and Contracts:Live Projects:Homecare - Contracts 2023:CM/MSR/17/5554 - Home Delivery Service - Home Parenteral Nutrition April 2024:03 Tender CM/MSR/17/5554:03. Tender Documents:02. Approved documents</value>
    </field>
    <field name="Objective-Parent">
      <value order="0">02. Approved documents</value>
    </field>
    <field name="Objective-State">
      <value order="0">Published</value>
    </field>
    <field name="Objective-VersionId">
      <value order="0">vA4208940</value>
    </field>
    <field name="Objective-Version">
      <value order="0">19.0</value>
    </field>
    <field name="Objective-VersionNumber">
      <value order="0">19</value>
    </field>
    <field name="Objective-VersionComment">
      <value order="0">Changes made received from Sharon received 26/7</value>
    </field>
    <field name="Objective-FileNumber">
      <value order="0">qA18565</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Commercial Schedule </vt:lpstr>
      <vt:lpstr>Pump List</vt:lpstr>
      <vt:lpstr>Commercial Schedule Weighting</vt:lpstr>
      <vt:lpstr>6a Aseptically prep. Specials</vt:lpstr>
      <vt:lpstr>6b Aseptic manufacturing sites</vt:lpstr>
      <vt:lpstr>6c Bespoke PN &amp; Electrolytes </vt:lpstr>
      <vt:lpstr>6d Supplemented MCBs</vt:lpstr>
      <vt:lpstr>6e PFS Flushes and Line Locks</vt:lpstr>
      <vt:lpstr>6f Sterile unlic. electrolytes</vt:lpstr>
      <vt:lpstr>'6a Aseptically prep. Specials'!Print_Area</vt:lpstr>
      <vt:lpstr>'6b Aseptic manufacturing sites'!Print_Area</vt:lpstr>
      <vt:lpstr>'6c Bespoke PN &amp; Electrolytes '!Print_Area</vt:lpstr>
      <vt:lpstr>'6f Sterile unlic. electrolytes'!Print_Area</vt:lpstr>
      <vt:lpstr>'Commercial Schedule '!Print_Area</vt:lpstr>
      <vt:lpstr>'Commercial Schedule Weighting'!Print_Area</vt:lpstr>
      <vt:lpstr>'Pump List'!Print_Area</vt:lpstr>
      <vt:lpstr>'6a Aseptically prep. Specials'!Print_Titles</vt:lpstr>
      <vt:lpstr>'6c Bespoke PN &amp; Electrolytes '!Print_Titles</vt:lpstr>
      <vt:lpstr>'6e PFS Flushes and Line Locks'!Print_Titles</vt:lpstr>
      <vt:lpstr>'6f Sterile unlic. electrolytes'!Print_Titles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Radosevic, Dubravka</dc:creator>
  <cp:lastModifiedBy>Suzanne Mew</cp:lastModifiedBy>
  <cp:lastPrinted>2023-07-18T08:45:38Z</cp:lastPrinted>
  <dcterms:created xsi:type="dcterms:W3CDTF">2015-04-22T12:08:40Z</dcterms:created>
  <dcterms:modified xsi:type="dcterms:W3CDTF">2023-07-26T11:31:44Z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A2737003</vt:lpwstr>
  </property>
  <property fmtid="{D5CDD505-2E9C-101B-9397-08002B2CF9AE}" pid="4" name="Objective-Title">
    <vt:lpwstr>Document No. 06 - HPN Commercial Schedule</vt:lpwstr>
  </property>
  <property fmtid="{D5CDD505-2E9C-101B-9397-08002B2CF9AE}" pid="5" name="Objective-Comment">
    <vt:lpwstr/>
  </property>
  <property fmtid="{D5CDD505-2E9C-101B-9397-08002B2CF9AE}" pid="6" name="Objective-CreationStamp">
    <vt:filetime>2023-07-19T14:38:04Z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2023-07-26T11:32:19Z</vt:filetime>
  </property>
  <property fmtid="{D5CDD505-2E9C-101B-9397-08002B2CF9AE}" pid="10" name="Objective-ModificationStamp">
    <vt:filetime>2023-07-27T10:40:28Z</vt:filetime>
  </property>
  <property fmtid="{D5CDD505-2E9C-101B-9397-08002B2CF9AE}" pid="11" name="Objective-Owner">
    <vt:lpwstr>Robertson, Susan</vt:lpwstr>
  </property>
  <property fmtid="{D5CDD505-2E9C-101B-9397-08002B2CF9AE}" pid="12" name="Objective-Path">
    <vt:lpwstr>Global Folder:04 Homecare and Services Projects and Contracts:Live Projects:Homecare - Contracts 2023:CM/MSR/17/5554 - Home Delivery Service - Home Parenteral Nutrition April 2024:03 Tender CM/MSR/17/5554:03. Tender Documents:02. Approved documents</vt:lpwstr>
  </property>
  <property fmtid="{D5CDD505-2E9C-101B-9397-08002B2CF9AE}" pid="13" name="Objective-Parent">
    <vt:lpwstr>02. Approved documents</vt:lpwstr>
  </property>
  <property fmtid="{D5CDD505-2E9C-101B-9397-08002B2CF9AE}" pid="14" name="Objective-State">
    <vt:lpwstr>Published</vt:lpwstr>
  </property>
  <property fmtid="{D5CDD505-2E9C-101B-9397-08002B2CF9AE}" pid="15" name="Objective-Version">
    <vt:lpwstr>19.0</vt:lpwstr>
  </property>
  <property fmtid="{D5CDD505-2E9C-101B-9397-08002B2CF9AE}" pid="16" name="Objective-VersionNumber">
    <vt:r8>19</vt:r8>
  </property>
  <property fmtid="{D5CDD505-2E9C-101B-9397-08002B2CF9AE}" pid="17" name="Objective-VersionComment">
    <vt:lpwstr>Changes made received from Sharon received 26/7</vt:lpwstr>
  </property>
  <property fmtid="{D5CDD505-2E9C-101B-9397-08002B2CF9AE}" pid="18" name="Objective-FileNumber">
    <vt:lpwstr>qA18565</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vA4208940</vt:lpwstr>
  </property>
</Properties>
</file>