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8" i="1" l="1"/>
  <c r="H57" i="1"/>
  <c r="I57" i="1" s="1"/>
  <c r="H56" i="1"/>
  <c r="I56" i="1" s="1"/>
  <c r="H55" i="1"/>
  <c r="H54" i="1"/>
  <c r="H53" i="1"/>
  <c r="I53" i="1" s="1"/>
  <c r="H52" i="1"/>
  <c r="H51" i="1"/>
  <c r="H50" i="1"/>
  <c r="I49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I19" i="1" s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I5" i="1" s="1"/>
  <c r="I58" i="1" l="1"/>
</calcChain>
</file>

<file path=xl/sharedStrings.xml><?xml version="1.0" encoding="utf-8"?>
<sst xmlns="http://schemas.openxmlformats.org/spreadsheetml/2006/main" count="68" uniqueCount="68">
  <si>
    <t>Quality Weightings and Scoring</t>
  </si>
  <si>
    <t>Question Number</t>
  </si>
  <si>
    <t>Quality Component</t>
  </si>
  <si>
    <t>Weighting (per quality component)</t>
  </si>
  <si>
    <t>Headings</t>
  </si>
  <si>
    <t>Maximum Score before Weighting</t>
  </si>
  <si>
    <t>Weighting Available</t>
  </si>
  <si>
    <t>Maximum Score Available</t>
  </si>
  <si>
    <t>Total Points</t>
  </si>
  <si>
    <t>Ability to Deliver &amp; Manage the service</t>
  </si>
  <si>
    <t>Standards</t>
  </si>
  <si>
    <t>Onsite Support</t>
  </si>
  <si>
    <t>TUPE for existing bank staff</t>
  </si>
  <si>
    <t>TUPE Shortfalls</t>
  </si>
  <si>
    <t>HealthRoster</t>
  </si>
  <si>
    <t>System</t>
  </si>
  <si>
    <t>Safeguards on Shift Bookings</t>
  </si>
  <si>
    <t>Agency Cascade</t>
  </si>
  <si>
    <t>Bank Staff Governance</t>
  </si>
  <si>
    <t>Conduct</t>
  </si>
  <si>
    <t>Business Continuity Plan</t>
  </si>
  <si>
    <t>Recruitment Strategy</t>
  </si>
  <si>
    <t>Recruitment Process</t>
  </si>
  <si>
    <t>Reduction in Agency Spend</t>
  </si>
  <si>
    <t xml:space="preserve">Service Provision </t>
  </si>
  <si>
    <t>Service Requirement</t>
  </si>
  <si>
    <t>24 Hour Booking System</t>
  </si>
  <si>
    <t>Complaint Acknowledgement</t>
  </si>
  <si>
    <t>Complaint Oversight</t>
  </si>
  <si>
    <t>Policy Legislation</t>
  </si>
  <si>
    <t>Safeguarding &amp; Employment Checks</t>
  </si>
  <si>
    <t>Fill by Agency Staff</t>
  </si>
  <si>
    <t>Contractual Arrangements with Agency Providers</t>
  </si>
  <si>
    <t>Contract Charges</t>
  </si>
  <si>
    <t>Recruitment of Additional Workers</t>
  </si>
  <si>
    <t>Invoice Submission</t>
  </si>
  <si>
    <t>Overcharged Amounts</t>
  </si>
  <si>
    <t>FOI Requests for Information</t>
  </si>
  <si>
    <t>Auditor Information</t>
  </si>
  <si>
    <t>Review Meetings</t>
  </si>
  <si>
    <t>Management Information Requests</t>
  </si>
  <si>
    <t>Migration of Agency Workers</t>
  </si>
  <si>
    <t>Timelines in Migrating Agency Workers</t>
  </si>
  <si>
    <t>Timelines in Migrating Trust Workers</t>
  </si>
  <si>
    <t>Management Information Reports</t>
  </si>
  <si>
    <t>Details on Information Available from Reports</t>
  </si>
  <si>
    <t>Nursing Agency Cascade</t>
  </si>
  <si>
    <t>System Process for Bank Workers</t>
  </si>
  <si>
    <t>Shift Notification for Bank Workers</t>
  </si>
  <si>
    <t>Timesheet Submission</t>
  </si>
  <si>
    <t>Timesheet Authorisation</t>
  </si>
  <si>
    <t>NHS Improvement Weekly Report</t>
  </si>
  <si>
    <t>Agency Nursing Pool</t>
  </si>
  <si>
    <t xml:space="preserve">Communication &amp; Engagement </t>
  </si>
  <si>
    <t>Complaints</t>
  </si>
  <si>
    <t>Engagement with Patients &amp; Staff</t>
  </si>
  <si>
    <t>Methods of Communication</t>
  </si>
  <si>
    <t>Quarterly Contract Meetings</t>
  </si>
  <si>
    <t>Implementation &amp; Exit Plan</t>
  </si>
  <si>
    <t>Implementation Plan</t>
  </si>
  <si>
    <t>Previous Experience on Implementation</t>
  </si>
  <si>
    <t>Exit Plan</t>
  </si>
  <si>
    <t>Training &amp; Education</t>
  </si>
  <si>
    <t>Staff Appraisals</t>
  </si>
  <si>
    <t>Innovation</t>
  </si>
  <si>
    <t>Innovation &amp; Cost Savings Initiatives</t>
  </si>
  <si>
    <t>Authority Requests for Information</t>
  </si>
  <si>
    <t>Migration of Authority Workers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</si>
</sst>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2" fontId="0" fillId="4" borderId="1" xfId="0" applyNumberFormat="1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2" fontId="0" fillId="5" borderId="1" xfId="0" applyNumberForma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 wrapText="1"/>
    </xf>
    <xf numFmtId="2" fontId="0" fillId="6" borderId="1" xfId="0" applyNumberFormat="1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2" fontId="0" fillId="7" borderId="1" xfId="0" applyNumberFormat="1" applyFill="1" applyBorder="1" applyAlignment="1">
      <alignment horizontal="center" vertical="top" wrapText="1"/>
    </xf>
    <xf numFmtId="0" fontId="0" fillId="7" borderId="1" xfId="0" applyFill="1" applyBorder="1" applyAlignment="1">
      <alignment horizontal="center" vertical="top" wrapText="1"/>
    </xf>
    <xf numFmtId="9" fontId="0" fillId="7" borderId="1" xfId="1" applyFont="1" applyFill="1" applyBorder="1" applyAlignment="1">
      <alignment horizontal="center" vertical="top" wrapText="1"/>
    </xf>
    <xf numFmtId="2" fontId="0" fillId="8" borderId="1" xfId="0" applyNumberFormat="1" applyFill="1" applyBorder="1" applyAlignment="1">
      <alignment horizontal="center" vertical="top" wrapText="1"/>
    </xf>
    <xf numFmtId="9" fontId="0" fillId="8" borderId="1" xfId="1" applyFont="1" applyFill="1" applyBorder="1" applyAlignment="1">
      <alignment horizontal="center" vertical="top" wrapText="1"/>
    </xf>
    <xf numFmtId="0" fontId="0" fillId="8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2" fontId="0" fillId="9" borderId="1" xfId="0" applyNumberFormat="1" applyFill="1" applyBorder="1" applyAlignment="1">
      <alignment horizontal="center" vertical="top" wrapText="1"/>
    </xf>
    <xf numFmtId="9" fontId="0" fillId="9" borderId="1" xfId="1" applyFont="1" applyFill="1" applyBorder="1" applyAlignment="1">
      <alignment horizontal="center" vertical="top" wrapText="1"/>
    </xf>
    <xf numFmtId="0" fontId="0" fillId="9" borderId="1" xfId="0" applyFill="1" applyBorder="1" applyAlignment="1">
      <alignment horizontal="center" vertical="top" wrapText="1"/>
    </xf>
    <xf numFmtId="9" fontId="2" fillId="3" borderId="1" xfId="0" applyNumberFormat="1" applyFont="1" applyFill="1" applyBorder="1" applyAlignment="1">
      <alignment horizontal="center" vertical="top" wrapText="1"/>
    </xf>
    <xf numFmtId="164" fontId="0" fillId="4" borderId="1" xfId="0" applyNumberFormat="1" applyFill="1" applyBorder="1" applyAlignment="1">
      <alignment horizontal="center" vertical="top" wrapText="1"/>
    </xf>
    <xf numFmtId="2" fontId="0" fillId="6" borderId="2" xfId="0" applyNumberFormat="1" applyFill="1" applyBorder="1" applyAlignment="1">
      <alignment horizontal="center" vertical="top" wrapText="1"/>
    </xf>
    <xf numFmtId="2" fontId="0" fillId="6" borderId="3" xfId="0" applyNumberFormat="1" applyFill="1" applyBorder="1" applyAlignment="1">
      <alignment horizontal="center" vertical="top" wrapText="1"/>
    </xf>
    <xf numFmtId="2" fontId="0" fillId="6" borderId="4" xfId="0" applyNumberFormat="1" applyFill="1" applyBorder="1" applyAlignment="1">
      <alignment horizontal="center" vertical="top" wrapText="1"/>
    </xf>
    <xf numFmtId="9" fontId="0" fillId="6" borderId="2" xfId="1" applyFont="1" applyFill="1" applyBorder="1" applyAlignment="1">
      <alignment horizontal="center" vertical="top" wrapText="1"/>
    </xf>
    <xf numFmtId="9" fontId="0" fillId="6" borderId="3" xfId="1" applyFont="1" applyFill="1" applyBorder="1" applyAlignment="1">
      <alignment horizontal="center" vertical="top" wrapText="1"/>
    </xf>
    <xf numFmtId="9" fontId="0" fillId="6" borderId="4" xfId="1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2" fontId="0" fillId="7" borderId="2" xfId="0" applyNumberFormat="1" applyFill="1" applyBorder="1" applyAlignment="1">
      <alignment horizontal="center" vertical="top" wrapText="1"/>
    </xf>
    <xf numFmtId="2" fontId="0" fillId="7" borderId="3" xfId="0" applyNumberFormat="1" applyFill="1" applyBorder="1" applyAlignment="1">
      <alignment horizontal="center" vertical="top" wrapText="1"/>
    </xf>
    <xf numFmtId="2" fontId="0" fillId="7" borderId="4" xfId="0" applyNumberFormat="1" applyFill="1" applyBorder="1" applyAlignment="1">
      <alignment horizontal="center" vertical="top" wrapText="1"/>
    </xf>
    <xf numFmtId="9" fontId="0" fillId="7" borderId="2" xfId="1" applyFont="1" applyFill="1" applyBorder="1" applyAlignment="1">
      <alignment horizontal="center" vertical="top" wrapText="1"/>
    </xf>
    <xf numFmtId="9" fontId="0" fillId="7" borderId="3" xfId="1" applyFont="1" applyFill="1" applyBorder="1" applyAlignment="1">
      <alignment horizontal="center" vertical="top" wrapText="1"/>
    </xf>
    <xf numFmtId="9" fontId="0" fillId="7" borderId="4" xfId="1" applyFont="1" applyFill="1" applyBorder="1" applyAlignment="1">
      <alignment horizontal="center" vertical="top" wrapText="1"/>
    </xf>
    <xf numFmtId="0" fontId="0" fillId="4" borderId="2" xfId="0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0" fontId="0" fillId="4" borderId="4" xfId="0" applyFill="1" applyBorder="1" applyAlignment="1">
      <alignment horizontal="center" vertical="top" wrapText="1"/>
    </xf>
    <xf numFmtId="9" fontId="0" fillId="4" borderId="2" xfId="0" applyNumberFormat="1" applyFill="1" applyBorder="1" applyAlignment="1">
      <alignment horizontal="center" vertical="top" wrapText="1"/>
    </xf>
    <xf numFmtId="2" fontId="0" fillId="5" borderId="2" xfId="0" applyNumberFormat="1" applyFill="1" applyBorder="1" applyAlignment="1">
      <alignment horizontal="center" vertical="top" wrapText="1"/>
    </xf>
    <xf numFmtId="2" fontId="0" fillId="5" borderId="3" xfId="0" applyNumberFormat="1" applyFill="1" applyBorder="1" applyAlignment="1">
      <alignment horizontal="center" vertical="top" wrapText="1"/>
    </xf>
    <xf numFmtId="2" fontId="0" fillId="5" borderId="4" xfId="0" applyNumberFormat="1" applyFill="1" applyBorder="1" applyAlignment="1">
      <alignment horizontal="center" vertical="top" wrapText="1"/>
    </xf>
    <xf numFmtId="9" fontId="0" fillId="5" borderId="2" xfId="0" applyNumberFormat="1" applyFill="1" applyBorder="1" applyAlignment="1">
      <alignment horizontal="center" vertical="top" wrapText="1"/>
    </xf>
    <xf numFmtId="9" fontId="0" fillId="5" borderId="3" xfId="0" applyNumberFormat="1" applyFill="1" applyBorder="1" applyAlignment="1">
      <alignment horizontal="center" vertical="top" wrapText="1"/>
    </xf>
    <xf numFmtId="9" fontId="0" fillId="5" borderId="4" xfId="0" applyNumberForma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8"/>
  <sheetViews>
    <sheetView tabSelected="1" workbookViewId="0">
      <selection activeCell="K13" sqref="K13"/>
    </sheetView>
  </sheetViews>
  <sheetFormatPr defaultRowHeight="15" x14ac:dyDescent="0.25"/>
  <cols>
    <col min="1" max="1" width="9.140625" style="6"/>
    <col min="2" max="2" width="12.5703125" style="6" customWidth="1"/>
    <col min="3" max="3" width="17.28515625" style="6" customWidth="1"/>
    <col min="4" max="4" width="12.5703125" style="6" customWidth="1"/>
    <col min="5" max="5" width="26.28515625" style="6" customWidth="1"/>
    <col min="6" max="6" width="23.85546875" style="6" customWidth="1"/>
    <col min="7" max="7" width="22.28515625" style="6" customWidth="1"/>
    <col min="8" max="8" width="20.28515625" style="6" customWidth="1"/>
    <col min="9" max="16384" width="9.140625" style="6"/>
  </cols>
  <sheetData>
    <row r="2" spans="2:9" s="3" customFormat="1" x14ac:dyDescent="0.25">
      <c r="B2" s="1" t="s">
        <v>0</v>
      </c>
      <c r="C2" s="2"/>
      <c r="D2" s="2"/>
    </row>
    <row r="4" spans="2:9" ht="45" x14ac:dyDescent="0.25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5" t="s">
        <v>8</v>
      </c>
    </row>
    <row r="5" spans="2:9" x14ac:dyDescent="0.25">
      <c r="B5" s="7">
        <v>5.5</v>
      </c>
      <c r="C5" s="39" t="s">
        <v>9</v>
      </c>
      <c r="D5" s="42">
        <v>0.2</v>
      </c>
      <c r="E5" s="7" t="s">
        <v>10</v>
      </c>
      <c r="F5" s="7">
        <v>4</v>
      </c>
      <c r="G5" s="7">
        <v>10</v>
      </c>
      <c r="H5" s="7">
        <f>F5*G5</f>
        <v>40</v>
      </c>
      <c r="I5" s="32">
        <f>SUM(H5:H18)</f>
        <v>460</v>
      </c>
    </row>
    <row r="6" spans="2:9" x14ac:dyDescent="0.25">
      <c r="B6" s="7">
        <v>5.6</v>
      </c>
      <c r="C6" s="40"/>
      <c r="D6" s="40"/>
      <c r="E6" s="7" t="s">
        <v>11</v>
      </c>
      <c r="F6" s="7">
        <v>4</v>
      </c>
      <c r="G6" s="7">
        <v>10</v>
      </c>
      <c r="H6" s="7">
        <f t="shared" ref="H6:H18" si="0">F6*G6</f>
        <v>40</v>
      </c>
      <c r="I6" s="32"/>
    </row>
    <row r="7" spans="2:9" x14ac:dyDescent="0.25">
      <c r="B7" s="7">
        <v>5.7</v>
      </c>
      <c r="C7" s="40"/>
      <c r="D7" s="40"/>
      <c r="E7" s="7" t="s">
        <v>12</v>
      </c>
      <c r="F7" s="7">
        <v>4</v>
      </c>
      <c r="G7" s="7">
        <v>10</v>
      </c>
      <c r="H7" s="7">
        <f t="shared" si="0"/>
        <v>40</v>
      </c>
      <c r="I7" s="32"/>
    </row>
    <row r="8" spans="2:9" x14ac:dyDescent="0.25">
      <c r="B8" s="7">
        <v>5.8</v>
      </c>
      <c r="C8" s="40"/>
      <c r="D8" s="40"/>
      <c r="E8" s="7" t="s">
        <v>13</v>
      </c>
      <c r="F8" s="7">
        <v>4</v>
      </c>
      <c r="G8" s="7">
        <v>5</v>
      </c>
      <c r="H8" s="7">
        <f t="shared" si="0"/>
        <v>20</v>
      </c>
      <c r="I8" s="32"/>
    </row>
    <row r="9" spans="2:9" x14ac:dyDescent="0.25">
      <c r="B9" s="25">
        <v>5.9</v>
      </c>
      <c r="C9" s="40"/>
      <c r="D9" s="40"/>
      <c r="E9" s="9" t="s">
        <v>14</v>
      </c>
      <c r="F9" s="7">
        <v>4</v>
      </c>
      <c r="G9" s="7">
        <v>10</v>
      </c>
      <c r="H9" s="7">
        <f t="shared" si="0"/>
        <v>40</v>
      </c>
      <c r="I9" s="32"/>
    </row>
    <row r="10" spans="2:9" x14ac:dyDescent="0.25">
      <c r="B10" s="8">
        <v>5.0999999999999996</v>
      </c>
      <c r="C10" s="40"/>
      <c r="D10" s="40"/>
      <c r="E10" s="7" t="s">
        <v>15</v>
      </c>
      <c r="F10" s="7">
        <v>4</v>
      </c>
      <c r="G10" s="7">
        <v>10</v>
      </c>
      <c r="H10" s="7">
        <f t="shared" si="0"/>
        <v>40</v>
      </c>
      <c r="I10" s="32"/>
    </row>
    <row r="11" spans="2:9" ht="30" x14ac:dyDescent="0.25">
      <c r="B11" s="7">
        <v>5.1100000000000003</v>
      </c>
      <c r="C11" s="40"/>
      <c r="D11" s="40"/>
      <c r="E11" s="7" t="s">
        <v>16</v>
      </c>
      <c r="F11" s="7">
        <v>4</v>
      </c>
      <c r="G11" s="7">
        <v>5</v>
      </c>
      <c r="H11" s="7">
        <f t="shared" si="0"/>
        <v>20</v>
      </c>
      <c r="I11" s="32"/>
    </row>
    <row r="12" spans="2:9" x14ac:dyDescent="0.25">
      <c r="B12" s="7">
        <v>5.12</v>
      </c>
      <c r="C12" s="40"/>
      <c r="D12" s="40"/>
      <c r="E12" s="7" t="s">
        <v>17</v>
      </c>
      <c r="F12" s="7">
        <v>4</v>
      </c>
      <c r="G12" s="7">
        <v>5</v>
      </c>
      <c r="H12" s="7">
        <f t="shared" si="0"/>
        <v>20</v>
      </c>
      <c r="I12" s="32"/>
    </row>
    <row r="13" spans="2:9" x14ac:dyDescent="0.25">
      <c r="B13" s="7">
        <v>5.13</v>
      </c>
      <c r="C13" s="40"/>
      <c r="D13" s="40"/>
      <c r="E13" s="7" t="s">
        <v>18</v>
      </c>
      <c r="F13" s="7">
        <v>4</v>
      </c>
      <c r="G13" s="7">
        <v>10</v>
      </c>
      <c r="H13" s="7">
        <f t="shared" si="0"/>
        <v>40</v>
      </c>
      <c r="I13" s="32"/>
    </row>
    <row r="14" spans="2:9" x14ac:dyDescent="0.25">
      <c r="B14" s="7">
        <v>5.14</v>
      </c>
      <c r="C14" s="40"/>
      <c r="D14" s="40"/>
      <c r="E14" s="7" t="s">
        <v>19</v>
      </c>
      <c r="F14" s="7">
        <v>4</v>
      </c>
      <c r="G14" s="7">
        <v>5</v>
      </c>
      <c r="H14" s="7">
        <f t="shared" si="0"/>
        <v>20</v>
      </c>
      <c r="I14" s="32"/>
    </row>
    <row r="15" spans="2:9" x14ac:dyDescent="0.25">
      <c r="B15" s="7">
        <v>5.15</v>
      </c>
      <c r="C15" s="40"/>
      <c r="D15" s="40"/>
      <c r="E15" s="7" t="s">
        <v>20</v>
      </c>
      <c r="F15" s="7">
        <v>4</v>
      </c>
      <c r="G15" s="7">
        <v>5</v>
      </c>
      <c r="H15" s="7">
        <f t="shared" si="0"/>
        <v>20</v>
      </c>
      <c r="I15" s="32"/>
    </row>
    <row r="16" spans="2:9" x14ac:dyDescent="0.25">
      <c r="B16" s="7">
        <v>5.16</v>
      </c>
      <c r="C16" s="40"/>
      <c r="D16" s="40"/>
      <c r="E16" s="7" t="s">
        <v>21</v>
      </c>
      <c r="F16" s="7">
        <v>4</v>
      </c>
      <c r="G16" s="7">
        <v>10</v>
      </c>
      <c r="H16" s="7">
        <f t="shared" si="0"/>
        <v>40</v>
      </c>
      <c r="I16" s="32"/>
    </row>
    <row r="17" spans="2:9" x14ac:dyDescent="0.25">
      <c r="B17" s="7">
        <v>5.17</v>
      </c>
      <c r="C17" s="40"/>
      <c r="D17" s="40"/>
      <c r="E17" s="7" t="s">
        <v>22</v>
      </c>
      <c r="F17" s="7">
        <v>4</v>
      </c>
      <c r="G17" s="7">
        <v>10</v>
      </c>
      <c r="H17" s="7">
        <f t="shared" si="0"/>
        <v>40</v>
      </c>
      <c r="I17" s="32"/>
    </row>
    <row r="18" spans="2:9" x14ac:dyDescent="0.25">
      <c r="B18" s="7">
        <v>5.18</v>
      </c>
      <c r="C18" s="41"/>
      <c r="D18" s="41"/>
      <c r="E18" s="7" t="s">
        <v>23</v>
      </c>
      <c r="F18" s="7">
        <v>4</v>
      </c>
      <c r="G18" s="7">
        <v>10</v>
      </c>
      <c r="H18" s="7">
        <f t="shared" si="0"/>
        <v>40</v>
      </c>
      <c r="I18" s="32"/>
    </row>
    <row r="19" spans="2:9" x14ac:dyDescent="0.25">
      <c r="B19" s="10">
        <v>5.19</v>
      </c>
      <c r="C19" s="43" t="s">
        <v>24</v>
      </c>
      <c r="D19" s="46">
        <v>0.2</v>
      </c>
      <c r="E19" s="11" t="s">
        <v>25</v>
      </c>
      <c r="F19" s="11">
        <v>4</v>
      </c>
      <c r="G19" s="11">
        <v>10</v>
      </c>
      <c r="H19" s="11">
        <f>F19*G19</f>
        <v>40</v>
      </c>
      <c r="I19" s="32">
        <f>SUM(H19:H48)</f>
        <v>740</v>
      </c>
    </row>
    <row r="20" spans="2:9" x14ac:dyDescent="0.25">
      <c r="B20" s="10">
        <v>5.2</v>
      </c>
      <c r="C20" s="44"/>
      <c r="D20" s="47"/>
      <c r="E20" s="11" t="s">
        <v>26</v>
      </c>
      <c r="F20" s="11">
        <v>4</v>
      </c>
      <c r="G20" s="11">
        <v>5</v>
      </c>
      <c r="H20" s="11">
        <f t="shared" ref="H20:H57" si="1">F20*G20</f>
        <v>20</v>
      </c>
      <c r="I20" s="32"/>
    </row>
    <row r="21" spans="2:9" ht="30" x14ac:dyDescent="0.25">
      <c r="B21" s="10">
        <v>5.21</v>
      </c>
      <c r="C21" s="44"/>
      <c r="D21" s="47"/>
      <c r="E21" s="11" t="s">
        <v>27</v>
      </c>
      <c r="F21" s="11">
        <v>4</v>
      </c>
      <c r="G21" s="11">
        <v>5</v>
      </c>
      <c r="H21" s="11">
        <f t="shared" si="1"/>
        <v>20</v>
      </c>
      <c r="I21" s="32"/>
    </row>
    <row r="22" spans="2:9" x14ac:dyDescent="0.25">
      <c r="B22" s="10">
        <v>5.22</v>
      </c>
      <c r="C22" s="44"/>
      <c r="D22" s="47"/>
      <c r="E22" s="11" t="s">
        <v>28</v>
      </c>
      <c r="F22" s="11">
        <v>4</v>
      </c>
      <c r="G22" s="11">
        <v>5</v>
      </c>
      <c r="H22" s="11">
        <f t="shared" si="1"/>
        <v>20</v>
      </c>
      <c r="I22" s="32"/>
    </row>
    <row r="23" spans="2:9" x14ac:dyDescent="0.25">
      <c r="B23" s="10">
        <v>5.23</v>
      </c>
      <c r="C23" s="44"/>
      <c r="D23" s="47"/>
      <c r="E23" s="11" t="s">
        <v>29</v>
      </c>
      <c r="F23" s="11">
        <v>4</v>
      </c>
      <c r="G23" s="11">
        <v>5</v>
      </c>
      <c r="H23" s="11">
        <f t="shared" si="1"/>
        <v>20</v>
      </c>
      <c r="I23" s="32"/>
    </row>
    <row r="24" spans="2:9" ht="30" x14ac:dyDescent="0.25">
      <c r="B24" s="10">
        <v>5.24</v>
      </c>
      <c r="C24" s="44"/>
      <c r="D24" s="47"/>
      <c r="E24" s="11" t="s">
        <v>30</v>
      </c>
      <c r="F24" s="11">
        <v>4</v>
      </c>
      <c r="G24" s="11">
        <v>10</v>
      </c>
      <c r="H24" s="11">
        <f t="shared" si="1"/>
        <v>40</v>
      </c>
      <c r="I24" s="32"/>
    </row>
    <row r="25" spans="2:9" x14ac:dyDescent="0.25">
      <c r="B25" s="10">
        <v>5.25</v>
      </c>
      <c r="C25" s="44"/>
      <c r="D25" s="47"/>
      <c r="E25" s="11" t="s">
        <v>31</v>
      </c>
      <c r="F25" s="11">
        <v>4</v>
      </c>
      <c r="G25" s="11">
        <v>5</v>
      </c>
      <c r="H25" s="11">
        <f t="shared" si="1"/>
        <v>20</v>
      </c>
      <c r="I25" s="32"/>
    </row>
    <row r="26" spans="2:9" ht="30" x14ac:dyDescent="0.25">
      <c r="B26" s="10">
        <v>5.26</v>
      </c>
      <c r="C26" s="44"/>
      <c r="D26" s="47"/>
      <c r="E26" s="11" t="s">
        <v>32</v>
      </c>
      <c r="F26" s="11">
        <v>4</v>
      </c>
      <c r="G26" s="11">
        <v>5</v>
      </c>
      <c r="H26" s="11">
        <f t="shared" si="1"/>
        <v>20</v>
      </c>
      <c r="I26" s="32"/>
    </row>
    <row r="27" spans="2:9" x14ac:dyDescent="0.25">
      <c r="B27" s="10">
        <v>5.27</v>
      </c>
      <c r="C27" s="44"/>
      <c r="D27" s="47"/>
      <c r="E27" s="11" t="s">
        <v>33</v>
      </c>
      <c r="F27" s="11">
        <v>4</v>
      </c>
      <c r="G27" s="11">
        <v>5</v>
      </c>
      <c r="H27" s="11">
        <f t="shared" si="1"/>
        <v>20</v>
      </c>
      <c r="I27" s="32"/>
    </row>
    <row r="28" spans="2:9" ht="30" x14ac:dyDescent="0.25">
      <c r="B28" s="10">
        <v>5.28</v>
      </c>
      <c r="C28" s="44"/>
      <c r="D28" s="47"/>
      <c r="E28" s="11" t="s">
        <v>34</v>
      </c>
      <c r="F28" s="11">
        <v>4</v>
      </c>
      <c r="G28" s="11">
        <v>10</v>
      </c>
      <c r="H28" s="11">
        <f t="shared" si="1"/>
        <v>40</v>
      </c>
      <c r="I28" s="32"/>
    </row>
    <row r="29" spans="2:9" x14ac:dyDescent="0.25">
      <c r="B29" s="10">
        <v>5.29</v>
      </c>
      <c r="C29" s="44"/>
      <c r="D29" s="47"/>
      <c r="E29" s="11" t="s">
        <v>35</v>
      </c>
      <c r="F29" s="11">
        <v>4</v>
      </c>
      <c r="G29" s="11">
        <v>5</v>
      </c>
      <c r="H29" s="11">
        <f t="shared" si="1"/>
        <v>20</v>
      </c>
      <c r="I29" s="32"/>
    </row>
    <row r="30" spans="2:9" x14ac:dyDescent="0.25">
      <c r="B30" s="10">
        <v>5.3</v>
      </c>
      <c r="C30" s="44"/>
      <c r="D30" s="47"/>
      <c r="E30" s="11" t="s">
        <v>36</v>
      </c>
      <c r="F30" s="11">
        <v>4</v>
      </c>
      <c r="G30" s="11">
        <v>5</v>
      </c>
      <c r="H30" s="11">
        <f t="shared" si="1"/>
        <v>20</v>
      </c>
      <c r="I30" s="32"/>
    </row>
    <row r="31" spans="2:9" ht="30" x14ac:dyDescent="0.25">
      <c r="B31" s="10">
        <v>5.31</v>
      </c>
      <c r="C31" s="44"/>
      <c r="D31" s="47"/>
      <c r="E31" s="11" t="s">
        <v>37</v>
      </c>
      <c r="F31" s="11">
        <v>4</v>
      </c>
      <c r="G31" s="11">
        <v>10</v>
      </c>
      <c r="H31" s="11">
        <f t="shared" si="1"/>
        <v>40</v>
      </c>
      <c r="I31" s="32"/>
    </row>
    <row r="32" spans="2:9" ht="30" x14ac:dyDescent="0.25">
      <c r="B32" s="10">
        <v>5.32</v>
      </c>
      <c r="C32" s="44"/>
      <c r="D32" s="47"/>
      <c r="E32" s="11" t="s">
        <v>66</v>
      </c>
      <c r="F32" s="11">
        <v>4</v>
      </c>
      <c r="G32" s="11">
        <v>5</v>
      </c>
      <c r="H32" s="11">
        <f t="shared" si="1"/>
        <v>20</v>
      </c>
      <c r="I32" s="32"/>
    </row>
    <row r="33" spans="2:9" x14ac:dyDescent="0.25">
      <c r="B33" s="10">
        <v>5.33</v>
      </c>
      <c r="C33" s="44"/>
      <c r="D33" s="47"/>
      <c r="E33" s="11" t="s">
        <v>38</v>
      </c>
      <c r="F33" s="11">
        <v>4</v>
      </c>
      <c r="G33" s="11">
        <v>5</v>
      </c>
      <c r="H33" s="11">
        <f t="shared" si="1"/>
        <v>20</v>
      </c>
      <c r="I33" s="32"/>
    </row>
    <row r="34" spans="2:9" x14ac:dyDescent="0.25">
      <c r="B34" s="10">
        <v>5.34</v>
      </c>
      <c r="C34" s="44"/>
      <c r="D34" s="47"/>
      <c r="E34" s="11" t="s">
        <v>39</v>
      </c>
      <c r="F34" s="11">
        <v>4</v>
      </c>
      <c r="G34" s="11">
        <v>5</v>
      </c>
      <c r="H34" s="11">
        <f t="shared" si="1"/>
        <v>20</v>
      </c>
      <c r="I34" s="32"/>
    </row>
    <row r="35" spans="2:9" ht="30" x14ac:dyDescent="0.25">
      <c r="B35" s="10">
        <v>5.35</v>
      </c>
      <c r="C35" s="44"/>
      <c r="D35" s="47"/>
      <c r="E35" s="11" t="s">
        <v>40</v>
      </c>
      <c r="F35" s="11">
        <v>4</v>
      </c>
      <c r="G35" s="11">
        <v>5</v>
      </c>
      <c r="H35" s="11">
        <f t="shared" si="1"/>
        <v>20</v>
      </c>
      <c r="I35" s="32"/>
    </row>
    <row r="36" spans="2:9" ht="30" x14ac:dyDescent="0.25">
      <c r="B36" s="10">
        <v>5.36</v>
      </c>
      <c r="C36" s="44"/>
      <c r="D36" s="47"/>
      <c r="E36" s="11" t="s">
        <v>41</v>
      </c>
      <c r="F36" s="11">
        <v>4</v>
      </c>
      <c r="G36" s="11">
        <v>5</v>
      </c>
      <c r="H36" s="11">
        <f t="shared" si="1"/>
        <v>20</v>
      </c>
      <c r="I36" s="32"/>
    </row>
    <row r="37" spans="2:9" ht="30" x14ac:dyDescent="0.25">
      <c r="B37" s="10">
        <v>5.37</v>
      </c>
      <c r="C37" s="44"/>
      <c r="D37" s="47"/>
      <c r="E37" s="11" t="s">
        <v>42</v>
      </c>
      <c r="F37" s="11">
        <v>4</v>
      </c>
      <c r="G37" s="11">
        <v>10</v>
      </c>
      <c r="H37" s="11">
        <f t="shared" si="1"/>
        <v>40</v>
      </c>
      <c r="I37" s="32"/>
    </row>
    <row r="38" spans="2:9" ht="30" x14ac:dyDescent="0.25">
      <c r="B38" s="10">
        <v>5.38</v>
      </c>
      <c r="C38" s="44"/>
      <c r="D38" s="47"/>
      <c r="E38" s="11" t="s">
        <v>67</v>
      </c>
      <c r="F38" s="11">
        <v>4</v>
      </c>
      <c r="G38" s="11">
        <v>5</v>
      </c>
      <c r="H38" s="11">
        <f t="shared" si="1"/>
        <v>20</v>
      </c>
      <c r="I38" s="32"/>
    </row>
    <row r="39" spans="2:9" ht="30" x14ac:dyDescent="0.25">
      <c r="B39" s="10">
        <v>5.39</v>
      </c>
      <c r="C39" s="44"/>
      <c r="D39" s="47"/>
      <c r="E39" s="11" t="s">
        <v>43</v>
      </c>
      <c r="F39" s="11">
        <v>4</v>
      </c>
      <c r="G39" s="11">
        <v>10</v>
      </c>
      <c r="H39" s="11">
        <f t="shared" si="1"/>
        <v>40</v>
      </c>
      <c r="I39" s="32"/>
    </row>
    <row r="40" spans="2:9" ht="30" x14ac:dyDescent="0.25">
      <c r="B40" s="10">
        <v>5.4</v>
      </c>
      <c r="C40" s="44"/>
      <c r="D40" s="47"/>
      <c r="E40" s="11" t="s">
        <v>44</v>
      </c>
      <c r="F40" s="11">
        <v>4</v>
      </c>
      <c r="G40" s="11">
        <v>5</v>
      </c>
      <c r="H40" s="11">
        <f t="shared" si="1"/>
        <v>20</v>
      </c>
      <c r="I40" s="32"/>
    </row>
    <row r="41" spans="2:9" ht="30" x14ac:dyDescent="0.25">
      <c r="B41" s="10">
        <v>5.41</v>
      </c>
      <c r="C41" s="44"/>
      <c r="D41" s="47"/>
      <c r="E41" s="11" t="s">
        <v>45</v>
      </c>
      <c r="F41" s="11">
        <v>4</v>
      </c>
      <c r="G41" s="11">
        <v>5</v>
      </c>
      <c r="H41" s="11">
        <f t="shared" si="1"/>
        <v>20</v>
      </c>
      <c r="I41" s="32"/>
    </row>
    <row r="42" spans="2:9" x14ac:dyDescent="0.25">
      <c r="B42" s="10">
        <v>5.42</v>
      </c>
      <c r="C42" s="44"/>
      <c r="D42" s="47"/>
      <c r="E42" s="11" t="s">
        <v>46</v>
      </c>
      <c r="F42" s="11">
        <v>4</v>
      </c>
      <c r="G42" s="11">
        <v>5</v>
      </c>
      <c r="H42" s="11">
        <f t="shared" si="1"/>
        <v>20</v>
      </c>
      <c r="I42" s="32"/>
    </row>
    <row r="43" spans="2:9" ht="30" x14ac:dyDescent="0.25">
      <c r="B43" s="10">
        <v>5.43</v>
      </c>
      <c r="C43" s="44"/>
      <c r="D43" s="47"/>
      <c r="E43" s="11" t="s">
        <v>47</v>
      </c>
      <c r="F43" s="11">
        <v>4</v>
      </c>
      <c r="G43" s="11">
        <v>5</v>
      </c>
      <c r="H43" s="11">
        <f t="shared" si="1"/>
        <v>20</v>
      </c>
      <c r="I43" s="32"/>
    </row>
    <row r="44" spans="2:9" ht="30" x14ac:dyDescent="0.25">
      <c r="B44" s="10">
        <v>5.44</v>
      </c>
      <c r="C44" s="44"/>
      <c r="D44" s="47"/>
      <c r="E44" s="11" t="s">
        <v>48</v>
      </c>
      <c r="F44" s="11">
        <v>4</v>
      </c>
      <c r="G44" s="11">
        <v>5</v>
      </c>
      <c r="H44" s="11">
        <f t="shared" si="1"/>
        <v>20</v>
      </c>
      <c r="I44" s="32"/>
    </row>
    <row r="45" spans="2:9" x14ac:dyDescent="0.25">
      <c r="B45" s="10">
        <v>5.4499999999999904</v>
      </c>
      <c r="C45" s="44"/>
      <c r="D45" s="47"/>
      <c r="E45" s="11" t="s">
        <v>49</v>
      </c>
      <c r="F45" s="11">
        <v>4</v>
      </c>
      <c r="G45" s="11">
        <v>5</v>
      </c>
      <c r="H45" s="11">
        <f t="shared" si="1"/>
        <v>20</v>
      </c>
      <c r="I45" s="32"/>
    </row>
    <row r="46" spans="2:9" x14ac:dyDescent="0.25">
      <c r="B46" s="10">
        <v>5.4599999999999902</v>
      </c>
      <c r="C46" s="44"/>
      <c r="D46" s="47"/>
      <c r="E46" s="11" t="s">
        <v>50</v>
      </c>
      <c r="F46" s="11">
        <v>4</v>
      </c>
      <c r="G46" s="11">
        <v>5</v>
      </c>
      <c r="H46" s="11">
        <f t="shared" si="1"/>
        <v>20</v>
      </c>
      <c r="I46" s="32"/>
    </row>
    <row r="47" spans="2:9" ht="30" x14ac:dyDescent="0.25">
      <c r="B47" s="10">
        <v>5.46999999999999</v>
      </c>
      <c r="C47" s="44"/>
      <c r="D47" s="47"/>
      <c r="E47" s="11" t="s">
        <v>51</v>
      </c>
      <c r="F47" s="11">
        <v>4</v>
      </c>
      <c r="G47" s="11">
        <v>10</v>
      </c>
      <c r="H47" s="11">
        <f t="shared" si="1"/>
        <v>40</v>
      </c>
      <c r="I47" s="32"/>
    </row>
    <row r="48" spans="2:9" x14ac:dyDescent="0.25">
      <c r="B48" s="10">
        <v>5.4799999999999898</v>
      </c>
      <c r="C48" s="45"/>
      <c r="D48" s="48"/>
      <c r="E48" s="11" t="s">
        <v>52</v>
      </c>
      <c r="F48" s="11">
        <v>4</v>
      </c>
      <c r="G48" s="11">
        <v>5</v>
      </c>
      <c r="H48" s="11">
        <f t="shared" si="1"/>
        <v>20</v>
      </c>
      <c r="I48" s="32"/>
    </row>
    <row r="49" spans="2:9" x14ac:dyDescent="0.25">
      <c r="B49" s="12">
        <v>5.49</v>
      </c>
      <c r="C49" s="26" t="s">
        <v>53</v>
      </c>
      <c r="D49" s="29">
        <v>0.05</v>
      </c>
      <c r="E49" s="13" t="s">
        <v>54</v>
      </c>
      <c r="F49" s="13">
        <v>4</v>
      </c>
      <c r="G49" s="13">
        <v>5</v>
      </c>
      <c r="H49" s="13">
        <f t="shared" si="1"/>
        <v>20</v>
      </c>
      <c r="I49" s="32">
        <f>SUM(H49:H52)</f>
        <v>80</v>
      </c>
    </row>
    <row r="50" spans="2:9" ht="30" x14ac:dyDescent="0.25">
      <c r="B50" s="12">
        <v>5.5</v>
      </c>
      <c r="C50" s="27"/>
      <c r="D50" s="30"/>
      <c r="E50" s="13" t="s">
        <v>55</v>
      </c>
      <c r="F50" s="13">
        <v>4</v>
      </c>
      <c r="G50" s="13">
        <v>5</v>
      </c>
      <c r="H50" s="13">
        <f t="shared" si="1"/>
        <v>20</v>
      </c>
      <c r="I50" s="32"/>
    </row>
    <row r="51" spans="2:9" x14ac:dyDescent="0.25">
      <c r="B51" s="12">
        <v>5.51</v>
      </c>
      <c r="C51" s="27"/>
      <c r="D51" s="30"/>
      <c r="E51" s="13" t="s">
        <v>56</v>
      </c>
      <c r="F51" s="13">
        <v>4</v>
      </c>
      <c r="G51" s="13">
        <v>5</v>
      </c>
      <c r="H51" s="13">
        <f t="shared" si="1"/>
        <v>20</v>
      </c>
      <c r="I51" s="32"/>
    </row>
    <row r="52" spans="2:9" ht="30" x14ac:dyDescent="0.25">
      <c r="B52" s="12">
        <v>5.52</v>
      </c>
      <c r="C52" s="28"/>
      <c r="D52" s="31"/>
      <c r="E52" s="13" t="s">
        <v>57</v>
      </c>
      <c r="F52" s="13">
        <v>4</v>
      </c>
      <c r="G52" s="13">
        <v>5</v>
      </c>
      <c r="H52" s="13">
        <f t="shared" si="1"/>
        <v>20</v>
      </c>
      <c r="I52" s="32"/>
    </row>
    <row r="53" spans="2:9" x14ac:dyDescent="0.25">
      <c r="B53" s="14">
        <v>5.53</v>
      </c>
      <c r="C53" s="33" t="s">
        <v>58</v>
      </c>
      <c r="D53" s="36">
        <v>0.05</v>
      </c>
      <c r="E53" s="15" t="s">
        <v>59</v>
      </c>
      <c r="F53" s="15">
        <v>4</v>
      </c>
      <c r="G53" s="15">
        <v>10</v>
      </c>
      <c r="H53" s="15">
        <f t="shared" si="1"/>
        <v>40</v>
      </c>
      <c r="I53" s="32">
        <f>SUM(H53:H55)</f>
        <v>100</v>
      </c>
    </row>
    <row r="54" spans="2:9" ht="30" x14ac:dyDescent="0.25">
      <c r="B54" s="14">
        <v>5.54</v>
      </c>
      <c r="C54" s="34"/>
      <c r="D54" s="37"/>
      <c r="E54" s="15" t="s">
        <v>60</v>
      </c>
      <c r="F54" s="15">
        <v>4</v>
      </c>
      <c r="G54" s="15">
        <v>10</v>
      </c>
      <c r="H54" s="15">
        <f t="shared" si="1"/>
        <v>40</v>
      </c>
      <c r="I54" s="32"/>
    </row>
    <row r="55" spans="2:9" x14ac:dyDescent="0.25">
      <c r="B55" s="14">
        <v>5.55</v>
      </c>
      <c r="C55" s="35"/>
      <c r="D55" s="38"/>
      <c r="E55" s="16" t="s">
        <v>61</v>
      </c>
      <c r="F55" s="15">
        <v>4</v>
      </c>
      <c r="G55" s="15">
        <v>5</v>
      </c>
      <c r="H55" s="15">
        <f t="shared" si="1"/>
        <v>20</v>
      </c>
      <c r="I55" s="32"/>
    </row>
    <row r="56" spans="2:9" ht="30" x14ac:dyDescent="0.25">
      <c r="B56" s="17">
        <v>5.56</v>
      </c>
      <c r="C56" s="17" t="s">
        <v>62</v>
      </c>
      <c r="D56" s="18">
        <v>0.05</v>
      </c>
      <c r="E56" s="19" t="s">
        <v>63</v>
      </c>
      <c r="F56" s="19">
        <v>4</v>
      </c>
      <c r="G56" s="19">
        <v>5</v>
      </c>
      <c r="H56" s="19">
        <f t="shared" si="1"/>
        <v>20</v>
      </c>
      <c r="I56" s="20">
        <f>SUM(H56)</f>
        <v>20</v>
      </c>
    </row>
    <row r="57" spans="2:9" ht="30" x14ac:dyDescent="0.25">
      <c r="B57" s="21">
        <v>5.57</v>
      </c>
      <c r="C57" s="21" t="s">
        <v>64</v>
      </c>
      <c r="D57" s="22">
        <v>0.05</v>
      </c>
      <c r="E57" s="23" t="s">
        <v>65</v>
      </c>
      <c r="F57" s="23">
        <v>4</v>
      </c>
      <c r="G57" s="23">
        <v>10</v>
      </c>
      <c r="H57" s="23">
        <f t="shared" si="1"/>
        <v>40</v>
      </c>
      <c r="I57" s="20">
        <f>SUM(H57)</f>
        <v>40</v>
      </c>
    </row>
    <row r="58" spans="2:9" x14ac:dyDescent="0.25">
      <c r="D58" s="24">
        <f>SUM(D5:D57)</f>
        <v>0.60000000000000009</v>
      </c>
      <c r="I58" s="5">
        <f>SUM(I5:I57)</f>
        <v>1440</v>
      </c>
    </row>
  </sheetData>
  <mergeCells count="12">
    <mergeCell ref="C5:C18"/>
    <mergeCell ref="D5:D18"/>
    <mergeCell ref="I5:I18"/>
    <mergeCell ref="C19:C48"/>
    <mergeCell ref="D19:D48"/>
    <mergeCell ref="I19:I48"/>
    <mergeCell ref="C49:C52"/>
    <mergeCell ref="D49:D52"/>
    <mergeCell ref="I49:I52"/>
    <mergeCell ref="C53:C55"/>
    <mergeCell ref="D53:D55"/>
    <mergeCell ref="I53:I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Argentina Hung</dc:creator>
  <cp:lastModifiedBy>Argentina Hung</cp:lastModifiedBy>
  <dcterms:created xsi:type="dcterms:W3CDTF">2016-11-18T03:18:43Z</dcterms:created>
  <dcterms:modified xsi:type="dcterms:W3CDTF">2016-11-18T10:39:41Z</dcterms:modified>
</cp:coreProperties>
</file>