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wa5\Desktop\PS18212\approved docs\"/>
    </mc:Choice>
  </mc:AlternateContent>
  <workbookProtection workbookAlgorithmName="SHA-512" workbookHashValue="qGTUO6uz/mTeySDs2uMkMTgJDe5awZwegkUawspVCX5Gq0rF+BFHaqSnlYMrOVfYISVfAwEKrEB6gBxEAtxKvQ==" workbookSaltValue="K0u1Gssrd9fgOJmoeG0AfA==" workbookSpinCount="100000" lockStructure="1"/>
  <bookViews>
    <workbookView xWindow="0" yWindow="0" windowWidth="17730" windowHeight="7680"/>
  </bookViews>
  <sheets>
    <sheet name="1. 3 Year cost" sheetId="1" r:id="rId1"/>
    <sheet name="2. Additional Costs" sheetId="2" r:id="rId2"/>
    <sheet name="3. Optional Year 2021-2022" sheetId="4" r:id="rId3"/>
    <sheet name="4. Additional costs for 2021" sheetId="5" r:id="rId4"/>
    <sheet name="5. Optional Year 2022-2023" sheetId="6" r:id="rId5"/>
    <sheet name="6. Additional costs for 2022" sheetId="7" r:id="rId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5" i="6" l="1"/>
  <c r="H36" i="6"/>
  <c r="H37" i="6"/>
  <c r="H38" i="6"/>
  <c r="H39" i="6"/>
  <c r="H40" i="6"/>
  <c r="H41" i="6"/>
  <c r="H42" i="6"/>
  <c r="H43" i="6"/>
  <c r="H44" i="6"/>
  <c r="H45" i="6"/>
  <c r="H46" i="6"/>
  <c r="H47" i="6"/>
  <c r="H48" i="6"/>
  <c r="H49" i="6"/>
  <c r="H50" i="6"/>
  <c r="H34" i="6"/>
  <c r="H35" i="4"/>
  <c r="H36" i="4"/>
  <c r="H37" i="4"/>
  <c r="H38" i="4"/>
  <c r="H39" i="4"/>
  <c r="H40" i="4"/>
  <c r="H41" i="4"/>
  <c r="H42" i="4"/>
  <c r="H43" i="4"/>
  <c r="H44" i="4"/>
  <c r="H45" i="4"/>
  <c r="H46" i="4"/>
  <c r="H47" i="4"/>
  <c r="H48" i="4"/>
  <c r="H49" i="4"/>
  <c r="H50" i="4"/>
  <c r="H34" i="4"/>
  <c r="H35" i="1"/>
  <c r="H36" i="1"/>
  <c r="H37" i="1"/>
  <c r="H38" i="1"/>
  <c r="H39" i="1"/>
  <c r="H40" i="1"/>
  <c r="H41" i="1"/>
  <c r="H42" i="1"/>
  <c r="H43" i="1"/>
  <c r="H44" i="1"/>
  <c r="H45" i="1"/>
  <c r="H46" i="1"/>
  <c r="H47" i="1"/>
  <c r="H48" i="1"/>
  <c r="H49" i="1"/>
  <c r="H50" i="1"/>
  <c r="H34" i="1"/>
  <c r="G23" i="6" l="1"/>
  <c r="H23" i="6" s="1"/>
  <c r="G23" i="4"/>
  <c r="C23" i="7"/>
  <c r="D22" i="7"/>
  <c r="D21" i="7"/>
  <c r="D20" i="7"/>
  <c r="D19" i="7"/>
  <c r="D18" i="7"/>
  <c r="D17" i="7"/>
  <c r="D16" i="7"/>
  <c r="D15" i="7"/>
  <c r="D14" i="7"/>
  <c r="D13" i="7"/>
  <c r="D12" i="7"/>
  <c r="D11" i="7"/>
  <c r="D10" i="7"/>
  <c r="D9" i="7"/>
  <c r="D8" i="7"/>
  <c r="D23" i="7" s="1"/>
  <c r="D7" i="7"/>
  <c r="I48" i="6"/>
  <c r="J48" i="6" s="1"/>
  <c r="I47" i="6"/>
  <c r="J47" i="6" s="1"/>
  <c r="I44" i="6"/>
  <c r="J44" i="6" s="1"/>
  <c r="I43" i="6"/>
  <c r="J43" i="6" s="1"/>
  <c r="I40" i="6"/>
  <c r="J40" i="6" s="1"/>
  <c r="I39" i="6"/>
  <c r="J39" i="6" s="1"/>
  <c r="I36" i="6"/>
  <c r="J36" i="6" s="1"/>
  <c r="I35" i="6"/>
  <c r="J35" i="6" s="1"/>
  <c r="H51" i="6"/>
  <c r="I34" i="6"/>
  <c r="J34" i="6" s="1"/>
  <c r="F25" i="6"/>
  <c r="E24" i="6"/>
  <c r="C24" i="6"/>
  <c r="G24" i="6" s="1"/>
  <c r="H24" i="6" s="1"/>
  <c r="D22" i="6"/>
  <c r="E22" i="6" s="1"/>
  <c r="C22" i="6"/>
  <c r="D21" i="6"/>
  <c r="G21" i="6" s="1"/>
  <c r="H21" i="6" s="1"/>
  <c r="C21" i="6"/>
  <c r="D20" i="6"/>
  <c r="G20" i="6" s="1"/>
  <c r="H20" i="6" s="1"/>
  <c r="C20" i="6"/>
  <c r="D19" i="6"/>
  <c r="E19" i="6" s="1"/>
  <c r="C19" i="6"/>
  <c r="D18" i="6"/>
  <c r="E18" i="6" s="1"/>
  <c r="C18" i="6"/>
  <c r="D17" i="6"/>
  <c r="G17" i="6" s="1"/>
  <c r="H17" i="6" s="1"/>
  <c r="C17" i="6"/>
  <c r="D16" i="6"/>
  <c r="G16" i="6" s="1"/>
  <c r="H16" i="6" s="1"/>
  <c r="C16" i="6"/>
  <c r="D15" i="6"/>
  <c r="E15" i="6" s="1"/>
  <c r="C15" i="6"/>
  <c r="C23" i="5"/>
  <c r="D22" i="5"/>
  <c r="D21" i="5"/>
  <c r="D20" i="5"/>
  <c r="D19" i="5"/>
  <c r="D18" i="5"/>
  <c r="D17" i="5"/>
  <c r="D16" i="5"/>
  <c r="D15" i="5"/>
  <c r="D14" i="5"/>
  <c r="D13" i="5"/>
  <c r="D12" i="5"/>
  <c r="D11" i="5"/>
  <c r="D10" i="5"/>
  <c r="D9" i="5"/>
  <c r="D8" i="5"/>
  <c r="D7" i="5"/>
  <c r="D23" i="5" s="1"/>
  <c r="I50" i="4"/>
  <c r="J50" i="4" s="1"/>
  <c r="I49" i="4"/>
  <c r="J49" i="4" s="1"/>
  <c r="I46" i="4"/>
  <c r="J46" i="4" s="1"/>
  <c r="I45" i="4"/>
  <c r="J45" i="4" s="1"/>
  <c r="I42" i="4"/>
  <c r="J42" i="4" s="1"/>
  <c r="I41" i="4"/>
  <c r="J41" i="4" s="1"/>
  <c r="I38" i="4"/>
  <c r="J38" i="4" s="1"/>
  <c r="I37" i="4"/>
  <c r="J37" i="4" s="1"/>
  <c r="I34" i="4"/>
  <c r="J34" i="4" s="1"/>
  <c r="F25" i="4"/>
  <c r="G24" i="4"/>
  <c r="H24" i="4" s="1"/>
  <c r="E24" i="4"/>
  <c r="C24" i="4"/>
  <c r="H23" i="4"/>
  <c r="D22" i="4"/>
  <c r="G22" i="4" s="1"/>
  <c r="H22" i="4" s="1"/>
  <c r="C22" i="4"/>
  <c r="D21" i="4"/>
  <c r="E21" i="4" s="1"/>
  <c r="C21" i="4"/>
  <c r="D20" i="4"/>
  <c r="E20" i="4" s="1"/>
  <c r="C20" i="4"/>
  <c r="D19" i="4"/>
  <c r="G19" i="4" s="1"/>
  <c r="H19" i="4" s="1"/>
  <c r="C19" i="4"/>
  <c r="D18" i="4"/>
  <c r="G18" i="4" s="1"/>
  <c r="H18" i="4" s="1"/>
  <c r="C18" i="4"/>
  <c r="D17" i="4"/>
  <c r="G17" i="4" s="1"/>
  <c r="H17" i="4" s="1"/>
  <c r="C17" i="4"/>
  <c r="D16" i="4"/>
  <c r="E16" i="4" s="1"/>
  <c r="C16" i="4"/>
  <c r="D15" i="4"/>
  <c r="G15" i="4" s="1"/>
  <c r="C15" i="4"/>
  <c r="D20" i="1"/>
  <c r="E20" i="1" s="1"/>
  <c r="D21" i="1"/>
  <c r="G21" i="1" s="1"/>
  <c r="H21" i="1" s="1"/>
  <c r="D22" i="1"/>
  <c r="E22" i="1" s="1"/>
  <c r="C20" i="1"/>
  <c r="C21" i="1"/>
  <c r="C22" i="1"/>
  <c r="C23" i="2"/>
  <c r="D22" i="2"/>
  <c r="D21" i="2"/>
  <c r="D20" i="2"/>
  <c r="D19" i="2"/>
  <c r="D18" i="2"/>
  <c r="D17" i="2"/>
  <c r="D16" i="2"/>
  <c r="D15" i="2"/>
  <c r="D14" i="2"/>
  <c r="D13" i="2"/>
  <c r="D12" i="2"/>
  <c r="D11" i="2"/>
  <c r="D10" i="2"/>
  <c r="D9" i="2"/>
  <c r="D8" i="2"/>
  <c r="D7" i="2"/>
  <c r="I50" i="1"/>
  <c r="J50" i="1" s="1"/>
  <c r="I49" i="1"/>
  <c r="J49" i="1" s="1"/>
  <c r="I48" i="1"/>
  <c r="I46" i="1"/>
  <c r="J46" i="1" s="1"/>
  <c r="I45" i="1"/>
  <c r="J45" i="1" s="1"/>
  <c r="I42" i="1"/>
  <c r="J42" i="1" s="1"/>
  <c r="I41" i="1"/>
  <c r="J41" i="1" s="1"/>
  <c r="I40" i="1"/>
  <c r="I38" i="1"/>
  <c r="J38" i="1" s="1"/>
  <c r="I37" i="1"/>
  <c r="J37" i="1" s="1"/>
  <c r="D16" i="1"/>
  <c r="E16" i="1" s="1"/>
  <c r="F25" i="1"/>
  <c r="E24" i="1"/>
  <c r="C24" i="1"/>
  <c r="G24" i="1" s="1"/>
  <c r="H24" i="1" s="1"/>
  <c r="D19" i="1"/>
  <c r="G19" i="1" s="1"/>
  <c r="H19" i="1" s="1"/>
  <c r="C19" i="1"/>
  <c r="D18" i="1"/>
  <c r="G18" i="1" s="1"/>
  <c r="H18" i="1" s="1"/>
  <c r="C18" i="1"/>
  <c r="D17" i="1"/>
  <c r="E17" i="1" s="1"/>
  <c r="C17" i="1"/>
  <c r="C16" i="1"/>
  <c r="D15" i="1"/>
  <c r="G15" i="1" s="1"/>
  <c r="C15" i="1"/>
  <c r="G19" i="6" l="1"/>
  <c r="H19" i="6" s="1"/>
  <c r="G22" i="6"/>
  <c r="H22" i="6" s="1"/>
  <c r="G15" i="6"/>
  <c r="H15" i="6" s="1"/>
  <c r="G18" i="6"/>
  <c r="H18" i="6" s="1"/>
  <c r="E17" i="4"/>
  <c r="G20" i="4"/>
  <c r="H20" i="4" s="1"/>
  <c r="G21" i="4"/>
  <c r="H21" i="4" s="1"/>
  <c r="G16" i="4"/>
  <c r="H16" i="4" s="1"/>
  <c r="D23" i="2"/>
  <c r="G23" i="1" s="1"/>
  <c r="H23" i="1" s="1"/>
  <c r="J50" i="6"/>
  <c r="J49" i="6"/>
  <c r="D25" i="6"/>
  <c r="E16" i="6"/>
  <c r="E20" i="6"/>
  <c r="I38" i="6"/>
  <c r="J38" i="6" s="1"/>
  <c r="I42" i="6"/>
  <c r="J42" i="6" s="1"/>
  <c r="I46" i="6"/>
  <c r="J46" i="6" s="1"/>
  <c r="I50" i="6"/>
  <c r="E17" i="6"/>
  <c r="E21" i="6"/>
  <c r="I37" i="6"/>
  <c r="J37" i="6" s="1"/>
  <c r="I41" i="6"/>
  <c r="J41" i="6" s="1"/>
  <c r="I45" i="6"/>
  <c r="J45" i="6" s="1"/>
  <c r="I49" i="6"/>
  <c r="H15" i="4"/>
  <c r="J35" i="4"/>
  <c r="E18" i="4"/>
  <c r="E22" i="4"/>
  <c r="I36" i="4"/>
  <c r="J36" i="4" s="1"/>
  <c r="I40" i="4"/>
  <c r="J40" i="4" s="1"/>
  <c r="I44" i="4"/>
  <c r="J44" i="4" s="1"/>
  <c r="I48" i="4"/>
  <c r="J48" i="4" s="1"/>
  <c r="H51" i="4"/>
  <c r="E15" i="4"/>
  <c r="E19" i="4"/>
  <c r="D25" i="4"/>
  <c r="I35" i="4"/>
  <c r="I39" i="4"/>
  <c r="J39" i="4" s="1"/>
  <c r="I43" i="4"/>
  <c r="J43" i="4" s="1"/>
  <c r="I47" i="4"/>
  <c r="J47" i="4" s="1"/>
  <c r="E21" i="1"/>
  <c r="G20" i="1"/>
  <c r="H20" i="1" s="1"/>
  <c r="G22" i="1"/>
  <c r="H22" i="1" s="1"/>
  <c r="I34" i="1"/>
  <c r="J34" i="1" s="1"/>
  <c r="G17" i="1"/>
  <c r="H17" i="1" s="1"/>
  <c r="G16" i="1"/>
  <c r="H16" i="1" s="1"/>
  <c r="H15" i="1"/>
  <c r="E18" i="1"/>
  <c r="I36" i="1"/>
  <c r="J36" i="1" s="1"/>
  <c r="I44" i="1"/>
  <c r="J44" i="1" s="1"/>
  <c r="E19" i="1"/>
  <c r="I35" i="1"/>
  <c r="J35" i="1" s="1"/>
  <c r="I39" i="1"/>
  <c r="J39" i="1" s="1"/>
  <c r="J40" i="1"/>
  <c r="I43" i="1"/>
  <c r="J43" i="1" s="1"/>
  <c r="I47" i="1"/>
  <c r="J47" i="1" s="1"/>
  <c r="J48" i="1"/>
  <c r="D25" i="1"/>
  <c r="H51" i="1"/>
  <c r="E15" i="1"/>
  <c r="G25" i="6" l="1"/>
  <c r="H25" i="6"/>
  <c r="E25" i="6"/>
  <c r="H25" i="4"/>
  <c r="G25" i="4"/>
  <c r="J51" i="6"/>
  <c r="I51" i="6"/>
  <c r="J51" i="4"/>
  <c r="E25" i="4"/>
  <c r="I51" i="4"/>
  <c r="E25" i="1"/>
  <c r="H25" i="1"/>
  <c r="G25" i="1"/>
  <c r="I51" i="1"/>
  <c r="J51" i="1"/>
</calcChain>
</file>

<file path=xl/sharedStrings.xml><?xml version="1.0" encoding="utf-8"?>
<sst xmlns="http://schemas.openxmlformats.org/spreadsheetml/2006/main" count="146" uniqueCount="51">
  <si>
    <t xml:space="preserve">AW5.2 Price Schedule </t>
  </si>
  <si>
    <t>Please ensure that you DO NOT alter this spreadsheet. Any alterations may result in your Pricing being disqualified.</t>
  </si>
  <si>
    <t>SOURCING REFERENCE:</t>
  </si>
  <si>
    <t>PS18212</t>
  </si>
  <si>
    <t xml:space="preserve">Please note that the staff costs in section 1 should equal the staff costs outlined in section 2.  Section 2 provides further detail around the project team and the distribution of staff days. </t>
  </si>
  <si>
    <t>SOURCING DOCUMENT TITLE:</t>
  </si>
  <si>
    <t>UKGIP Company Secretary</t>
  </si>
  <si>
    <t>BIDDER NAME</t>
  </si>
  <si>
    <t>[Bidder to add name]</t>
  </si>
  <si>
    <t xml:space="preserve">Please complete the shaded yellow sections only.                                  </t>
  </si>
  <si>
    <t>Section 1: Total Project Costs</t>
  </si>
  <si>
    <t>Objective</t>
  </si>
  <si>
    <t xml:space="preserve">Number of Days (For Information Only) </t>
  </si>
  <si>
    <t xml:space="preserve"> Total Staff Cost Per  Objective (ex VAT)</t>
  </si>
  <si>
    <t>VAT</t>
  </si>
  <si>
    <t xml:space="preserve">Travel and Subsistence, Overhead costs, cost of production of materials and any/all costs associated with the delivery of the project (ex VAT)
</t>
  </si>
  <si>
    <t xml:space="preserve">Total Cost (Ex VAT) </t>
  </si>
  <si>
    <t xml:space="preserve">Total Cost (Inc VAT) </t>
  </si>
  <si>
    <t>a) Provision of a registered office in England, including secretarial, telephone and postal services from the registered office and forwarding onto the appropriate parties all correspondence received at the registered address</t>
  </si>
  <si>
    <t xml:space="preserve">b) Maintaining all statutory records, including the registers of shareholders and directors, and preparing any associated documentation, e.g. to effect the removal and appointment of Directors; </t>
  </si>
  <si>
    <t xml:space="preserve">c) Handling its Companies House filings as required by applicable law, including the confirmation statement and annual report and accounts; </t>
  </si>
  <si>
    <t xml:space="preserve">d) Liaison with GIB (and, if relevant, its advisers), as the management services provider, on the production of the annual report and accounts for the purpose of returns to Companies House; </t>
  </si>
  <si>
    <t>e) Providing registrar services, including issuing share certificates and shareholder loan notes to shareholders in accordance with instructions from the Board of UKGIP, maintaining register of shareholder loans</t>
  </si>
  <si>
    <t xml:space="preserve">f) Act as Secretary and comply with all the usual requirements relating to a Company Secretary under applicable law; </t>
  </si>
  <si>
    <t>g) Liaison with UKGIP, UK Government Investments, and GIB as required in order to provide the services set out herein;</t>
  </si>
  <si>
    <t>h) Compliance monitoring.</t>
  </si>
  <si>
    <t>Additional costs (please complete Tab 2 to show the breakdown of the additional costs)</t>
  </si>
  <si>
    <t xml:space="preserve">6. </t>
  </si>
  <si>
    <t>Section 2: Total Staff Costs</t>
  </si>
  <si>
    <t>Job Title</t>
  </si>
  <si>
    <t xml:space="preserve">Contract Rate/Fees
excluding VAT
(£/Day)
</t>
  </si>
  <si>
    <t xml:space="preserve">Objective Area   (Select from drop down menu)                                                                                    </t>
  </si>
  <si>
    <t>Number of Days</t>
  </si>
  <si>
    <t xml:space="preserve"> Total Cost
(ex VAT)
</t>
  </si>
  <si>
    <t xml:space="preserve">VAT
</t>
  </si>
  <si>
    <t xml:space="preserve"> Total Cost
(Inc VAT)
</t>
  </si>
  <si>
    <t>TOTAL STAFF COSTS</t>
  </si>
  <si>
    <t>Notes:</t>
  </si>
  <si>
    <t>Day rate is for 8 hr day.</t>
  </si>
  <si>
    <t>Half day rate is for 4 hrs.</t>
  </si>
  <si>
    <t xml:space="preserve">Please complete the below table with any additional fixed costs </t>
  </si>
  <si>
    <t>Additional cost Item</t>
  </si>
  <si>
    <t>Fixed Cost (ex VAT)</t>
  </si>
  <si>
    <t xml:space="preserve">Total Cost (ex VAT) </t>
  </si>
  <si>
    <t>Please complete this table to itemise any additional costs</t>
  </si>
  <si>
    <t xml:space="preserve">Total Fixed price for additional costs </t>
  </si>
  <si>
    <t>For information only</t>
  </si>
  <si>
    <t xml:space="preserve">Contract Day Rate
excluding VAT
(£/Day)
</t>
  </si>
  <si>
    <t>Additional costs (please complete Tab 2. Additional Costs to show the breakdown of the additional costs)</t>
  </si>
  <si>
    <t xml:space="preserve">TOTAL PRICE </t>
  </si>
  <si>
    <t>The figure used for evaluation is the total Cost (ex VAT) provided in Section 1 in cell G25 of this tab 1. 3 Year cost. The total cost is the total staff costs (ex VAT) and the total Travel and Subsistence cost (ex VAT),  Overhead costs, cost of production of materials and any/all costs associated with the delivery of the project (ex VAT).  
Number of days given are for information only and UKGIP will not be committing to these numbers of days.
The costs for the optinal extention periods will be for information only.
Pricing is fixed and firm for the duration of the contract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</si>
</sst>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quot;£&quot;#,##0.00"/>
    <numFmt numFmtId="44" formatCode="_-&quot;£&quot;* #,##0.00_-;\-&quot;£&quot;* #,##0.00_-;_-&quot;£&quot;* &quot;-&quot;??_-;_-@_-"/>
    <numFmt numFmtId="164" formatCode="&quot;£&quot;#,##0.00"/>
    <numFmt numFmtId="165" formatCode="0.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sz val="11"/>
      <color theme="1"/>
      <name val="Arial"/>
      <family val="2"/>
    </font>
    <font>
      <b/>
      <sz val="18"/>
      <color theme="3"/>
      <name val="Arial"/>
      <family val="2"/>
    </font>
    <font>
      <b/>
      <u/>
      <sz val="16"/>
      <color rgb="FFFF0000"/>
      <name val="Arial"/>
      <family val="2"/>
    </font>
    <font>
      <sz val="9"/>
      <name val="Arial"/>
      <family val="2"/>
    </font>
    <font>
      <b/>
      <sz val="12"/>
      <name val="Arial"/>
      <family val="2"/>
    </font>
    <font>
      <b/>
      <sz val="11"/>
      <name val="Arial"/>
      <family val="2"/>
    </font>
    <font>
      <b/>
      <sz val="11"/>
      <color theme="1"/>
      <name val="Arial"/>
      <family val="2"/>
    </font>
    <font>
      <b/>
      <sz val="13"/>
      <color theme="1"/>
      <name val="Arial"/>
      <family val="2"/>
    </font>
    <font>
      <b/>
      <sz val="11"/>
      <color indexed="9"/>
      <name val="Arial"/>
      <family val="2"/>
    </font>
    <font>
      <b/>
      <u/>
      <sz val="13"/>
      <color theme="1"/>
      <name val="Arial"/>
      <family val="2"/>
    </font>
    <font>
      <b/>
      <u/>
      <sz val="12"/>
      <color rgb="FFFF0000"/>
      <name val="Arial"/>
      <family val="2"/>
    </font>
    <font>
      <b/>
      <u/>
      <sz val="11"/>
      <color theme="1"/>
      <name val="Arial"/>
      <family val="2"/>
    </font>
    <font>
      <sz val="11"/>
      <color theme="0"/>
      <name val="Arial"/>
      <family val="2"/>
    </font>
    <font>
      <b/>
      <sz val="11"/>
      <color theme="0"/>
      <name val="Arial"/>
      <family val="2"/>
    </font>
    <font>
      <sz val="12"/>
      <name val="Arial"/>
      <family val="2"/>
    </font>
    <font>
      <sz val="12"/>
      <color theme="1"/>
      <name val="Arial"/>
      <family val="2"/>
    </font>
    <font>
      <b/>
      <sz val="12"/>
      <color theme="1"/>
      <name val="Calibri"/>
      <family val="2"/>
      <scheme val="minor"/>
    </font>
    <font>
      <b/>
      <sz val="10"/>
      <name val="Arial"/>
      <family val="2"/>
    </font>
    <font>
      <b/>
      <sz val="10"/>
      <color rgb="FFFF0000"/>
      <name val="Arial"/>
      <family val="2"/>
    </font>
    <font>
      <b/>
      <sz val="10"/>
      <color theme="1"/>
      <name val="Arial"/>
      <family val="2"/>
    </font>
    <font>
      <b/>
      <sz val="12"/>
      <color theme="0"/>
      <name val="Arial"/>
      <family val="2"/>
    </font>
    <font>
      <b/>
      <u/>
      <sz val="11"/>
      <color theme="1"/>
      <name val="Calibri"/>
      <family val="2"/>
      <scheme val="minor"/>
    </font>
    <font>
      <b/>
      <sz val="28"/>
      <color rgb="FFFF0000"/>
      <name val="Arial"/>
      <family val="2"/>
    </font>
  </fonts>
  <fills count="15">
    <fill>
      <patternFill patternType="none"/>
    </fill>
    <fill>
      <patternFill patternType="gray125"/>
    </fill>
    <fill>
      <patternFill patternType="solid">
        <fgColor rgb="FF24246C"/>
        <bgColor indexed="64"/>
      </patternFill>
    </fill>
    <fill>
      <patternFill patternType="solid">
        <fgColor rgb="FFD0043C"/>
        <bgColor indexed="64"/>
      </patternFill>
    </fill>
    <fill>
      <patternFill patternType="solid">
        <fgColor theme="6"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rgb="FFFFFF00"/>
      </patternFill>
    </fill>
    <fill>
      <patternFill patternType="solid">
        <fgColor theme="3" tint="0.59999389629810485"/>
        <bgColor indexed="64"/>
      </patternFill>
    </fill>
    <fill>
      <patternFill patternType="solid">
        <fgColor rgb="FF00339A"/>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3" tint="0.79998168889431442"/>
        <bgColor indexed="64"/>
      </patternFill>
    </fill>
    <fill>
      <patternFill patternType="solid">
        <fgColor rgb="FFD9D9D9"/>
        <bgColor indexed="64"/>
      </patternFill>
    </fill>
    <fill>
      <patternFill patternType="solid">
        <fgColor theme="0" tint="-0.14999847407452621"/>
        <bgColor indexed="64"/>
      </patternFill>
    </fill>
  </fills>
  <borders count="43">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indexed="64"/>
      </left>
      <right style="medium">
        <color indexed="64"/>
      </right>
      <top style="medium">
        <color indexed="64"/>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medium">
        <color indexed="64"/>
      </right>
      <top style="thin">
        <color auto="1"/>
      </top>
      <bottom style="thin">
        <color auto="1"/>
      </bottom>
      <diagonal/>
    </border>
    <border>
      <left style="medium">
        <color auto="1"/>
      </left>
      <right style="medium">
        <color auto="1"/>
      </right>
      <top/>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auto="1"/>
      </bottom>
      <diagonal/>
    </border>
    <border>
      <left style="medium">
        <color indexed="64"/>
      </left>
      <right style="medium">
        <color indexed="64"/>
      </right>
      <top style="thin">
        <color auto="1"/>
      </top>
      <bottom style="medium">
        <color indexed="64"/>
      </bottom>
      <diagonal/>
    </border>
    <border>
      <left style="medium">
        <color auto="1"/>
      </left>
      <right style="medium">
        <color auto="1"/>
      </right>
      <top/>
      <bottom style="medium">
        <color auto="1"/>
      </bottom>
      <diagonal/>
    </border>
    <border>
      <left/>
      <right style="thin">
        <color auto="1"/>
      </right>
      <top style="medium">
        <color auto="1"/>
      </top>
      <bottom/>
      <diagonal/>
    </border>
    <border>
      <left style="thin">
        <color auto="1"/>
      </left>
      <right style="thin">
        <color auto="1"/>
      </right>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thin">
        <color auto="1"/>
      </top>
      <bottom style="thin">
        <color auto="1"/>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146">
    <xf numFmtId="0" fontId="0" fillId="0" borderId="0" xfId="0"/>
    <xf numFmtId="0" fontId="3" fillId="0" borderId="0" xfId="0" applyFont="1" applyProtection="1"/>
    <xf numFmtId="0" fontId="4" fillId="0" borderId="0" xfId="2" applyFont="1" applyAlignment="1" applyProtection="1">
      <alignment vertical="center"/>
    </xf>
    <xf numFmtId="0" fontId="3" fillId="0" borderId="0" xfId="0" applyFont="1" applyAlignment="1" applyProtection="1">
      <alignment horizontal="center" vertical="center" wrapText="1"/>
    </xf>
    <xf numFmtId="0" fontId="6" fillId="0" borderId="0" xfId="0" applyFont="1" applyProtection="1"/>
    <xf numFmtId="0" fontId="7" fillId="2" borderId="0" xfId="0" applyFont="1" applyFill="1" applyBorder="1" applyAlignment="1" applyProtection="1">
      <alignment vertical="center"/>
    </xf>
    <xf numFmtId="0" fontId="7" fillId="2" borderId="0" xfId="0" applyFont="1" applyFill="1" applyBorder="1" applyAlignment="1" applyProtection="1">
      <alignment horizontal="center" vertical="center" wrapText="1"/>
    </xf>
    <xf numFmtId="3" fontId="8" fillId="3" borderId="0" xfId="0" applyNumberFormat="1" applyFont="1" applyFill="1" applyBorder="1" applyAlignment="1" applyProtection="1">
      <alignment horizontal="center" vertical="center"/>
    </xf>
    <xf numFmtId="3" fontId="8" fillId="3" borderId="0" xfId="0" applyNumberFormat="1" applyFont="1" applyFill="1" applyBorder="1" applyAlignment="1" applyProtection="1">
      <alignment horizontal="center" vertical="center" wrapText="1"/>
    </xf>
    <xf numFmtId="0" fontId="8" fillId="4" borderId="1" xfId="0" applyFont="1" applyFill="1" applyBorder="1" applyAlignment="1" applyProtection="1">
      <alignment vertical="center" wrapText="1"/>
    </xf>
    <xf numFmtId="0" fontId="9" fillId="5" borderId="0" xfId="0" applyFont="1" applyFill="1" applyBorder="1" applyAlignment="1" applyProtection="1">
      <alignment horizontal="center" vertical="center" wrapText="1"/>
    </xf>
    <xf numFmtId="0" fontId="8" fillId="4" borderId="7" xfId="0" applyFont="1" applyFill="1" applyBorder="1" applyAlignment="1" applyProtection="1">
      <alignment vertical="center" wrapText="1"/>
    </xf>
    <xf numFmtId="0" fontId="3" fillId="0" borderId="0" xfId="0" applyFont="1" applyAlignment="1" applyProtection="1">
      <alignment horizontal="center" vertical="center"/>
    </xf>
    <xf numFmtId="44" fontId="3" fillId="0" borderId="0" xfId="1" applyFont="1" applyAlignment="1" applyProtection="1">
      <alignment horizontal="center" vertical="center"/>
    </xf>
    <xf numFmtId="44" fontId="11" fillId="0" borderId="0" xfId="1" applyFont="1" applyFill="1" applyAlignment="1" applyProtection="1">
      <alignment horizontal="center" vertical="center" wrapText="1"/>
    </xf>
    <xf numFmtId="0" fontId="3" fillId="5" borderId="0" xfId="0" applyFont="1" applyFill="1" applyProtection="1"/>
    <xf numFmtId="0" fontId="12" fillId="5" borderId="0" xfId="0" applyFont="1" applyFill="1" applyBorder="1" applyAlignment="1" applyProtection="1">
      <alignment horizontal="center" vertical="center"/>
    </xf>
    <xf numFmtId="44" fontId="11" fillId="5" borderId="0" xfId="1" applyFont="1" applyFill="1" applyAlignment="1" applyProtection="1">
      <alignment horizontal="center" vertical="center" wrapText="1"/>
    </xf>
    <xf numFmtId="0" fontId="7" fillId="4" borderId="1" xfId="0" applyFont="1" applyFill="1" applyBorder="1" applyAlignment="1" applyProtection="1">
      <alignment horizontal="center" vertical="center"/>
    </xf>
    <xf numFmtId="0" fontId="14" fillId="0" borderId="0" xfId="0" applyFont="1" applyAlignment="1" applyProtection="1">
      <alignment horizontal="center"/>
    </xf>
    <xf numFmtId="0" fontId="8" fillId="4" borderId="1" xfId="0" applyFont="1" applyFill="1" applyBorder="1" applyAlignment="1" applyProtection="1">
      <alignment horizontal="center" vertical="center" wrapText="1"/>
    </xf>
    <xf numFmtId="0" fontId="15" fillId="9" borderId="13" xfId="0" applyFont="1" applyFill="1" applyBorder="1" applyProtection="1"/>
    <xf numFmtId="0" fontId="16" fillId="9" borderId="13" xfId="0" applyFont="1" applyFill="1" applyBorder="1" applyAlignment="1" applyProtection="1">
      <alignment horizontal="center"/>
    </xf>
    <xf numFmtId="49" fontId="8" fillId="10" borderId="14" xfId="0" applyNumberFormat="1" applyFont="1" applyFill="1" applyBorder="1" applyAlignment="1">
      <alignment wrapText="1"/>
    </xf>
    <xf numFmtId="0" fontId="3" fillId="10" borderId="14" xfId="1" applyNumberFormat="1" applyFont="1" applyFill="1" applyBorder="1" applyAlignment="1" applyProtection="1">
      <alignment horizontal="center"/>
    </xf>
    <xf numFmtId="164" fontId="3" fillId="10" borderId="14" xfId="1" applyNumberFormat="1" applyFont="1" applyFill="1" applyBorder="1" applyAlignment="1" applyProtection="1">
      <alignment horizontal="center"/>
    </xf>
    <xf numFmtId="164" fontId="3" fillId="11" borderId="14" xfId="1" applyNumberFormat="1" applyFont="1" applyFill="1" applyBorder="1" applyAlignment="1" applyProtection="1">
      <protection locked="0"/>
    </xf>
    <xf numFmtId="164" fontId="3" fillId="10" borderId="15" xfId="1" applyNumberFormat="1" applyFont="1" applyFill="1" applyBorder="1" applyProtection="1"/>
    <xf numFmtId="49" fontId="8" fillId="10" borderId="14" xfId="0" applyNumberFormat="1" applyFont="1" applyFill="1" applyBorder="1" applyAlignment="1">
      <alignment horizontal="left" wrapText="1"/>
    </xf>
    <xf numFmtId="1" fontId="3" fillId="10" borderId="14" xfId="1" applyNumberFormat="1" applyFont="1" applyFill="1" applyBorder="1" applyAlignment="1" applyProtection="1">
      <alignment horizontal="center"/>
    </xf>
    <xf numFmtId="49" fontId="9" fillId="10" borderId="16" xfId="0" applyNumberFormat="1" applyFont="1" applyFill="1" applyBorder="1" applyAlignment="1" applyProtection="1">
      <alignment horizontal="left"/>
    </xf>
    <xf numFmtId="44" fontId="3" fillId="12" borderId="17" xfId="1" applyFont="1" applyFill="1" applyBorder="1" applyAlignment="1" applyProtection="1">
      <alignment horizontal="center"/>
    </xf>
    <xf numFmtId="44" fontId="3" fillId="10" borderId="17" xfId="1" applyFont="1" applyFill="1" applyBorder="1" applyAlignment="1" applyProtection="1">
      <alignment horizontal="center"/>
    </xf>
    <xf numFmtId="44" fontId="3" fillId="12" borderId="17" xfId="1" applyFont="1" applyFill="1" applyBorder="1" applyAlignment="1" applyProtection="1">
      <alignment vertical="center"/>
    </xf>
    <xf numFmtId="44" fontId="3" fillId="10" borderId="14" xfId="1" applyNumberFormat="1" applyFont="1" applyFill="1" applyBorder="1" applyAlignment="1" applyProtection="1">
      <alignment horizontal="center"/>
    </xf>
    <xf numFmtId="44" fontId="3" fillId="10" borderId="15" xfId="1" applyFont="1" applyFill="1" applyBorder="1" applyProtection="1"/>
    <xf numFmtId="44" fontId="7" fillId="6" borderId="12" xfId="1" applyFont="1" applyFill="1" applyBorder="1" applyAlignment="1" applyProtection="1">
      <alignment horizontal="center" vertical="center"/>
    </xf>
    <xf numFmtId="164" fontId="17" fillId="4" borderId="12" xfId="1" applyNumberFormat="1" applyFont="1" applyFill="1" applyBorder="1" applyAlignment="1" applyProtection="1">
      <alignment vertical="center"/>
    </xf>
    <xf numFmtId="44" fontId="3" fillId="8" borderId="1" xfId="1" applyFont="1" applyFill="1" applyBorder="1" applyAlignment="1" applyProtection="1">
      <alignment vertical="center"/>
    </xf>
    <xf numFmtId="44" fontId="17" fillId="4" borderId="18" xfId="1" applyFont="1" applyFill="1" applyBorder="1" applyAlignment="1" applyProtection="1">
      <alignment vertical="center"/>
    </xf>
    <xf numFmtId="0" fontId="18" fillId="0" borderId="0" xfId="0" applyFont="1" applyAlignment="1" applyProtection="1">
      <alignment vertical="center"/>
    </xf>
    <xf numFmtId="0" fontId="22" fillId="13" borderId="31" xfId="0" applyFont="1" applyFill="1" applyBorder="1" applyAlignment="1" applyProtection="1">
      <alignment horizontal="center" vertical="center" wrapText="1"/>
    </xf>
    <xf numFmtId="0" fontId="22" fillId="13" borderId="6" xfId="0" applyFont="1" applyFill="1" applyBorder="1" applyAlignment="1" applyProtection="1">
      <alignment horizontal="center" vertical="center" wrapText="1"/>
    </xf>
    <xf numFmtId="0" fontId="21" fillId="13" borderId="25" xfId="0" applyFont="1" applyFill="1" applyBorder="1" applyAlignment="1" applyProtection="1">
      <alignment horizontal="center" vertical="center" wrapText="1"/>
    </xf>
    <xf numFmtId="0" fontId="3" fillId="11" borderId="34" xfId="1" applyNumberFormat="1" applyFont="1" applyFill="1" applyBorder="1" applyAlignment="1" applyProtection="1">
      <alignment vertical="center" wrapText="1"/>
      <protection locked="0"/>
    </xf>
    <xf numFmtId="0" fontId="3" fillId="11" borderId="33" xfId="1" applyNumberFormat="1" applyFont="1" applyFill="1" applyBorder="1" applyAlignment="1" applyProtection="1">
      <alignment horizontal="center" vertical="center"/>
      <protection locked="0"/>
    </xf>
    <xf numFmtId="7" fontId="3" fillId="10" borderId="34" xfId="1" applyNumberFormat="1" applyFont="1" applyFill="1" applyBorder="1" applyAlignment="1" applyProtection="1">
      <alignment vertical="center"/>
    </xf>
    <xf numFmtId="7" fontId="3" fillId="10" borderId="15" xfId="1" applyNumberFormat="1" applyFont="1" applyFill="1" applyBorder="1" applyAlignment="1" applyProtection="1">
      <alignment vertical="center"/>
    </xf>
    <xf numFmtId="0" fontId="3" fillId="11" borderId="36" xfId="1" applyNumberFormat="1" applyFont="1" applyFill="1" applyBorder="1" applyAlignment="1" applyProtection="1">
      <alignment horizontal="center" vertical="center"/>
      <protection locked="0"/>
    </xf>
    <xf numFmtId="7" fontId="3" fillId="10" borderId="14" xfId="1" applyNumberFormat="1" applyFont="1" applyFill="1" applyBorder="1" applyAlignment="1" applyProtection="1">
      <alignment vertical="center"/>
    </xf>
    <xf numFmtId="7" fontId="3" fillId="10" borderId="37" xfId="1" applyNumberFormat="1" applyFont="1" applyFill="1" applyBorder="1" applyAlignment="1" applyProtection="1">
      <alignment vertical="center"/>
    </xf>
    <xf numFmtId="0" fontId="3" fillId="11" borderId="39" xfId="1" applyNumberFormat="1" applyFont="1" applyFill="1" applyBorder="1" applyAlignment="1" applyProtection="1">
      <alignment horizontal="center" vertical="center"/>
      <protection locked="0"/>
    </xf>
    <xf numFmtId="7" fontId="3" fillId="10" borderId="40" xfId="1" applyNumberFormat="1" applyFont="1" applyFill="1" applyBorder="1" applyAlignment="1" applyProtection="1">
      <alignment vertical="center"/>
    </xf>
    <xf numFmtId="7" fontId="3" fillId="10" borderId="41" xfId="1" applyNumberFormat="1" applyFont="1" applyFill="1" applyBorder="1" applyAlignment="1" applyProtection="1">
      <alignment vertical="center"/>
    </xf>
    <xf numFmtId="0" fontId="7" fillId="4" borderId="8" xfId="0" applyFont="1" applyFill="1" applyBorder="1" applyAlignment="1" applyProtection="1">
      <alignment horizontal="center" vertical="center" wrapText="1"/>
    </xf>
    <xf numFmtId="164" fontId="7" fillId="6" borderId="8" xfId="0" applyNumberFormat="1" applyFont="1" applyFill="1" applyBorder="1" applyAlignment="1" applyProtection="1">
      <alignment horizontal="center" vertical="center" wrapText="1"/>
    </xf>
    <xf numFmtId="164" fontId="7" fillId="4" borderId="9" xfId="0" applyNumberFormat="1" applyFont="1" applyFill="1" applyBorder="1" applyAlignment="1" applyProtection="1">
      <alignment horizontal="center" vertical="center" wrapText="1"/>
    </xf>
    <xf numFmtId="0" fontId="18" fillId="0" borderId="0" xfId="0" applyFont="1" applyProtection="1"/>
    <xf numFmtId="0" fontId="24" fillId="0" borderId="0" xfId="0" applyFont="1" applyFill="1" applyAlignment="1" applyProtection="1">
      <alignment wrapText="1"/>
    </xf>
    <xf numFmtId="0" fontId="0" fillId="0" borderId="0" xfId="0" applyFill="1" applyProtection="1"/>
    <xf numFmtId="0" fontId="23" fillId="0" borderId="0" xfId="0" applyFont="1" applyFill="1" applyBorder="1" applyAlignment="1" applyProtection="1">
      <alignment horizontal="center" vertical="center" wrapText="1"/>
    </xf>
    <xf numFmtId="44" fontId="23" fillId="0" borderId="0" xfId="0" applyNumberFormat="1" applyFont="1" applyFill="1" applyBorder="1" applyAlignment="1" applyProtection="1">
      <alignment horizontal="center" vertical="center" wrapText="1"/>
    </xf>
    <xf numFmtId="0" fontId="18" fillId="0" borderId="0" xfId="0" applyFont="1" applyFill="1" applyProtection="1"/>
    <xf numFmtId="0" fontId="9" fillId="0" borderId="0" xfId="0" applyFont="1" applyBorder="1" applyProtection="1"/>
    <xf numFmtId="165" fontId="3" fillId="0" borderId="0" xfId="0" applyNumberFormat="1" applyFont="1" applyAlignment="1" applyProtection="1">
      <alignment horizontal="left"/>
    </xf>
    <xf numFmtId="14" fontId="3" fillId="0" borderId="0" xfId="0" applyNumberFormat="1" applyFont="1" applyAlignment="1" applyProtection="1">
      <alignment horizontal="left"/>
    </xf>
    <xf numFmtId="0" fontId="3" fillId="0" borderId="0" xfId="0" applyFont="1" applyAlignment="1" applyProtection="1">
      <alignment horizontal="left"/>
    </xf>
    <xf numFmtId="7" fontId="3" fillId="11" borderId="14" xfId="1" applyNumberFormat="1" applyFont="1" applyFill="1" applyBorder="1" applyAlignment="1" applyProtection="1">
      <alignment vertical="center"/>
      <protection locked="0"/>
    </xf>
    <xf numFmtId="0" fontId="16" fillId="9" borderId="1" xfId="0" applyFont="1" applyFill="1" applyBorder="1" applyAlignment="1">
      <alignment horizontal="center" vertical="center" wrapText="1"/>
    </xf>
    <xf numFmtId="0" fontId="16" fillId="9" borderId="14" xfId="0" applyFont="1" applyFill="1" applyBorder="1" applyAlignment="1">
      <alignment horizontal="center" vertical="center" wrapText="1"/>
    </xf>
    <xf numFmtId="44" fontId="3" fillId="11" borderId="14" xfId="1" applyFont="1" applyFill="1" applyBorder="1" applyAlignment="1" applyProtection="1">
      <alignment vertical="center"/>
      <protection locked="0"/>
    </xf>
    <xf numFmtId="7" fontId="15" fillId="9" borderId="14" xfId="1" applyNumberFormat="1" applyFont="1" applyFill="1" applyBorder="1" applyAlignment="1" applyProtection="1">
      <alignment vertical="center"/>
    </xf>
    <xf numFmtId="0" fontId="9" fillId="0" borderId="0" xfId="0" applyFont="1"/>
    <xf numFmtId="0" fontId="15" fillId="9" borderId="13" xfId="0" applyFont="1" applyFill="1" applyBorder="1"/>
    <xf numFmtId="7" fontId="15" fillId="9" borderId="13" xfId="0" applyNumberFormat="1" applyFont="1" applyFill="1" applyBorder="1"/>
    <xf numFmtId="7" fontId="15" fillId="9" borderId="13" xfId="0" applyNumberFormat="1" applyFont="1" applyFill="1" applyBorder="1" applyProtection="1"/>
    <xf numFmtId="7" fontId="3" fillId="14" borderId="14" xfId="1" applyNumberFormat="1" applyFont="1" applyFill="1" applyBorder="1" applyAlignment="1" applyProtection="1">
      <alignment vertical="center"/>
    </xf>
    <xf numFmtId="0" fontId="3" fillId="11" borderId="38" xfId="0" applyFont="1" applyFill="1" applyBorder="1" applyAlignment="1" applyProtection="1">
      <alignment horizontal="left" vertical="center" wrapText="1"/>
      <protection locked="0"/>
    </xf>
    <xf numFmtId="0" fontId="3" fillId="11" borderId="39" xfId="0" applyFont="1" applyFill="1" applyBorder="1" applyAlignment="1" applyProtection="1">
      <alignment horizontal="left" vertical="center" wrapText="1"/>
      <protection locked="0"/>
    </xf>
    <xf numFmtId="7" fontId="3" fillId="11" borderId="40" xfId="1" applyNumberFormat="1" applyFont="1" applyFill="1" applyBorder="1" applyAlignment="1" applyProtection="1">
      <alignment horizontal="center" vertical="center"/>
      <protection locked="0"/>
    </xf>
    <xf numFmtId="0" fontId="7" fillId="4" borderId="7" xfId="0" applyFont="1" applyFill="1" applyBorder="1" applyAlignment="1" applyProtection="1">
      <alignment horizontal="left" vertical="center" wrapText="1"/>
    </xf>
    <xf numFmtId="0" fontId="7" fillId="4" borderId="8" xfId="0" applyFont="1" applyFill="1" applyBorder="1" applyAlignment="1" applyProtection="1">
      <alignment horizontal="left" vertical="center" wrapText="1"/>
    </xf>
    <xf numFmtId="0" fontId="3" fillId="11" borderId="35" xfId="0" applyFont="1" applyFill="1" applyBorder="1" applyAlignment="1" applyProtection="1">
      <alignment horizontal="left" vertical="center" wrapText="1"/>
      <protection locked="0"/>
    </xf>
    <xf numFmtId="0" fontId="3" fillId="11" borderId="36" xfId="0" applyFont="1" applyFill="1" applyBorder="1" applyAlignment="1" applyProtection="1">
      <alignment horizontal="left" vertical="center" wrapText="1"/>
      <protection locked="0"/>
    </xf>
    <xf numFmtId="7" fontId="3" fillId="11" borderId="14" xfId="1" applyNumberFormat="1" applyFont="1" applyFill="1" applyBorder="1" applyAlignment="1" applyProtection="1">
      <alignment horizontal="center" vertical="center"/>
      <protection locked="0"/>
    </xf>
    <xf numFmtId="0" fontId="20" fillId="4" borderId="13" xfId="0" applyFont="1" applyFill="1" applyBorder="1" applyAlignment="1" applyProtection="1">
      <alignment horizontal="center" vertical="center" wrapText="1"/>
    </xf>
    <xf numFmtId="0" fontId="20" fillId="4" borderId="25" xfId="0" applyFont="1" applyFill="1" applyBorder="1" applyAlignment="1" applyProtection="1">
      <alignment horizontal="center" vertical="center" wrapText="1"/>
    </xf>
    <xf numFmtId="0" fontId="20" fillId="4" borderId="29" xfId="0" applyFont="1" applyFill="1" applyBorder="1" applyAlignment="1" applyProtection="1">
      <alignment horizontal="center" vertical="center" wrapText="1"/>
    </xf>
    <xf numFmtId="0" fontId="21" fillId="13" borderId="4" xfId="0" applyFont="1" applyFill="1" applyBorder="1" applyAlignment="1" applyProtection="1">
      <alignment vertical="center" wrapText="1"/>
    </xf>
    <xf numFmtId="0" fontId="21" fillId="13" borderId="30" xfId="0" applyFont="1" applyFill="1" applyBorder="1" applyAlignment="1" applyProtection="1">
      <alignment vertical="center" wrapText="1"/>
    </xf>
    <xf numFmtId="0" fontId="22" fillId="13" borderId="31" xfId="0" applyFont="1" applyFill="1" applyBorder="1" applyAlignment="1" applyProtection="1">
      <alignment horizontal="center" vertical="center" wrapText="1"/>
    </xf>
    <xf numFmtId="0" fontId="3" fillId="11" borderId="32" xfId="0" applyFont="1" applyFill="1" applyBorder="1" applyAlignment="1" applyProtection="1">
      <alignment horizontal="left" vertical="center" wrapText="1"/>
      <protection locked="0"/>
    </xf>
    <xf numFmtId="0" fontId="3" fillId="11" borderId="33" xfId="0" applyFont="1" applyFill="1" applyBorder="1" applyAlignment="1" applyProtection="1">
      <alignment horizontal="left" vertical="center" wrapText="1"/>
      <protection locked="0"/>
    </xf>
    <xf numFmtId="7" fontId="3" fillId="11" borderId="34" xfId="1" applyNumberFormat="1" applyFont="1" applyFill="1" applyBorder="1" applyAlignment="1" applyProtection="1">
      <alignment horizontal="center" vertical="center"/>
      <protection locked="0"/>
    </xf>
    <xf numFmtId="0" fontId="13" fillId="5" borderId="10" xfId="0" applyFont="1" applyFill="1" applyBorder="1" applyAlignment="1" applyProtection="1">
      <alignment horizontal="center" vertical="center" wrapText="1"/>
    </xf>
    <xf numFmtId="0" fontId="13" fillId="5" borderId="0" xfId="0" applyFont="1" applyFill="1" applyBorder="1" applyAlignment="1" applyProtection="1">
      <alignment horizontal="center" vertical="center" wrapText="1"/>
    </xf>
    <xf numFmtId="0" fontId="7" fillId="4" borderId="2" xfId="0" applyFont="1" applyFill="1" applyBorder="1" applyAlignment="1" applyProtection="1">
      <alignment horizontal="left" vertical="center" wrapText="1"/>
    </xf>
    <xf numFmtId="0" fontId="7" fillId="4" borderId="12" xfId="0" applyFont="1" applyFill="1" applyBorder="1" applyAlignment="1" applyProtection="1">
      <alignment horizontal="left" vertical="center" wrapText="1"/>
    </xf>
    <xf numFmtId="0" fontId="19" fillId="0" borderId="10" xfId="0" applyFont="1" applyBorder="1" applyAlignment="1" applyProtection="1">
      <alignment horizontal="center" wrapText="1"/>
    </xf>
    <xf numFmtId="0" fontId="19" fillId="0" borderId="0" xfId="0" applyFont="1" applyAlignment="1" applyProtection="1">
      <alignment horizontal="center" wrapText="1"/>
    </xf>
    <xf numFmtId="0" fontId="20" fillId="4" borderId="4" xfId="0" applyFont="1" applyFill="1" applyBorder="1" applyAlignment="1" applyProtection="1">
      <alignment horizontal="center" vertical="center" wrapText="1"/>
    </xf>
    <xf numFmtId="0" fontId="20" fillId="4" borderId="6" xfId="0" applyFont="1" applyFill="1" applyBorder="1" applyAlignment="1" applyProtection="1">
      <alignment horizontal="center" vertical="center" wrapText="1"/>
    </xf>
    <xf numFmtId="0" fontId="20" fillId="4" borderId="10" xfId="0" applyFont="1" applyFill="1" applyBorder="1" applyAlignment="1" applyProtection="1">
      <alignment horizontal="center" vertical="center" wrapText="1"/>
    </xf>
    <xf numFmtId="0" fontId="20" fillId="4" borderId="11" xfId="0" applyFont="1" applyFill="1" applyBorder="1" applyAlignment="1" applyProtection="1">
      <alignment horizontal="center" vertical="center" wrapText="1"/>
    </xf>
    <xf numFmtId="0" fontId="20" fillId="4" borderId="7" xfId="0" applyFont="1" applyFill="1" applyBorder="1" applyAlignment="1" applyProtection="1">
      <alignment horizontal="center" vertical="center" wrapText="1"/>
    </xf>
    <xf numFmtId="0" fontId="20" fillId="4" borderId="9" xfId="0" applyFont="1" applyFill="1" applyBorder="1" applyAlignment="1" applyProtection="1">
      <alignment horizontal="center" vertical="center" wrapText="1"/>
    </xf>
    <xf numFmtId="0" fontId="20" fillId="4" borderId="19" xfId="0" applyFont="1" applyFill="1" applyBorder="1" applyAlignment="1" applyProtection="1">
      <alignment horizontal="center" vertical="center" wrapText="1"/>
    </xf>
    <xf numFmtId="0" fontId="20" fillId="4" borderId="20" xfId="0" applyFont="1" applyFill="1" applyBorder="1" applyAlignment="1" applyProtection="1">
      <alignment horizontal="center" vertical="center" wrapText="1"/>
    </xf>
    <xf numFmtId="0" fontId="20" fillId="4" borderId="22" xfId="0" applyFont="1" applyFill="1" applyBorder="1" applyAlignment="1" applyProtection="1">
      <alignment horizontal="center" vertical="center" wrapText="1"/>
    </xf>
    <xf numFmtId="0" fontId="20" fillId="4" borderId="23" xfId="0" applyFont="1" applyFill="1" applyBorder="1" applyAlignment="1" applyProtection="1">
      <alignment horizontal="center" vertical="center" wrapText="1"/>
    </xf>
    <xf numFmtId="0" fontId="20" fillId="4" borderId="26" xfId="0" applyFont="1" applyFill="1" applyBorder="1" applyAlignment="1" applyProtection="1">
      <alignment horizontal="center" vertical="center" wrapText="1"/>
    </xf>
    <xf numFmtId="0" fontId="20" fillId="4" borderId="27" xfId="0" applyFont="1" applyFill="1" applyBorder="1" applyAlignment="1" applyProtection="1">
      <alignment horizontal="center" vertical="center" wrapText="1"/>
    </xf>
    <xf numFmtId="0" fontId="20" fillId="4" borderId="21" xfId="0" applyFont="1" applyFill="1" applyBorder="1" applyAlignment="1" applyProtection="1">
      <alignment horizontal="center" vertical="center" wrapText="1"/>
    </xf>
    <xf numFmtId="0" fontId="20" fillId="4" borderId="24" xfId="0" applyFont="1" applyFill="1" applyBorder="1" applyAlignment="1" applyProtection="1">
      <alignment horizontal="center" vertical="center" wrapText="1"/>
    </xf>
    <xf numFmtId="0" fontId="20" fillId="4" borderId="28" xfId="0" applyFont="1" applyFill="1" applyBorder="1" applyAlignment="1" applyProtection="1">
      <alignment horizontal="center" vertical="center" wrapText="1"/>
    </xf>
    <xf numFmtId="0" fontId="5" fillId="0" borderId="0" xfId="0" applyFont="1" applyAlignment="1" applyProtection="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6" borderId="4" xfId="0" applyFont="1" applyFill="1" applyBorder="1" applyAlignment="1" applyProtection="1">
      <alignment horizontal="center" vertical="center" wrapText="1"/>
    </xf>
    <xf numFmtId="0" fontId="9" fillId="6" borderId="5" xfId="0" applyFont="1" applyFill="1" applyBorder="1" applyAlignment="1" applyProtection="1">
      <alignment horizontal="center" vertical="center" wrapText="1"/>
    </xf>
    <xf numFmtId="0" fontId="9" fillId="6" borderId="6" xfId="0" applyFont="1" applyFill="1" applyBorder="1" applyAlignment="1" applyProtection="1">
      <alignment horizontal="center" vertical="center" wrapText="1"/>
    </xf>
    <xf numFmtId="0" fontId="9" fillId="6" borderId="7" xfId="0" applyFont="1" applyFill="1" applyBorder="1" applyAlignment="1" applyProtection="1">
      <alignment horizontal="center" vertical="center" wrapText="1"/>
    </xf>
    <xf numFmtId="0" fontId="9" fillId="6" borderId="8" xfId="0" applyFont="1" applyFill="1" applyBorder="1" applyAlignment="1" applyProtection="1">
      <alignment horizontal="center" vertical="center" wrapText="1"/>
    </xf>
    <xf numFmtId="0" fontId="9" fillId="6" borderId="9" xfId="0" applyFont="1" applyFill="1" applyBorder="1" applyAlignment="1" applyProtection="1">
      <alignment horizontal="center" vertical="center" wrapText="1"/>
    </xf>
    <xf numFmtId="0" fontId="8" fillId="7" borderId="2" xfId="0" applyFont="1" applyFill="1" applyBorder="1" applyAlignment="1" applyProtection="1">
      <alignment horizontal="center" vertical="center" wrapText="1"/>
      <protection locked="0"/>
    </xf>
    <xf numFmtId="0" fontId="8" fillId="7" borderId="3" xfId="0" applyFont="1" applyFill="1" applyBorder="1" applyAlignment="1" applyProtection="1">
      <alignment horizontal="center" vertical="center" wrapText="1"/>
      <protection locked="0"/>
    </xf>
    <xf numFmtId="0" fontId="9" fillId="8" borderId="4" xfId="0" applyFont="1" applyFill="1" applyBorder="1" applyAlignment="1" applyProtection="1">
      <alignment horizontal="center" vertical="center" wrapText="1"/>
    </xf>
    <xf numFmtId="0" fontId="9" fillId="8" borderId="5" xfId="0" applyFont="1" applyFill="1" applyBorder="1" applyAlignment="1" applyProtection="1">
      <alignment horizontal="center" vertical="center" wrapText="1"/>
    </xf>
    <xf numFmtId="0" fontId="9" fillId="8" borderId="6" xfId="0" applyFont="1" applyFill="1" applyBorder="1" applyAlignment="1" applyProtection="1">
      <alignment horizontal="center" vertical="center" wrapText="1"/>
    </xf>
    <xf numFmtId="0" fontId="9" fillId="8" borderId="10" xfId="0" applyFont="1" applyFill="1" applyBorder="1" applyAlignment="1" applyProtection="1">
      <alignment horizontal="center" vertical="center" wrapText="1"/>
    </xf>
    <xf numFmtId="0" fontId="9" fillId="8" borderId="0" xfId="0" applyFont="1" applyFill="1" applyBorder="1" applyAlignment="1" applyProtection="1">
      <alignment horizontal="center" vertical="center" wrapText="1"/>
    </xf>
    <xf numFmtId="0" fontId="9" fillId="8" borderId="11" xfId="0" applyFont="1" applyFill="1" applyBorder="1" applyAlignment="1" applyProtection="1">
      <alignment horizontal="center" vertical="center" wrapText="1"/>
    </xf>
    <xf numFmtId="0" fontId="9" fillId="8" borderId="7" xfId="0" applyFont="1" applyFill="1" applyBorder="1" applyAlignment="1" applyProtection="1">
      <alignment horizontal="center" vertical="center" wrapText="1"/>
    </xf>
    <xf numFmtId="0" fontId="9" fillId="8" borderId="8" xfId="0" applyFont="1" applyFill="1" applyBorder="1" applyAlignment="1" applyProtection="1">
      <alignment horizontal="center" vertical="center" wrapText="1"/>
    </xf>
    <xf numFmtId="0" fontId="9" fillId="8" borderId="9" xfId="0" applyFont="1" applyFill="1" applyBorder="1" applyAlignment="1" applyProtection="1">
      <alignment horizontal="center" vertical="center" wrapText="1"/>
    </xf>
    <xf numFmtId="0" fontId="10" fillId="4" borderId="2" xfId="0" applyFont="1" applyFill="1" applyBorder="1" applyAlignment="1" applyProtection="1">
      <alignment horizontal="center" vertical="center" wrapText="1"/>
    </xf>
    <xf numFmtId="0" fontId="10" fillId="4" borderId="12" xfId="0" applyFont="1" applyFill="1" applyBorder="1" applyAlignment="1" applyProtection="1">
      <alignment horizontal="center" vertical="center" wrapText="1"/>
    </xf>
    <xf numFmtId="0" fontId="10" fillId="4" borderId="3" xfId="0" applyFont="1" applyFill="1" applyBorder="1" applyAlignment="1" applyProtection="1">
      <alignment horizontal="center" vertical="center" wrapText="1"/>
    </xf>
    <xf numFmtId="0" fontId="15" fillId="9" borderId="10" xfId="0" applyFont="1" applyFill="1" applyBorder="1" applyAlignment="1">
      <alignment horizontal="center" wrapText="1"/>
    </xf>
    <xf numFmtId="0" fontId="15" fillId="9" borderId="0" xfId="0" applyFont="1" applyFill="1" applyBorder="1" applyAlignment="1">
      <alignment horizontal="center" wrapText="1"/>
    </xf>
    <xf numFmtId="7" fontId="3" fillId="11" borderId="40" xfId="1" applyNumberFormat="1" applyFont="1" applyFill="1" applyBorder="1" applyAlignment="1" applyProtection="1">
      <alignment vertical="center"/>
      <protection locked="0"/>
    </xf>
    <xf numFmtId="0" fontId="25" fillId="5" borderId="23" xfId="0" applyFont="1" applyFill="1" applyBorder="1" applyAlignment="1" applyProtection="1">
      <alignment horizontal="center"/>
    </xf>
    <xf numFmtId="0" fontId="3" fillId="5" borderId="42" xfId="0" applyFont="1" applyFill="1" applyBorder="1" applyAlignment="1" applyProtection="1">
      <alignment horizontal="center"/>
    </xf>
    <xf numFmtId="0" fontId="3" fillId="5" borderId="36" xfId="0" applyFont="1" applyFill="1" applyBorder="1" applyAlignment="1" applyProtection="1">
      <alignment horizontal="center"/>
    </xf>
    <xf numFmtId="7" fontId="3" fillId="11" borderId="14" xfId="1" applyNumberFormat="1" applyFont="1" applyFill="1" applyBorder="1" applyAlignment="1" applyProtection="1">
      <alignment vertical="center"/>
      <protection locked="0"/>
    </xf>
    <xf numFmtId="7" fontId="3" fillId="11" borderId="34" xfId="1" applyNumberFormat="1" applyFont="1" applyFill="1" applyBorder="1" applyAlignment="1" applyProtection="1">
      <alignment vertical="center"/>
      <protection locked="0"/>
    </xf>
  </cellXfs>
  <cellStyles count="3">
    <cellStyle name="Currency" xfId="1" builtinId="4"/>
    <cellStyle name="Normal" xfId="0" builtinId="0"/>
    <cellStyle name="Title" xfId="2"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3680</xdr:colOff>
      <xdr:row>0</xdr:row>
      <xdr:rowOff>152400</xdr:rowOff>
    </xdr:to>
    <xdr:pic>
      <xdr:nvPicPr>
        <xdr:cNvPr id="4" name="Picture 3" descr="UKSBS-HEX-RB.png"/>
        <xdr:cNvPicPr>
          <a:picLocks noChangeAspect="1"/>
        </xdr:cNvPicPr>
      </xdr:nvPicPr>
      <xdr:blipFill>
        <a:blip xmlns:r="http://schemas.openxmlformats.org/officeDocument/2006/relationships" r:embed="rId1"/>
        <a:srcRect/>
        <a:stretch>
          <a:fillRect/>
        </a:stretch>
      </xdr:blipFill>
      <xdr:spPr bwMode="auto">
        <a:xfrm>
          <a:off x="3743325" y="19050"/>
          <a:ext cx="3680" cy="133350"/>
        </a:xfrm>
        <a:prstGeom prst="rect">
          <a:avLst/>
        </a:prstGeom>
        <a:noFill/>
        <a:ln w="9525">
          <a:noFill/>
          <a:miter lim="800000"/>
          <a:headEnd/>
          <a:tailEnd/>
        </a:ln>
      </xdr:spPr>
    </xdr:pic>
    <xdr:clientData/>
  </xdr:twoCellAnchor>
  <xdr:twoCellAnchor editAs="oneCell">
    <xdr:from>
      <xdr:col>8</xdr:col>
      <xdr:colOff>1099107</xdr:colOff>
      <xdr:row>0</xdr:row>
      <xdr:rowOff>0</xdr:rowOff>
    </xdr:from>
    <xdr:to>
      <xdr:col>10</xdr:col>
      <xdr:colOff>136071</xdr:colOff>
      <xdr:row>2</xdr:row>
      <xdr:rowOff>26403</xdr:rowOff>
    </xdr:to>
    <xdr:pic>
      <xdr:nvPicPr>
        <xdr:cNvPr id="5" name="Picture 4" descr="UKSBS-HEX-RB.png"/>
        <xdr:cNvPicPr>
          <a:picLocks noChangeAspect="1"/>
        </xdr:cNvPicPr>
      </xdr:nvPicPr>
      <xdr:blipFill>
        <a:blip xmlns:r="http://schemas.openxmlformats.org/officeDocument/2006/relationships" r:embed="rId2" cstate="print"/>
        <a:srcRect/>
        <a:stretch>
          <a:fillRect/>
        </a:stretch>
      </xdr:blipFill>
      <xdr:spPr bwMode="auto">
        <a:xfrm>
          <a:off x="15754000" y="0"/>
          <a:ext cx="1812821" cy="99251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3680</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743325" y="19050"/>
          <a:ext cx="3680" cy="133350"/>
        </a:xfrm>
        <a:prstGeom prst="rect">
          <a:avLst/>
        </a:prstGeom>
        <a:noFill/>
        <a:ln w="9525">
          <a:noFill/>
          <a:miter lim="800000"/>
          <a:headEnd/>
          <a:tailEnd/>
        </a:ln>
      </xdr:spPr>
    </xdr:pic>
    <xdr:clientData/>
  </xdr:twoCellAnchor>
  <xdr:twoCellAnchor editAs="oneCell">
    <xdr:from>
      <xdr:col>8</xdr:col>
      <xdr:colOff>817562</xdr:colOff>
      <xdr:row>0</xdr:row>
      <xdr:rowOff>23018</xdr:rowOff>
    </xdr:from>
    <xdr:to>
      <xdr:col>10</xdr:col>
      <xdr:colOff>198696</xdr:colOff>
      <xdr:row>2</xdr:row>
      <xdr:rowOff>0</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5327312" y="23018"/>
          <a:ext cx="2143384" cy="945357"/>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3680</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3743325" y="19050"/>
          <a:ext cx="3680" cy="133350"/>
        </a:xfrm>
        <a:prstGeom prst="rect">
          <a:avLst/>
        </a:prstGeom>
        <a:noFill/>
        <a:ln w="9525">
          <a:noFill/>
          <a:miter lim="800000"/>
          <a:headEnd/>
          <a:tailEnd/>
        </a:ln>
      </xdr:spPr>
    </xdr:pic>
    <xdr:clientData/>
  </xdr:twoCellAnchor>
  <xdr:twoCellAnchor editAs="oneCell">
    <xdr:from>
      <xdr:col>8</xdr:col>
      <xdr:colOff>960437</xdr:colOff>
      <xdr:row>0</xdr:row>
      <xdr:rowOff>0</xdr:rowOff>
    </xdr:from>
    <xdr:to>
      <xdr:col>10</xdr:col>
      <xdr:colOff>230361</xdr:colOff>
      <xdr:row>1</xdr:row>
      <xdr:rowOff>40482</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5470187" y="0"/>
          <a:ext cx="2032174" cy="94535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60"/>
  <sheetViews>
    <sheetView tabSelected="1" zoomScale="60" zoomScaleNormal="60" workbookViewId="0">
      <selection activeCell="C13" sqref="C13"/>
    </sheetView>
  </sheetViews>
  <sheetFormatPr defaultColWidth="8.85546875" defaultRowHeight="14.25" x14ac:dyDescent="0.2"/>
  <cols>
    <col min="1" max="1" width="0.42578125" style="1" customWidth="1"/>
    <col min="2" max="2" width="55.7109375" style="1" customWidth="1"/>
    <col min="3" max="3" width="24.5703125" style="1" customWidth="1"/>
    <col min="4" max="4" width="29.42578125" style="1" customWidth="1"/>
    <col min="5" max="5" width="15.42578125" style="1" customWidth="1"/>
    <col min="6" max="6" width="52.5703125" style="1" customWidth="1"/>
    <col min="7" max="10" width="20.7109375" style="1" customWidth="1"/>
    <col min="11" max="11" width="15.42578125" style="1" customWidth="1"/>
    <col min="12" max="12" width="15.28515625" style="1" customWidth="1"/>
    <col min="13" max="13" width="14.7109375" style="1" customWidth="1"/>
    <col min="14" max="14" width="16.7109375" style="1" customWidth="1"/>
    <col min="15" max="16384" width="8.85546875" style="1"/>
  </cols>
  <sheetData>
    <row r="1" spans="1:10" ht="71.25" customHeight="1" x14ac:dyDescent="0.2">
      <c r="B1" s="2" t="s">
        <v>0</v>
      </c>
      <c r="D1" s="115" t="s">
        <v>1</v>
      </c>
      <c r="E1" s="115"/>
      <c r="F1" s="115"/>
      <c r="H1" s="3"/>
      <c r="I1" s="4"/>
    </row>
    <row r="2" spans="1:10" ht="4.5" customHeight="1" x14ac:dyDescent="0.2">
      <c r="A2" s="5"/>
      <c r="B2" s="5"/>
      <c r="C2" s="5"/>
      <c r="D2" s="5"/>
      <c r="E2" s="5"/>
      <c r="F2" s="5"/>
      <c r="G2" s="5"/>
      <c r="H2" s="6"/>
      <c r="I2" s="6"/>
      <c r="J2" s="6"/>
    </row>
    <row r="3" spans="1:10" ht="3" customHeight="1" x14ac:dyDescent="0.2">
      <c r="A3" s="7"/>
      <c r="B3" s="7"/>
      <c r="C3" s="7"/>
      <c r="D3" s="7"/>
      <c r="E3" s="7"/>
      <c r="F3" s="7"/>
      <c r="G3" s="7"/>
      <c r="H3" s="8"/>
      <c r="I3" s="8"/>
      <c r="J3" s="8"/>
    </row>
    <row r="4" spans="1:10" ht="15" thickBot="1" x14ac:dyDescent="0.25">
      <c r="H4" s="3"/>
    </row>
    <row r="5" spans="1:10" ht="33" customHeight="1" thickBot="1" x14ac:dyDescent="0.25">
      <c r="B5" s="9" t="s">
        <v>2</v>
      </c>
      <c r="C5" s="116" t="s">
        <v>3</v>
      </c>
      <c r="D5" s="117"/>
      <c r="E5" s="10"/>
      <c r="F5" s="118" t="s">
        <v>4</v>
      </c>
      <c r="G5" s="119"/>
      <c r="H5" s="120"/>
    </row>
    <row r="6" spans="1:10" ht="60.75" customHeight="1" thickBot="1" x14ac:dyDescent="0.25">
      <c r="B6" s="9" t="s">
        <v>5</v>
      </c>
      <c r="C6" s="116" t="s">
        <v>6</v>
      </c>
      <c r="D6" s="117"/>
      <c r="E6" s="10"/>
      <c r="F6" s="121"/>
      <c r="G6" s="122"/>
      <c r="H6" s="123"/>
    </row>
    <row r="7" spans="1:10" ht="29.25" customHeight="1" thickBot="1" x14ac:dyDescent="0.25">
      <c r="B7" s="11" t="s">
        <v>7</v>
      </c>
      <c r="C7" s="124" t="s">
        <v>8</v>
      </c>
      <c r="D7" s="125"/>
      <c r="E7" s="10"/>
      <c r="F7" s="126" t="s">
        <v>50</v>
      </c>
      <c r="G7" s="127"/>
      <c r="H7" s="128"/>
    </row>
    <row r="8" spans="1:10" ht="15.75" customHeight="1" thickBot="1" x14ac:dyDescent="0.25">
      <c r="C8" s="12"/>
      <c r="D8" s="13"/>
      <c r="E8" s="13"/>
      <c r="F8" s="129"/>
      <c r="G8" s="130"/>
      <c r="H8" s="131"/>
    </row>
    <row r="9" spans="1:10" ht="126" customHeight="1" thickBot="1" x14ac:dyDescent="0.25">
      <c r="B9" s="135" t="s">
        <v>9</v>
      </c>
      <c r="C9" s="136"/>
      <c r="D9" s="137"/>
      <c r="E9" s="14"/>
      <c r="F9" s="132"/>
      <c r="G9" s="133"/>
      <c r="H9" s="134"/>
    </row>
    <row r="10" spans="1:10" s="15" customFormat="1" ht="17.25" thickBot="1" x14ac:dyDescent="0.25">
      <c r="B10" s="16"/>
      <c r="C10" s="16"/>
      <c r="D10" s="16"/>
      <c r="E10" s="17"/>
    </row>
    <row r="11" spans="1:10" s="15" customFormat="1" ht="31.5" customHeight="1" thickBot="1" x14ac:dyDescent="0.25">
      <c r="B11" s="18" t="s">
        <v>10</v>
      </c>
      <c r="C11" s="94"/>
      <c r="D11" s="95"/>
      <c r="E11" s="95"/>
      <c r="F11" s="95"/>
      <c r="G11" s="95"/>
    </row>
    <row r="12" spans="1:10" ht="15.75" thickBot="1" x14ac:dyDescent="0.3">
      <c r="C12" s="19"/>
      <c r="D12" s="19"/>
      <c r="E12" s="19"/>
    </row>
    <row r="13" spans="1:10" ht="89.25" customHeight="1" thickBot="1" x14ac:dyDescent="0.25">
      <c r="B13" s="20" t="s">
        <v>11</v>
      </c>
      <c r="C13" s="20" t="s">
        <v>12</v>
      </c>
      <c r="D13" s="20" t="s">
        <v>13</v>
      </c>
      <c r="E13" s="20" t="s">
        <v>14</v>
      </c>
      <c r="F13" s="20" t="s">
        <v>15</v>
      </c>
      <c r="G13" s="20" t="s">
        <v>16</v>
      </c>
      <c r="H13" s="20" t="s">
        <v>17</v>
      </c>
    </row>
    <row r="14" spans="1:10" ht="9.75" hidden="1" customHeight="1" x14ac:dyDescent="0.25">
      <c r="B14" s="21"/>
      <c r="C14" s="22"/>
      <c r="D14" s="22"/>
      <c r="E14" s="22"/>
      <c r="F14" s="22"/>
      <c r="G14" s="21"/>
      <c r="H14" s="21"/>
    </row>
    <row r="15" spans="1:10" ht="99" customHeight="1" thickBot="1" x14ac:dyDescent="0.3">
      <c r="B15" s="23" t="s">
        <v>18</v>
      </c>
      <c r="C15" s="24">
        <f t="shared" ref="C15:C22" si="0">SUMIF($F$34:$F$50,B15,$G$34:$G$50)</f>
        <v>0</v>
      </c>
      <c r="D15" s="25">
        <f t="shared" ref="D15:D22" si="1">SUMIF($F$34:$F$50,B15,$H$34:$H$50)</f>
        <v>0</v>
      </c>
      <c r="E15" s="25">
        <f t="shared" ref="E15:E22" si="2">SUM(D15/100*20)</f>
        <v>0</v>
      </c>
      <c r="F15" s="26"/>
      <c r="G15" s="25">
        <f t="shared" ref="G15:G22" si="3">+(D15+F15)</f>
        <v>0</v>
      </c>
      <c r="H15" s="27">
        <f>SUM(G15/100*20)+G15</f>
        <v>0</v>
      </c>
    </row>
    <row r="16" spans="1:10" ht="84" customHeight="1" thickBot="1" x14ac:dyDescent="0.3">
      <c r="B16" s="23" t="s">
        <v>19</v>
      </c>
      <c r="C16" s="24">
        <f t="shared" si="0"/>
        <v>0</v>
      </c>
      <c r="D16" s="25">
        <f t="shared" si="1"/>
        <v>0</v>
      </c>
      <c r="E16" s="25">
        <f t="shared" si="2"/>
        <v>0</v>
      </c>
      <c r="F16" s="26"/>
      <c r="G16" s="25">
        <f t="shared" si="3"/>
        <v>0</v>
      </c>
      <c r="H16" s="27">
        <f t="shared" ref="H16:H23" si="4">SUM(G16/100*20)+G16</f>
        <v>0</v>
      </c>
    </row>
    <row r="17" spans="2:10" ht="66.75" customHeight="1" thickBot="1" x14ac:dyDescent="0.3">
      <c r="B17" s="23" t="s">
        <v>20</v>
      </c>
      <c r="C17" s="24">
        <f t="shared" si="0"/>
        <v>0</v>
      </c>
      <c r="D17" s="25">
        <f t="shared" si="1"/>
        <v>0</v>
      </c>
      <c r="E17" s="25">
        <f t="shared" si="2"/>
        <v>0</v>
      </c>
      <c r="F17" s="26"/>
      <c r="G17" s="25">
        <f t="shared" si="3"/>
        <v>0</v>
      </c>
      <c r="H17" s="27">
        <f t="shared" si="4"/>
        <v>0</v>
      </c>
    </row>
    <row r="18" spans="2:10" ht="84" customHeight="1" thickBot="1" x14ac:dyDescent="0.3">
      <c r="B18" s="23" t="s">
        <v>21</v>
      </c>
      <c r="C18" s="24">
        <f t="shared" si="0"/>
        <v>0</v>
      </c>
      <c r="D18" s="25">
        <f t="shared" si="1"/>
        <v>0</v>
      </c>
      <c r="E18" s="25">
        <f t="shared" si="2"/>
        <v>0</v>
      </c>
      <c r="F18" s="26"/>
      <c r="G18" s="25">
        <f t="shared" si="3"/>
        <v>0</v>
      </c>
      <c r="H18" s="27">
        <f t="shared" si="4"/>
        <v>0</v>
      </c>
    </row>
    <row r="19" spans="2:10" ht="87.75" customHeight="1" thickBot="1" x14ac:dyDescent="0.3">
      <c r="B19" s="23" t="s">
        <v>22</v>
      </c>
      <c r="C19" s="24">
        <f t="shared" si="0"/>
        <v>0</v>
      </c>
      <c r="D19" s="25">
        <f t="shared" si="1"/>
        <v>0</v>
      </c>
      <c r="E19" s="25">
        <f t="shared" si="2"/>
        <v>0</v>
      </c>
      <c r="F19" s="26"/>
      <c r="G19" s="25">
        <f t="shared" si="3"/>
        <v>0</v>
      </c>
      <c r="H19" s="27">
        <f t="shared" si="4"/>
        <v>0</v>
      </c>
    </row>
    <row r="20" spans="2:10" ht="54.75" customHeight="1" thickBot="1" x14ac:dyDescent="0.3">
      <c r="B20" s="23" t="s">
        <v>23</v>
      </c>
      <c r="C20" s="24">
        <f t="shared" si="0"/>
        <v>0</v>
      </c>
      <c r="D20" s="25">
        <f t="shared" si="1"/>
        <v>0</v>
      </c>
      <c r="E20" s="25">
        <f t="shared" si="2"/>
        <v>0</v>
      </c>
      <c r="F20" s="26"/>
      <c r="G20" s="25">
        <f t="shared" si="3"/>
        <v>0</v>
      </c>
      <c r="H20" s="27">
        <f t="shared" si="4"/>
        <v>0</v>
      </c>
    </row>
    <row r="21" spans="2:10" ht="54.75" customHeight="1" thickBot="1" x14ac:dyDescent="0.3">
      <c r="B21" s="28" t="s">
        <v>24</v>
      </c>
      <c r="C21" s="24">
        <f t="shared" si="0"/>
        <v>0</v>
      </c>
      <c r="D21" s="25">
        <f t="shared" si="1"/>
        <v>0</v>
      </c>
      <c r="E21" s="25">
        <f t="shared" si="2"/>
        <v>0</v>
      </c>
      <c r="F21" s="26"/>
      <c r="G21" s="25">
        <f t="shared" si="3"/>
        <v>0</v>
      </c>
      <c r="H21" s="27">
        <f t="shared" si="4"/>
        <v>0</v>
      </c>
    </row>
    <row r="22" spans="2:10" ht="49.5" customHeight="1" thickBot="1" x14ac:dyDescent="0.3">
      <c r="B22" s="28" t="s">
        <v>25</v>
      </c>
      <c r="C22" s="24">
        <f t="shared" si="0"/>
        <v>0</v>
      </c>
      <c r="D22" s="25">
        <f t="shared" si="1"/>
        <v>0</v>
      </c>
      <c r="E22" s="25">
        <f t="shared" si="2"/>
        <v>0</v>
      </c>
      <c r="F22" s="26"/>
      <c r="G22" s="25">
        <f t="shared" si="3"/>
        <v>0</v>
      </c>
      <c r="H22" s="27">
        <f t="shared" si="4"/>
        <v>0</v>
      </c>
    </row>
    <row r="23" spans="2:10" ht="45.75" thickBot="1" x14ac:dyDescent="0.3">
      <c r="B23" s="28" t="s">
        <v>48</v>
      </c>
      <c r="C23" s="29"/>
      <c r="D23" s="25"/>
      <c r="E23" s="25"/>
      <c r="F23" s="25"/>
      <c r="G23" s="25">
        <f>'2. Additional Costs'!D23</f>
        <v>0</v>
      </c>
      <c r="H23" s="27">
        <f t="shared" si="4"/>
        <v>0</v>
      </c>
    </row>
    <row r="24" spans="2:10" ht="18" hidden="1" customHeight="1" x14ac:dyDescent="0.25">
      <c r="B24" s="30" t="s">
        <v>27</v>
      </c>
      <c r="C24" s="24">
        <f>SUMIF($F$34:$F$50,B24,$G$34:$G$50)</f>
        <v>0</v>
      </c>
      <c r="D24" s="31">
        <v>0</v>
      </c>
      <c r="E24" s="32">
        <f>SUM(D24/100*20)</f>
        <v>0</v>
      </c>
      <c r="F24" s="33">
        <v>0</v>
      </c>
      <c r="G24" s="34">
        <f>+(C24*D24)+F24</f>
        <v>0</v>
      </c>
      <c r="H24" s="35" t="e">
        <f>SUM(#REF!+G24)</f>
        <v>#REF!</v>
      </c>
    </row>
    <row r="25" spans="2:10" s="40" customFormat="1" ht="25.5" customHeight="1" thickBot="1" x14ac:dyDescent="0.3">
      <c r="B25" s="96" t="s">
        <v>49</v>
      </c>
      <c r="C25" s="97"/>
      <c r="D25" s="36">
        <f>SUM(D15:D23)</f>
        <v>0</v>
      </c>
      <c r="E25" s="36">
        <f>SUM(E15:E23)</f>
        <v>0</v>
      </c>
      <c r="F25" s="37">
        <f>SUM(F15:F22)</f>
        <v>0</v>
      </c>
      <c r="G25" s="38">
        <f>SUM(G15:G23)</f>
        <v>0</v>
      </c>
      <c r="H25" s="39">
        <f>SUM(H15:H23)</f>
        <v>0</v>
      </c>
    </row>
    <row r="26" spans="2:10" ht="15.75" thickBot="1" x14ac:dyDescent="0.3">
      <c r="C26" s="19"/>
      <c r="D26" s="19"/>
      <c r="E26" s="19"/>
    </row>
    <row r="27" spans="2:10" s="15" customFormat="1" ht="36" customHeight="1" thickBot="1" x14ac:dyDescent="0.3">
      <c r="B27" s="18" t="s">
        <v>28</v>
      </c>
      <c r="C27" s="98"/>
      <c r="D27" s="99"/>
      <c r="E27" s="99"/>
      <c r="F27" s="99"/>
      <c r="G27" s="99"/>
      <c r="H27" s="99"/>
    </row>
    <row r="28" spans="2:10" ht="15.75" thickBot="1" x14ac:dyDescent="0.3">
      <c r="C28" s="19"/>
      <c r="D28" s="19"/>
      <c r="E28" s="19"/>
    </row>
    <row r="29" spans="2:10" ht="25.5" customHeight="1" x14ac:dyDescent="0.2">
      <c r="B29" s="100" t="s">
        <v>29</v>
      </c>
      <c r="C29" s="101"/>
      <c r="D29" s="106" t="s">
        <v>47</v>
      </c>
      <c r="E29" s="107"/>
      <c r="F29" s="112" t="s">
        <v>31</v>
      </c>
      <c r="G29" s="101" t="s">
        <v>32</v>
      </c>
      <c r="H29" s="85" t="s">
        <v>33</v>
      </c>
      <c r="I29" s="85" t="s">
        <v>34</v>
      </c>
      <c r="J29" s="85" t="s">
        <v>35</v>
      </c>
    </row>
    <row r="30" spans="2:10" ht="51" customHeight="1" x14ac:dyDescent="0.2">
      <c r="B30" s="102"/>
      <c r="C30" s="103"/>
      <c r="D30" s="108"/>
      <c r="E30" s="109"/>
      <c r="F30" s="113"/>
      <c r="G30" s="103"/>
      <c r="H30" s="86"/>
      <c r="I30" s="86"/>
      <c r="J30" s="86"/>
    </row>
    <row r="31" spans="2:10" ht="15" customHeight="1" x14ac:dyDescent="0.2">
      <c r="B31" s="102"/>
      <c r="C31" s="103"/>
      <c r="D31" s="108"/>
      <c r="E31" s="109"/>
      <c r="F31" s="113"/>
      <c r="G31" s="103"/>
      <c r="H31" s="86"/>
      <c r="I31" s="86"/>
      <c r="J31" s="86"/>
    </row>
    <row r="32" spans="2:10" ht="15.75" customHeight="1" thickBot="1" x14ac:dyDescent="0.25">
      <c r="B32" s="104"/>
      <c r="C32" s="105"/>
      <c r="D32" s="110"/>
      <c r="E32" s="111"/>
      <c r="F32" s="114"/>
      <c r="G32" s="105"/>
      <c r="H32" s="87"/>
      <c r="I32" s="87"/>
      <c r="J32" s="87"/>
    </row>
    <row r="33" spans="2:10" ht="7.5" hidden="1" customHeight="1" x14ac:dyDescent="0.2">
      <c r="B33" s="88"/>
      <c r="C33" s="89"/>
      <c r="D33" s="90"/>
      <c r="E33" s="90"/>
      <c r="F33" s="41"/>
      <c r="G33" s="42"/>
      <c r="H33" s="43"/>
      <c r="I33" s="43"/>
      <c r="J33" s="43"/>
    </row>
    <row r="34" spans="2:10" ht="27.75" customHeight="1" thickBot="1" x14ac:dyDescent="0.25">
      <c r="B34" s="91"/>
      <c r="C34" s="92"/>
      <c r="D34" s="93">
        <v>0</v>
      </c>
      <c r="E34" s="93"/>
      <c r="F34" s="44"/>
      <c r="G34" s="45"/>
      <c r="H34" s="76">
        <f>G34*D34</f>
        <v>0</v>
      </c>
      <c r="I34" s="46">
        <f>SUM(H34/100*20)</f>
        <v>0</v>
      </c>
      <c r="J34" s="47">
        <f>SUM(H34:I34)</f>
        <v>0</v>
      </c>
    </row>
    <row r="35" spans="2:10" ht="27.75" customHeight="1" thickBot="1" x14ac:dyDescent="0.25">
      <c r="B35" s="82"/>
      <c r="C35" s="83"/>
      <c r="D35" s="84">
        <v>0</v>
      </c>
      <c r="E35" s="84"/>
      <c r="F35" s="44"/>
      <c r="G35" s="48"/>
      <c r="H35" s="76">
        <f t="shared" ref="H35:H50" si="5">G35*D35</f>
        <v>0</v>
      </c>
      <c r="I35" s="49">
        <f t="shared" ref="I35:I50" si="6">SUM(H35/100*20)</f>
        <v>0</v>
      </c>
      <c r="J35" s="50">
        <f t="shared" ref="J35:J50" si="7">SUM(H35:I35)</f>
        <v>0</v>
      </c>
    </row>
    <row r="36" spans="2:10" ht="27.75" customHeight="1" thickBot="1" x14ac:dyDescent="0.25">
      <c r="B36" s="82"/>
      <c r="C36" s="83"/>
      <c r="D36" s="84">
        <v>0</v>
      </c>
      <c r="E36" s="84"/>
      <c r="F36" s="44"/>
      <c r="G36" s="48"/>
      <c r="H36" s="76">
        <f t="shared" si="5"/>
        <v>0</v>
      </c>
      <c r="I36" s="49">
        <f t="shared" si="6"/>
        <v>0</v>
      </c>
      <c r="J36" s="50">
        <f t="shared" si="7"/>
        <v>0</v>
      </c>
    </row>
    <row r="37" spans="2:10" ht="27.75" customHeight="1" thickBot="1" x14ac:dyDescent="0.25">
      <c r="B37" s="82"/>
      <c r="C37" s="83"/>
      <c r="D37" s="84">
        <v>0</v>
      </c>
      <c r="E37" s="84"/>
      <c r="F37" s="44"/>
      <c r="G37" s="48"/>
      <c r="H37" s="76">
        <f t="shared" si="5"/>
        <v>0</v>
      </c>
      <c r="I37" s="49">
        <f t="shared" si="6"/>
        <v>0</v>
      </c>
      <c r="J37" s="50">
        <f t="shared" si="7"/>
        <v>0</v>
      </c>
    </row>
    <row r="38" spans="2:10" ht="27.75" customHeight="1" thickBot="1" x14ac:dyDescent="0.25">
      <c r="B38" s="82"/>
      <c r="C38" s="83"/>
      <c r="D38" s="84">
        <v>0</v>
      </c>
      <c r="E38" s="84"/>
      <c r="F38" s="44"/>
      <c r="G38" s="48"/>
      <c r="H38" s="76">
        <f t="shared" si="5"/>
        <v>0</v>
      </c>
      <c r="I38" s="49">
        <f t="shared" si="6"/>
        <v>0</v>
      </c>
      <c r="J38" s="50">
        <f t="shared" si="7"/>
        <v>0</v>
      </c>
    </row>
    <row r="39" spans="2:10" ht="27.75" customHeight="1" thickBot="1" x14ac:dyDescent="0.25">
      <c r="B39" s="82"/>
      <c r="C39" s="83"/>
      <c r="D39" s="84">
        <v>0</v>
      </c>
      <c r="E39" s="84"/>
      <c r="F39" s="44"/>
      <c r="G39" s="48"/>
      <c r="H39" s="76">
        <f t="shared" si="5"/>
        <v>0</v>
      </c>
      <c r="I39" s="49">
        <f t="shared" si="6"/>
        <v>0</v>
      </c>
      <c r="J39" s="50">
        <f t="shared" si="7"/>
        <v>0</v>
      </c>
    </row>
    <row r="40" spans="2:10" ht="27.75" customHeight="1" thickBot="1" x14ac:dyDescent="0.25">
      <c r="B40" s="82"/>
      <c r="C40" s="83"/>
      <c r="D40" s="84">
        <v>0</v>
      </c>
      <c r="E40" s="84"/>
      <c r="F40" s="44"/>
      <c r="G40" s="48"/>
      <c r="H40" s="76">
        <f t="shared" si="5"/>
        <v>0</v>
      </c>
      <c r="I40" s="49">
        <f t="shared" si="6"/>
        <v>0</v>
      </c>
      <c r="J40" s="50">
        <f t="shared" si="7"/>
        <v>0</v>
      </c>
    </row>
    <row r="41" spans="2:10" ht="27.75" customHeight="1" thickBot="1" x14ac:dyDescent="0.25">
      <c r="B41" s="82"/>
      <c r="C41" s="83"/>
      <c r="D41" s="84">
        <v>0</v>
      </c>
      <c r="E41" s="84"/>
      <c r="F41" s="44"/>
      <c r="G41" s="48"/>
      <c r="H41" s="76">
        <f t="shared" si="5"/>
        <v>0</v>
      </c>
      <c r="I41" s="49">
        <f t="shared" si="6"/>
        <v>0</v>
      </c>
      <c r="J41" s="50">
        <f t="shared" si="7"/>
        <v>0</v>
      </c>
    </row>
    <row r="42" spans="2:10" ht="27.75" customHeight="1" thickBot="1" x14ac:dyDescent="0.25">
      <c r="B42" s="82"/>
      <c r="C42" s="83"/>
      <c r="D42" s="84">
        <v>0</v>
      </c>
      <c r="E42" s="84"/>
      <c r="F42" s="44"/>
      <c r="G42" s="48"/>
      <c r="H42" s="76">
        <f t="shared" si="5"/>
        <v>0</v>
      </c>
      <c r="I42" s="49">
        <f t="shared" si="6"/>
        <v>0</v>
      </c>
      <c r="J42" s="50">
        <f t="shared" si="7"/>
        <v>0</v>
      </c>
    </row>
    <row r="43" spans="2:10" ht="27.75" customHeight="1" thickBot="1" x14ac:dyDescent="0.25">
      <c r="B43" s="82"/>
      <c r="C43" s="83"/>
      <c r="D43" s="84">
        <v>0</v>
      </c>
      <c r="E43" s="84"/>
      <c r="F43" s="44"/>
      <c r="G43" s="48"/>
      <c r="H43" s="76">
        <f t="shared" si="5"/>
        <v>0</v>
      </c>
      <c r="I43" s="49">
        <f t="shared" si="6"/>
        <v>0</v>
      </c>
      <c r="J43" s="50">
        <f t="shared" si="7"/>
        <v>0</v>
      </c>
    </row>
    <row r="44" spans="2:10" ht="27.75" customHeight="1" thickBot="1" x14ac:dyDescent="0.25">
      <c r="B44" s="82"/>
      <c r="C44" s="83"/>
      <c r="D44" s="84">
        <v>0</v>
      </c>
      <c r="E44" s="84"/>
      <c r="F44" s="44"/>
      <c r="G44" s="48"/>
      <c r="H44" s="76">
        <f t="shared" si="5"/>
        <v>0</v>
      </c>
      <c r="I44" s="49">
        <f t="shared" si="6"/>
        <v>0</v>
      </c>
      <c r="J44" s="50">
        <f t="shared" si="7"/>
        <v>0</v>
      </c>
    </row>
    <row r="45" spans="2:10" ht="27.75" customHeight="1" thickBot="1" x14ac:dyDescent="0.25">
      <c r="B45" s="82"/>
      <c r="C45" s="83"/>
      <c r="D45" s="84">
        <v>0</v>
      </c>
      <c r="E45" s="84"/>
      <c r="F45" s="44"/>
      <c r="G45" s="48"/>
      <c r="H45" s="76">
        <f t="shared" si="5"/>
        <v>0</v>
      </c>
      <c r="I45" s="49">
        <f t="shared" si="6"/>
        <v>0</v>
      </c>
      <c r="J45" s="50">
        <f t="shared" si="7"/>
        <v>0</v>
      </c>
    </row>
    <row r="46" spans="2:10" ht="27.75" customHeight="1" thickBot="1" x14ac:dyDescent="0.25">
      <c r="B46" s="82"/>
      <c r="C46" s="83"/>
      <c r="D46" s="84">
        <v>0</v>
      </c>
      <c r="E46" s="84"/>
      <c r="F46" s="44"/>
      <c r="G46" s="48"/>
      <c r="H46" s="76">
        <f t="shared" si="5"/>
        <v>0</v>
      </c>
      <c r="I46" s="49">
        <f t="shared" si="6"/>
        <v>0</v>
      </c>
      <c r="J46" s="50">
        <f t="shared" si="7"/>
        <v>0</v>
      </c>
    </row>
    <row r="47" spans="2:10" ht="27.75" customHeight="1" thickBot="1" x14ac:dyDescent="0.25">
      <c r="B47" s="82"/>
      <c r="C47" s="83"/>
      <c r="D47" s="84">
        <v>0</v>
      </c>
      <c r="E47" s="84"/>
      <c r="F47" s="44"/>
      <c r="G47" s="48"/>
      <c r="H47" s="76">
        <f t="shared" si="5"/>
        <v>0</v>
      </c>
      <c r="I47" s="49">
        <f t="shared" si="6"/>
        <v>0</v>
      </c>
      <c r="J47" s="50">
        <f t="shared" si="7"/>
        <v>0</v>
      </c>
    </row>
    <row r="48" spans="2:10" ht="27.75" customHeight="1" thickBot="1" x14ac:dyDescent="0.25">
      <c r="B48" s="82"/>
      <c r="C48" s="83"/>
      <c r="D48" s="84">
        <v>0</v>
      </c>
      <c r="E48" s="84"/>
      <c r="F48" s="44"/>
      <c r="G48" s="48"/>
      <c r="H48" s="76">
        <f t="shared" si="5"/>
        <v>0</v>
      </c>
      <c r="I48" s="49">
        <f t="shared" si="6"/>
        <v>0</v>
      </c>
      <c r="J48" s="50">
        <f t="shared" si="7"/>
        <v>0</v>
      </c>
    </row>
    <row r="49" spans="2:10" ht="27.75" customHeight="1" thickBot="1" x14ac:dyDescent="0.25">
      <c r="B49" s="82"/>
      <c r="C49" s="83"/>
      <c r="D49" s="84">
        <v>0</v>
      </c>
      <c r="E49" s="84"/>
      <c r="F49" s="44"/>
      <c r="G49" s="48"/>
      <c r="H49" s="76">
        <f t="shared" si="5"/>
        <v>0</v>
      </c>
      <c r="I49" s="49">
        <f t="shared" si="6"/>
        <v>0</v>
      </c>
      <c r="J49" s="50">
        <f t="shared" si="7"/>
        <v>0</v>
      </c>
    </row>
    <row r="50" spans="2:10" ht="27.75" customHeight="1" thickBot="1" x14ac:dyDescent="0.25">
      <c r="B50" s="77"/>
      <c r="C50" s="78"/>
      <c r="D50" s="79">
        <v>0</v>
      </c>
      <c r="E50" s="79"/>
      <c r="F50" s="44"/>
      <c r="G50" s="51"/>
      <c r="H50" s="76">
        <f t="shared" si="5"/>
        <v>0</v>
      </c>
      <c r="I50" s="52">
        <f t="shared" si="6"/>
        <v>0</v>
      </c>
      <c r="J50" s="53">
        <f t="shared" si="7"/>
        <v>0</v>
      </c>
    </row>
    <row r="51" spans="2:10" s="57" customFormat="1" ht="25.5" customHeight="1" thickBot="1" x14ac:dyDescent="0.25">
      <c r="B51" s="80" t="s">
        <v>36</v>
      </c>
      <c r="C51" s="81"/>
      <c r="D51" s="54"/>
      <c r="E51" s="54"/>
      <c r="F51" s="54"/>
      <c r="G51" s="54"/>
      <c r="H51" s="55">
        <f>SUM(H34:H50)</f>
        <v>0</v>
      </c>
      <c r="I51" s="55">
        <f>SUM(I34:I50)</f>
        <v>0</v>
      </c>
      <c r="J51" s="56">
        <f>SUM(J34:J50)</f>
        <v>0</v>
      </c>
    </row>
    <row r="52" spans="2:10" s="62" customFormat="1" ht="15.75" x14ac:dyDescent="0.25">
      <c r="B52" s="58" t="s">
        <v>37</v>
      </c>
      <c r="C52" s="58"/>
      <c r="D52" s="59"/>
      <c r="E52" s="59"/>
      <c r="F52" s="59"/>
      <c r="G52" s="59"/>
      <c r="H52" s="60"/>
      <c r="I52" s="60"/>
      <c r="J52" s="61"/>
    </row>
    <row r="53" spans="2:10" ht="15" x14ac:dyDescent="0.25">
      <c r="B53" s="59" t="s">
        <v>38</v>
      </c>
      <c r="C53" s="59"/>
    </row>
    <row r="54" spans="2:10" ht="15" x14ac:dyDescent="0.25">
      <c r="B54" s="59" t="s">
        <v>39</v>
      </c>
      <c r="C54" s="59"/>
    </row>
    <row r="55" spans="2:10" ht="15" x14ac:dyDescent="0.25">
      <c r="B55" s="63"/>
    </row>
    <row r="57" spans="2:10" x14ac:dyDescent="0.2">
      <c r="C57" s="64"/>
    </row>
    <row r="58" spans="2:10" x14ac:dyDescent="0.2">
      <c r="C58" s="65"/>
    </row>
    <row r="59" spans="2:10" x14ac:dyDescent="0.2">
      <c r="C59" s="66"/>
    </row>
    <row r="60" spans="2:10" x14ac:dyDescent="0.2">
      <c r="C60" s="66"/>
    </row>
  </sheetData>
  <sheetProtection algorithmName="SHA-512" hashValue="LOce413eAgiSfy9Q5FTIYSqzSftIGekmBPaADPdTf1c9+GPvMRI39wa3oGtuvzBsjXn0kso3vafrUt+UO1wkew==" saltValue="/DwP9JTi6OvHigz0YnwGJg==" spinCount="100000" sheet="1" objects="1" scenarios="1"/>
  <mergeCells count="54">
    <mergeCell ref="D1:F1"/>
    <mergeCell ref="C5:D5"/>
    <mergeCell ref="F5:H6"/>
    <mergeCell ref="C6:D6"/>
    <mergeCell ref="C7:D7"/>
    <mergeCell ref="F7:H9"/>
    <mergeCell ref="B9:D9"/>
    <mergeCell ref="C11:G11"/>
    <mergeCell ref="B25:C25"/>
    <mergeCell ref="C27:H27"/>
    <mergeCell ref="B29:C32"/>
    <mergeCell ref="D29:E32"/>
    <mergeCell ref="F29:F32"/>
    <mergeCell ref="G29:G32"/>
    <mergeCell ref="H29:H32"/>
    <mergeCell ref="I29:I32"/>
    <mergeCell ref="J29:J32"/>
    <mergeCell ref="B33:C33"/>
    <mergeCell ref="D33:E33"/>
    <mergeCell ref="B34:C34"/>
    <mergeCell ref="D34:E34"/>
    <mergeCell ref="B35:C35"/>
    <mergeCell ref="D35:E35"/>
    <mergeCell ref="B36:C36"/>
    <mergeCell ref="D36:E36"/>
    <mergeCell ref="B37:C37"/>
    <mergeCell ref="D37:E37"/>
    <mergeCell ref="B38:C38"/>
    <mergeCell ref="D38:E38"/>
    <mergeCell ref="B39:C39"/>
    <mergeCell ref="D39:E39"/>
    <mergeCell ref="B40:C40"/>
    <mergeCell ref="D40:E40"/>
    <mergeCell ref="B41:C41"/>
    <mergeCell ref="D41:E41"/>
    <mergeCell ref="B42:C42"/>
    <mergeCell ref="D42:E42"/>
    <mergeCell ref="B43:C43"/>
    <mergeCell ref="D43:E43"/>
    <mergeCell ref="B44:C44"/>
    <mergeCell ref="D44:E44"/>
    <mergeCell ref="B45:C45"/>
    <mergeCell ref="D45:E45"/>
    <mergeCell ref="B46:C46"/>
    <mergeCell ref="D46:E46"/>
    <mergeCell ref="B50:C50"/>
    <mergeCell ref="D50:E50"/>
    <mergeCell ref="B51:C51"/>
    <mergeCell ref="B47:C47"/>
    <mergeCell ref="D47:E47"/>
    <mergeCell ref="B48:C48"/>
    <mergeCell ref="D48:E48"/>
    <mergeCell ref="B49:C49"/>
    <mergeCell ref="D49:E49"/>
  </mergeCells>
  <dataValidations count="1">
    <dataValidation type="list" allowBlank="1" showInputMessage="1" showErrorMessage="1" sqref="F34:F50">
      <formula1>$B$15:$B$22</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4:H23"/>
  <sheetViews>
    <sheetView topLeftCell="A4" workbookViewId="0">
      <selection activeCell="E10" sqref="E10"/>
    </sheetView>
  </sheetViews>
  <sheetFormatPr defaultRowHeight="15" x14ac:dyDescent="0.25"/>
  <cols>
    <col min="2" max="2" width="58.7109375" customWidth="1"/>
    <col min="3" max="3" width="24.140625" customWidth="1"/>
    <col min="4" max="4" width="29" customWidth="1"/>
    <col min="6" max="6" width="33.140625" customWidth="1"/>
    <col min="8" max="8" width="9.140625" customWidth="1"/>
  </cols>
  <sheetData>
    <row r="4" spans="2:8" x14ac:dyDescent="0.25">
      <c r="B4" s="138" t="s">
        <v>40</v>
      </c>
      <c r="C4" s="139"/>
      <c r="D4" s="139"/>
    </row>
    <row r="5" spans="2:8" ht="15.75" thickBot="1" x14ac:dyDescent="0.3"/>
    <row r="6" spans="2:8" ht="15.75" thickBot="1" x14ac:dyDescent="0.3">
      <c r="B6" s="68" t="s">
        <v>41</v>
      </c>
      <c r="C6" s="68" t="s">
        <v>42</v>
      </c>
      <c r="D6" s="69" t="s">
        <v>43</v>
      </c>
      <c r="F6" s="118" t="s">
        <v>44</v>
      </c>
      <c r="G6" s="119"/>
      <c r="H6" s="120"/>
    </row>
    <row r="7" spans="2:8" ht="15.75" thickBot="1" x14ac:dyDescent="0.3">
      <c r="B7" s="70"/>
      <c r="C7" s="67">
        <v>0</v>
      </c>
      <c r="D7" s="71">
        <f>C7</f>
        <v>0</v>
      </c>
      <c r="F7" s="121"/>
      <c r="G7" s="122"/>
      <c r="H7" s="123"/>
    </row>
    <row r="8" spans="2:8" x14ac:dyDescent="0.25">
      <c r="B8" s="70"/>
      <c r="C8" s="67">
        <v>0</v>
      </c>
      <c r="D8" s="71">
        <f t="shared" ref="D8:D22" si="0">C8</f>
        <v>0</v>
      </c>
    </row>
    <row r="9" spans="2:8" x14ac:dyDescent="0.25">
      <c r="B9" s="70"/>
      <c r="C9" s="67">
        <v>0</v>
      </c>
      <c r="D9" s="71">
        <f t="shared" si="0"/>
        <v>0</v>
      </c>
    </row>
    <row r="10" spans="2:8" x14ac:dyDescent="0.25">
      <c r="B10" s="70"/>
      <c r="C10" s="67">
        <v>0</v>
      </c>
      <c r="D10" s="71">
        <f t="shared" si="0"/>
        <v>0</v>
      </c>
    </row>
    <row r="11" spans="2:8" x14ac:dyDescent="0.25">
      <c r="B11" s="70"/>
      <c r="C11" s="67">
        <v>0</v>
      </c>
      <c r="D11" s="71">
        <f t="shared" si="0"/>
        <v>0</v>
      </c>
    </row>
    <row r="12" spans="2:8" x14ac:dyDescent="0.25">
      <c r="B12" s="70"/>
      <c r="C12" s="67">
        <v>0</v>
      </c>
      <c r="D12" s="71">
        <f t="shared" si="0"/>
        <v>0</v>
      </c>
    </row>
    <row r="13" spans="2:8" x14ac:dyDescent="0.25">
      <c r="B13" s="70"/>
      <c r="C13" s="67">
        <v>0</v>
      </c>
      <c r="D13" s="71">
        <f t="shared" si="0"/>
        <v>0</v>
      </c>
    </row>
    <row r="14" spans="2:8" x14ac:dyDescent="0.25">
      <c r="B14" s="70"/>
      <c r="C14" s="67">
        <v>0</v>
      </c>
      <c r="D14" s="71">
        <f t="shared" si="0"/>
        <v>0</v>
      </c>
    </row>
    <row r="15" spans="2:8" x14ac:dyDescent="0.25">
      <c r="B15" s="70"/>
      <c r="C15" s="67">
        <v>0</v>
      </c>
      <c r="D15" s="71">
        <f t="shared" si="0"/>
        <v>0</v>
      </c>
    </row>
    <row r="16" spans="2:8" x14ac:dyDescent="0.25">
      <c r="B16" s="70"/>
      <c r="C16" s="67">
        <v>0</v>
      </c>
      <c r="D16" s="71">
        <f t="shared" si="0"/>
        <v>0</v>
      </c>
    </row>
    <row r="17" spans="2:6" x14ac:dyDescent="0.25">
      <c r="B17" s="70"/>
      <c r="C17" s="67">
        <v>0</v>
      </c>
      <c r="D17" s="71">
        <f t="shared" si="0"/>
        <v>0</v>
      </c>
      <c r="F17" s="72"/>
    </row>
    <row r="18" spans="2:6" x14ac:dyDescent="0.25">
      <c r="B18" s="70"/>
      <c r="C18" s="67">
        <v>0</v>
      </c>
      <c r="D18" s="71">
        <f t="shared" si="0"/>
        <v>0</v>
      </c>
    </row>
    <row r="19" spans="2:6" x14ac:dyDescent="0.25">
      <c r="B19" s="70"/>
      <c r="C19" s="67">
        <v>0</v>
      </c>
      <c r="D19" s="71">
        <f t="shared" si="0"/>
        <v>0</v>
      </c>
    </row>
    <row r="20" spans="2:6" x14ac:dyDescent="0.25">
      <c r="B20" s="70"/>
      <c r="C20" s="67">
        <v>0</v>
      </c>
      <c r="D20" s="71">
        <f t="shared" si="0"/>
        <v>0</v>
      </c>
    </row>
    <row r="21" spans="2:6" x14ac:dyDescent="0.25">
      <c r="B21" s="70"/>
      <c r="C21" s="67">
        <v>0</v>
      </c>
      <c r="D21" s="71">
        <f t="shared" si="0"/>
        <v>0</v>
      </c>
    </row>
    <row r="22" spans="2:6" ht="15.75" thickBot="1" x14ac:dyDescent="0.3">
      <c r="B22" s="70"/>
      <c r="C22" s="67">
        <v>0</v>
      </c>
      <c r="D22" s="71">
        <f t="shared" si="0"/>
        <v>0</v>
      </c>
    </row>
    <row r="23" spans="2:6" x14ac:dyDescent="0.25">
      <c r="B23" s="73" t="s">
        <v>45</v>
      </c>
      <c r="C23" s="74">
        <f>SUM(C7:C22)</f>
        <v>0</v>
      </c>
      <c r="D23" s="75">
        <f>SUM(D7:D22)</f>
        <v>0</v>
      </c>
    </row>
  </sheetData>
  <sheetProtection algorithmName="SHA-512" hashValue="lqRa1CESxDeEvkgwyExUPy4iDZIU70ls2TrOgsgd5KhWgDeQl4vJbJ/hIfpPsfK+GZ7wgCDdRmPTsrLoFTYgoQ==" saltValue="RTq3HKf0fwwrjYnE6OnZJw==" spinCount="100000" sheet="1" objects="1" scenarios="1"/>
  <mergeCells count="2">
    <mergeCell ref="B4:D4"/>
    <mergeCell ref="F6:H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60"/>
  <sheetViews>
    <sheetView topLeftCell="A31" zoomScale="60" zoomScaleNormal="60" workbookViewId="0">
      <selection activeCell="B34" sqref="B34:G50"/>
    </sheetView>
  </sheetViews>
  <sheetFormatPr defaultColWidth="8.85546875" defaultRowHeight="14.25" x14ac:dyDescent="0.2"/>
  <cols>
    <col min="1" max="1" width="0.42578125" style="1" customWidth="1"/>
    <col min="2" max="2" width="55.7109375" style="1" customWidth="1"/>
    <col min="3" max="3" width="22.28515625" style="1" customWidth="1"/>
    <col min="4" max="4" width="29.42578125" style="1" customWidth="1"/>
    <col min="5" max="5" width="15.42578125" style="1" customWidth="1"/>
    <col min="6" max="6" width="52.5703125" style="1" customWidth="1"/>
    <col min="7" max="10" width="20.7109375" style="1" customWidth="1"/>
    <col min="11" max="11" width="15.42578125" style="1" customWidth="1"/>
    <col min="12" max="12" width="15.28515625" style="1" customWidth="1"/>
    <col min="13" max="13" width="14.7109375" style="1" customWidth="1"/>
    <col min="14" max="14" width="16.7109375" style="1" customWidth="1"/>
    <col min="15" max="16384" width="8.85546875" style="1"/>
  </cols>
  <sheetData>
    <row r="1" spans="1:10" ht="71.25" customHeight="1" x14ac:dyDescent="0.2">
      <c r="B1" s="2" t="s">
        <v>0</v>
      </c>
      <c r="D1" s="115" t="s">
        <v>1</v>
      </c>
      <c r="E1" s="115"/>
      <c r="F1" s="115"/>
      <c r="H1" s="3"/>
      <c r="I1" s="4"/>
    </row>
    <row r="2" spans="1:10" ht="4.5" customHeight="1" x14ac:dyDescent="0.2">
      <c r="A2" s="5"/>
      <c r="B2" s="5"/>
      <c r="C2" s="5"/>
      <c r="D2" s="5"/>
      <c r="E2" s="5"/>
      <c r="F2" s="5"/>
      <c r="G2" s="5"/>
      <c r="H2" s="6"/>
      <c r="I2" s="6"/>
      <c r="J2" s="6"/>
    </row>
    <row r="3" spans="1:10" ht="3" customHeight="1" x14ac:dyDescent="0.2">
      <c r="A3" s="7"/>
      <c r="B3" s="7"/>
      <c r="C3" s="7"/>
      <c r="D3" s="7"/>
      <c r="E3" s="7"/>
      <c r="F3" s="7"/>
      <c r="G3" s="7"/>
      <c r="H3" s="8"/>
      <c r="I3" s="8"/>
      <c r="J3" s="8"/>
    </row>
    <row r="4" spans="1:10" ht="15" thickBot="1" x14ac:dyDescent="0.25">
      <c r="H4" s="3"/>
    </row>
    <row r="5" spans="1:10" ht="33" customHeight="1" thickBot="1" x14ac:dyDescent="0.25">
      <c r="B5" s="9" t="s">
        <v>2</v>
      </c>
      <c r="C5" s="116" t="s">
        <v>3</v>
      </c>
      <c r="D5" s="117"/>
      <c r="E5" s="10"/>
      <c r="F5" s="118" t="s">
        <v>4</v>
      </c>
      <c r="G5" s="119"/>
      <c r="H5" s="120"/>
    </row>
    <row r="6" spans="1:10" ht="60.75" customHeight="1" thickBot="1" x14ac:dyDescent="0.25">
      <c r="B6" s="9" t="s">
        <v>5</v>
      </c>
      <c r="C6" s="116" t="s">
        <v>6</v>
      </c>
      <c r="D6" s="117"/>
      <c r="E6" s="10"/>
      <c r="F6" s="121"/>
      <c r="G6" s="122"/>
      <c r="H6" s="123"/>
    </row>
    <row r="7" spans="1:10" ht="29.25" customHeight="1" thickBot="1" x14ac:dyDescent="0.25">
      <c r="B7" s="11" t="s">
        <v>7</v>
      </c>
      <c r="C7" s="124" t="s">
        <v>8</v>
      </c>
      <c r="D7" s="125"/>
      <c r="E7" s="10"/>
      <c r="F7" s="126" t="s">
        <v>50</v>
      </c>
      <c r="G7" s="127"/>
      <c r="H7" s="128"/>
    </row>
    <row r="8" spans="1:10" ht="15.75" customHeight="1" thickBot="1" x14ac:dyDescent="0.25">
      <c r="C8" s="12"/>
      <c r="D8" s="13"/>
      <c r="E8" s="13"/>
      <c r="F8" s="129"/>
      <c r="G8" s="130"/>
      <c r="H8" s="131"/>
    </row>
    <row r="9" spans="1:10" ht="137.25" customHeight="1" thickBot="1" x14ac:dyDescent="0.25">
      <c r="B9" s="135" t="s">
        <v>9</v>
      </c>
      <c r="C9" s="136"/>
      <c r="D9" s="137"/>
      <c r="E9" s="14"/>
      <c r="F9" s="132"/>
      <c r="G9" s="133"/>
      <c r="H9" s="134"/>
    </row>
    <row r="10" spans="1:10" s="15" customFormat="1" ht="37.5" customHeight="1" thickBot="1" x14ac:dyDescent="0.55000000000000004">
      <c r="B10" s="16"/>
      <c r="C10" s="16"/>
      <c r="D10" s="16"/>
      <c r="E10" s="17"/>
      <c r="F10" s="141" t="s">
        <v>46</v>
      </c>
      <c r="G10" s="142"/>
      <c r="H10" s="143"/>
    </row>
    <row r="11" spans="1:10" s="15" customFormat="1" ht="31.5" customHeight="1" thickBot="1" x14ac:dyDescent="0.25">
      <c r="B11" s="18" t="s">
        <v>10</v>
      </c>
      <c r="C11" s="94"/>
      <c r="D11" s="95"/>
      <c r="E11" s="95"/>
      <c r="F11" s="95"/>
      <c r="G11" s="95"/>
    </row>
    <row r="12" spans="1:10" ht="15.75" thickBot="1" x14ac:dyDescent="0.3">
      <c r="C12" s="19"/>
      <c r="D12" s="19"/>
      <c r="E12" s="19"/>
    </row>
    <row r="13" spans="1:10" ht="89.25" customHeight="1" thickBot="1" x14ac:dyDescent="0.25">
      <c r="B13" s="20" t="s">
        <v>11</v>
      </c>
      <c r="C13" s="20" t="s">
        <v>12</v>
      </c>
      <c r="D13" s="20" t="s">
        <v>13</v>
      </c>
      <c r="E13" s="20" t="s">
        <v>14</v>
      </c>
      <c r="F13" s="20" t="s">
        <v>15</v>
      </c>
      <c r="G13" s="20" t="s">
        <v>16</v>
      </c>
      <c r="H13" s="20" t="s">
        <v>17</v>
      </c>
    </row>
    <row r="14" spans="1:10" ht="9.75" hidden="1" customHeight="1" x14ac:dyDescent="0.25">
      <c r="B14" s="21"/>
      <c r="C14" s="22"/>
      <c r="D14" s="22"/>
      <c r="E14" s="22"/>
      <c r="F14" s="22"/>
      <c r="G14" s="21"/>
      <c r="H14" s="21"/>
    </row>
    <row r="15" spans="1:10" ht="99" customHeight="1" thickBot="1" x14ac:dyDescent="0.3">
      <c r="B15" s="23" t="s">
        <v>18</v>
      </c>
      <c r="C15" s="24">
        <f t="shared" ref="C15:C22" si="0">SUMIF($F$34:$F$50,B15,$G$34:$G$50)</f>
        <v>0</v>
      </c>
      <c r="D15" s="25">
        <f t="shared" ref="D15:D22" si="1">SUMIF($F$34:$F$50,B15,$H$34:$H$50)</f>
        <v>0</v>
      </c>
      <c r="E15" s="25">
        <f t="shared" ref="E15:E22" si="2">SUM(D15/100*20)</f>
        <v>0</v>
      </c>
      <c r="F15" s="26">
        <v>0</v>
      </c>
      <c r="G15" s="25">
        <f t="shared" ref="G15:G22" si="3">+(D15+F15)</f>
        <v>0</v>
      </c>
      <c r="H15" s="27">
        <f>SUM(G15/100*20)+G15</f>
        <v>0</v>
      </c>
    </row>
    <row r="16" spans="1:10" ht="84" customHeight="1" thickBot="1" x14ac:dyDescent="0.3">
      <c r="B16" s="23" t="s">
        <v>19</v>
      </c>
      <c r="C16" s="24">
        <f t="shared" si="0"/>
        <v>0</v>
      </c>
      <c r="D16" s="25">
        <f t="shared" si="1"/>
        <v>0</v>
      </c>
      <c r="E16" s="25">
        <f t="shared" si="2"/>
        <v>0</v>
      </c>
      <c r="F16" s="26">
        <v>0</v>
      </c>
      <c r="G16" s="25">
        <f t="shared" si="3"/>
        <v>0</v>
      </c>
      <c r="H16" s="27">
        <f t="shared" ref="H16:H23" si="4">SUM(G16/100*20)+G16</f>
        <v>0</v>
      </c>
    </row>
    <row r="17" spans="2:10" ht="66.75" customHeight="1" thickBot="1" x14ac:dyDescent="0.3">
      <c r="B17" s="23" t="s">
        <v>20</v>
      </c>
      <c r="C17" s="24">
        <f t="shared" si="0"/>
        <v>0</v>
      </c>
      <c r="D17" s="25">
        <f t="shared" si="1"/>
        <v>0</v>
      </c>
      <c r="E17" s="25">
        <f t="shared" si="2"/>
        <v>0</v>
      </c>
      <c r="F17" s="26">
        <v>0</v>
      </c>
      <c r="G17" s="25">
        <f t="shared" si="3"/>
        <v>0</v>
      </c>
      <c r="H17" s="27">
        <f t="shared" si="4"/>
        <v>0</v>
      </c>
    </row>
    <row r="18" spans="2:10" ht="84" customHeight="1" thickBot="1" x14ac:dyDescent="0.3">
      <c r="B18" s="23" t="s">
        <v>21</v>
      </c>
      <c r="C18" s="24">
        <f t="shared" si="0"/>
        <v>0</v>
      </c>
      <c r="D18" s="25">
        <f t="shared" si="1"/>
        <v>0</v>
      </c>
      <c r="E18" s="25">
        <f t="shared" si="2"/>
        <v>0</v>
      </c>
      <c r="F18" s="26">
        <v>0</v>
      </c>
      <c r="G18" s="25">
        <f t="shared" si="3"/>
        <v>0</v>
      </c>
      <c r="H18" s="27">
        <f t="shared" si="4"/>
        <v>0</v>
      </c>
    </row>
    <row r="19" spans="2:10" ht="87.75" customHeight="1" thickBot="1" x14ac:dyDescent="0.3">
      <c r="B19" s="23" t="s">
        <v>22</v>
      </c>
      <c r="C19" s="24">
        <f t="shared" si="0"/>
        <v>0</v>
      </c>
      <c r="D19" s="25">
        <f t="shared" si="1"/>
        <v>0</v>
      </c>
      <c r="E19" s="25">
        <f t="shared" si="2"/>
        <v>0</v>
      </c>
      <c r="F19" s="26">
        <v>0</v>
      </c>
      <c r="G19" s="25">
        <f t="shared" si="3"/>
        <v>0</v>
      </c>
      <c r="H19" s="27">
        <f t="shared" si="4"/>
        <v>0</v>
      </c>
    </row>
    <row r="20" spans="2:10" ht="54.75" customHeight="1" thickBot="1" x14ac:dyDescent="0.3">
      <c r="B20" s="23" t="s">
        <v>23</v>
      </c>
      <c r="C20" s="24">
        <f t="shared" si="0"/>
        <v>0</v>
      </c>
      <c r="D20" s="25">
        <f t="shared" si="1"/>
        <v>0</v>
      </c>
      <c r="E20" s="25">
        <f t="shared" si="2"/>
        <v>0</v>
      </c>
      <c r="F20" s="26">
        <v>0</v>
      </c>
      <c r="G20" s="25">
        <f t="shared" si="3"/>
        <v>0</v>
      </c>
      <c r="H20" s="27">
        <f t="shared" si="4"/>
        <v>0</v>
      </c>
    </row>
    <row r="21" spans="2:10" ht="54.75" customHeight="1" thickBot="1" x14ac:dyDescent="0.3">
      <c r="B21" s="28" t="s">
        <v>24</v>
      </c>
      <c r="C21" s="24">
        <f t="shared" si="0"/>
        <v>0</v>
      </c>
      <c r="D21" s="25">
        <f t="shared" si="1"/>
        <v>0</v>
      </c>
      <c r="E21" s="25">
        <f t="shared" si="2"/>
        <v>0</v>
      </c>
      <c r="F21" s="26">
        <v>0</v>
      </c>
      <c r="G21" s="25">
        <f t="shared" si="3"/>
        <v>0</v>
      </c>
      <c r="H21" s="27">
        <f t="shared" si="4"/>
        <v>0</v>
      </c>
    </row>
    <row r="22" spans="2:10" ht="49.5" customHeight="1" thickBot="1" x14ac:dyDescent="0.3">
      <c r="B22" s="28" t="s">
        <v>25</v>
      </c>
      <c r="C22" s="24">
        <f t="shared" si="0"/>
        <v>0</v>
      </c>
      <c r="D22" s="25">
        <f t="shared" si="1"/>
        <v>0</v>
      </c>
      <c r="E22" s="25">
        <f t="shared" si="2"/>
        <v>0</v>
      </c>
      <c r="F22" s="26">
        <v>0</v>
      </c>
      <c r="G22" s="25">
        <f t="shared" si="3"/>
        <v>0</v>
      </c>
      <c r="H22" s="27">
        <f t="shared" si="4"/>
        <v>0</v>
      </c>
    </row>
    <row r="23" spans="2:10" ht="54.75" customHeight="1" thickBot="1" x14ac:dyDescent="0.3">
      <c r="B23" s="28" t="s">
        <v>26</v>
      </c>
      <c r="C23" s="29"/>
      <c r="D23" s="25"/>
      <c r="E23" s="25"/>
      <c r="F23" s="25"/>
      <c r="G23" s="25">
        <f>'4. Additional costs for 2021'!D23</f>
        <v>0</v>
      </c>
      <c r="H23" s="27">
        <f t="shared" si="4"/>
        <v>0</v>
      </c>
    </row>
    <row r="24" spans="2:10" ht="18" hidden="1" customHeight="1" x14ac:dyDescent="0.25">
      <c r="B24" s="30" t="s">
        <v>27</v>
      </c>
      <c r="C24" s="24">
        <f>SUMIF($F$34:$F$50,B24,$G$34:$G$50)</f>
        <v>0</v>
      </c>
      <c r="D24" s="31">
        <v>0</v>
      </c>
      <c r="E24" s="32">
        <f>SUM(D24/100*20)</f>
        <v>0</v>
      </c>
      <c r="F24" s="33">
        <v>0</v>
      </c>
      <c r="G24" s="34">
        <f>+(C24*D24)+F24</f>
        <v>0</v>
      </c>
      <c r="H24" s="35" t="e">
        <f>SUM(#REF!+G24)</f>
        <v>#REF!</v>
      </c>
    </row>
    <row r="25" spans="2:10" s="40" customFormat="1" ht="25.5" customHeight="1" thickBot="1" x14ac:dyDescent="0.3">
      <c r="B25" s="96" t="s">
        <v>49</v>
      </c>
      <c r="C25" s="97"/>
      <c r="D25" s="36">
        <f>SUM(D15:D23)</f>
        <v>0</v>
      </c>
      <c r="E25" s="36">
        <f>SUM(E15:E23)</f>
        <v>0</v>
      </c>
      <c r="F25" s="37">
        <f>SUM(F15:F22)</f>
        <v>0</v>
      </c>
      <c r="G25" s="38">
        <f>SUM(G15:G23)</f>
        <v>0</v>
      </c>
      <c r="H25" s="39">
        <f>SUM(H15:H23)</f>
        <v>0</v>
      </c>
    </row>
    <row r="26" spans="2:10" ht="15.75" thickBot="1" x14ac:dyDescent="0.3">
      <c r="C26" s="19"/>
      <c r="D26" s="19"/>
      <c r="E26" s="19"/>
    </row>
    <row r="27" spans="2:10" s="15" customFormat="1" ht="36" customHeight="1" thickBot="1" x14ac:dyDescent="0.3">
      <c r="B27" s="18" t="s">
        <v>28</v>
      </c>
      <c r="C27" s="98"/>
      <c r="D27" s="99"/>
      <c r="E27" s="99"/>
      <c r="F27" s="99"/>
      <c r="G27" s="99"/>
      <c r="H27" s="99"/>
    </row>
    <row r="28" spans="2:10" ht="15.75" thickBot="1" x14ac:dyDescent="0.3">
      <c r="C28" s="19"/>
      <c r="D28" s="19"/>
      <c r="E28" s="19"/>
    </row>
    <row r="29" spans="2:10" ht="25.5" customHeight="1" x14ac:dyDescent="0.2">
      <c r="B29" s="100" t="s">
        <v>29</v>
      </c>
      <c r="C29" s="101"/>
      <c r="D29" s="106" t="s">
        <v>30</v>
      </c>
      <c r="E29" s="107"/>
      <c r="F29" s="112" t="s">
        <v>31</v>
      </c>
      <c r="G29" s="101" t="s">
        <v>32</v>
      </c>
      <c r="H29" s="85" t="s">
        <v>33</v>
      </c>
      <c r="I29" s="85" t="s">
        <v>34</v>
      </c>
      <c r="J29" s="85" t="s">
        <v>35</v>
      </c>
    </row>
    <row r="30" spans="2:10" ht="51" customHeight="1" x14ac:dyDescent="0.2">
      <c r="B30" s="102"/>
      <c r="C30" s="103"/>
      <c r="D30" s="108"/>
      <c r="E30" s="109"/>
      <c r="F30" s="113"/>
      <c r="G30" s="103"/>
      <c r="H30" s="86"/>
      <c r="I30" s="86"/>
      <c r="J30" s="86"/>
    </row>
    <row r="31" spans="2:10" ht="15" customHeight="1" x14ac:dyDescent="0.2">
      <c r="B31" s="102"/>
      <c r="C31" s="103"/>
      <c r="D31" s="108"/>
      <c r="E31" s="109"/>
      <c r="F31" s="113"/>
      <c r="G31" s="103"/>
      <c r="H31" s="86"/>
      <c r="I31" s="86"/>
      <c r="J31" s="86"/>
    </row>
    <row r="32" spans="2:10" ht="15.75" customHeight="1" thickBot="1" x14ac:dyDescent="0.25">
      <c r="B32" s="104"/>
      <c r="C32" s="105"/>
      <c r="D32" s="110"/>
      <c r="E32" s="111"/>
      <c r="F32" s="114"/>
      <c r="G32" s="105"/>
      <c r="H32" s="87"/>
      <c r="I32" s="87"/>
      <c r="J32" s="87"/>
    </row>
    <row r="33" spans="2:10" ht="7.5" hidden="1" customHeight="1" x14ac:dyDescent="0.2">
      <c r="B33" s="88"/>
      <c r="C33" s="89"/>
      <c r="D33" s="90"/>
      <c r="E33" s="90"/>
      <c r="F33" s="41"/>
      <c r="G33" s="42"/>
      <c r="H33" s="43"/>
      <c r="I33" s="43"/>
      <c r="J33" s="43"/>
    </row>
    <row r="34" spans="2:10" ht="27.75" customHeight="1" thickBot="1" x14ac:dyDescent="0.25">
      <c r="B34" s="91"/>
      <c r="C34" s="92"/>
      <c r="D34" s="145"/>
      <c r="E34" s="145"/>
      <c r="F34" s="44"/>
      <c r="G34" s="45"/>
      <c r="H34" s="76">
        <f>G34*D34</f>
        <v>0</v>
      </c>
      <c r="I34" s="46">
        <f>SUM(H34/100*20)</f>
        <v>0</v>
      </c>
      <c r="J34" s="47">
        <f>SUM(H34:I34)</f>
        <v>0</v>
      </c>
    </row>
    <row r="35" spans="2:10" ht="27.75" customHeight="1" thickBot="1" x14ac:dyDescent="0.25">
      <c r="B35" s="82"/>
      <c r="C35" s="83"/>
      <c r="D35" s="144"/>
      <c r="E35" s="144"/>
      <c r="F35" s="44"/>
      <c r="G35" s="48"/>
      <c r="H35" s="76">
        <f t="shared" ref="H35:H50" si="5">G35*D35</f>
        <v>0</v>
      </c>
      <c r="I35" s="49">
        <f t="shared" ref="I35:I50" si="6">SUM(H35/100*20)</f>
        <v>0</v>
      </c>
      <c r="J35" s="50">
        <f t="shared" ref="J35:J50" si="7">SUM(H35:I35)</f>
        <v>0</v>
      </c>
    </row>
    <row r="36" spans="2:10" ht="27.75" customHeight="1" thickBot="1" x14ac:dyDescent="0.25">
      <c r="B36" s="82"/>
      <c r="C36" s="83"/>
      <c r="D36" s="144"/>
      <c r="E36" s="144"/>
      <c r="F36" s="44"/>
      <c r="G36" s="48"/>
      <c r="H36" s="76">
        <f t="shared" si="5"/>
        <v>0</v>
      </c>
      <c r="I36" s="49">
        <f t="shared" si="6"/>
        <v>0</v>
      </c>
      <c r="J36" s="50">
        <f t="shared" si="7"/>
        <v>0</v>
      </c>
    </row>
    <row r="37" spans="2:10" ht="27.75" customHeight="1" thickBot="1" x14ac:dyDescent="0.25">
      <c r="B37" s="82"/>
      <c r="C37" s="83"/>
      <c r="D37" s="144"/>
      <c r="E37" s="144"/>
      <c r="F37" s="44"/>
      <c r="G37" s="48"/>
      <c r="H37" s="76">
        <f t="shared" si="5"/>
        <v>0</v>
      </c>
      <c r="I37" s="49">
        <f t="shared" si="6"/>
        <v>0</v>
      </c>
      <c r="J37" s="50">
        <f t="shared" si="7"/>
        <v>0</v>
      </c>
    </row>
    <row r="38" spans="2:10" ht="27.75" customHeight="1" thickBot="1" x14ac:dyDescent="0.25">
      <c r="B38" s="82"/>
      <c r="C38" s="83"/>
      <c r="D38" s="144"/>
      <c r="E38" s="144"/>
      <c r="F38" s="44"/>
      <c r="G38" s="48"/>
      <c r="H38" s="76">
        <f t="shared" si="5"/>
        <v>0</v>
      </c>
      <c r="I38" s="49">
        <f t="shared" si="6"/>
        <v>0</v>
      </c>
      <c r="J38" s="50">
        <f t="shared" si="7"/>
        <v>0</v>
      </c>
    </row>
    <row r="39" spans="2:10" ht="27.75" customHeight="1" thickBot="1" x14ac:dyDescent="0.25">
      <c r="B39" s="82"/>
      <c r="C39" s="83"/>
      <c r="D39" s="144"/>
      <c r="E39" s="144"/>
      <c r="F39" s="44"/>
      <c r="G39" s="48"/>
      <c r="H39" s="76">
        <f t="shared" si="5"/>
        <v>0</v>
      </c>
      <c r="I39" s="49">
        <f t="shared" si="6"/>
        <v>0</v>
      </c>
      <c r="J39" s="50">
        <f t="shared" si="7"/>
        <v>0</v>
      </c>
    </row>
    <row r="40" spans="2:10" ht="27.75" customHeight="1" thickBot="1" x14ac:dyDescent="0.25">
      <c r="B40" s="82"/>
      <c r="C40" s="83"/>
      <c r="D40" s="144"/>
      <c r="E40" s="144"/>
      <c r="F40" s="44"/>
      <c r="G40" s="48"/>
      <c r="H40" s="76">
        <f t="shared" si="5"/>
        <v>0</v>
      </c>
      <c r="I40" s="49">
        <f t="shared" si="6"/>
        <v>0</v>
      </c>
      <c r="J40" s="50">
        <f t="shared" si="7"/>
        <v>0</v>
      </c>
    </row>
    <row r="41" spans="2:10" ht="27.75" customHeight="1" thickBot="1" x14ac:dyDescent="0.25">
      <c r="B41" s="82"/>
      <c r="C41" s="83"/>
      <c r="D41" s="144"/>
      <c r="E41" s="144"/>
      <c r="F41" s="44"/>
      <c r="G41" s="48"/>
      <c r="H41" s="76">
        <f t="shared" si="5"/>
        <v>0</v>
      </c>
      <c r="I41" s="49">
        <f t="shared" si="6"/>
        <v>0</v>
      </c>
      <c r="J41" s="50">
        <f t="shared" si="7"/>
        <v>0</v>
      </c>
    </row>
    <row r="42" spans="2:10" ht="27.75" customHeight="1" thickBot="1" x14ac:dyDescent="0.25">
      <c r="B42" s="82"/>
      <c r="C42" s="83"/>
      <c r="D42" s="144"/>
      <c r="E42" s="144"/>
      <c r="F42" s="44"/>
      <c r="G42" s="48"/>
      <c r="H42" s="76">
        <f t="shared" si="5"/>
        <v>0</v>
      </c>
      <c r="I42" s="49">
        <f t="shared" si="6"/>
        <v>0</v>
      </c>
      <c r="J42" s="50">
        <f t="shared" si="7"/>
        <v>0</v>
      </c>
    </row>
    <row r="43" spans="2:10" ht="27.75" customHeight="1" thickBot="1" x14ac:dyDescent="0.25">
      <c r="B43" s="82"/>
      <c r="C43" s="83"/>
      <c r="D43" s="144"/>
      <c r="E43" s="144"/>
      <c r="F43" s="44"/>
      <c r="G43" s="48"/>
      <c r="H43" s="76">
        <f t="shared" si="5"/>
        <v>0</v>
      </c>
      <c r="I43" s="49">
        <f t="shared" si="6"/>
        <v>0</v>
      </c>
      <c r="J43" s="50">
        <f t="shared" si="7"/>
        <v>0</v>
      </c>
    </row>
    <row r="44" spans="2:10" ht="27.75" customHeight="1" thickBot="1" x14ac:dyDescent="0.25">
      <c r="B44" s="82"/>
      <c r="C44" s="83"/>
      <c r="D44" s="144"/>
      <c r="E44" s="144"/>
      <c r="F44" s="44"/>
      <c r="G44" s="48"/>
      <c r="H44" s="76">
        <f t="shared" si="5"/>
        <v>0</v>
      </c>
      <c r="I44" s="49">
        <f t="shared" si="6"/>
        <v>0</v>
      </c>
      <c r="J44" s="50">
        <f t="shared" si="7"/>
        <v>0</v>
      </c>
    </row>
    <row r="45" spans="2:10" ht="27.75" customHeight="1" thickBot="1" x14ac:dyDescent="0.25">
      <c r="B45" s="82"/>
      <c r="C45" s="83"/>
      <c r="D45" s="144"/>
      <c r="E45" s="144"/>
      <c r="F45" s="44"/>
      <c r="G45" s="48"/>
      <c r="H45" s="76">
        <f t="shared" si="5"/>
        <v>0</v>
      </c>
      <c r="I45" s="49">
        <f t="shared" si="6"/>
        <v>0</v>
      </c>
      <c r="J45" s="50">
        <f t="shared" si="7"/>
        <v>0</v>
      </c>
    </row>
    <row r="46" spans="2:10" ht="27.75" customHeight="1" thickBot="1" x14ac:dyDescent="0.25">
      <c r="B46" s="82"/>
      <c r="C46" s="83"/>
      <c r="D46" s="144"/>
      <c r="E46" s="144"/>
      <c r="F46" s="44"/>
      <c r="G46" s="48"/>
      <c r="H46" s="76">
        <f t="shared" si="5"/>
        <v>0</v>
      </c>
      <c r="I46" s="49">
        <f t="shared" si="6"/>
        <v>0</v>
      </c>
      <c r="J46" s="50">
        <f t="shared" si="7"/>
        <v>0</v>
      </c>
    </row>
    <row r="47" spans="2:10" ht="27.75" customHeight="1" thickBot="1" x14ac:dyDescent="0.25">
      <c r="B47" s="82"/>
      <c r="C47" s="83"/>
      <c r="D47" s="144"/>
      <c r="E47" s="144"/>
      <c r="F47" s="44"/>
      <c r="G47" s="48"/>
      <c r="H47" s="76">
        <f t="shared" si="5"/>
        <v>0</v>
      </c>
      <c r="I47" s="49">
        <f t="shared" si="6"/>
        <v>0</v>
      </c>
      <c r="J47" s="50">
        <f t="shared" si="7"/>
        <v>0</v>
      </c>
    </row>
    <row r="48" spans="2:10" ht="27.75" customHeight="1" thickBot="1" x14ac:dyDescent="0.25">
      <c r="B48" s="82"/>
      <c r="C48" s="83"/>
      <c r="D48" s="144"/>
      <c r="E48" s="144"/>
      <c r="F48" s="44"/>
      <c r="G48" s="48"/>
      <c r="H48" s="76">
        <f t="shared" si="5"/>
        <v>0</v>
      </c>
      <c r="I48" s="49">
        <f t="shared" si="6"/>
        <v>0</v>
      </c>
      <c r="J48" s="50">
        <f t="shared" si="7"/>
        <v>0</v>
      </c>
    </row>
    <row r="49" spans="2:10" ht="27.75" customHeight="1" thickBot="1" x14ac:dyDescent="0.25">
      <c r="B49" s="82"/>
      <c r="C49" s="83"/>
      <c r="D49" s="144"/>
      <c r="E49" s="144"/>
      <c r="F49" s="44"/>
      <c r="G49" s="48"/>
      <c r="H49" s="76">
        <f t="shared" si="5"/>
        <v>0</v>
      </c>
      <c r="I49" s="49">
        <f t="shared" si="6"/>
        <v>0</v>
      </c>
      <c r="J49" s="50">
        <f t="shared" si="7"/>
        <v>0</v>
      </c>
    </row>
    <row r="50" spans="2:10" ht="27.75" customHeight="1" thickBot="1" x14ac:dyDescent="0.25">
      <c r="B50" s="77"/>
      <c r="C50" s="78"/>
      <c r="D50" s="140"/>
      <c r="E50" s="140"/>
      <c r="F50" s="44"/>
      <c r="G50" s="51"/>
      <c r="H50" s="76">
        <f t="shared" si="5"/>
        <v>0</v>
      </c>
      <c r="I50" s="52">
        <f t="shared" si="6"/>
        <v>0</v>
      </c>
      <c r="J50" s="53">
        <f t="shared" si="7"/>
        <v>0</v>
      </c>
    </row>
    <row r="51" spans="2:10" s="57" customFormat="1" ht="25.5" customHeight="1" thickBot="1" x14ac:dyDescent="0.25">
      <c r="B51" s="80" t="s">
        <v>36</v>
      </c>
      <c r="C51" s="81"/>
      <c r="D51" s="54"/>
      <c r="E51" s="54"/>
      <c r="F51" s="54"/>
      <c r="G51" s="54"/>
      <c r="H51" s="55">
        <f>SUM(H34:H50)</f>
        <v>0</v>
      </c>
      <c r="I51" s="55">
        <f>SUM(I34:I50)</f>
        <v>0</v>
      </c>
      <c r="J51" s="56">
        <f>SUM(J34:J50)</f>
        <v>0</v>
      </c>
    </row>
    <row r="52" spans="2:10" s="62" customFormat="1" ht="15.75" x14ac:dyDescent="0.25">
      <c r="B52" s="58" t="s">
        <v>37</v>
      </c>
      <c r="C52" s="58"/>
      <c r="D52" s="59"/>
      <c r="E52" s="59"/>
      <c r="F52" s="59"/>
      <c r="G52" s="59"/>
      <c r="H52" s="60"/>
      <c r="I52" s="60"/>
      <c r="J52" s="61"/>
    </row>
    <row r="53" spans="2:10" ht="15" x14ac:dyDescent="0.25">
      <c r="B53" s="59" t="s">
        <v>38</v>
      </c>
      <c r="C53" s="59"/>
    </row>
    <row r="54" spans="2:10" ht="15" x14ac:dyDescent="0.25">
      <c r="B54" s="59" t="s">
        <v>39</v>
      </c>
      <c r="C54" s="59"/>
    </row>
    <row r="55" spans="2:10" ht="15" x14ac:dyDescent="0.25">
      <c r="B55" s="63"/>
    </row>
    <row r="57" spans="2:10" x14ac:dyDescent="0.2">
      <c r="C57" s="64"/>
    </row>
    <row r="58" spans="2:10" x14ac:dyDescent="0.2">
      <c r="C58" s="65"/>
    </row>
    <row r="59" spans="2:10" x14ac:dyDescent="0.2">
      <c r="C59" s="66"/>
    </row>
    <row r="60" spans="2:10" x14ac:dyDescent="0.2">
      <c r="C60" s="66"/>
    </row>
  </sheetData>
  <sheetProtection algorithmName="SHA-512" hashValue="gOvYKGN7GXDcc5tk/3JI5EZy6Jms4Bo/9iAJT2ByTAIh7v9LT8kh/QLjj9OOAZLyW3Ya7pLmMH9SGUpUALg4pA==" saltValue="DAhPpAwPZsOVyywuco6zbQ==" spinCount="100000" sheet="1" objects="1" scenarios="1"/>
  <mergeCells count="55">
    <mergeCell ref="D1:F1"/>
    <mergeCell ref="C5:D5"/>
    <mergeCell ref="F5:H6"/>
    <mergeCell ref="C6:D6"/>
    <mergeCell ref="C7:D7"/>
    <mergeCell ref="F7:H9"/>
    <mergeCell ref="B9:D9"/>
    <mergeCell ref="C11:G11"/>
    <mergeCell ref="B25:C25"/>
    <mergeCell ref="C27:H27"/>
    <mergeCell ref="B29:C32"/>
    <mergeCell ref="D29:E32"/>
    <mergeCell ref="F29:F32"/>
    <mergeCell ref="G29:G32"/>
    <mergeCell ref="H29:H32"/>
    <mergeCell ref="I29:I32"/>
    <mergeCell ref="J29:J32"/>
    <mergeCell ref="B33:C33"/>
    <mergeCell ref="D33:E33"/>
    <mergeCell ref="B34:C34"/>
    <mergeCell ref="D34:E34"/>
    <mergeCell ref="B35:C35"/>
    <mergeCell ref="D35:E35"/>
    <mergeCell ref="B36:C36"/>
    <mergeCell ref="D36:E36"/>
    <mergeCell ref="B37:C37"/>
    <mergeCell ref="D37:E37"/>
    <mergeCell ref="B38:C38"/>
    <mergeCell ref="D38:E38"/>
    <mergeCell ref="B39:C39"/>
    <mergeCell ref="D39:E39"/>
    <mergeCell ref="B40:C40"/>
    <mergeCell ref="D40:E40"/>
    <mergeCell ref="B41:C41"/>
    <mergeCell ref="D41:E41"/>
    <mergeCell ref="B42:C42"/>
    <mergeCell ref="D42:E42"/>
    <mergeCell ref="B43:C43"/>
    <mergeCell ref="D43:E43"/>
    <mergeCell ref="B50:C50"/>
    <mergeCell ref="D50:E50"/>
    <mergeCell ref="B51:C51"/>
    <mergeCell ref="F10:H10"/>
    <mergeCell ref="B47:C47"/>
    <mergeCell ref="D47:E47"/>
    <mergeCell ref="B48:C48"/>
    <mergeCell ref="D48:E48"/>
    <mergeCell ref="B49:C49"/>
    <mergeCell ref="D49:E49"/>
    <mergeCell ref="B44:C44"/>
    <mergeCell ref="D44:E44"/>
    <mergeCell ref="B45:C45"/>
    <mergeCell ref="D45:E45"/>
    <mergeCell ref="B46:C46"/>
    <mergeCell ref="D46:E46"/>
  </mergeCells>
  <dataValidations count="1">
    <dataValidation type="list" allowBlank="1" showInputMessage="1" showErrorMessage="1" sqref="F34:F50">
      <formula1>$B$15:$B$22</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4:H23"/>
  <sheetViews>
    <sheetView topLeftCell="A4" workbookViewId="0">
      <selection activeCell="B7" sqref="B7:C22"/>
    </sheetView>
  </sheetViews>
  <sheetFormatPr defaultRowHeight="15" x14ac:dyDescent="0.25"/>
  <cols>
    <col min="2" max="2" width="58.7109375" customWidth="1"/>
    <col min="3" max="3" width="24.140625" customWidth="1"/>
    <col min="4" max="4" width="29" customWidth="1"/>
    <col min="6" max="6" width="33.140625" customWidth="1"/>
    <col min="8" max="8" width="9.140625" customWidth="1"/>
  </cols>
  <sheetData>
    <row r="4" spans="2:8" x14ac:dyDescent="0.25">
      <c r="B4" s="138" t="s">
        <v>40</v>
      </c>
      <c r="C4" s="139"/>
      <c r="D4" s="139"/>
    </row>
    <row r="5" spans="2:8" ht="15.75" thickBot="1" x14ac:dyDescent="0.3"/>
    <row r="6" spans="2:8" ht="15.75" thickBot="1" x14ac:dyDescent="0.3">
      <c r="B6" s="68" t="s">
        <v>41</v>
      </c>
      <c r="C6" s="68" t="s">
        <v>42</v>
      </c>
      <c r="D6" s="69" t="s">
        <v>43</v>
      </c>
      <c r="F6" s="118" t="s">
        <v>44</v>
      </c>
      <c r="G6" s="119"/>
      <c r="H6" s="120"/>
    </row>
    <row r="7" spans="2:8" ht="15.75" thickBot="1" x14ac:dyDescent="0.3">
      <c r="B7" s="70"/>
      <c r="C7" s="67">
        <v>0</v>
      </c>
      <c r="D7" s="71">
        <f>C7</f>
        <v>0</v>
      </c>
      <c r="F7" s="121"/>
      <c r="G7" s="122"/>
      <c r="H7" s="123"/>
    </row>
    <row r="8" spans="2:8" x14ac:dyDescent="0.25">
      <c r="B8" s="70"/>
      <c r="C8" s="67">
        <v>0</v>
      </c>
      <c r="D8" s="71">
        <f t="shared" ref="D8:D22" si="0">C8</f>
        <v>0</v>
      </c>
    </row>
    <row r="9" spans="2:8" x14ac:dyDescent="0.25">
      <c r="B9" s="70"/>
      <c r="C9" s="67">
        <v>0</v>
      </c>
      <c r="D9" s="71">
        <f t="shared" si="0"/>
        <v>0</v>
      </c>
    </row>
    <row r="10" spans="2:8" x14ac:dyDescent="0.25">
      <c r="B10" s="70"/>
      <c r="C10" s="67">
        <v>0</v>
      </c>
      <c r="D10" s="71">
        <f t="shared" si="0"/>
        <v>0</v>
      </c>
    </row>
    <row r="11" spans="2:8" x14ac:dyDescent="0.25">
      <c r="B11" s="70"/>
      <c r="C11" s="67">
        <v>0</v>
      </c>
      <c r="D11" s="71">
        <f t="shared" si="0"/>
        <v>0</v>
      </c>
    </row>
    <row r="12" spans="2:8" x14ac:dyDescent="0.25">
      <c r="B12" s="70"/>
      <c r="C12" s="67">
        <v>0</v>
      </c>
      <c r="D12" s="71">
        <f t="shared" si="0"/>
        <v>0</v>
      </c>
    </row>
    <row r="13" spans="2:8" x14ac:dyDescent="0.25">
      <c r="B13" s="70"/>
      <c r="C13" s="67">
        <v>0</v>
      </c>
      <c r="D13" s="71">
        <f t="shared" si="0"/>
        <v>0</v>
      </c>
    </row>
    <row r="14" spans="2:8" x14ac:dyDescent="0.25">
      <c r="B14" s="70"/>
      <c r="C14" s="67">
        <v>0</v>
      </c>
      <c r="D14" s="71">
        <f t="shared" si="0"/>
        <v>0</v>
      </c>
    </row>
    <row r="15" spans="2:8" x14ac:dyDescent="0.25">
      <c r="B15" s="70"/>
      <c r="C15" s="67">
        <v>0</v>
      </c>
      <c r="D15" s="71">
        <f t="shared" si="0"/>
        <v>0</v>
      </c>
    </row>
    <row r="16" spans="2:8" x14ac:dyDescent="0.25">
      <c r="B16" s="70"/>
      <c r="C16" s="67">
        <v>0</v>
      </c>
      <c r="D16" s="71">
        <f t="shared" si="0"/>
        <v>0</v>
      </c>
    </row>
    <row r="17" spans="2:6" x14ac:dyDescent="0.25">
      <c r="B17" s="70"/>
      <c r="C17" s="67">
        <v>0</v>
      </c>
      <c r="D17" s="71">
        <f t="shared" si="0"/>
        <v>0</v>
      </c>
      <c r="F17" s="72"/>
    </row>
    <row r="18" spans="2:6" x14ac:dyDescent="0.25">
      <c r="B18" s="70"/>
      <c r="C18" s="67">
        <v>0</v>
      </c>
      <c r="D18" s="71">
        <f t="shared" si="0"/>
        <v>0</v>
      </c>
    </row>
    <row r="19" spans="2:6" x14ac:dyDescent="0.25">
      <c r="B19" s="70"/>
      <c r="C19" s="67">
        <v>0</v>
      </c>
      <c r="D19" s="71">
        <f t="shared" si="0"/>
        <v>0</v>
      </c>
    </row>
    <row r="20" spans="2:6" x14ac:dyDescent="0.25">
      <c r="B20" s="70"/>
      <c r="C20" s="67">
        <v>0</v>
      </c>
      <c r="D20" s="71">
        <f t="shared" si="0"/>
        <v>0</v>
      </c>
    </row>
    <row r="21" spans="2:6" x14ac:dyDescent="0.25">
      <c r="B21" s="70"/>
      <c r="C21" s="67">
        <v>0</v>
      </c>
      <c r="D21" s="71">
        <f t="shared" si="0"/>
        <v>0</v>
      </c>
    </row>
    <row r="22" spans="2:6" ht="15.75" thickBot="1" x14ac:dyDescent="0.3">
      <c r="B22" s="70"/>
      <c r="C22" s="67">
        <v>0</v>
      </c>
      <c r="D22" s="71">
        <f t="shared" si="0"/>
        <v>0</v>
      </c>
    </row>
    <row r="23" spans="2:6" x14ac:dyDescent="0.25">
      <c r="B23" s="73" t="s">
        <v>45</v>
      </c>
      <c r="C23" s="74">
        <f>SUM(C7:C22)</f>
        <v>0</v>
      </c>
      <c r="D23" s="75">
        <f>SUM(D7:D22)</f>
        <v>0</v>
      </c>
    </row>
  </sheetData>
  <sheetProtection algorithmName="SHA-512" hashValue="bvxY26UOZNIXH/x5ULC/3LZ7UB+rS9g6Gt80p1SfqefS9PC4LVQ8ToilHClyGOtsIHNi2/S5mYhG+tndHpYgHQ==" saltValue="dLsFdS5hlozzlAfAhIoJ8w==" spinCount="100000" sheet="1" objects="1" scenarios="1"/>
  <mergeCells count="2">
    <mergeCell ref="B4:D4"/>
    <mergeCell ref="F6:H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60"/>
  <sheetViews>
    <sheetView topLeftCell="A23" zoomScale="60" zoomScaleNormal="60" workbookViewId="0">
      <selection activeCell="B34" activeCellId="2" sqref="C7:D7 F15:F22 B34:G49"/>
    </sheetView>
  </sheetViews>
  <sheetFormatPr defaultColWidth="8.85546875" defaultRowHeight="14.25" x14ac:dyDescent="0.2"/>
  <cols>
    <col min="1" max="1" width="0.42578125" style="1" customWidth="1"/>
    <col min="2" max="2" width="55.7109375" style="1" customWidth="1"/>
    <col min="3" max="3" width="22.28515625" style="1" customWidth="1"/>
    <col min="4" max="4" width="29.42578125" style="1" customWidth="1"/>
    <col min="5" max="5" width="15.42578125" style="1" customWidth="1"/>
    <col min="6" max="6" width="52.5703125" style="1" customWidth="1"/>
    <col min="7" max="10" width="20.7109375" style="1" customWidth="1"/>
    <col min="11" max="11" width="15.42578125" style="1" customWidth="1"/>
    <col min="12" max="12" width="15.28515625" style="1" customWidth="1"/>
    <col min="13" max="13" width="14.7109375" style="1" customWidth="1"/>
    <col min="14" max="14" width="16.7109375" style="1" customWidth="1"/>
    <col min="15" max="16384" width="8.85546875" style="1"/>
  </cols>
  <sheetData>
    <row r="1" spans="1:10" ht="71.25" customHeight="1" x14ac:dyDescent="0.2">
      <c r="B1" s="2" t="s">
        <v>0</v>
      </c>
      <c r="D1" s="115" t="s">
        <v>1</v>
      </c>
      <c r="E1" s="115"/>
      <c r="F1" s="115"/>
      <c r="H1" s="3"/>
      <c r="I1" s="4"/>
    </row>
    <row r="2" spans="1:10" ht="4.5" customHeight="1" x14ac:dyDescent="0.2">
      <c r="A2" s="5"/>
      <c r="B2" s="5"/>
      <c r="C2" s="5"/>
      <c r="D2" s="5"/>
      <c r="E2" s="5"/>
      <c r="F2" s="5"/>
      <c r="G2" s="5"/>
      <c r="H2" s="6"/>
      <c r="I2" s="6"/>
      <c r="J2" s="6"/>
    </row>
    <row r="3" spans="1:10" ht="3" customHeight="1" x14ac:dyDescent="0.2">
      <c r="A3" s="7"/>
      <c r="B3" s="7"/>
      <c r="C3" s="7"/>
      <c r="D3" s="7"/>
      <c r="E3" s="7"/>
      <c r="F3" s="7"/>
      <c r="G3" s="7"/>
      <c r="H3" s="8"/>
      <c r="I3" s="8"/>
      <c r="J3" s="8"/>
    </row>
    <row r="4" spans="1:10" ht="15" thickBot="1" x14ac:dyDescent="0.25">
      <c r="H4" s="3"/>
    </row>
    <row r="5" spans="1:10" ht="33" customHeight="1" thickBot="1" x14ac:dyDescent="0.25">
      <c r="B5" s="9" t="s">
        <v>2</v>
      </c>
      <c r="C5" s="116" t="s">
        <v>3</v>
      </c>
      <c r="D5" s="117"/>
      <c r="E5" s="10"/>
      <c r="F5" s="118" t="s">
        <v>4</v>
      </c>
      <c r="G5" s="119"/>
      <c r="H5" s="120"/>
    </row>
    <row r="6" spans="1:10" ht="60.75" customHeight="1" thickBot="1" x14ac:dyDescent="0.25">
      <c r="B6" s="9" t="s">
        <v>5</v>
      </c>
      <c r="C6" s="116" t="s">
        <v>6</v>
      </c>
      <c r="D6" s="117"/>
      <c r="E6" s="10"/>
      <c r="F6" s="121"/>
      <c r="G6" s="122"/>
      <c r="H6" s="123"/>
    </row>
    <row r="7" spans="1:10" ht="29.25" customHeight="1" thickBot="1" x14ac:dyDescent="0.25">
      <c r="B7" s="11" t="s">
        <v>7</v>
      </c>
      <c r="C7" s="124" t="s">
        <v>8</v>
      </c>
      <c r="D7" s="125"/>
      <c r="E7" s="10"/>
      <c r="F7" s="126" t="s">
        <v>50</v>
      </c>
      <c r="G7" s="127"/>
      <c r="H7" s="128"/>
    </row>
    <row r="8" spans="1:10" ht="15.75" customHeight="1" thickBot="1" x14ac:dyDescent="0.25">
      <c r="C8" s="12"/>
      <c r="D8" s="13"/>
      <c r="E8" s="13"/>
      <c r="F8" s="129"/>
      <c r="G8" s="130"/>
      <c r="H8" s="131"/>
    </row>
    <row r="9" spans="1:10" ht="136.5" customHeight="1" thickBot="1" x14ac:dyDescent="0.25">
      <c r="B9" s="135" t="s">
        <v>9</v>
      </c>
      <c r="C9" s="136"/>
      <c r="D9" s="137"/>
      <c r="E9" s="14"/>
      <c r="F9" s="132"/>
      <c r="G9" s="133"/>
      <c r="H9" s="134"/>
    </row>
    <row r="10" spans="1:10" s="15" customFormat="1" ht="36" thickBot="1" x14ac:dyDescent="0.55000000000000004">
      <c r="B10" s="16"/>
      <c r="C10" s="16"/>
      <c r="D10" s="16"/>
      <c r="E10" s="17"/>
      <c r="F10" s="141" t="s">
        <v>46</v>
      </c>
      <c r="G10" s="142"/>
      <c r="H10" s="143"/>
    </row>
    <row r="11" spans="1:10" s="15" customFormat="1" ht="31.5" customHeight="1" thickBot="1" x14ac:dyDescent="0.25">
      <c r="B11" s="18" t="s">
        <v>10</v>
      </c>
      <c r="C11" s="94"/>
      <c r="D11" s="95"/>
      <c r="E11" s="95"/>
      <c r="F11" s="95"/>
      <c r="G11" s="95"/>
    </row>
    <row r="12" spans="1:10" ht="15.75" thickBot="1" x14ac:dyDescent="0.3">
      <c r="C12" s="19"/>
      <c r="D12" s="19"/>
      <c r="E12" s="19"/>
    </row>
    <row r="13" spans="1:10" ht="89.25" customHeight="1" thickBot="1" x14ac:dyDescent="0.25">
      <c r="B13" s="20" t="s">
        <v>11</v>
      </c>
      <c r="C13" s="20" t="s">
        <v>12</v>
      </c>
      <c r="D13" s="20" t="s">
        <v>13</v>
      </c>
      <c r="E13" s="20" t="s">
        <v>14</v>
      </c>
      <c r="F13" s="20" t="s">
        <v>15</v>
      </c>
      <c r="G13" s="20" t="s">
        <v>16</v>
      </c>
      <c r="H13" s="20" t="s">
        <v>17</v>
      </c>
    </row>
    <row r="14" spans="1:10" ht="9.75" hidden="1" customHeight="1" x14ac:dyDescent="0.25">
      <c r="B14" s="21"/>
      <c r="C14" s="22"/>
      <c r="D14" s="22"/>
      <c r="E14" s="22"/>
      <c r="F14" s="22"/>
      <c r="G14" s="21"/>
      <c r="H14" s="21"/>
    </row>
    <row r="15" spans="1:10" ht="99" customHeight="1" thickBot="1" x14ac:dyDescent="0.3">
      <c r="B15" s="23" t="s">
        <v>18</v>
      </c>
      <c r="C15" s="24">
        <f t="shared" ref="C15:C22" si="0">SUMIF($F$34:$F$50,B15,$G$34:$G$50)</f>
        <v>0</v>
      </c>
      <c r="D15" s="25">
        <f t="shared" ref="D15:D22" si="1">SUMIF($F$34:$F$50,B15,$H$34:$H$50)</f>
        <v>0</v>
      </c>
      <c r="E15" s="25">
        <f t="shared" ref="E15:E22" si="2">SUM(D15/100*20)</f>
        <v>0</v>
      </c>
      <c r="F15" s="26">
        <v>0</v>
      </c>
      <c r="G15" s="25">
        <f t="shared" ref="G15:G22" si="3">+(D15+F15)</f>
        <v>0</v>
      </c>
      <c r="H15" s="27">
        <f>SUM(G15/100*20)+G15</f>
        <v>0</v>
      </c>
    </row>
    <row r="16" spans="1:10" ht="84" customHeight="1" thickBot="1" x14ac:dyDescent="0.3">
      <c r="B16" s="23" t="s">
        <v>19</v>
      </c>
      <c r="C16" s="24">
        <f t="shared" si="0"/>
        <v>0</v>
      </c>
      <c r="D16" s="25">
        <f t="shared" si="1"/>
        <v>0</v>
      </c>
      <c r="E16" s="25">
        <f t="shared" si="2"/>
        <v>0</v>
      </c>
      <c r="F16" s="26">
        <v>0</v>
      </c>
      <c r="G16" s="25">
        <f t="shared" si="3"/>
        <v>0</v>
      </c>
      <c r="H16" s="27">
        <f t="shared" ref="H16:H23" si="4">SUM(G16/100*20)+G16</f>
        <v>0</v>
      </c>
    </row>
    <row r="17" spans="2:10" ht="66.75" customHeight="1" thickBot="1" x14ac:dyDescent="0.3">
      <c r="B17" s="23" t="s">
        <v>20</v>
      </c>
      <c r="C17" s="24">
        <f t="shared" si="0"/>
        <v>0</v>
      </c>
      <c r="D17" s="25">
        <f t="shared" si="1"/>
        <v>0</v>
      </c>
      <c r="E17" s="25">
        <f t="shared" si="2"/>
        <v>0</v>
      </c>
      <c r="F17" s="26">
        <v>0</v>
      </c>
      <c r="G17" s="25">
        <f t="shared" si="3"/>
        <v>0</v>
      </c>
      <c r="H17" s="27">
        <f t="shared" si="4"/>
        <v>0</v>
      </c>
    </row>
    <row r="18" spans="2:10" ht="84" customHeight="1" thickBot="1" x14ac:dyDescent="0.3">
      <c r="B18" s="23" t="s">
        <v>21</v>
      </c>
      <c r="C18" s="24">
        <f t="shared" si="0"/>
        <v>0</v>
      </c>
      <c r="D18" s="25">
        <f t="shared" si="1"/>
        <v>0</v>
      </c>
      <c r="E18" s="25">
        <f t="shared" si="2"/>
        <v>0</v>
      </c>
      <c r="F18" s="26">
        <v>0</v>
      </c>
      <c r="G18" s="25">
        <f t="shared" si="3"/>
        <v>0</v>
      </c>
      <c r="H18" s="27">
        <f t="shared" si="4"/>
        <v>0</v>
      </c>
    </row>
    <row r="19" spans="2:10" ht="87.75" customHeight="1" thickBot="1" x14ac:dyDescent="0.3">
      <c r="B19" s="23" t="s">
        <v>22</v>
      </c>
      <c r="C19" s="24">
        <f t="shared" si="0"/>
        <v>0</v>
      </c>
      <c r="D19" s="25">
        <f t="shared" si="1"/>
        <v>0</v>
      </c>
      <c r="E19" s="25">
        <f t="shared" si="2"/>
        <v>0</v>
      </c>
      <c r="F19" s="26">
        <v>0</v>
      </c>
      <c r="G19" s="25">
        <f t="shared" si="3"/>
        <v>0</v>
      </c>
      <c r="H19" s="27">
        <f t="shared" si="4"/>
        <v>0</v>
      </c>
    </row>
    <row r="20" spans="2:10" ht="54.75" customHeight="1" thickBot="1" x14ac:dyDescent="0.3">
      <c r="B20" s="23" t="s">
        <v>23</v>
      </c>
      <c r="C20" s="24">
        <f t="shared" si="0"/>
        <v>0</v>
      </c>
      <c r="D20" s="25">
        <f t="shared" si="1"/>
        <v>0</v>
      </c>
      <c r="E20" s="25">
        <f t="shared" si="2"/>
        <v>0</v>
      </c>
      <c r="F20" s="26">
        <v>0</v>
      </c>
      <c r="G20" s="25">
        <f t="shared" si="3"/>
        <v>0</v>
      </c>
      <c r="H20" s="27">
        <f t="shared" si="4"/>
        <v>0</v>
      </c>
    </row>
    <row r="21" spans="2:10" ht="54.75" customHeight="1" thickBot="1" x14ac:dyDescent="0.3">
      <c r="B21" s="28" t="s">
        <v>24</v>
      </c>
      <c r="C21" s="24">
        <f t="shared" si="0"/>
        <v>0</v>
      </c>
      <c r="D21" s="25">
        <f t="shared" si="1"/>
        <v>0</v>
      </c>
      <c r="E21" s="25">
        <f t="shared" si="2"/>
        <v>0</v>
      </c>
      <c r="F21" s="26">
        <v>0</v>
      </c>
      <c r="G21" s="25">
        <f t="shared" si="3"/>
        <v>0</v>
      </c>
      <c r="H21" s="27">
        <f t="shared" si="4"/>
        <v>0</v>
      </c>
    </row>
    <row r="22" spans="2:10" ht="49.5" customHeight="1" thickBot="1" x14ac:dyDescent="0.3">
      <c r="B22" s="28" t="s">
        <v>25</v>
      </c>
      <c r="C22" s="24">
        <f t="shared" si="0"/>
        <v>0</v>
      </c>
      <c r="D22" s="25">
        <f t="shared" si="1"/>
        <v>0</v>
      </c>
      <c r="E22" s="25">
        <f t="shared" si="2"/>
        <v>0</v>
      </c>
      <c r="F22" s="26">
        <v>0</v>
      </c>
      <c r="G22" s="25">
        <f t="shared" si="3"/>
        <v>0</v>
      </c>
      <c r="H22" s="27">
        <f t="shared" si="4"/>
        <v>0</v>
      </c>
    </row>
    <row r="23" spans="2:10" ht="54.75" customHeight="1" thickBot="1" x14ac:dyDescent="0.3">
      <c r="B23" s="28" t="s">
        <v>26</v>
      </c>
      <c r="C23" s="29"/>
      <c r="D23" s="25"/>
      <c r="E23" s="25"/>
      <c r="F23" s="25"/>
      <c r="G23" s="25">
        <f>'6. Additional costs for 2022'!D23</f>
        <v>0</v>
      </c>
      <c r="H23" s="27">
        <f t="shared" si="4"/>
        <v>0</v>
      </c>
    </row>
    <row r="24" spans="2:10" ht="18" hidden="1" customHeight="1" x14ac:dyDescent="0.25">
      <c r="B24" s="30" t="s">
        <v>27</v>
      </c>
      <c r="C24" s="24">
        <f>SUMIF($F$34:$F$50,B24,$G$34:$G$50)</f>
        <v>0</v>
      </c>
      <c r="D24" s="31">
        <v>0</v>
      </c>
      <c r="E24" s="32">
        <f>SUM(D24/100*20)</f>
        <v>0</v>
      </c>
      <c r="F24" s="33">
        <v>0</v>
      </c>
      <c r="G24" s="34">
        <f>+(C24*D24)+F24</f>
        <v>0</v>
      </c>
      <c r="H24" s="35" t="e">
        <f>SUM(#REF!+G24)</f>
        <v>#REF!</v>
      </c>
    </row>
    <row r="25" spans="2:10" s="40" customFormat="1" ht="25.5" customHeight="1" thickBot="1" x14ac:dyDescent="0.3">
      <c r="B25" s="96" t="s">
        <v>49</v>
      </c>
      <c r="C25" s="97"/>
      <c r="D25" s="36">
        <f>SUM(D15:D23)</f>
        <v>0</v>
      </c>
      <c r="E25" s="36">
        <f>SUM(E15:E23)</f>
        <v>0</v>
      </c>
      <c r="F25" s="37">
        <f>SUM(F15:F22)</f>
        <v>0</v>
      </c>
      <c r="G25" s="38">
        <f>SUM(G15:G23)</f>
        <v>0</v>
      </c>
      <c r="H25" s="39">
        <f>SUM(H15:H23)</f>
        <v>0</v>
      </c>
    </row>
    <row r="26" spans="2:10" ht="15.75" thickBot="1" x14ac:dyDescent="0.3">
      <c r="C26" s="19"/>
      <c r="D26" s="19"/>
      <c r="E26" s="19"/>
    </row>
    <row r="27" spans="2:10" s="15" customFormat="1" ht="36" customHeight="1" thickBot="1" x14ac:dyDescent="0.3">
      <c r="B27" s="18" t="s">
        <v>28</v>
      </c>
      <c r="C27" s="98"/>
      <c r="D27" s="99"/>
      <c r="E27" s="99"/>
      <c r="F27" s="99"/>
      <c r="G27" s="99"/>
      <c r="H27" s="99"/>
    </row>
    <row r="28" spans="2:10" ht="15.75" thickBot="1" x14ac:dyDescent="0.3">
      <c r="C28" s="19"/>
      <c r="D28" s="19"/>
      <c r="E28" s="19"/>
    </row>
    <row r="29" spans="2:10" ht="25.5" customHeight="1" x14ac:dyDescent="0.2">
      <c r="B29" s="100" t="s">
        <v>29</v>
      </c>
      <c r="C29" s="101"/>
      <c r="D29" s="106" t="s">
        <v>30</v>
      </c>
      <c r="E29" s="107"/>
      <c r="F29" s="112" t="s">
        <v>31</v>
      </c>
      <c r="G29" s="101" t="s">
        <v>32</v>
      </c>
      <c r="H29" s="85" t="s">
        <v>33</v>
      </c>
      <c r="I29" s="85" t="s">
        <v>34</v>
      </c>
      <c r="J29" s="85" t="s">
        <v>35</v>
      </c>
    </row>
    <row r="30" spans="2:10" ht="51" customHeight="1" x14ac:dyDescent="0.2">
      <c r="B30" s="102"/>
      <c r="C30" s="103"/>
      <c r="D30" s="108"/>
      <c r="E30" s="109"/>
      <c r="F30" s="113"/>
      <c r="G30" s="103"/>
      <c r="H30" s="86"/>
      <c r="I30" s="86"/>
      <c r="J30" s="86"/>
    </row>
    <row r="31" spans="2:10" ht="15" customHeight="1" x14ac:dyDescent="0.2">
      <c r="B31" s="102"/>
      <c r="C31" s="103"/>
      <c r="D31" s="108"/>
      <c r="E31" s="109"/>
      <c r="F31" s="113"/>
      <c r="G31" s="103"/>
      <c r="H31" s="86"/>
      <c r="I31" s="86"/>
      <c r="J31" s="86"/>
    </row>
    <row r="32" spans="2:10" ht="15.75" customHeight="1" thickBot="1" x14ac:dyDescent="0.25">
      <c r="B32" s="104"/>
      <c r="C32" s="105"/>
      <c r="D32" s="110"/>
      <c r="E32" s="111"/>
      <c r="F32" s="114"/>
      <c r="G32" s="105"/>
      <c r="H32" s="87"/>
      <c r="I32" s="87"/>
      <c r="J32" s="87"/>
    </row>
    <row r="33" spans="2:10" ht="7.5" hidden="1" customHeight="1" x14ac:dyDescent="0.2">
      <c r="B33" s="88"/>
      <c r="C33" s="89"/>
      <c r="D33" s="90"/>
      <c r="E33" s="90"/>
      <c r="F33" s="41"/>
      <c r="G33" s="42"/>
      <c r="H33" s="43"/>
      <c r="I33" s="43"/>
      <c r="J33" s="43"/>
    </row>
    <row r="34" spans="2:10" ht="27.75" customHeight="1" thickBot="1" x14ac:dyDescent="0.25">
      <c r="B34" s="91"/>
      <c r="C34" s="92"/>
      <c r="D34" s="145"/>
      <c r="E34" s="145"/>
      <c r="F34" s="44"/>
      <c r="G34" s="45"/>
      <c r="H34" s="76">
        <f>G34*D34</f>
        <v>0</v>
      </c>
      <c r="I34" s="46">
        <f>SUM(H34/100*20)</f>
        <v>0</v>
      </c>
      <c r="J34" s="47">
        <f>SUM(H34:I34)</f>
        <v>0</v>
      </c>
    </row>
    <row r="35" spans="2:10" ht="27.75" customHeight="1" thickBot="1" x14ac:dyDescent="0.25">
      <c r="B35" s="82"/>
      <c r="C35" s="83"/>
      <c r="D35" s="144"/>
      <c r="E35" s="144"/>
      <c r="F35" s="44"/>
      <c r="G35" s="48"/>
      <c r="H35" s="76">
        <f t="shared" ref="H35:H50" si="5">G35*D35</f>
        <v>0</v>
      </c>
      <c r="I35" s="49">
        <f t="shared" ref="I35:I50" si="6">SUM(H35/100*20)</f>
        <v>0</v>
      </c>
      <c r="J35" s="50">
        <f t="shared" ref="J35:J50" si="7">SUM(H35:I35)</f>
        <v>0</v>
      </c>
    </row>
    <row r="36" spans="2:10" ht="27.75" customHeight="1" thickBot="1" x14ac:dyDescent="0.25">
      <c r="B36" s="82"/>
      <c r="C36" s="83"/>
      <c r="D36" s="144"/>
      <c r="E36" s="144"/>
      <c r="F36" s="44"/>
      <c r="G36" s="48"/>
      <c r="H36" s="76">
        <f t="shared" si="5"/>
        <v>0</v>
      </c>
      <c r="I36" s="49">
        <f t="shared" si="6"/>
        <v>0</v>
      </c>
      <c r="J36" s="50">
        <f t="shared" si="7"/>
        <v>0</v>
      </c>
    </row>
    <row r="37" spans="2:10" ht="27.75" customHeight="1" thickBot="1" x14ac:dyDescent="0.25">
      <c r="B37" s="82"/>
      <c r="C37" s="83"/>
      <c r="D37" s="144"/>
      <c r="E37" s="144"/>
      <c r="F37" s="44"/>
      <c r="G37" s="48"/>
      <c r="H37" s="76">
        <f t="shared" si="5"/>
        <v>0</v>
      </c>
      <c r="I37" s="49">
        <f t="shared" si="6"/>
        <v>0</v>
      </c>
      <c r="J37" s="50">
        <f t="shared" si="7"/>
        <v>0</v>
      </c>
    </row>
    <row r="38" spans="2:10" ht="27.75" customHeight="1" thickBot="1" x14ac:dyDescent="0.25">
      <c r="B38" s="82"/>
      <c r="C38" s="83"/>
      <c r="D38" s="144"/>
      <c r="E38" s="144"/>
      <c r="F38" s="44"/>
      <c r="G38" s="48"/>
      <c r="H38" s="76">
        <f t="shared" si="5"/>
        <v>0</v>
      </c>
      <c r="I38" s="49">
        <f t="shared" si="6"/>
        <v>0</v>
      </c>
      <c r="J38" s="50">
        <f t="shared" si="7"/>
        <v>0</v>
      </c>
    </row>
    <row r="39" spans="2:10" ht="27.75" customHeight="1" thickBot="1" x14ac:dyDescent="0.25">
      <c r="B39" s="82"/>
      <c r="C39" s="83"/>
      <c r="D39" s="144"/>
      <c r="E39" s="144"/>
      <c r="F39" s="44"/>
      <c r="G39" s="48"/>
      <c r="H39" s="76">
        <f t="shared" si="5"/>
        <v>0</v>
      </c>
      <c r="I39" s="49">
        <f t="shared" si="6"/>
        <v>0</v>
      </c>
      <c r="J39" s="50">
        <f t="shared" si="7"/>
        <v>0</v>
      </c>
    </row>
    <row r="40" spans="2:10" ht="27.75" customHeight="1" thickBot="1" x14ac:dyDescent="0.25">
      <c r="B40" s="82"/>
      <c r="C40" s="83"/>
      <c r="D40" s="144"/>
      <c r="E40" s="144"/>
      <c r="F40" s="44"/>
      <c r="G40" s="48"/>
      <c r="H40" s="76">
        <f t="shared" si="5"/>
        <v>0</v>
      </c>
      <c r="I40" s="49">
        <f t="shared" si="6"/>
        <v>0</v>
      </c>
      <c r="J40" s="50">
        <f t="shared" si="7"/>
        <v>0</v>
      </c>
    </row>
    <row r="41" spans="2:10" ht="27.75" customHeight="1" thickBot="1" x14ac:dyDescent="0.25">
      <c r="B41" s="82"/>
      <c r="C41" s="83"/>
      <c r="D41" s="144"/>
      <c r="E41" s="144"/>
      <c r="F41" s="44"/>
      <c r="G41" s="48"/>
      <c r="H41" s="76">
        <f t="shared" si="5"/>
        <v>0</v>
      </c>
      <c r="I41" s="49">
        <f t="shared" si="6"/>
        <v>0</v>
      </c>
      <c r="J41" s="50">
        <f t="shared" si="7"/>
        <v>0</v>
      </c>
    </row>
    <row r="42" spans="2:10" ht="27.75" customHeight="1" thickBot="1" x14ac:dyDescent="0.25">
      <c r="B42" s="82"/>
      <c r="C42" s="83"/>
      <c r="D42" s="144"/>
      <c r="E42" s="144"/>
      <c r="F42" s="44"/>
      <c r="G42" s="48"/>
      <c r="H42" s="76">
        <f t="shared" si="5"/>
        <v>0</v>
      </c>
      <c r="I42" s="49">
        <f t="shared" si="6"/>
        <v>0</v>
      </c>
      <c r="J42" s="50">
        <f t="shared" si="7"/>
        <v>0</v>
      </c>
    </row>
    <row r="43" spans="2:10" ht="27.75" customHeight="1" thickBot="1" x14ac:dyDescent="0.25">
      <c r="B43" s="82"/>
      <c r="C43" s="83"/>
      <c r="D43" s="144"/>
      <c r="E43" s="144"/>
      <c r="F43" s="44"/>
      <c r="G43" s="48"/>
      <c r="H43" s="76">
        <f t="shared" si="5"/>
        <v>0</v>
      </c>
      <c r="I43" s="49">
        <f t="shared" si="6"/>
        <v>0</v>
      </c>
      <c r="J43" s="50">
        <f t="shared" si="7"/>
        <v>0</v>
      </c>
    </row>
    <row r="44" spans="2:10" ht="27.75" customHeight="1" thickBot="1" x14ac:dyDescent="0.25">
      <c r="B44" s="82"/>
      <c r="C44" s="83"/>
      <c r="D44" s="144"/>
      <c r="E44" s="144"/>
      <c r="F44" s="44"/>
      <c r="G44" s="48"/>
      <c r="H44" s="76">
        <f t="shared" si="5"/>
        <v>0</v>
      </c>
      <c r="I44" s="49">
        <f t="shared" si="6"/>
        <v>0</v>
      </c>
      <c r="J44" s="50">
        <f t="shared" si="7"/>
        <v>0</v>
      </c>
    </row>
    <row r="45" spans="2:10" ht="27.75" customHeight="1" thickBot="1" x14ac:dyDescent="0.25">
      <c r="B45" s="82"/>
      <c r="C45" s="83"/>
      <c r="D45" s="144"/>
      <c r="E45" s="144"/>
      <c r="F45" s="44"/>
      <c r="G45" s="48"/>
      <c r="H45" s="76">
        <f t="shared" si="5"/>
        <v>0</v>
      </c>
      <c r="I45" s="49">
        <f t="shared" si="6"/>
        <v>0</v>
      </c>
      <c r="J45" s="50">
        <f t="shared" si="7"/>
        <v>0</v>
      </c>
    </row>
    <row r="46" spans="2:10" ht="27.75" customHeight="1" thickBot="1" x14ac:dyDescent="0.25">
      <c r="B46" s="82"/>
      <c r="C46" s="83"/>
      <c r="D46" s="144"/>
      <c r="E46" s="144"/>
      <c r="F46" s="44"/>
      <c r="G46" s="48"/>
      <c r="H46" s="76">
        <f t="shared" si="5"/>
        <v>0</v>
      </c>
      <c r="I46" s="49">
        <f t="shared" si="6"/>
        <v>0</v>
      </c>
      <c r="J46" s="50">
        <f t="shared" si="7"/>
        <v>0</v>
      </c>
    </row>
    <row r="47" spans="2:10" ht="27.75" customHeight="1" thickBot="1" x14ac:dyDescent="0.25">
      <c r="B47" s="82"/>
      <c r="C47" s="83"/>
      <c r="D47" s="144"/>
      <c r="E47" s="144"/>
      <c r="F47" s="44"/>
      <c r="G47" s="48"/>
      <c r="H47" s="76">
        <f t="shared" si="5"/>
        <v>0</v>
      </c>
      <c r="I47" s="49">
        <f t="shared" si="6"/>
        <v>0</v>
      </c>
      <c r="J47" s="50">
        <f t="shared" si="7"/>
        <v>0</v>
      </c>
    </row>
    <row r="48" spans="2:10" ht="27.75" customHeight="1" thickBot="1" x14ac:dyDescent="0.25">
      <c r="B48" s="82"/>
      <c r="C48" s="83"/>
      <c r="D48" s="144"/>
      <c r="E48" s="144"/>
      <c r="F48" s="44"/>
      <c r="G48" s="48"/>
      <c r="H48" s="76">
        <f t="shared" si="5"/>
        <v>0</v>
      </c>
      <c r="I48" s="49">
        <f t="shared" si="6"/>
        <v>0</v>
      </c>
      <c r="J48" s="50">
        <f t="shared" si="7"/>
        <v>0</v>
      </c>
    </row>
    <row r="49" spans="2:10" ht="27.75" customHeight="1" thickBot="1" x14ac:dyDescent="0.25">
      <c r="B49" s="82"/>
      <c r="C49" s="83"/>
      <c r="D49" s="144"/>
      <c r="E49" s="144"/>
      <c r="F49" s="44"/>
      <c r="G49" s="48"/>
      <c r="H49" s="76">
        <f t="shared" si="5"/>
        <v>0</v>
      </c>
      <c r="I49" s="49">
        <f t="shared" si="6"/>
        <v>0</v>
      </c>
      <c r="J49" s="50">
        <f t="shared" si="7"/>
        <v>0</v>
      </c>
    </row>
    <row r="50" spans="2:10" ht="27.75" customHeight="1" thickBot="1" x14ac:dyDescent="0.25">
      <c r="B50" s="77"/>
      <c r="C50" s="78"/>
      <c r="D50" s="140"/>
      <c r="E50" s="140"/>
      <c r="F50" s="44"/>
      <c r="G50" s="51"/>
      <c r="H50" s="76">
        <f t="shared" si="5"/>
        <v>0</v>
      </c>
      <c r="I50" s="52">
        <f t="shared" si="6"/>
        <v>0</v>
      </c>
      <c r="J50" s="53">
        <f t="shared" si="7"/>
        <v>0</v>
      </c>
    </row>
    <row r="51" spans="2:10" s="57" customFormat="1" ht="25.5" customHeight="1" thickBot="1" x14ac:dyDescent="0.25">
      <c r="B51" s="80" t="s">
        <v>36</v>
      </c>
      <c r="C51" s="81"/>
      <c r="D51" s="54"/>
      <c r="E51" s="54"/>
      <c r="F51" s="54"/>
      <c r="G51" s="54"/>
      <c r="H51" s="55">
        <f>SUM(H34:H50)</f>
        <v>0</v>
      </c>
      <c r="I51" s="55">
        <f>SUM(I34:I50)</f>
        <v>0</v>
      </c>
      <c r="J51" s="56">
        <f>SUM(J34:J50)</f>
        <v>0</v>
      </c>
    </row>
    <row r="52" spans="2:10" s="62" customFormat="1" ht="15.75" x14ac:dyDescent="0.25">
      <c r="B52" s="58" t="s">
        <v>37</v>
      </c>
      <c r="C52" s="58"/>
      <c r="D52" s="59"/>
      <c r="E52" s="59"/>
      <c r="F52" s="59"/>
      <c r="G52" s="59"/>
      <c r="H52" s="60"/>
      <c r="I52" s="60"/>
      <c r="J52" s="61"/>
    </row>
    <row r="53" spans="2:10" ht="15" x14ac:dyDescent="0.25">
      <c r="B53" s="59" t="s">
        <v>38</v>
      </c>
      <c r="C53" s="59"/>
    </row>
    <row r="54" spans="2:10" ht="15" x14ac:dyDescent="0.25">
      <c r="B54" s="59" t="s">
        <v>39</v>
      </c>
      <c r="C54" s="59"/>
    </row>
    <row r="55" spans="2:10" ht="15" x14ac:dyDescent="0.25">
      <c r="B55" s="63"/>
    </row>
    <row r="57" spans="2:10" x14ac:dyDescent="0.2">
      <c r="C57" s="64"/>
    </row>
    <row r="58" spans="2:10" x14ac:dyDescent="0.2">
      <c r="C58" s="65"/>
    </row>
    <row r="59" spans="2:10" x14ac:dyDescent="0.2">
      <c r="C59" s="66"/>
    </row>
    <row r="60" spans="2:10" x14ac:dyDescent="0.2">
      <c r="C60" s="66"/>
    </row>
  </sheetData>
  <sheetProtection algorithmName="SHA-512" hashValue="JPTA23nzZ6UQZRmRoVR5Pye+rqcG2zRrwOPXKhFhPyvMDSC6ETf6oF75Is52UBB2XOA67d/X9sMcDmxKVpH29w==" saltValue="XtUW1GtC/2HlhIYPibaW/g==" spinCount="100000" sheet="1" objects="1" scenarios="1"/>
  <mergeCells count="55">
    <mergeCell ref="D1:F1"/>
    <mergeCell ref="C5:D5"/>
    <mergeCell ref="F5:H6"/>
    <mergeCell ref="C6:D6"/>
    <mergeCell ref="C7:D7"/>
    <mergeCell ref="F7:H9"/>
    <mergeCell ref="B9:D9"/>
    <mergeCell ref="C11:G11"/>
    <mergeCell ref="B25:C25"/>
    <mergeCell ref="C27:H27"/>
    <mergeCell ref="B29:C32"/>
    <mergeCell ref="D29:E32"/>
    <mergeCell ref="F29:F32"/>
    <mergeCell ref="G29:G32"/>
    <mergeCell ref="H29:H32"/>
    <mergeCell ref="I29:I32"/>
    <mergeCell ref="J29:J32"/>
    <mergeCell ref="B33:C33"/>
    <mergeCell ref="D33:E33"/>
    <mergeCell ref="B34:C34"/>
    <mergeCell ref="D34:E34"/>
    <mergeCell ref="B35:C35"/>
    <mergeCell ref="D35:E35"/>
    <mergeCell ref="B36:C36"/>
    <mergeCell ref="D36:E36"/>
    <mergeCell ref="B37:C37"/>
    <mergeCell ref="D37:E37"/>
    <mergeCell ref="B38:C38"/>
    <mergeCell ref="D38:E38"/>
    <mergeCell ref="B39:C39"/>
    <mergeCell ref="D39:E39"/>
    <mergeCell ref="B40:C40"/>
    <mergeCell ref="D40:E40"/>
    <mergeCell ref="B41:C41"/>
    <mergeCell ref="D41:E41"/>
    <mergeCell ref="B42:C42"/>
    <mergeCell ref="D42:E42"/>
    <mergeCell ref="B43:C43"/>
    <mergeCell ref="D43:E43"/>
    <mergeCell ref="B50:C50"/>
    <mergeCell ref="D50:E50"/>
    <mergeCell ref="B51:C51"/>
    <mergeCell ref="F10:H10"/>
    <mergeCell ref="B47:C47"/>
    <mergeCell ref="D47:E47"/>
    <mergeCell ref="B48:C48"/>
    <mergeCell ref="D48:E48"/>
    <mergeCell ref="B49:C49"/>
    <mergeCell ref="D49:E49"/>
    <mergeCell ref="B44:C44"/>
    <mergeCell ref="D44:E44"/>
    <mergeCell ref="B45:C45"/>
    <mergeCell ref="D45:E45"/>
    <mergeCell ref="B46:C46"/>
    <mergeCell ref="D46:E46"/>
  </mergeCells>
  <dataValidations count="1">
    <dataValidation type="list" allowBlank="1" showInputMessage="1" showErrorMessage="1" sqref="F34:F50">
      <formula1>$B$15:$B$22</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4:H23"/>
  <sheetViews>
    <sheetView topLeftCell="A4" workbookViewId="0">
      <selection activeCell="C10" sqref="C10"/>
    </sheetView>
  </sheetViews>
  <sheetFormatPr defaultRowHeight="15" x14ac:dyDescent="0.25"/>
  <cols>
    <col min="2" max="2" width="58.7109375" customWidth="1"/>
    <col min="3" max="3" width="24.140625" customWidth="1"/>
    <col min="4" max="4" width="29" customWidth="1"/>
    <col min="6" max="6" width="33.140625" customWidth="1"/>
    <col min="8" max="8" width="9.140625" customWidth="1"/>
  </cols>
  <sheetData>
    <row r="4" spans="2:8" x14ac:dyDescent="0.25">
      <c r="B4" s="138" t="s">
        <v>40</v>
      </c>
      <c r="C4" s="139"/>
      <c r="D4" s="139"/>
    </row>
    <row r="5" spans="2:8" ht="15.75" thickBot="1" x14ac:dyDescent="0.3"/>
    <row r="6" spans="2:8" ht="15.75" thickBot="1" x14ac:dyDescent="0.3">
      <c r="B6" s="68" t="s">
        <v>41</v>
      </c>
      <c r="C6" s="68" t="s">
        <v>42</v>
      </c>
      <c r="D6" s="69" t="s">
        <v>43</v>
      </c>
      <c r="F6" s="118" t="s">
        <v>44</v>
      </c>
      <c r="G6" s="119"/>
      <c r="H6" s="120"/>
    </row>
    <row r="7" spans="2:8" ht="15.75" thickBot="1" x14ac:dyDescent="0.3">
      <c r="B7" s="70"/>
      <c r="C7" s="67">
        <v>0</v>
      </c>
      <c r="D7" s="71">
        <f>C7</f>
        <v>0</v>
      </c>
      <c r="F7" s="121"/>
      <c r="G7" s="122"/>
      <c r="H7" s="123"/>
    </row>
    <row r="8" spans="2:8" x14ac:dyDescent="0.25">
      <c r="B8" s="70"/>
      <c r="C8" s="67">
        <v>0</v>
      </c>
      <c r="D8" s="71">
        <f t="shared" ref="D8:D22" si="0">C8</f>
        <v>0</v>
      </c>
    </row>
    <row r="9" spans="2:8" x14ac:dyDescent="0.25">
      <c r="B9" s="70"/>
      <c r="C9" s="67">
        <v>0</v>
      </c>
      <c r="D9" s="71">
        <f t="shared" si="0"/>
        <v>0</v>
      </c>
    </row>
    <row r="10" spans="2:8" x14ac:dyDescent="0.25">
      <c r="B10" s="70"/>
      <c r="C10" s="67">
        <v>0</v>
      </c>
      <c r="D10" s="71">
        <f t="shared" si="0"/>
        <v>0</v>
      </c>
    </row>
    <row r="11" spans="2:8" x14ac:dyDescent="0.25">
      <c r="B11" s="70"/>
      <c r="C11" s="67">
        <v>0</v>
      </c>
      <c r="D11" s="71">
        <f t="shared" si="0"/>
        <v>0</v>
      </c>
    </row>
    <row r="12" spans="2:8" x14ac:dyDescent="0.25">
      <c r="B12" s="70"/>
      <c r="C12" s="67">
        <v>0</v>
      </c>
      <c r="D12" s="71">
        <f t="shared" si="0"/>
        <v>0</v>
      </c>
    </row>
    <row r="13" spans="2:8" x14ac:dyDescent="0.25">
      <c r="B13" s="70"/>
      <c r="C13" s="67">
        <v>0</v>
      </c>
      <c r="D13" s="71">
        <f t="shared" si="0"/>
        <v>0</v>
      </c>
    </row>
    <row r="14" spans="2:8" x14ac:dyDescent="0.25">
      <c r="B14" s="70"/>
      <c r="C14" s="67">
        <v>0</v>
      </c>
      <c r="D14" s="71">
        <f t="shared" si="0"/>
        <v>0</v>
      </c>
    </row>
    <row r="15" spans="2:8" x14ac:dyDescent="0.25">
      <c r="B15" s="70"/>
      <c r="C15" s="67">
        <v>0</v>
      </c>
      <c r="D15" s="71">
        <f t="shared" si="0"/>
        <v>0</v>
      </c>
    </row>
    <row r="16" spans="2:8" x14ac:dyDescent="0.25">
      <c r="B16" s="70"/>
      <c r="C16" s="67">
        <v>0</v>
      </c>
      <c r="D16" s="71">
        <f t="shared" si="0"/>
        <v>0</v>
      </c>
    </row>
    <row r="17" spans="2:6" x14ac:dyDescent="0.25">
      <c r="B17" s="70"/>
      <c r="C17" s="67">
        <v>0</v>
      </c>
      <c r="D17" s="71">
        <f t="shared" si="0"/>
        <v>0</v>
      </c>
      <c r="F17" s="72"/>
    </row>
    <row r="18" spans="2:6" x14ac:dyDescent="0.25">
      <c r="B18" s="70"/>
      <c r="C18" s="67">
        <v>0</v>
      </c>
      <c r="D18" s="71">
        <f t="shared" si="0"/>
        <v>0</v>
      </c>
    </row>
    <row r="19" spans="2:6" x14ac:dyDescent="0.25">
      <c r="B19" s="70"/>
      <c r="C19" s="67">
        <v>0</v>
      </c>
      <c r="D19" s="71">
        <f t="shared" si="0"/>
        <v>0</v>
      </c>
    </row>
    <row r="20" spans="2:6" x14ac:dyDescent="0.25">
      <c r="B20" s="70"/>
      <c r="C20" s="67">
        <v>0</v>
      </c>
      <c r="D20" s="71">
        <f t="shared" si="0"/>
        <v>0</v>
      </c>
    </row>
    <row r="21" spans="2:6" x14ac:dyDescent="0.25">
      <c r="B21" s="70"/>
      <c r="C21" s="67">
        <v>0</v>
      </c>
      <c r="D21" s="71">
        <f t="shared" si="0"/>
        <v>0</v>
      </c>
    </row>
    <row r="22" spans="2:6" ht="15.75" thickBot="1" x14ac:dyDescent="0.3">
      <c r="B22" s="70"/>
      <c r="C22" s="67">
        <v>0</v>
      </c>
      <c r="D22" s="71">
        <f t="shared" si="0"/>
        <v>0</v>
      </c>
    </row>
    <row r="23" spans="2:6" x14ac:dyDescent="0.25">
      <c r="B23" s="73" t="s">
        <v>45</v>
      </c>
      <c r="C23" s="74">
        <f>SUM(C7:C22)</f>
        <v>0</v>
      </c>
      <c r="D23" s="75">
        <f>SUM(D7:D22)</f>
        <v>0</v>
      </c>
    </row>
  </sheetData>
  <sheetProtection algorithmName="SHA-512" hashValue="DMCGqVDgT4ytRRj0rK3A3FFx815vm38pdueldP+6tK2aNDzsl1U8z53QPdVPxejQ3yOC0LefKoTEVL37Tr9wZQ==" saltValue="jRx/dfLCOzAEz8c5tdECyw==" spinCount="100000" sheet="1" objects="1" scenarios="1"/>
  <mergeCells count="2">
    <mergeCell ref="B4:D4"/>
    <mergeCell ref="F6:H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3 Year cost</vt:lpstr>
      <vt:lpstr>2. Additional Costs</vt:lpstr>
      <vt:lpstr>3. Optional Year 2021-2022</vt:lpstr>
      <vt:lpstr>4. Additional costs for 2021</vt:lpstr>
      <vt:lpstr>5. Optional Year 2022-2023</vt:lpstr>
      <vt:lpstr>6. Additional costs for 2022</vt:lpstr>
    </vt:vector>
  </TitlesOfParts>
  <Company>UKSBS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Declan Ward (UK SBS)</dc:creator>
  <cp:lastModifiedBy>Declan Ward (UK SBS)</cp:lastModifiedBy>
  <dcterms:created xsi:type="dcterms:W3CDTF">2018-08-02T10:28:35Z</dcterms:created>
  <dcterms:modified xsi:type="dcterms:W3CDTF">2018-08-03T14:38:27Z</dcterms:modified>
</cp:coreProperties>
</file>