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defaultThemeVersion="166925"/>
  <mc:AlternateContent xmlns:mc="http://schemas.openxmlformats.org/markup-compatibility/2006">
    <mc:Choice Requires="x15">
      <x15ac:absPath xmlns:x15ac="http://schemas.microsoft.com/office/spreadsheetml/2010/11/ac" url="https://educationgovuk-my.sharepoint.com/personal/edward_blackburn_education_gov_uk/Documents/Documents/EYPDF/Tendering Docs/"/>
    </mc:Choice>
  </mc:AlternateContent>
  <xr:revisionPtr revIDLastSave="23" documentId="8_{8119881E-646C-4B38-9CED-B3FA95BA5542}" xr6:coauthVersionLast="40" xr6:coauthVersionMax="40" xr10:uidLastSave="{3010459B-F294-40CD-A6AA-15BDEC543B66}"/>
  <bookViews>
    <workbookView xWindow="0" yWindow="0" windowWidth="20520" windowHeight="11003" activeTab="20" xr2:uid="{00000000-000D-0000-FFFF-FFFF00000000}"/>
  </bookViews>
  <sheets>
    <sheet name="Instructions" sheetId="2" r:id="rId1"/>
    <sheet name="2 - Bidder's details LOT1" sheetId="13" state="hidden" r:id="rId2"/>
    <sheet name="2 - Bidder's details LOT 2" sheetId="14" state="hidden" r:id="rId3"/>
    <sheet name="2 - Bidder's details &amp; LOT 3" sheetId="15" state="hidden" r:id="rId4"/>
    <sheet name="2 - Bidder's details LOT 4" sheetId="3" state="hidden" r:id="rId5"/>
    <sheet name="3 - Services &amp; volumes LOT1" sheetId="16" state="hidden" r:id="rId6"/>
    <sheet name="3 - Services &amp; volumes LOT2" sheetId="17" state="hidden" r:id="rId7"/>
    <sheet name="3 - Services &amp; volumes LOT3" sheetId="18" state="hidden" r:id="rId8"/>
    <sheet name="3 - Services &amp; volumes LOT4" sheetId="4" state="hidden" r:id="rId9"/>
    <sheet name="4 - Recruitment Trajectory LOT1" sheetId="19" state="hidden" r:id="rId10"/>
    <sheet name="4 - Recruitment TrajectoryLOT2" sheetId="41" state="hidden" r:id="rId11"/>
    <sheet name="4 - Recruitment TrajectoryLOT3" sheetId="43" state="hidden" r:id="rId12"/>
    <sheet name="4 - Recruitment TrajectoryLOT4" sheetId="42" state="hidden" r:id="rId13"/>
    <sheet name="5 - ToC &amp; Outputs LOT1" sheetId="7" state="hidden" r:id="rId14"/>
    <sheet name="5 - ToC &amp; Outputs LOT 2" sheetId="22" state="hidden" r:id="rId15"/>
    <sheet name="5 - ToC &amp; Outputs LOT3" sheetId="23" state="hidden" r:id="rId16"/>
    <sheet name="5 - ToC &amp; Outputs LOT4" sheetId="24" state="hidden" r:id="rId17"/>
    <sheet name="6 - Charging proposals LOT2" sheetId="48" state="hidden" r:id="rId18"/>
    <sheet name="6 - Charging proposals LOT3" sheetId="49" state="hidden" r:id="rId19"/>
    <sheet name="6 - Charging proposals LOT4" sheetId="46" state="hidden" r:id="rId20"/>
    <sheet name="1 - Bidder Details" sheetId="50" r:id="rId21"/>
    <sheet name="2 - Costs &amp; Charges " sheetId="31" r:id="rId22"/>
    <sheet name="3 - Charging Proposal" sheetId="47" r:id="rId23"/>
    <sheet name="8 - Milestones LOT1" sheetId="10" state="hidden" r:id="rId24"/>
    <sheet name="8 - Milestones LOT2" sheetId="30" state="hidden" r:id="rId25"/>
    <sheet name="8 - Milestones LOT3" sheetId="34" state="hidden" r:id="rId26"/>
    <sheet name="8 - Milestones LOT4" sheetId="35" state="hidden" r:id="rId27"/>
    <sheet name="9 - Summary LOT1" sheetId="11" state="hidden" r:id="rId28"/>
    <sheet name="9 - Summary LOT2" sheetId="28" state="hidden" r:id="rId29"/>
    <sheet name="9 - Summary LOT3" sheetId="36" state="hidden" r:id="rId30"/>
    <sheet name="9 - Summary LOT4" sheetId="37" state="hidden" r:id="rId31"/>
    <sheet name="10 - EXCEPTIONAL OFFER" sheetId="12" state="hidden" r:id="rId32"/>
  </sheets>
  <definedNames>
    <definedName name="Chart1">#REF!</definedName>
    <definedName name="Chart2">#REF!</definedName>
    <definedName name="_xlnm.Print_Area" localSheetId="31">'10 - EXCEPTIONAL OFFER'!$A$1:$O$7</definedName>
    <definedName name="_xlnm.Print_Area" localSheetId="3">'2 - Bidder''s details &amp; LOT 3'!$A$1:$B$17</definedName>
    <definedName name="_xlnm.Print_Area" localSheetId="2">'2 - Bidder''s details LOT 2'!$A$1:$B$17</definedName>
    <definedName name="_xlnm.Print_Area" localSheetId="4">'2 - Bidder''s details LOT 4'!$A$1:$B$17</definedName>
    <definedName name="_xlnm.Print_Area" localSheetId="1">'2 - Bidder''s details LOT1'!$A$1:$B$17</definedName>
    <definedName name="_xlnm.Print_Area" localSheetId="21">'2 - Costs &amp; Charges '!$A$1:$AK$190</definedName>
    <definedName name="_xlnm.Print_Area" localSheetId="22">'3 - Charging Proposal'!$A$1:$U$49</definedName>
    <definedName name="_xlnm.Print_Area" localSheetId="5">'3 - Services &amp; volumes LOT1'!$A$1:$M$19</definedName>
    <definedName name="_xlnm.Print_Area" localSheetId="6">'3 - Services &amp; volumes LOT2'!$A$1:$M$19</definedName>
    <definedName name="_xlnm.Print_Area" localSheetId="7">'3 - Services &amp; volumes LOT3'!$A$1:$M$19</definedName>
    <definedName name="_xlnm.Print_Area" localSheetId="8">'3 - Services &amp; volumes LOT4'!$A$1:$M$19</definedName>
    <definedName name="_xlnm.Print_Area" localSheetId="9">'4 - Recruitment Trajectory LOT1'!$A$1:$G$56</definedName>
    <definedName name="_xlnm.Print_Area" localSheetId="10">'4 - Recruitment TrajectoryLOT2'!$A$1:$G$56</definedName>
    <definedName name="_xlnm.Print_Area" localSheetId="11">'4 - Recruitment TrajectoryLOT3'!$A$1:$G$56</definedName>
    <definedName name="_xlnm.Print_Area" localSheetId="12">'4 - Recruitment TrajectoryLOT4'!$A$1:$G$56</definedName>
    <definedName name="_xlnm.Print_Area" localSheetId="14">'5 - ToC &amp; Outputs LOT 2'!$E$1:$J$9</definedName>
    <definedName name="_xlnm.Print_Area" localSheetId="13">'5 - ToC &amp; Outputs LOT1'!$E$1:$J$9</definedName>
    <definedName name="_xlnm.Print_Area" localSheetId="15">'5 - ToC &amp; Outputs LOT3'!$E$1:$J$9</definedName>
    <definedName name="_xlnm.Print_Area" localSheetId="16">'5 - ToC &amp; Outputs LOT4'!$E$1:$J$9</definedName>
    <definedName name="_xlnm.Print_Area" localSheetId="17">'6 - Charging proposals LOT2'!$A$1:$U$28</definedName>
    <definedName name="_xlnm.Print_Area" localSheetId="18">'6 - Charging proposals LOT3'!$A$1:$U$28</definedName>
    <definedName name="_xlnm.Print_Area" localSheetId="19">'6 - Charging proposals LOT4'!$A$1:$U$28</definedName>
    <definedName name="_xlnm.Print_Area" localSheetId="23">'8 - Milestones LOT1'!$A$1:$D$16</definedName>
    <definedName name="_xlnm.Print_Area" localSheetId="24">'8 - Milestones LOT2'!$A$1:$D$16</definedName>
    <definedName name="_xlnm.Print_Area" localSheetId="25">'8 - Milestones LOT3'!$A$1:$D$16</definedName>
    <definedName name="_xlnm.Print_Area" localSheetId="26">'8 - Milestones LOT4'!$A$1:$D$16</definedName>
    <definedName name="_xlnm.Print_Area" localSheetId="27">'9 - Summary LOT1'!$A$1:$P$27</definedName>
    <definedName name="_xlnm.Print_Area" localSheetId="28">'9 - Summary LOT2'!$A$1:$P$27</definedName>
    <definedName name="_xlnm.Print_Area" localSheetId="29">'9 - Summary LOT3'!$A$1:$P$27</definedName>
    <definedName name="_xlnm.Print_Area" localSheetId="30">'9 - Summary LOT4'!$A$1:$P$27</definedName>
    <definedName name="_xlnm.Print_Area" localSheetId="0">Instructions!$B$2:$G$5</definedName>
    <definedName name="_xlnm.Print_Titles" localSheetId="22">'3 - Charging Proposal'!$B:$D</definedName>
    <definedName name="_xlnm.Print_Titles" localSheetId="14">'5 - ToC &amp; Outputs LOT 2'!$A:$C</definedName>
    <definedName name="_xlnm.Print_Titles" localSheetId="13">'5 - ToC &amp; Outputs LOT1'!$A:$C</definedName>
    <definedName name="_xlnm.Print_Titles" localSheetId="15">'5 - ToC &amp; Outputs LOT3'!$A:$C</definedName>
    <definedName name="_xlnm.Print_Titles" localSheetId="16">'5 - ToC &amp; Outputs LOT4'!$A:$C</definedName>
    <definedName name="_xlnm.Print_Titles" localSheetId="17">'6 - Charging proposals LOT2'!$B:$D</definedName>
    <definedName name="_xlnm.Print_Titles" localSheetId="18">'6 - Charging proposals LOT3'!$B:$D</definedName>
    <definedName name="_xlnm.Print_Titles" localSheetId="19">'6 - Charging proposals LOT4'!$B:$D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31" l="1"/>
  <c r="D8" i="31"/>
  <c r="E8" i="31"/>
  <c r="F8" i="31"/>
  <c r="G8" i="31"/>
  <c r="H8" i="31"/>
  <c r="I8" i="31"/>
  <c r="J8" i="31"/>
  <c r="K8" i="31"/>
  <c r="L8" i="31"/>
  <c r="M8" i="31"/>
  <c r="O8" i="31"/>
  <c r="P8" i="31"/>
  <c r="Q8" i="31"/>
  <c r="R8" i="31"/>
  <c r="R52" i="31" s="1"/>
  <c r="S8" i="31"/>
  <c r="T8" i="31"/>
  <c r="U8" i="31"/>
  <c r="V8" i="31"/>
  <c r="W8" i="31"/>
  <c r="X8" i="31"/>
  <c r="Y8" i="31"/>
  <c r="Z8" i="31"/>
  <c r="Z52" i="31" s="1"/>
  <c r="AB8" i="31"/>
  <c r="AC8" i="31"/>
  <c r="AD8" i="31"/>
  <c r="AE8" i="31"/>
  <c r="AF9" i="31"/>
  <c r="AF10" i="31"/>
  <c r="AF11" i="31"/>
  <c r="AF12" i="31"/>
  <c r="AF8" i="31" s="1"/>
  <c r="AF13" i="31"/>
  <c r="AF14" i="31"/>
  <c r="AF15" i="31"/>
  <c r="AF16" i="31"/>
  <c r="AF17" i="31"/>
  <c r="AF18" i="31"/>
  <c r="AF20" i="31"/>
  <c r="AF21" i="31"/>
  <c r="AF22" i="31"/>
  <c r="AF23" i="31"/>
  <c r="AF24" i="31"/>
  <c r="AF25" i="31"/>
  <c r="AF26" i="31"/>
  <c r="AF27" i="31"/>
  <c r="AF28" i="31"/>
  <c r="AF29" i="31"/>
  <c r="AF31" i="31"/>
  <c r="AF32" i="31"/>
  <c r="AF33" i="31"/>
  <c r="AF34" i="31"/>
  <c r="AF35" i="31"/>
  <c r="AF36" i="31"/>
  <c r="AF37" i="31"/>
  <c r="AF38" i="31"/>
  <c r="AF39" i="31"/>
  <c r="AF40" i="31"/>
  <c r="AF42" i="31"/>
  <c r="AF43" i="31"/>
  <c r="AF44" i="31"/>
  <c r="AF45" i="31"/>
  <c r="AF46" i="31"/>
  <c r="AF47" i="31"/>
  <c r="AF48" i="31"/>
  <c r="AF49" i="31"/>
  <c r="AF50" i="31"/>
  <c r="AF51" i="31"/>
  <c r="C19" i="31"/>
  <c r="D19" i="31"/>
  <c r="E19" i="31"/>
  <c r="F19" i="31"/>
  <c r="G19" i="31"/>
  <c r="H19" i="31"/>
  <c r="I19" i="31"/>
  <c r="J19" i="31"/>
  <c r="K19" i="31"/>
  <c r="L19" i="31"/>
  <c r="M19" i="31"/>
  <c r="O19" i="31"/>
  <c r="P19" i="31"/>
  <c r="Q19" i="31"/>
  <c r="R19" i="31"/>
  <c r="S19" i="31"/>
  <c r="T19" i="31"/>
  <c r="U19" i="31"/>
  <c r="V19" i="31"/>
  <c r="W19" i="31"/>
  <c r="X19" i="31"/>
  <c r="Y19" i="31"/>
  <c r="Z19" i="31"/>
  <c r="AB19" i="31"/>
  <c r="AC19" i="31"/>
  <c r="AD19" i="31"/>
  <c r="AE19" i="31"/>
  <c r="C30" i="31"/>
  <c r="D30" i="31"/>
  <c r="E30" i="31"/>
  <c r="F30" i="31"/>
  <c r="G30" i="31"/>
  <c r="H30" i="31"/>
  <c r="I30" i="31"/>
  <c r="J30" i="31"/>
  <c r="K30" i="31"/>
  <c r="L30" i="31"/>
  <c r="M30" i="31"/>
  <c r="O30" i="31"/>
  <c r="P30" i="31"/>
  <c r="Q30" i="31"/>
  <c r="R30" i="31"/>
  <c r="S30" i="31"/>
  <c r="T30" i="31"/>
  <c r="U30" i="31"/>
  <c r="V30" i="31"/>
  <c r="W30" i="31"/>
  <c r="X30" i="31"/>
  <c r="Y30" i="31"/>
  <c r="Z30" i="31"/>
  <c r="AB30" i="31"/>
  <c r="AC30" i="31"/>
  <c r="AD30" i="31"/>
  <c r="AE30" i="31"/>
  <c r="C41" i="31"/>
  <c r="D41" i="31"/>
  <c r="E41" i="31"/>
  <c r="F41" i="31"/>
  <c r="G41" i="31"/>
  <c r="H41" i="31"/>
  <c r="I41" i="31"/>
  <c r="J41" i="31"/>
  <c r="K41" i="31"/>
  <c r="L41" i="31"/>
  <c r="M41" i="31"/>
  <c r="O41" i="31"/>
  <c r="P41" i="31"/>
  <c r="Q41" i="31"/>
  <c r="R41" i="31"/>
  <c r="S41" i="31"/>
  <c r="T41" i="31"/>
  <c r="U41" i="31"/>
  <c r="V41" i="31"/>
  <c r="W41" i="31"/>
  <c r="X41" i="31"/>
  <c r="Y41" i="31"/>
  <c r="Z41" i="31"/>
  <c r="AB41" i="31"/>
  <c r="AC41" i="31"/>
  <c r="AD41" i="31"/>
  <c r="AE41" i="31"/>
  <c r="N9" i="31"/>
  <c r="N10" i="31"/>
  <c r="N11" i="31"/>
  <c r="N12" i="31"/>
  <c r="N13" i="31"/>
  <c r="N14" i="31"/>
  <c r="N15" i="31"/>
  <c r="N16" i="31"/>
  <c r="N17" i="31"/>
  <c r="N18" i="31"/>
  <c r="N20" i="31"/>
  <c r="N21" i="31"/>
  <c r="N22" i="31"/>
  <c r="N23" i="31"/>
  <c r="N24" i="31"/>
  <c r="N25" i="31"/>
  <c r="N26" i="31"/>
  <c r="N27" i="31"/>
  <c r="N28" i="31"/>
  <c r="N29" i="31"/>
  <c r="N31" i="31"/>
  <c r="N32" i="31"/>
  <c r="N33" i="31"/>
  <c r="N34" i="31"/>
  <c r="N35" i="31"/>
  <c r="N36" i="31"/>
  <c r="N37" i="31"/>
  <c r="N38" i="31"/>
  <c r="N39" i="31"/>
  <c r="N40" i="31"/>
  <c r="N42" i="31"/>
  <c r="N43" i="31"/>
  <c r="N44" i="31"/>
  <c r="N45" i="31"/>
  <c r="N46" i="31"/>
  <c r="N47" i="31"/>
  <c r="N48" i="31"/>
  <c r="N49" i="31"/>
  <c r="N50" i="31"/>
  <c r="N51" i="31"/>
  <c r="AA9" i="31"/>
  <c r="AA10" i="31"/>
  <c r="AG10" i="31" s="1"/>
  <c r="AA11" i="31"/>
  <c r="AG11" i="31" s="1"/>
  <c r="AA12" i="31"/>
  <c r="AA13" i="31"/>
  <c r="AG13" i="31" s="1"/>
  <c r="AA14" i="31"/>
  <c r="AG14" i="31" s="1"/>
  <c r="AA15" i="31"/>
  <c r="AG15" i="31" s="1"/>
  <c r="AA16" i="31"/>
  <c r="AA17" i="31"/>
  <c r="AG17" i="31" s="1"/>
  <c r="AA18" i="31"/>
  <c r="AG18" i="31" s="1"/>
  <c r="AA20" i="31"/>
  <c r="AG20" i="31" s="1"/>
  <c r="AA21" i="31"/>
  <c r="AA22" i="31"/>
  <c r="AG22" i="31" s="1"/>
  <c r="AA23" i="31"/>
  <c r="AG23" i="31" s="1"/>
  <c r="AA24" i="31"/>
  <c r="AG24" i="31" s="1"/>
  <c r="AA25" i="31"/>
  <c r="AA26" i="31"/>
  <c r="AG26" i="31" s="1"/>
  <c r="AA27" i="31"/>
  <c r="AG27" i="31" s="1"/>
  <c r="AA28" i="31"/>
  <c r="AG28" i="31" s="1"/>
  <c r="AA29" i="31"/>
  <c r="AA31" i="31"/>
  <c r="AA32" i="31"/>
  <c r="AG32" i="31" s="1"/>
  <c r="AA33" i="31"/>
  <c r="AG33" i="31" s="1"/>
  <c r="AA34" i="31"/>
  <c r="AA35" i="31"/>
  <c r="AA36" i="31"/>
  <c r="AG36" i="31" s="1"/>
  <c r="AA37" i="31"/>
  <c r="AG37" i="31" s="1"/>
  <c r="AA38" i="31"/>
  <c r="AA39" i="31"/>
  <c r="AA40" i="31"/>
  <c r="AG40" i="31" s="1"/>
  <c r="AA42" i="31"/>
  <c r="AA43" i="31"/>
  <c r="AA44" i="31"/>
  <c r="AG44" i="31" s="1"/>
  <c r="AA45" i="31"/>
  <c r="AG45" i="31" s="1"/>
  <c r="AA46" i="31"/>
  <c r="AA47" i="31"/>
  <c r="AA48" i="31"/>
  <c r="AG48" i="31" s="1"/>
  <c r="AA49" i="31"/>
  <c r="AG49" i="31" s="1"/>
  <c r="AA50" i="31"/>
  <c r="AA51" i="31"/>
  <c r="C55" i="31"/>
  <c r="D55" i="31"/>
  <c r="E55" i="31"/>
  <c r="F55" i="31"/>
  <c r="G55" i="31"/>
  <c r="H55" i="31"/>
  <c r="I55" i="31"/>
  <c r="J55" i="31"/>
  <c r="K55" i="31"/>
  <c r="L55" i="31"/>
  <c r="M55" i="31"/>
  <c r="O55" i="31"/>
  <c r="P55" i="31"/>
  <c r="Q55" i="31"/>
  <c r="R55" i="31"/>
  <c r="S55" i="31"/>
  <c r="T55" i="31"/>
  <c r="U55" i="31"/>
  <c r="V55" i="31"/>
  <c r="W55" i="31"/>
  <c r="X55" i="31"/>
  <c r="Y55" i="31"/>
  <c r="Z55" i="31"/>
  <c r="AB55" i="31"/>
  <c r="AC55" i="31"/>
  <c r="AD55" i="31"/>
  <c r="AE55" i="31"/>
  <c r="AF56" i="31"/>
  <c r="AF57" i="31"/>
  <c r="AF58" i="31"/>
  <c r="AF59" i="31"/>
  <c r="AF60" i="31"/>
  <c r="AF61" i="31"/>
  <c r="AF62" i="31"/>
  <c r="AF63" i="31"/>
  <c r="AF64" i="31"/>
  <c r="AF65" i="31"/>
  <c r="AF67" i="31"/>
  <c r="AF66" i="31" s="1"/>
  <c r="AF68" i="31"/>
  <c r="AF69" i="31"/>
  <c r="AF70" i="31"/>
  <c r="AF71" i="31"/>
  <c r="AF72" i="31"/>
  <c r="AF73" i="31"/>
  <c r="AF74" i="31"/>
  <c r="AF75" i="31"/>
  <c r="AF76" i="31"/>
  <c r="AF78" i="31"/>
  <c r="AF79" i="31"/>
  <c r="AF80" i="31"/>
  <c r="AF81" i="31"/>
  <c r="AG81" i="31"/>
  <c r="AF82" i="31"/>
  <c r="AF83" i="31"/>
  <c r="AF84" i="31"/>
  <c r="AF85" i="31"/>
  <c r="AF86" i="31"/>
  <c r="AF87" i="31"/>
  <c r="C66" i="31"/>
  <c r="D66" i="31"/>
  <c r="E66" i="31"/>
  <c r="F66" i="31"/>
  <c r="G66" i="31"/>
  <c r="H66" i="31"/>
  <c r="I66" i="31"/>
  <c r="J66" i="31"/>
  <c r="K66" i="31"/>
  <c r="L66" i="31"/>
  <c r="M66" i="31"/>
  <c r="O66" i="31"/>
  <c r="O88" i="31" s="1"/>
  <c r="P66" i="31"/>
  <c r="Q66" i="31"/>
  <c r="R66" i="31"/>
  <c r="S66" i="31"/>
  <c r="S88" i="31" s="1"/>
  <c r="T66" i="31"/>
  <c r="U66" i="31"/>
  <c r="V66" i="31"/>
  <c r="W66" i="31"/>
  <c r="W88" i="31" s="1"/>
  <c r="X66" i="31"/>
  <c r="Y66" i="31"/>
  <c r="Z66" i="31"/>
  <c r="AB66" i="31"/>
  <c r="AB88" i="31" s="1"/>
  <c r="AC66" i="31"/>
  <c r="AD66" i="31"/>
  <c r="AE66" i="31"/>
  <c r="C77" i="31"/>
  <c r="D77" i="31"/>
  <c r="D88" i="31" s="1"/>
  <c r="E77" i="31"/>
  <c r="F77" i="31"/>
  <c r="G77" i="31"/>
  <c r="H77" i="31"/>
  <c r="H88" i="31" s="1"/>
  <c r="I77" i="31"/>
  <c r="J77" i="31"/>
  <c r="K77" i="31"/>
  <c r="L77" i="31"/>
  <c r="M77" i="31"/>
  <c r="O77" i="31"/>
  <c r="P77" i="31"/>
  <c r="Q77" i="31"/>
  <c r="Q88" i="31" s="1"/>
  <c r="R77" i="31"/>
  <c r="S77" i="31"/>
  <c r="T77" i="31"/>
  <c r="U77" i="31"/>
  <c r="V77" i="31"/>
  <c r="W77" i="31"/>
  <c r="X77" i="31"/>
  <c r="Y77" i="31"/>
  <c r="Y88" i="31" s="1"/>
  <c r="Z77" i="31"/>
  <c r="AB77" i="31"/>
  <c r="AC77" i="31"/>
  <c r="AD77" i="31"/>
  <c r="AE77" i="31"/>
  <c r="N56" i="31"/>
  <c r="N57" i="31"/>
  <c r="N58" i="31"/>
  <c r="N59" i="31"/>
  <c r="N60" i="31"/>
  <c r="N61" i="31"/>
  <c r="N62" i="31"/>
  <c r="N63" i="31"/>
  <c r="N64" i="31"/>
  <c r="N65" i="31"/>
  <c r="N67" i="31"/>
  <c r="N68" i="31"/>
  <c r="N69" i="31"/>
  <c r="N70" i="31"/>
  <c r="N71" i="31"/>
  <c r="N72" i="31"/>
  <c r="N73" i="31"/>
  <c r="N74" i="31"/>
  <c r="N75" i="31"/>
  <c r="N76" i="31"/>
  <c r="N78" i="31"/>
  <c r="N79" i="31"/>
  <c r="N80" i="31"/>
  <c r="N81" i="31"/>
  <c r="N82" i="31"/>
  <c r="N83" i="31"/>
  <c r="N84" i="31"/>
  <c r="N85" i="31"/>
  <c r="N86" i="31"/>
  <c r="N87" i="31"/>
  <c r="AA56" i="31"/>
  <c r="AA57" i="31"/>
  <c r="AG57" i="31" s="1"/>
  <c r="AA58" i="31"/>
  <c r="AA59" i="31"/>
  <c r="AG59" i="31" s="1"/>
  <c r="AA60" i="31"/>
  <c r="AA61" i="31"/>
  <c r="AG61" i="31" s="1"/>
  <c r="AA62" i="31"/>
  <c r="AA63" i="31"/>
  <c r="AA64" i="31"/>
  <c r="AA65" i="31"/>
  <c r="AG65" i="31" s="1"/>
  <c r="AA67" i="31"/>
  <c r="AA68" i="31"/>
  <c r="AG68" i="31" s="1"/>
  <c r="AA69" i="31"/>
  <c r="AG69" i="31" s="1"/>
  <c r="AA70" i="31"/>
  <c r="AA71" i="31"/>
  <c r="AA72" i="31"/>
  <c r="AG72" i="31" s="1"/>
  <c r="AA73" i="31"/>
  <c r="AG73" i="31" s="1"/>
  <c r="AA74" i="31"/>
  <c r="AA75" i="31"/>
  <c r="AA76" i="31"/>
  <c r="AG76" i="31" s="1"/>
  <c r="AA78" i="31"/>
  <c r="AG78" i="31" s="1"/>
  <c r="AA79" i="31"/>
  <c r="AA80" i="31"/>
  <c r="AA81" i="31"/>
  <c r="AA82" i="31"/>
  <c r="AG82" i="31" s="1"/>
  <c r="AA83" i="31"/>
  <c r="AA84" i="31"/>
  <c r="AA85" i="31"/>
  <c r="AG85" i="31" s="1"/>
  <c r="AA86" i="31"/>
  <c r="AG86" i="31" s="1"/>
  <c r="AA87" i="31"/>
  <c r="E88" i="31"/>
  <c r="F88" i="31"/>
  <c r="I88" i="31"/>
  <c r="J88" i="31"/>
  <c r="L88" i="31"/>
  <c r="M88" i="31"/>
  <c r="R88" i="31"/>
  <c r="U88" i="31"/>
  <c r="V88" i="31"/>
  <c r="Z88" i="31"/>
  <c r="AD88" i="31"/>
  <c r="AE88" i="31"/>
  <c r="C91" i="31"/>
  <c r="D91" i="31"/>
  <c r="E91" i="31"/>
  <c r="F91" i="31"/>
  <c r="G91" i="31"/>
  <c r="H91" i="31"/>
  <c r="I91" i="31"/>
  <c r="J91" i="31"/>
  <c r="K91" i="31"/>
  <c r="L91" i="31"/>
  <c r="M91" i="31"/>
  <c r="O91" i="31"/>
  <c r="P91" i="31"/>
  <c r="Q91" i="31"/>
  <c r="R91" i="31"/>
  <c r="S91" i="31"/>
  <c r="T91" i="31"/>
  <c r="U91" i="31"/>
  <c r="V91" i="31"/>
  <c r="W91" i="31"/>
  <c r="X91" i="31"/>
  <c r="Y91" i="31"/>
  <c r="Z91" i="31"/>
  <c r="AB91" i="31"/>
  <c r="AC91" i="31"/>
  <c r="AD91" i="31"/>
  <c r="AE91" i="31"/>
  <c r="AF92" i="31"/>
  <c r="AF93" i="31"/>
  <c r="AF94" i="31"/>
  <c r="AF95" i="31"/>
  <c r="AF96" i="31"/>
  <c r="AF97" i="31"/>
  <c r="AF98" i="31"/>
  <c r="AF99" i="31"/>
  <c r="AF100" i="31"/>
  <c r="AF101" i="31"/>
  <c r="N92" i="31"/>
  <c r="N93" i="31"/>
  <c r="AG93" i="31" s="1"/>
  <c r="N94" i="31"/>
  <c r="N95" i="31"/>
  <c r="N96" i="31"/>
  <c r="AG96" i="31" s="1"/>
  <c r="N97" i="31"/>
  <c r="AG97" i="31" s="1"/>
  <c r="N98" i="31"/>
  <c r="N99" i="31"/>
  <c r="N100" i="31"/>
  <c r="N101" i="31"/>
  <c r="AA92" i="31"/>
  <c r="AA93" i="31"/>
  <c r="AA94" i="31"/>
  <c r="AA95" i="31"/>
  <c r="AG95" i="31" s="1"/>
  <c r="AA96" i="31"/>
  <c r="AA97" i="31"/>
  <c r="AA98" i="31"/>
  <c r="AA99" i="31"/>
  <c r="AG99" i="31" s="1"/>
  <c r="AA100" i="31"/>
  <c r="AA101" i="31"/>
  <c r="AG101" i="31" s="1"/>
  <c r="C102" i="31"/>
  <c r="D102" i="31"/>
  <c r="E102" i="31"/>
  <c r="F102" i="31"/>
  <c r="G102" i="31"/>
  <c r="H102" i="31"/>
  <c r="I102" i="31"/>
  <c r="J102" i="31"/>
  <c r="K102" i="31"/>
  <c r="L102" i="31"/>
  <c r="M102" i="31"/>
  <c r="O102" i="31"/>
  <c r="P102" i="31"/>
  <c r="Q102" i="31"/>
  <c r="R102" i="31"/>
  <c r="S102" i="31"/>
  <c r="T102" i="31"/>
  <c r="U102" i="31"/>
  <c r="V102" i="31"/>
  <c r="W102" i="31"/>
  <c r="X102" i="31"/>
  <c r="Y102" i="31"/>
  <c r="Z102" i="31"/>
  <c r="AB102" i="31"/>
  <c r="AC102" i="31"/>
  <c r="AD102" i="31"/>
  <c r="AE102" i="31"/>
  <c r="C105" i="31"/>
  <c r="D105" i="31"/>
  <c r="E105" i="31"/>
  <c r="F105" i="31"/>
  <c r="G105" i="31"/>
  <c r="H105" i="31"/>
  <c r="I105" i="31"/>
  <c r="J105" i="31"/>
  <c r="K105" i="31"/>
  <c r="L105" i="31"/>
  <c r="M105" i="31"/>
  <c r="O105" i="31"/>
  <c r="P105" i="31"/>
  <c r="Q105" i="31"/>
  <c r="R105" i="31"/>
  <c r="S105" i="31"/>
  <c r="T105" i="31"/>
  <c r="U105" i="31"/>
  <c r="V105" i="31"/>
  <c r="W105" i="31"/>
  <c r="X105" i="31"/>
  <c r="Y105" i="31"/>
  <c r="Z105" i="31"/>
  <c r="AB105" i="31"/>
  <c r="AC105" i="31"/>
  <c r="AD105" i="31"/>
  <c r="AE105" i="31"/>
  <c r="AF106" i="31"/>
  <c r="AF107" i="31"/>
  <c r="AF108" i="31"/>
  <c r="AF109" i="31"/>
  <c r="AF110" i="31"/>
  <c r="AF111" i="31"/>
  <c r="AF112" i="31"/>
  <c r="AF113" i="31"/>
  <c r="AF114" i="31"/>
  <c r="AF115" i="31"/>
  <c r="AF117" i="31"/>
  <c r="AF118" i="31"/>
  <c r="AF119" i="31"/>
  <c r="AF120" i="31"/>
  <c r="AF121" i="31"/>
  <c r="AF122" i="31"/>
  <c r="AF123" i="31"/>
  <c r="AF124" i="31"/>
  <c r="AF125" i="31"/>
  <c r="AF126" i="31"/>
  <c r="AF128" i="31"/>
  <c r="AG128" i="31"/>
  <c r="AF129" i="31"/>
  <c r="AF130" i="31"/>
  <c r="AF131" i="31"/>
  <c r="AF132" i="31"/>
  <c r="AF133" i="31"/>
  <c r="AF134" i="31"/>
  <c r="AG134" i="31"/>
  <c r="AF135" i="31"/>
  <c r="AF136" i="31"/>
  <c r="AF137" i="31"/>
  <c r="C116" i="31"/>
  <c r="D116" i="31"/>
  <c r="E116" i="31"/>
  <c r="F116" i="31"/>
  <c r="F138" i="31" s="1"/>
  <c r="G116" i="31"/>
  <c r="H116" i="31"/>
  <c r="I116" i="31"/>
  <c r="J116" i="31"/>
  <c r="J138" i="31" s="1"/>
  <c r="K116" i="31"/>
  <c r="L116" i="31"/>
  <c r="M116" i="31"/>
  <c r="O116" i="31"/>
  <c r="O138" i="31" s="1"/>
  <c r="P116" i="31"/>
  <c r="Q116" i="31"/>
  <c r="R116" i="31"/>
  <c r="S116" i="31"/>
  <c r="S138" i="31" s="1"/>
  <c r="T116" i="31"/>
  <c r="U116" i="31"/>
  <c r="V116" i="31"/>
  <c r="W116" i="31"/>
  <c r="W138" i="31" s="1"/>
  <c r="X116" i="31"/>
  <c r="Y116" i="31"/>
  <c r="Z116" i="31"/>
  <c r="AB116" i="31"/>
  <c r="AB138" i="31" s="1"/>
  <c r="AC116" i="31"/>
  <c r="AD116" i="31"/>
  <c r="AE116" i="31"/>
  <c r="C127" i="31"/>
  <c r="C138" i="31" s="1"/>
  <c r="D127" i="31"/>
  <c r="E127" i="31"/>
  <c r="F127" i="31"/>
  <c r="G127" i="31"/>
  <c r="G138" i="31" s="1"/>
  <c r="H127" i="31"/>
  <c r="I127" i="31"/>
  <c r="J127" i="31"/>
  <c r="K127" i="31"/>
  <c r="L127" i="31"/>
  <c r="M127" i="31"/>
  <c r="O127" i="31"/>
  <c r="P127" i="31"/>
  <c r="P138" i="31" s="1"/>
  <c r="Q127" i="31"/>
  <c r="R127" i="31"/>
  <c r="S127" i="31"/>
  <c r="T127" i="31"/>
  <c r="U127" i="31"/>
  <c r="V127" i="31"/>
  <c r="W127" i="31"/>
  <c r="X127" i="31"/>
  <c r="X138" i="31" s="1"/>
  <c r="Y127" i="31"/>
  <c r="Z127" i="31"/>
  <c r="AB127" i="31"/>
  <c r="AC127" i="31"/>
  <c r="AD127" i="31"/>
  <c r="AE127" i="31"/>
  <c r="N106" i="31"/>
  <c r="N107" i="31"/>
  <c r="N108" i="31"/>
  <c r="N109" i="31"/>
  <c r="N110" i="31"/>
  <c r="N111" i="31"/>
  <c r="N112" i="31"/>
  <c r="N113" i="31"/>
  <c r="N114" i="31"/>
  <c r="N115" i="31"/>
  <c r="N117" i="31"/>
  <c r="N118" i="31"/>
  <c r="N119" i="31"/>
  <c r="N120" i="31"/>
  <c r="N121" i="31"/>
  <c r="N122" i="31"/>
  <c r="N123" i="31"/>
  <c r="N124" i="31"/>
  <c r="N125" i="31"/>
  <c r="N126" i="31"/>
  <c r="N128" i="31"/>
  <c r="N129" i="31"/>
  <c r="N130" i="31"/>
  <c r="N131" i="31"/>
  <c r="N132" i="31"/>
  <c r="AG132" i="31" s="1"/>
  <c r="N133" i="31"/>
  <c r="N134" i="31"/>
  <c r="N135" i="31"/>
  <c r="N136" i="31"/>
  <c r="N137" i="31"/>
  <c r="AA106" i="31"/>
  <c r="AG106" i="31" s="1"/>
  <c r="AA107" i="31"/>
  <c r="AA108" i="31"/>
  <c r="AG108" i="31" s="1"/>
  <c r="AA109" i="31"/>
  <c r="AG109" i="31" s="1"/>
  <c r="AA110" i="31"/>
  <c r="AG110" i="31" s="1"/>
  <c r="AA111" i="31"/>
  <c r="AA112" i="31"/>
  <c r="AA113" i="31"/>
  <c r="AG113" i="31" s="1"/>
  <c r="AA114" i="31"/>
  <c r="AG114" i="31" s="1"/>
  <c r="AA115" i="31"/>
  <c r="AA117" i="31"/>
  <c r="AA118" i="31"/>
  <c r="AG118" i="31" s="1"/>
  <c r="AA119" i="31"/>
  <c r="AA120" i="31"/>
  <c r="AG120" i="31" s="1"/>
  <c r="AA121" i="31"/>
  <c r="AG121" i="31" s="1"/>
  <c r="AA122" i="31"/>
  <c r="AG122" i="31" s="1"/>
  <c r="AA123" i="31"/>
  <c r="AA124" i="31"/>
  <c r="AG124" i="31" s="1"/>
  <c r="AA125" i="31"/>
  <c r="AA126" i="31"/>
  <c r="AG126" i="31" s="1"/>
  <c r="AA128" i="31"/>
  <c r="AA129" i="31"/>
  <c r="AA130" i="31"/>
  <c r="AG130" i="31" s="1"/>
  <c r="AA131" i="31"/>
  <c r="AG131" i="31" s="1"/>
  <c r="AA132" i="31"/>
  <c r="AA133" i="31"/>
  <c r="AA134" i="31"/>
  <c r="AA135" i="31"/>
  <c r="AG135" i="31" s="1"/>
  <c r="AA136" i="31"/>
  <c r="AG136" i="31" s="1"/>
  <c r="AA137" i="31"/>
  <c r="D138" i="31"/>
  <c r="K138" i="31"/>
  <c r="T138" i="31"/>
  <c r="AC138" i="31"/>
  <c r="C141" i="31"/>
  <c r="C152" i="31" s="1"/>
  <c r="D141" i="31"/>
  <c r="E141" i="31"/>
  <c r="E152" i="31" s="1"/>
  <c r="F141" i="31"/>
  <c r="F152" i="31" s="1"/>
  <c r="G141" i="31"/>
  <c r="G152" i="31" s="1"/>
  <c r="H141" i="31"/>
  <c r="I141" i="31"/>
  <c r="I152" i="31" s="1"/>
  <c r="J141" i="31"/>
  <c r="J152" i="31" s="1"/>
  <c r="K141" i="31"/>
  <c r="K152" i="31" s="1"/>
  <c r="L141" i="31"/>
  <c r="M141" i="31"/>
  <c r="M152" i="31" s="1"/>
  <c r="O141" i="31"/>
  <c r="O152" i="31" s="1"/>
  <c r="P141" i="31"/>
  <c r="Q141" i="31"/>
  <c r="R141" i="31"/>
  <c r="R152" i="31" s="1"/>
  <c r="S141" i="31"/>
  <c r="T141" i="31"/>
  <c r="U141" i="31"/>
  <c r="V141" i="31"/>
  <c r="V152" i="31" s="1"/>
  <c r="W141" i="31"/>
  <c r="W152" i="31" s="1"/>
  <c r="X141" i="31"/>
  <c r="Y141" i="31"/>
  <c r="Z141" i="31"/>
  <c r="Z152" i="31" s="1"/>
  <c r="AB141" i="31"/>
  <c r="AB152" i="31" s="1"/>
  <c r="AC141" i="31"/>
  <c r="AC152" i="31" s="1"/>
  <c r="AD141" i="31"/>
  <c r="AE141" i="31"/>
  <c r="AE152" i="31" s="1"/>
  <c r="N142" i="31"/>
  <c r="N143" i="31"/>
  <c r="N144" i="31"/>
  <c r="N145" i="31"/>
  <c r="N146" i="31"/>
  <c r="AG146" i="31" s="1"/>
  <c r="N147" i="31"/>
  <c r="N148" i="31"/>
  <c r="N149" i="31"/>
  <c r="N150" i="31"/>
  <c r="AG150" i="31" s="1"/>
  <c r="N151" i="31"/>
  <c r="AA142" i="31"/>
  <c r="AA143" i="31"/>
  <c r="AA144" i="31"/>
  <c r="AA145" i="31"/>
  <c r="AA146" i="31"/>
  <c r="AA147" i="31"/>
  <c r="AG147" i="31" s="1"/>
  <c r="AA148" i="31"/>
  <c r="AA149" i="31"/>
  <c r="AA150" i="31"/>
  <c r="AA151" i="31"/>
  <c r="AG151" i="31" s="1"/>
  <c r="D152" i="31"/>
  <c r="H152" i="31"/>
  <c r="L152" i="31"/>
  <c r="P152" i="31"/>
  <c r="Q152" i="31"/>
  <c r="S152" i="31"/>
  <c r="T152" i="31"/>
  <c r="U152" i="31"/>
  <c r="X152" i="31"/>
  <c r="Y152" i="31"/>
  <c r="AD152" i="31"/>
  <c r="AG143" i="31"/>
  <c r="C157" i="31"/>
  <c r="D157" i="31"/>
  <c r="E157" i="31"/>
  <c r="F157" i="31"/>
  <c r="G157" i="31"/>
  <c r="H157" i="31"/>
  <c r="H190" i="31" s="1"/>
  <c r="I157" i="31"/>
  <c r="J157" i="31"/>
  <c r="K157" i="31"/>
  <c r="L157" i="31"/>
  <c r="L190" i="31" s="1"/>
  <c r="M157" i="31"/>
  <c r="O157" i="31"/>
  <c r="P157" i="31"/>
  <c r="Q157" i="31"/>
  <c r="R157" i="31"/>
  <c r="S157" i="31"/>
  <c r="T157" i="31"/>
  <c r="U157" i="31"/>
  <c r="U190" i="31" s="1"/>
  <c r="V157" i="31"/>
  <c r="W157" i="31"/>
  <c r="X157" i="31"/>
  <c r="Y157" i="31"/>
  <c r="Z157" i="31"/>
  <c r="AB157" i="31"/>
  <c r="AC157" i="31"/>
  <c r="AD157" i="31"/>
  <c r="AD190" i="31" s="1"/>
  <c r="C168" i="31"/>
  <c r="D168" i="31"/>
  <c r="E168" i="31"/>
  <c r="F168" i="31"/>
  <c r="F190" i="31" s="1"/>
  <c r="G168" i="31"/>
  <c r="H168" i="31"/>
  <c r="I168" i="31"/>
  <c r="J168" i="31"/>
  <c r="K168" i="31"/>
  <c r="L168" i="31"/>
  <c r="M168" i="31"/>
  <c r="O168" i="31"/>
  <c r="O190" i="31" s="1"/>
  <c r="P168" i="31"/>
  <c r="Q168" i="31"/>
  <c r="R168" i="31"/>
  <c r="S168" i="31"/>
  <c r="S190" i="31" s="1"/>
  <c r="T168" i="31"/>
  <c r="U168" i="31"/>
  <c r="V168" i="31"/>
  <c r="W168" i="31"/>
  <c r="W190" i="31" s="1"/>
  <c r="X168" i="31"/>
  <c r="Y168" i="31"/>
  <c r="Z168" i="31"/>
  <c r="AB168" i="31"/>
  <c r="AB190" i="31" s="1"/>
  <c r="AC168" i="31"/>
  <c r="AD168" i="31"/>
  <c r="C179" i="31"/>
  <c r="D179" i="31"/>
  <c r="E179" i="31"/>
  <c r="F179" i="31"/>
  <c r="G179" i="31"/>
  <c r="H179" i="31"/>
  <c r="I179" i="31"/>
  <c r="J179" i="31"/>
  <c r="K179" i="31"/>
  <c r="L179" i="31"/>
  <c r="M179" i="31"/>
  <c r="O179" i="31"/>
  <c r="P179" i="31"/>
  <c r="Q179" i="31"/>
  <c r="R179" i="31"/>
  <c r="S179" i="31"/>
  <c r="T179" i="31"/>
  <c r="U179" i="31"/>
  <c r="V179" i="31"/>
  <c r="W179" i="31"/>
  <c r="X179" i="31"/>
  <c r="Y179" i="31"/>
  <c r="Z179" i="31"/>
  <c r="AB179" i="31"/>
  <c r="AC179" i="31"/>
  <c r="AD179" i="31"/>
  <c r="N158" i="31"/>
  <c r="N159" i="31"/>
  <c r="N160" i="31"/>
  <c r="N161" i="31"/>
  <c r="AG161" i="31" s="1"/>
  <c r="N162" i="31"/>
  <c r="N163" i="31"/>
  <c r="N164" i="31"/>
  <c r="N165" i="31"/>
  <c r="AG165" i="31" s="1"/>
  <c r="N166" i="31"/>
  <c r="N167" i="31"/>
  <c r="N169" i="31"/>
  <c r="N170" i="31"/>
  <c r="AG170" i="31" s="1"/>
  <c r="N171" i="31"/>
  <c r="N172" i="31"/>
  <c r="N173" i="31"/>
  <c r="AG173" i="31" s="1"/>
  <c r="N174" i="31"/>
  <c r="N175" i="31"/>
  <c r="N176" i="31"/>
  <c r="N177" i="31"/>
  <c r="AG177" i="31" s="1"/>
  <c r="N178" i="31"/>
  <c r="N180" i="31"/>
  <c r="N181" i="31"/>
  <c r="N182" i="31"/>
  <c r="AG182" i="31" s="1"/>
  <c r="N183" i="31"/>
  <c r="N184" i="31"/>
  <c r="N185" i="31"/>
  <c r="N186" i="31"/>
  <c r="N187" i="31"/>
  <c r="N188" i="31"/>
  <c r="N189" i="31"/>
  <c r="AA158" i="31"/>
  <c r="AA159" i="31"/>
  <c r="AG159" i="31" s="1"/>
  <c r="AA160" i="31"/>
  <c r="AA161" i="31"/>
  <c r="AA162" i="31"/>
  <c r="AA163" i="31"/>
  <c r="AA164" i="31"/>
  <c r="AA165" i="31"/>
  <c r="AA166" i="31"/>
  <c r="AG166" i="31" s="1"/>
  <c r="AA167" i="31"/>
  <c r="AG167" i="31" s="1"/>
  <c r="AA169" i="31"/>
  <c r="AA168" i="31" s="1"/>
  <c r="AA170" i="31"/>
  <c r="AA171" i="31"/>
  <c r="AA172" i="31"/>
  <c r="AG172" i="31" s="1"/>
  <c r="AA173" i="31"/>
  <c r="AA174" i="31"/>
  <c r="AG174" i="31" s="1"/>
  <c r="AA175" i="31"/>
  <c r="AG175" i="31" s="1"/>
  <c r="AA176" i="31"/>
  <c r="AA177" i="31"/>
  <c r="AA178" i="31"/>
  <c r="AA180" i="31"/>
  <c r="AA181" i="31"/>
  <c r="AA182" i="31"/>
  <c r="AA183" i="31"/>
  <c r="AG183" i="31" s="1"/>
  <c r="AA184" i="31"/>
  <c r="AG184" i="31" s="1"/>
  <c r="AA185" i="31"/>
  <c r="AA186" i="31"/>
  <c r="AA187" i="31"/>
  <c r="AA188" i="31"/>
  <c r="AG188" i="31" s="1"/>
  <c r="AA189" i="31"/>
  <c r="AE155" i="31"/>
  <c r="C190" i="31"/>
  <c r="D190" i="31"/>
  <c r="G190" i="31"/>
  <c r="J190" i="31"/>
  <c r="K190" i="31"/>
  <c r="Q190" i="31"/>
  <c r="Y190" i="31"/>
  <c r="AC190" i="31"/>
  <c r="AG158" i="31"/>
  <c r="AG160" i="31"/>
  <c r="AG162" i="31"/>
  <c r="AG163" i="31"/>
  <c r="AG171" i="31"/>
  <c r="AG176" i="31"/>
  <c r="AG178" i="31"/>
  <c r="AG186" i="31"/>
  <c r="AG187" i="31"/>
  <c r="X88" i="31" l="1"/>
  <c r="G88" i="31"/>
  <c r="AG125" i="31"/>
  <c r="N105" i="31"/>
  <c r="AF127" i="31"/>
  <c r="AG100" i="31"/>
  <c r="N91" i="31"/>
  <c r="N102" i="31" s="1"/>
  <c r="AG63" i="31"/>
  <c r="AF55" i="31"/>
  <c r="N19" i="31"/>
  <c r="N116" i="31"/>
  <c r="AF116" i="31"/>
  <c r="AF77" i="31"/>
  <c r="T88" i="31"/>
  <c r="K88" i="31"/>
  <c r="AG189" i="31"/>
  <c r="AG185" i="31"/>
  <c r="AG148" i="31"/>
  <c r="AG144" i="31"/>
  <c r="AG137" i="31"/>
  <c r="AG127" i="31" s="1"/>
  <c r="AG133" i="31"/>
  <c r="AG129" i="31"/>
  <c r="AG115" i="31"/>
  <c r="AG111" i="31"/>
  <c r="AD138" i="31"/>
  <c r="Y138" i="31"/>
  <c r="U138" i="31"/>
  <c r="Q138" i="31"/>
  <c r="L138" i="31"/>
  <c r="H138" i="31"/>
  <c r="AF105" i="31"/>
  <c r="AG84" i="31"/>
  <c r="AG80" i="31"/>
  <c r="AG75" i="31"/>
  <c r="AG71" i="31"/>
  <c r="AA66" i="31"/>
  <c r="AG62" i="31"/>
  <c r="AG58" i="31"/>
  <c r="N77" i="31"/>
  <c r="N55" i="31"/>
  <c r="AF30" i="31"/>
  <c r="AC88" i="31"/>
  <c r="P88" i="31"/>
  <c r="C88" i="31"/>
  <c r="AG164" i="31"/>
  <c r="X190" i="31"/>
  <c r="T190" i="31"/>
  <c r="P190" i="31"/>
  <c r="M190" i="31"/>
  <c r="I190" i="31"/>
  <c r="E190" i="31"/>
  <c r="AG149" i="31"/>
  <c r="AG145" i="31"/>
  <c r="AG123" i="31"/>
  <c r="AG119" i="31"/>
  <c r="AG112" i="31"/>
  <c r="AG98" i="31"/>
  <c r="AG94" i="31"/>
  <c r="AF91" i="31"/>
  <c r="AF102" i="31" s="1"/>
  <c r="AG87" i="31"/>
  <c r="AG83" i="31"/>
  <c r="AG74" i="31"/>
  <c r="AG70" i="31"/>
  <c r="AG51" i="31"/>
  <c r="AG47" i="31"/>
  <c r="AG38" i="31"/>
  <c r="AG34" i="31"/>
  <c r="AG29" i="31"/>
  <c r="AG25" i="31"/>
  <c r="AG21" i="31"/>
  <c r="AE52" i="31"/>
  <c r="V52" i="31"/>
  <c r="M52" i="31"/>
  <c r="I52" i="31"/>
  <c r="E52" i="31"/>
  <c r="AD52" i="31"/>
  <c r="AD154" i="31" s="1"/>
  <c r="AD192" i="31" s="1"/>
  <c r="Y52" i="31"/>
  <c r="U52" i="31"/>
  <c r="Q52" i="31"/>
  <c r="Q154" i="31" s="1"/>
  <c r="Q192" i="31" s="1"/>
  <c r="L52" i="31"/>
  <c r="H52" i="31"/>
  <c r="D52" i="31"/>
  <c r="AC52" i="31"/>
  <c r="AC154" i="31" s="1"/>
  <c r="AC192" i="31" s="1"/>
  <c r="X52" i="31"/>
  <c r="T52" i="31"/>
  <c r="P52" i="31"/>
  <c r="K52" i="31"/>
  <c r="K154" i="31" s="1"/>
  <c r="K192" i="31" s="1"/>
  <c r="G52" i="31"/>
  <c r="C52" i="31"/>
  <c r="C154" i="31" s="1"/>
  <c r="C192" i="31" s="1"/>
  <c r="AB52" i="31"/>
  <c r="W52" i="31"/>
  <c r="W154" i="31" s="1"/>
  <c r="W192" i="31" s="1"/>
  <c r="S52" i="31"/>
  <c r="S154" i="31" s="1"/>
  <c r="S192" i="31" s="1"/>
  <c r="O52" i="31"/>
  <c r="O154" i="31" s="1"/>
  <c r="O192" i="31" s="1"/>
  <c r="J52" i="31"/>
  <c r="J154" i="31" s="1"/>
  <c r="J192" i="31" s="1"/>
  <c r="F52" i="31"/>
  <c r="F154" i="31" s="1"/>
  <c r="F192" i="31" s="1"/>
  <c r="AA8" i="31"/>
  <c r="AA141" i="31"/>
  <c r="AA152" i="31" s="1"/>
  <c r="AA179" i="31"/>
  <c r="V190" i="31"/>
  <c r="AA127" i="31"/>
  <c r="V138" i="31"/>
  <c r="V154" i="31" s="1"/>
  <c r="V192" i="31" s="1"/>
  <c r="M138" i="31"/>
  <c r="E138" i="31"/>
  <c r="AG67" i="31"/>
  <c r="AA41" i="31"/>
  <c r="AG43" i="31"/>
  <c r="N30" i="31"/>
  <c r="AF41" i="31"/>
  <c r="AB154" i="31"/>
  <c r="AB192" i="31" s="1"/>
  <c r="R190" i="31"/>
  <c r="AE157" i="31"/>
  <c r="AE138" i="31"/>
  <c r="Z138" i="31"/>
  <c r="Z154" i="31" s="1"/>
  <c r="Z192" i="31" s="1"/>
  <c r="R138" i="31"/>
  <c r="R154" i="31" s="1"/>
  <c r="R192" i="31" s="1"/>
  <c r="I138" i="31"/>
  <c r="I154" i="31" s="1"/>
  <c r="I192" i="31" s="1"/>
  <c r="AA77" i="31"/>
  <c r="AG180" i="31"/>
  <c r="AG157" i="31"/>
  <c r="AA157" i="31"/>
  <c r="N168" i="31"/>
  <c r="AG169" i="31"/>
  <c r="AG168" i="31" s="1"/>
  <c r="N141" i="31"/>
  <c r="N152" i="31" s="1"/>
  <c r="AA91" i="31"/>
  <c r="AA102" i="31" s="1"/>
  <c r="AG64" i="31"/>
  <c r="AG60" i="31"/>
  <c r="AG56" i="31"/>
  <c r="N66" i="31"/>
  <c r="AG50" i="31"/>
  <c r="AG46" i="31"/>
  <c r="AG42" i="31"/>
  <c r="AG19" i="31"/>
  <c r="AG16" i="31"/>
  <c r="AG12" i="31"/>
  <c r="N41" i="31"/>
  <c r="N8" i="31"/>
  <c r="AF19" i="31"/>
  <c r="AF52" i="31" s="1"/>
  <c r="AG107" i="31"/>
  <c r="AA105" i="31"/>
  <c r="N157" i="31"/>
  <c r="Z190" i="31"/>
  <c r="N179" i="31"/>
  <c r="AG181" i="31"/>
  <c r="AA116" i="31"/>
  <c r="N127" i="31"/>
  <c r="AA55" i="31"/>
  <c r="AA19" i="31"/>
  <c r="AA52" i="31" s="1"/>
  <c r="M154" i="31"/>
  <c r="M192" i="31" s="1"/>
  <c r="E154" i="31"/>
  <c r="E192" i="31" s="1"/>
  <c r="Y154" i="31"/>
  <c r="Y192" i="31" s="1"/>
  <c r="U154" i="31"/>
  <c r="U192" i="31" s="1"/>
  <c r="L154" i="31"/>
  <c r="L192" i="31" s="1"/>
  <c r="H154" i="31"/>
  <c r="H192" i="31" s="1"/>
  <c r="D154" i="31"/>
  <c r="D192" i="31" s="1"/>
  <c r="X154" i="31"/>
  <c r="X192" i="31" s="1"/>
  <c r="T154" i="31"/>
  <c r="T192" i="31" s="1"/>
  <c r="P154" i="31"/>
  <c r="P192" i="31" s="1"/>
  <c r="AG79" i="31"/>
  <c r="AG39" i="31"/>
  <c r="AG35" i="31"/>
  <c r="AG31" i="31"/>
  <c r="AA30" i="31"/>
  <c r="AG9" i="31"/>
  <c r="AG117" i="31"/>
  <c r="AG116" i="31" s="1"/>
  <c r="AG92" i="31"/>
  <c r="AG91" i="31" s="1"/>
  <c r="AG102" i="31" s="1"/>
  <c r="AG142" i="31"/>
  <c r="Q46" i="47"/>
  <c r="Q42" i="47"/>
  <c r="AG141" i="31" l="1"/>
  <c r="AG152" i="31" s="1"/>
  <c r="AG77" i="31"/>
  <c r="N138" i="31"/>
  <c r="AG105" i="31"/>
  <c r="AG138" i="31" s="1"/>
  <c r="AG179" i="31"/>
  <c r="AF138" i="31"/>
  <c r="N190" i="31"/>
  <c r="G154" i="31"/>
  <c r="G192" i="31" s="1"/>
  <c r="N88" i="31"/>
  <c r="AG66" i="31"/>
  <c r="AF88" i="31"/>
  <c r="AF154" i="31" s="1"/>
  <c r="AA88" i="31"/>
  <c r="N52" i="31"/>
  <c r="N154" i="31" s="1"/>
  <c r="N192" i="31" s="1"/>
  <c r="AA190" i="31"/>
  <c r="AE154" i="31"/>
  <c r="AG8" i="31"/>
  <c r="AG30" i="31"/>
  <c r="AA138" i="31"/>
  <c r="AG41" i="31"/>
  <c r="AG55" i="31"/>
  <c r="AG88" i="31" s="1"/>
  <c r="AG190" i="31"/>
  <c r="AE159" i="31"/>
  <c r="G39" i="47"/>
  <c r="F39" i="47"/>
  <c r="E39" i="47"/>
  <c r="D39" i="47"/>
  <c r="E24" i="47"/>
  <c r="F24" i="47"/>
  <c r="G24" i="47"/>
  <c r="H24" i="47"/>
  <c r="I24" i="47"/>
  <c r="J24" i="47"/>
  <c r="K24" i="47"/>
  <c r="L24" i="47"/>
  <c r="M24" i="47"/>
  <c r="N24" i="47"/>
  <c r="O24" i="47"/>
  <c r="D24" i="47"/>
  <c r="D9" i="47"/>
  <c r="E9" i="47"/>
  <c r="F9" i="47"/>
  <c r="G9" i="47"/>
  <c r="H9" i="47"/>
  <c r="I9" i="47"/>
  <c r="J9" i="47"/>
  <c r="K9" i="47"/>
  <c r="L9" i="47"/>
  <c r="M9" i="47"/>
  <c r="N9" i="47"/>
  <c r="AA154" i="31" l="1"/>
  <c r="AA192" i="31" s="1"/>
  <c r="AG52" i="31"/>
  <c r="AG154" i="31" s="1"/>
  <c r="AG192" i="31" s="1"/>
  <c r="AE161" i="31"/>
  <c r="AE156" i="31"/>
  <c r="AE192" i="31"/>
  <c r="P39" i="47"/>
  <c r="J23" i="47"/>
  <c r="N23" i="47"/>
  <c r="D38" i="47"/>
  <c r="F8" i="47"/>
  <c r="G23" i="47"/>
  <c r="K23" i="47"/>
  <c r="O23" i="47"/>
  <c r="E38" i="47"/>
  <c r="G40" i="47"/>
  <c r="G10" i="47"/>
  <c r="K10" i="47"/>
  <c r="D25" i="47"/>
  <c r="H25" i="47"/>
  <c r="L25" i="47"/>
  <c r="N8" i="47"/>
  <c r="E10" i="47"/>
  <c r="I10" i="47"/>
  <c r="M10" i="47"/>
  <c r="I23" i="47"/>
  <c r="M23" i="47"/>
  <c r="D10" i="47"/>
  <c r="H10" i="47"/>
  <c r="L10" i="47"/>
  <c r="E40" i="47"/>
  <c r="E23" i="47"/>
  <c r="G38" i="47"/>
  <c r="L22" i="47"/>
  <c r="J8" i="47"/>
  <c r="D23" i="47"/>
  <c r="H23" i="47"/>
  <c r="L23" i="47"/>
  <c r="F10" i="47"/>
  <c r="J10" i="47"/>
  <c r="N10" i="47"/>
  <c r="F25" i="47"/>
  <c r="J25" i="47"/>
  <c r="N25" i="47"/>
  <c r="F40" i="47"/>
  <c r="E7" i="47"/>
  <c r="G25" i="47"/>
  <c r="K25" i="47"/>
  <c r="O25" i="47"/>
  <c r="E25" i="47"/>
  <c r="I25" i="47"/>
  <c r="M25" i="47"/>
  <c r="H22" i="47"/>
  <c r="F38" i="47"/>
  <c r="I7" i="47"/>
  <c r="M8" i="47"/>
  <c r="I8" i="47"/>
  <c r="E8" i="47"/>
  <c r="L8" i="47"/>
  <c r="H8" i="47"/>
  <c r="D8" i="47"/>
  <c r="K8" i="47"/>
  <c r="G8" i="47"/>
  <c r="M7" i="47"/>
  <c r="F23" i="47"/>
  <c r="D7" i="47"/>
  <c r="L7" i="47"/>
  <c r="H7" i="47"/>
  <c r="K7" i="47"/>
  <c r="G7" i="47"/>
  <c r="N7" i="47"/>
  <c r="J7" i="47"/>
  <c r="F7" i="47"/>
  <c r="G37" i="47"/>
  <c r="F37" i="47"/>
  <c r="E37" i="47"/>
  <c r="O22" i="47"/>
  <c r="K22" i="47"/>
  <c r="G22" i="47"/>
  <c r="N22" i="47"/>
  <c r="J22" i="47"/>
  <c r="F22" i="47"/>
  <c r="M22" i="47"/>
  <c r="I22" i="47"/>
  <c r="E22" i="47"/>
  <c r="AE158" i="31" l="1"/>
  <c r="AE163" i="31"/>
  <c r="P38" i="47"/>
  <c r="AE160" i="31" l="1"/>
  <c r="AE165" i="31"/>
  <c r="L15" i="47"/>
  <c r="N15" i="47"/>
  <c r="M15" i="47"/>
  <c r="AE162" i="31" l="1"/>
  <c r="AE167" i="31"/>
  <c r="M11" i="47"/>
  <c r="M18" i="47"/>
  <c r="L11" i="47"/>
  <c r="L18" i="47"/>
  <c r="N11" i="47"/>
  <c r="N18" i="47"/>
  <c r="AE164" i="31" l="1"/>
  <c r="AE169" i="31"/>
  <c r="M30" i="47"/>
  <c r="AE166" i="31" l="1"/>
  <c r="AE171" i="31"/>
  <c r="M26" i="47"/>
  <c r="M28" i="47" s="1"/>
  <c r="M33" i="47"/>
  <c r="AE168" i="31" l="1"/>
  <c r="AE173" i="31"/>
  <c r="D48" i="47"/>
  <c r="O22" i="46"/>
  <c r="N22" i="46"/>
  <c r="M22" i="46"/>
  <c r="L22" i="46"/>
  <c r="K22" i="46"/>
  <c r="J22" i="46"/>
  <c r="I22" i="46"/>
  <c r="H22" i="46"/>
  <c r="G22" i="46"/>
  <c r="F22" i="46"/>
  <c r="E22" i="46"/>
  <c r="D22" i="46"/>
  <c r="P21" i="46"/>
  <c r="P16" i="46"/>
  <c r="P22" i="46" s="1"/>
  <c r="O12" i="46"/>
  <c r="N12" i="46"/>
  <c r="M12" i="46"/>
  <c r="L12" i="46"/>
  <c r="K12" i="46"/>
  <c r="J12" i="46"/>
  <c r="I12" i="46"/>
  <c r="H12" i="46"/>
  <c r="G12" i="46"/>
  <c r="F12" i="46"/>
  <c r="P6" i="46"/>
  <c r="P12" i="46" s="1"/>
  <c r="O22" i="49"/>
  <c r="N22" i="49"/>
  <c r="M22" i="49"/>
  <c r="L22" i="49"/>
  <c r="K22" i="49"/>
  <c r="J22" i="49"/>
  <c r="I22" i="49"/>
  <c r="H22" i="49"/>
  <c r="G22" i="49"/>
  <c r="F22" i="49"/>
  <c r="E22" i="49"/>
  <c r="D22" i="49"/>
  <c r="P21" i="49"/>
  <c r="P16" i="49"/>
  <c r="P22" i="49" s="1"/>
  <c r="O12" i="49"/>
  <c r="N12" i="49"/>
  <c r="M12" i="49"/>
  <c r="L12" i="49"/>
  <c r="K12" i="49"/>
  <c r="J12" i="49"/>
  <c r="I12" i="49"/>
  <c r="H12" i="49"/>
  <c r="G12" i="49"/>
  <c r="F12" i="49"/>
  <c r="P6" i="49"/>
  <c r="P12" i="49" s="1"/>
  <c r="O22" i="48"/>
  <c r="N22" i="48"/>
  <c r="M22" i="48"/>
  <c r="L22" i="48"/>
  <c r="K22" i="48"/>
  <c r="J22" i="48"/>
  <c r="I22" i="48"/>
  <c r="H22" i="48"/>
  <c r="G22" i="48"/>
  <c r="F22" i="48"/>
  <c r="E22" i="48"/>
  <c r="D22" i="48"/>
  <c r="P21" i="48"/>
  <c r="P16" i="48"/>
  <c r="P22" i="48" s="1"/>
  <c r="P12" i="48"/>
  <c r="O12" i="48"/>
  <c r="N12" i="48"/>
  <c r="M12" i="48"/>
  <c r="L12" i="48"/>
  <c r="K12" i="48"/>
  <c r="J12" i="48"/>
  <c r="I12" i="48"/>
  <c r="H12" i="48"/>
  <c r="G12" i="48"/>
  <c r="F12" i="48"/>
  <c r="P6" i="48"/>
  <c r="E37" i="42"/>
  <c r="E38" i="42" s="1"/>
  <c r="E39" i="42" s="1"/>
  <c r="E40" i="42" s="1"/>
  <c r="E41" i="42" s="1"/>
  <c r="E42" i="42" s="1"/>
  <c r="E43" i="42" s="1"/>
  <c r="E44" i="42" s="1"/>
  <c r="E45" i="42" s="1"/>
  <c r="E46" i="42" s="1"/>
  <c r="D47" i="42" s="1"/>
  <c r="E36" i="42"/>
  <c r="C36" i="42"/>
  <c r="C37" i="42" s="1"/>
  <c r="C38" i="42" s="1"/>
  <c r="C39" i="42" s="1"/>
  <c r="C40" i="42" s="1"/>
  <c r="C41" i="42" s="1"/>
  <c r="C42" i="42" s="1"/>
  <c r="C43" i="42" s="1"/>
  <c r="C44" i="42" s="1"/>
  <c r="C45" i="42" s="1"/>
  <c r="C46" i="42" s="1"/>
  <c r="B47" i="42" s="1"/>
  <c r="G35" i="42"/>
  <c r="G36" i="42" s="1"/>
  <c r="G37" i="42" s="1"/>
  <c r="G38" i="42" s="1"/>
  <c r="G39" i="42" s="1"/>
  <c r="G40" i="42" s="1"/>
  <c r="G41" i="42" s="1"/>
  <c r="G42" i="42" s="1"/>
  <c r="G43" i="42" s="1"/>
  <c r="G44" i="42" s="1"/>
  <c r="G45" i="42" s="1"/>
  <c r="G46" i="42" s="1"/>
  <c r="F47" i="42" s="1"/>
  <c r="E35" i="42"/>
  <c r="C35" i="42"/>
  <c r="E15" i="42"/>
  <c r="E16" i="42" s="1"/>
  <c r="E17" i="42" s="1"/>
  <c r="E18" i="42" s="1"/>
  <c r="E19" i="42" s="1"/>
  <c r="E20" i="42" s="1"/>
  <c r="E21" i="42" s="1"/>
  <c r="E22" i="42" s="1"/>
  <c r="E23" i="42" s="1"/>
  <c r="E24" i="42" s="1"/>
  <c r="D25" i="42" s="1"/>
  <c r="E14" i="42"/>
  <c r="C14" i="42"/>
  <c r="C15" i="42" s="1"/>
  <c r="C16" i="42" s="1"/>
  <c r="C17" i="42" s="1"/>
  <c r="C18" i="42" s="1"/>
  <c r="C19" i="42" s="1"/>
  <c r="C20" i="42" s="1"/>
  <c r="C21" i="42" s="1"/>
  <c r="C22" i="42" s="1"/>
  <c r="C23" i="42" s="1"/>
  <c r="C24" i="42" s="1"/>
  <c r="B25" i="42" s="1"/>
  <c r="G13" i="42"/>
  <c r="G14" i="42" s="1"/>
  <c r="G15" i="42" s="1"/>
  <c r="G16" i="42" s="1"/>
  <c r="G17" i="42" s="1"/>
  <c r="G18" i="42" s="1"/>
  <c r="G19" i="42" s="1"/>
  <c r="G20" i="42" s="1"/>
  <c r="G21" i="42" s="1"/>
  <c r="G22" i="42" s="1"/>
  <c r="G23" i="42" s="1"/>
  <c r="G24" i="42" s="1"/>
  <c r="F25" i="42" s="1"/>
  <c r="E13" i="42"/>
  <c r="C13" i="42"/>
  <c r="E37" i="43"/>
  <c r="E38" i="43" s="1"/>
  <c r="E39" i="43" s="1"/>
  <c r="E40" i="43" s="1"/>
  <c r="E41" i="43" s="1"/>
  <c r="E42" i="43" s="1"/>
  <c r="E43" i="43" s="1"/>
  <c r="E44" i="43" s="1"/>
  <c r="E45" i="43" s="1"/>
  <c r="E46" i="43" s="1"/>
  <c r="D47" i="43" s="1"/>
  <c r="E36" i="43"/>
  <c r="C36" i="43"/>
  <c r="C37" i="43" s="1"/>
  <c r="C38" i="43" s="1"/>
  <c r="C39" i="43" s="1"/>
  <c r="C40" i="43" s="1"/>
  <c r="C41" i="43" s="1"/>
  <c r="C42" i="43" s="1"/>
  <c r="C43" i="43" s="1"/>
  <c r="C44" i="43" s="1"/>
  <c r="C45" i="43" s="1"/>
  <c r="C46" i="43" s="1"/>
  <c r="B47" i="43" s="1"/>
  <c r="G35" i="43"/>
  <c r="G36" i="43" s="1"/>
  <c r="G37" i="43" s="1"/>
  <c r="G38" i="43" s="1"/>
  <c r="G39" i="43" s="1"/>
  <c r="G40" i="43" s="1"/>
  <c r="G41" i="43" s="1"/>
  <c r="G42" i="43" s="1"/>
  <c r="G43" i="43" s="1"/>
  <c r="G44" i="43" s="1"/>
  <c r="G45" i="43" s="1"/>
  <c r="G46" i="43" s="1"/>
  <c r="F47" i="43" s="1"/>
  <c r="E35" i="43"/>
  <c r="C35" i="43"/>
  <c r="E15" i="43"/>
  <c r="E16" i="43" s="1"/>
  <c r="E17" i="43" s="1"/>
  <c r="E18" i="43" s="1"/>
  <c r="E19" i="43" s="1"/>
  <c r="E20" i="43" s="1"/>
  <c r="E21" i="43" s="1"/>
  <c r="E22" i="43" s="1"/>
  <c r="E23" i="43" s="1"/>
  <c r="E24" i="43" s="1"/>
  <c r="D25" i="43" s="1"/>
  <c r="E14" i="43"/>
  <c r="C14" i="43"/>
  <c r="C15" i="43" s="1"/>
  <c r="C16" i="43" s="1"/>
  <c r="C17" i="43" s="1"/>
  <c r="C18" i="43" s="1"/>
  <c r="C19" i="43" s="1"/>
  <c r="C20" i="43" s="1"/>
  <c r="C21" i="43" s="1"/>
  <c r="C22" i="43" s="1"/>
  <c r="C23" i="43" s="1"/>
  <c r="C24" i="43" s="1"/>
  <c r="B25" i="43" s="1"/>
  <c r="G13" i="43"/>
  <c r="G14" i="43" s="1"/>
  <c r="G15" i="43" s="1"/>
  <c r="G16" i="43" s="1"/>
  <c r="G17" i="43" s="1"/>
  <c r="G18" i="43" s="1"/>
  <c r="G19" i="43" s="1"/>
  <c r="G20" i="43" s="1"/>
  <c r="G21" i="43" s="1"/>
  <c r="G22" i="43" s="1"/>
  <c r="G23" i="43" s="1"/>
  <c r="G24" i="43" s="1"/>
  <c r="F25" i="43" s="1"/>
  <c r="E13" i="43"/>
  <c r="C13" i="43"/>
  <c r="E37" i="41"/>
  <c r="E38" i="41" s="1"/>
  <c r="E39" i="41" s="1"/>
  <c r="E40" i="41" s="1"/>
  <c r="E41" i="41" s="1"/>
  <c r="E42" i="41" s="1"/>
  <c r="E43" i="41" s="1"/>
  <c r="E44" i="41" s="1"/>
  <c r="E45" i="41" s="1"/>
  <c r="E46" i="41" s="1"/>
  <c r="D47" i="41" s="1"/>
  <c r="E36" i="41"/>
  <c r="C36" i="41"/>
  <c r="C37" i="41" s="1"/>
  <c r="C38" i="41" s="1"/>
  <c r="C39" i="41" s="1"/>
  <c r="C40" i="41" s="1"/>
  <c r="C41" i="41" s="1"/>
  <c r="C42" i="41" s="1"/>
  <c r="C43" i="41" s="1"/>
  <c r="C44" i="41" s="1"/>
  <c r="C45" i="41" s="1"/>
  <c r="C46" i="41" s="1"/>
  <c r="B47" i="41" s="1"/>
  <c r="G35" i="41"/>
  <c r="G36" i="41" s="1"/>
  <c r="G37" i="41" s="1"/>
  <c r="G38" i="41" s="1"/>
  <c r="G39" i="41" s="1"/>
  <c r="G40" i="41" s="1"/>
  <c r="G41" i="41" s="1"/>
  <c r="G42" i="41" s="1"/>
  <c r="G43" i="41" s="1"/>
  <c r="G44" i="41" s="1"/>
  <c r="G45" i="41" s="1"/>
  <c r="G46" i="41" s="1"/>
  <c r="F47" i="41" s="1"/>
  <c r="E35" i="41"/>
  <c r="C35" i="41"/>
  <c r="E15" i="41"/>
  <c r="E16" i="41" s="1"/>
  <c r="E17" i="41" s="1"/>
  <c r="E18" i="41" s="1"/>
  <c r="E19" i="41" s="1"/>
  <c r="E20" i="41" s="1"/>
  <c r="E21" i="41" s="1"/>
  <c r="E22" i="41" s="1"/>
  <c r="E23" i="41" s="1"/>
  <c r="E24" i="41" s="1"/>
  <c r="D25" i="41" s="1"/>
  <c r="E14" i="41"/>
  <c r="C14" i="41"/>
  <c r="C15" i="41" s="1"/>
  <c r="C16" i="41" s="1"/>
  <c r="C17" i="41" s="1"/>
  <c r="C18" i="41" s="1"/>
  <c r="C19" i="41" s="1"/>
  <c r="C20" i="41" s="1"/>
  <c r="C21" i="41" s="1"/>
  <c r="C22" i="41" s="1"/>
  <c r="C23" i="41" s="1"/>
  <c r="C24" i="41" s="1"/>
  <c r="B25" i="41" s="1"/>
  <c r="G13" i="41"/>
  <c r="G14" i="41" s="1"/>
  <c r="G15" i="41" s="1"/>
  <c r="G16" i="41" s="1"/>
  <c r="G17" i="41" s="1"/>
  <c r="G18" i="41" s="1"/>
  <c r="G19" i="41" s="1"/>
  <c r="G20" i="41" s="1"/>
  <c r="G21" i="41" s="1"/>
  <c r="G22" i="41" s="1"/>
  <c r="G23" i="41" s="1"/>
  <c r="G24" i="41" s="1"/>
  <c r="F25" i="41" s="1"/>
  <c r="E13" i="41"/>
  <c r="C13" i="41"/>
  <c r="E37" i="19"/>
  <c r="E38" i="19" s="1"/>
  <c r="E39" i="19" s="1"/>
  <c r="E40" i="19" s="1"/>
  <c r="E41" i="19" s="1"/>
  <c r="E42" i="19" s="1"/>
  <c r="E43" i="19" s="1"/>
  <c r="E44" i="19" s="1"/>
  <c r="E45" i="19" s="1"/>
  <c r="E46" i="19" s="1"/>
  <c r="D47" i="19" s="1"/>
  <c r="E36" i="19"/>
  <c r="C36" i="19"/>
  <c r="C37" i="19" s="1"/>
  <c r="C38" i="19" s="1"/>
  <c r="C39" i="19" s="1"/>
  <c r="C40" i="19" s="1"/>
  <c r="C41" i="19" s="1"/>
  <c r="C42" i="19" s="1"/>
  <c r="C43" i="19" s="1"/>
  <c r="C44" i="19" s="1"/>
  <c r="C45" i="19" s="1"/>
  <c r="C46" i="19" s="1"/>
  <c r="B47" i="19" s="1"/>
  <c r="G35" i="19"/>
  <c r="G36" i="19" s="1"/>
  <c r="G37" i="19" s="1"/>
  <c r="G38" i="19" s="1"/>
  <c r="G39" i="19" s="1"/>
  <c r="G40" i="19" s="1"/>
  <c r="G41" i="19" s="1"/>
  <c r="G42" i="19" s="1"/>
  <c r="G43" i="19" s="1"/>
  <c r="G44" i="19" s="1"/>
  <c r="G45" i="19" s="1"/>
  <c r="G46" i="19" s="1"/>
  <c r="F47" i="19" s="1"/>
  <c r="E35" i="19"/>
  <c r="C35" i="19"/>
  <c r="E15" i="19"/>
  <c r="E16" i="19" s="1"/>
  <c r="E17" i="19" s="1"/>
  <c r="E18" i="19" s="1"/>
  <c r="E19" i="19" s="1"/>
  <c r="E20" i="19" s="1"/>
  <c r="E21" i="19" s="1"/>
  <c r="E22" i="19" s="1"/>
  <c r="E23" i="19" s="1"/>
  <c r="E24" i="19" s="1"/>
  <c r="D25" i="19" s="1"/>
  <c r="E14" i="19"/>
  <c r="C14" i="19"/>
  <c r="C15" i="19" s="1"/>
  <c r="C16" i="19" s="1"/>
  <c r="C17" i="19" s="1"/>
  <c r="C18" i="19" s="1"/>
  <c r="C19" i="19" s="1"/>
  <c r="C20" i="19" s="1"/>
  <c r="C21" i="19" s="1"/>
  <c r="C22" i="19" s="1"/>
  <c r="C23" i="19" s="1"/>
  <c r="C24" i="19" s="1"/>
  <c r="B25" i="19" s="1"/>
  <c r="G13" i="19"/>
  <c r="G14" i="19" s="1"/>
  <c r="G15" i="19" s="1"/>
  <c r="G16" i="19" s="1"/>
  <c r="G17" i="19" s="1"/>
  <c r="G18" i="19" s="1"/>
  <c r="G19" i="19" s="1"/>
  <c r="G20" i="19" s="1"/>
  <c r="G21" i="19" s="1"/>
  <c r="G22" i="19" s="1"/>
  <c r="G23" i="19" s="1"/>
  <c r="G24" i="19" s="1"/>
  <c r="F25" i="19" s="1"/>
  <c r="E13" i="19"/>
  <c r="C13" i="19"/>
  <c r="AE175" i="31" l="1"/>
  <c r="AE177" i="31" s="1"/>
  <c r="AE179" i="31" s="1"/>
  <c r="AE181" i="31" s="1"/>
  <c r="AE183" i="31" s="1"/>
  <c r="AE185" i="31" s="1"/>
  <c r="AE187" i="31" s="1"/>
  <c r="AE189" i="31" s="1"/>
  <c r="AE170" i="31"/>
  <c r="D33" i="47"/>
  <c r="B27" i="41"/>
  <c r="B27" i="43"/>
  <c r="B27" i="19"/>
  <c r="B49" i="19"/>
  <c r="B49" i="41"/>
  <c r="B27" i="42"/>
  <c r="B49" i="43"/>
  <c r="B49" i="42"/>
  <c r="O17" i="47"/>
  <c r="P32" i="47"/>
  <c r="P24" i="47"/>
  <c r="O9" i="47"/>
  <c r="D37" i="47"/>
  <c r="P37" i="47" s="1"/>
  <c r="D40" i="47"/>
  <c r="P40" i="47" s="1"/>
  <c r="D22" i="47"/>
  <c r="AE172" i="31" l="1"/>
  <c r="F41" i="47"/>
  <c r="F43" i="47" s="1"/>
  <c r="F48" i="47"/>
  <c r="G41" i="47"/>
  <c r="G43" i="47" s="1"/>
  <c r="G48" i="47"/>
  <c r="E41" i="47"/>
  <c r="E43" i="47" s="1"/>
  <c r="E48" i="47"/>
  <c r="O26" i="47"/>
  <c r="O28" i="47" s="1"/>
  <c r="O33" i="47"/>
  <c r="L26" i="47"/>
  <c r="L28" i="47" s="1"/>
  <c r="L33" i="47"/>
  <c r="K26" i="47"/>
  <c r="K28" i="47" s="1"/>
  <c r="K33" i="47"/>
  <c r="H26" i="47"/>
  <c r="H28" i="47" s="1"/>
  <c r="H33" i="47"/>
  <c r="E26" i="47"/>
  <c r="E28" i="47" s="1"/>
  <c r="E33" i="47"/>
  <c r="N26" i="47"/>
  <c r="N28" i="47" s="1"/>
  <c r="N33" i="47"/>
  <c r="G26" i="47"/>
  <c r="G28" i="47" s="1"/>
  <c r="G33" i="47"/>
  <c r="F26" i="47"/>
  <c r="F28" i="47" s="1"/>
  <c r="F33" i="47"/>
  <c r="I26" i="47"/>
  <c r="I28" i="47" s="1"/>
  <c r="I33" i="47"/>
  <c r="J26" i="47"/>
  <c r="J28" i="47" s="1"/>
  <c r="J33" i="47"/>
  <c r="F11" i="47"/>
  <c r="F13" i="47" s="1"/>
  <c r="F18" i="47"/>
  <c r="H11" i="47"/>
  <c r="H18" i="47"/>
  <c r="I11" i="47"/>
  <c r="I13" i="47" s="1"/>
  <c r="I18" i="47"/>
  <c r="E11" i="47"/>
  <c r="E13" i="47" s="1"/>
  <c r="E18" i="47"/>
  <c r="K11" i="47"/>
  <c r="K13" i="47" s="1"/>
  <c r="K18" i="47"/>
  <c r="G11" i="47"/>
  <c r="G13" i="47" s="1"/>
  <c r="G18" i="47"/>
  <c r="J11" i="47"/>
  <c r="J13" i="47" s="1"/>
  <c r="J18" i="47"/>
  <c r="D11" i="47"/>
  <c r="D13" i="47" s="1"/>
  <c r="D18" i="47"/>
  <c r="Q39" i="47"/>
  <c r="Q47" i="47"/>
  <c r="P22" i="47"/>
  <c r="P47" i="47"/>
  <c r="O7" i="47"/>
  <c r="O10" i="47"/>
  <c r="P25" i="47"/>
  <c r="O8" i="47"/>
  <c r="P23" i="47"/>
  <c r="M13" i="47"/>
  <c r="D26" i="47"/>
  <c r="D28" i="47" s="1"/>
  <c r="D41" i="47"/>
  <c r="H13" i="47"/>
  <c r="L13" i="47"/>
  <c r="N13" i="47"/>
  <c r="AE174" i="31" l="1"/>
  <c r="P33" i="47"/>
  <c r="P48" i="47"/>
  <c r="O18" i="47"/>
  <c r="D43" i="47"/>
  <c r="P41" i="47"/>
  <c r="P43" i="47" s="1"/>
  <c r="Q38" i="47"/>
  <c r="Q37" i="47"/>
  <c r="Q40" i="47"/>
  <c r="O11" i="47"/>
  <c r="O13" i="47" s="1"/>
  <c r="P26" i="47"/>
  <c r="AE176" i="31" l="1"/>
  <c r="AE178" i="31" s="1"/>
  <c r="AE180" i="31" s="1"/>
  <c r="AE182" i="31" s="1"/>
  <c r="AE184" i="31" s="1"/>
  <c r="AE186" i="31" s="1"/>
  <c r="AE188" i="31" s="1"/>
  <c r="AE190" i="31" s="1"/>
  <c r="Q48" i="47"/>
  <c r="Q41" i="47"/>
  <c r="P28" i="47"/>
  <c r="Q43" i="47" s="1"/>
  <c r="D15" i="47"/>
  <c r="E15" i="47"/>
  <c r="F15" i="47"/>
  <c r="G45" i="47" l="1"/>
  <c r="D30" i="47"/>
  <c r="G30" i="47"/>
  <c r="K15" i="47"/>
  <c r="E45" i="47"/>
  <c r="F45" i="47"/>
  <c r="J15" i="47"/>
  <c r="D45" i="47"/>
  <c r="J30" i="47"/>
  <c r="O30" i="47"/>
  <c r="L30" i="47"/>
  <c r="I15" i="47"/>
  <c r="H15" i="47"/>
  <c r="F30" i="47"/>
  <c r="G15" i="47"/>
  <c r="N30" i="47"/>
  <c r="I30" i="47"/>
  <c r="E30" i="47"/>
  <c r="K30" i="47"/>
  <c r="H30" i="47"/>
  <c r="P45" i="47" l="1"/>
  <c r="O15" i="47"/>
  <c r="P30" i="47"/>
  <c r="Q45" i="47" s="1"/>
</calcChain>
</file>

<file path=xl/sharedStrings.xml><?xml version="1.0" encoding="utf-8"?>
<sst xmlns="http://schemas.openxmlformats.org/spreadsheetml/2006/main" count="994" uniqueCount="187">
  <si>
    <t>Total Cost</t>
  </si>
  <si>
    <t>18/19 Total</t>
  </si>
  <si>
    <t>Summary of costs</t>
  </si>
  <si>
    <t>Target Per Month</t>
  </si>
  <si>
    <t>Running Total</t>
  </si>
  <si>
    <t>September</t>
  </si>
  <si>
    <t>October</t>
  </si>
  <si>
    <t>November</t>
  </si>
  <si>
    <t>December</t>
  </si>
  <si>
    <t>January</t>
  </si>
  <si>
    <t>February</t>
  </si>
  <si>
    <t>March</t>
  </si>
  <si>
    <t>April</t>
  </si>
  <si>
    <t>May</t>
  </si>
  <si>
    <t>June</t>
  </si>
  <si>
    <t>July</t>
  </si>
  <si>
    <t>August</t>
  </si>
  <si>
    <t>Grand total</t>
  </si>
  <si>
    <t>Total each FY</t>
  </si>
  <si>
    <t>FY 2019-20 Total</t>
  </si>
  <si>
    <t>Total per month</t>
  </si>
  <si>
    <t>INPUTS</t>
  </si>
  <si>
    <t>OUTPUTS</t>
  </si>
  <si>
    <t>EVIDENCE BASE</t>
  </si>
  <si>
    <t>OUTCOMES SHORT TERM (12 / 24 MONTHS)</t>
  </si>
  <si>
    <t>OUTCOMES MID / LONG TERM (24 / 60 MONTHS+)</t>
  </si>
  <si>
    <t>IMPACT</t>
  </si>
  <si>
    <t>ASSUMPTIONS</t>
  </si>
  <si>
    <t>ANY NOTES</t>
  </si>
  <si>
    <t>RATIONALE/ THEORY OF CHANGE</t>
  </si>
  <si>
    <t>No</t>
  </si>
  <si>
    <t>Milestone</t>
  </si>
  <si>
    <t>Date</t>
  </si>
  <si>
    <t>Please add date</t>
  </si>
  <si>
    <t>Please add a description of the milestone</t>
  </si>
  <si>
    <t>Bidders details and Lots</t>
  </si>
  <si>
    <t xml:space="preserve">Organisation name:
</t>
  </si>
  <si>
    <t xml:space="preserve">Contact name:
</t>
  </si>
  <si>
    <t xml:space="preserve">Contact email:
</t>
  </si>
  <si>
    <t xml:space="preserve">Contact telephone number:
</t>
  </si>
  <si>
    <t xml:space="preserve">Contact address:
</t>
  </si>
  <si>
    <t xml:space="preserve">
</t>
  </si>
  <si>
    <t>Bidders details:</t>
  </si>
  <si>
    <t>Lot areas:</t>
  </si>
  <si>
    <t>Guidance for bidders</t>
  </si>
  <si>
    <t xml:space="preserve">Assumptions
</t>
  </si>
  <si>
    <t>Table of services and volumes</t>
  </si>
  <si>
    <t>Please use this space to explain your assumptions behind the evidence you have provided above.</t>
  </si>
  <si>
    <t xml:space="preserve">Please provide a summary, in the box below, of inputs required for your proposed model, such as resources (including DfE funding) and activities.
</t>
  </si>
  <si>
    <t xml:space="preserve">Please provide a summary, in the box below,  of  the outputs for your proposed model to be implemented in challenging schools/areas.  These should include activities, participants, infrastructure
</t>
  </si>
  <si>
    <t xml:space="preserve">Please explain the rationale (the how and why it will work) behind your intervention and proposed project model in the box below.
</t>
  </si>
  <si>
    <t xml:space="preserve">This relates to changes in attitudes, knowledge or behaviour in the short term.  Please provide, in the box below, a summary of expected short term outcomes.  This should include at least one of the short term outcomes stated below: 
- A better, tailored, local and sustainable CPD offer made available for teachers and leaders in challenging schools/areas
- Removal of barriers to accessing CPD for teachers and leaders in challenging schools/areas
</t>
  </si>
  <si>
    <t xml:space="preserve">This relates to changes in attitudes, knowledge or behaviour in the long term. Please provide, in the box below, a summary of expected long term outcomes.  This should include at least one of the long term outcomes stated below:
- Improved progression of teachers and leaders
- Improved quality of teachers and effective teaching in classrooms
- Improved quality of leaders at all levels
- Improved retention of leaders
- Improved evidence base on what works in leadership development and teacher CPD, including value for money
- A professional development and leadership development market that meets the needs of schools in challenging circumstances
</t>
  </si>
  <si>
    <t xml:space="preserve">Please provide, in the box below, a summary of what the overall aims (impact) of your proposed model are.  For example: improved pupil outcomes.
</t>
  </si>
  <si>
    <t xml:space="preserve">Please describe in the box below a summary of any assumptions in support of your proposed model.
</t>
  </si>
  <si>
    <t xml:space="preserve">Please use the box below to describe potential barriers and any other notes
</t>
  </si>
  <si>
    <t>Assumed award of contract</t>
  </si>
  <si>
    <t>PID + Plan for reviews</t>
  </si>
  <si>
    <t>PID + Plan agreed</t>
  </si>
  <si>
    <t>Duration of proposal - end date</t>
  </si>
  <si>
    <t>volumes</t>
  </si>
  <si>
    <t>In this section Bidders should state their committed number of participants which should relate to the answers to the questions in the ItB.</t>
  </si>
  <si>
    <t>Any timeline</t>
  </si>
  <si>
    <t>First participant session delivered</t>
  </si>
  <si>
    <t>4 weeks post award</t>
  </si>
  <si>
    <t>7 weeks post award</t>
  </si>
  <si>
    <t>Milestones - THIS SHEET IS FOR THE AUTHORITY'S REFERENCE RATHER THAN BEING EVALUATED AS A QUESTION</t>
  </si>
  <si>
    <t xml:space="preserve">First 100 participants recruited </t>
  </si>
  <si>
    <t>The date you assume to finish your contract and for final invoice (this is included in case your proposal is for a short period, say 12 months)</t>
  </si>
  <si>
    <t>Charging Proposals - PART OF THE FINANCIAL EVALUATION</t>
  </si>
  <si>
    <t>Costs &amp; Charges - PART OF THE FINANCIAL EVALUATION</t>
  </si>
  <si>
    <t>Recruitment Trajectory - PART OF THE TECHNICAL EVALUATION</t>
  </si>
  <si>
    <t xml:space="preserve">Theory of Change &amp; Outputs - PART OF THE TECHNICAL EVALUATION </t>
  </si>
  <si>
    <t>Comments and notes:
Please use this space to add any notes which may be material to this tab - the Authority reserves the right to consider or discount comments.</t>
  </si>
  <si>
    <t>Add description as appropriate and expand lines if required</t>
  </si>
  <si>
    <t>TOTAL</t>
  </si>
  <si>
    <t xml:space="preserve">
</t>
  </si>
  <si>
    <t xml:space="preserve">Bidders should state the number of priority areas they propose to operate in </t>
  </si>
  <si>
    <t>Year 1</t>
  </si>
  <si>
    <t>Year 2</t>
  </si>
  <si>
    <t>Year 3</t>
  </si>
  <si>
    <t>SUMMARY TABLE - FORMS PART OF THE FINANCIAL EVALUATION</t>
  </si>
  <si>
    <t>Bidders should state the £ / participant / year</t>
  </si>
  <si>
    <t>Bidders should state cost of the course £ / participant</t>
  </si>
  <si>
    <t>Duration of course - months</t>
  </si>
  <si>
    <t>FY 18/19</t>
  </si>
  <si>
    <t>FY 19/20</t>
  </si>
  <si>
    <t>Recruitment targets:
This is the MONTH BY MONTH NEW JOINERS NUMBER of participants who start your programme - which you are committing to in your Bid.</t>
  </si>
  <si>
    <t>Completion targets: This is the CUMULATIVE NUMBER of participants who join your programme - which you are committing to in your Bid.</t>
  </si>
  <si>
    <t>Attrition rates - please set out what your forecast is in terms of participants who fail to complete your programme - you may also want to provide some commentary about related factors such as those who may be delayed in completing their course.</t>
  </si>
  <si>
    <t xml:space="preserve">Bidder's evidence
PLEASE FEEL FREE TO REPEAT AS MANY TIMES AS MAY BE REQUIRED
</t>
  </si>
  <si>
    <t xml:space="preserve">Bidder's evidence
</t>
  </si>
  <si>
    <t xml:space="preserve">Please provide, in the box below, a summary of the detailed evidence (citations alone are not sufficient), that underpin your proposed project, for each stage of the model.  
This should include multiple sources, for example, your own data and evidence, DfE research/data, academic research, or research from the sector, such as the Education Endowment Fund, or other research organisations. 
Better examples will be detailed and supported by extensive, robust evidence. 
</t>
  </si>
  <si>
    <t>Planned date for the Authority to sign contracts</t>
  </si>
  <si>
    <t>Value for Money:
Bidders are invited to set out 300 words maximum to explain the value for money of their proposal relating to cost / participant.</t>
  </si>
  <si>
    <t>Northern region - Lot 2</t>
  </si>
  <si>
    <t>National - Lot 1 (all 3 regions)</t>
  </si>
  <si>
    <t>Central region - Lot 3</t>
  </si>
  <si>
    <t>Southern region - Lot 4</t>
  </si>
  <si>
    <t>Please state YES / NO if you are bidding for a Lot - Bidders will be evaluated on each and all Lots</t>
  </si>
  <si>
    <t xml:space="preserve">Bidders should state the number of schools in priority areas they propose to operate in </t>
  </si>
  <si>
    <t>Notes about volume and areas of offer:
Please use this space to add any notes which may be material to this tab - the Authority reserves the right to consider or discount comments.</t>
  </si>
  <si>
    <r>
      <t xml:space="preserve">Instructions: 
</t>
    </r>
    <r>
      <rPr>
        <sz val="11"/>
        <color theme="1"/>
        <rFont val="Arial"/>
        <family val="2"/>
      </rPr>
      <t xml:space="preserve">
Bidders should set out their volumes within this sheet - for this Lot
</t>
    </r>
  </si>
  <si>
    <r>
      <t xml:space="preserve">Instructions: 
</t>
    </r>
    <r>
      <rPr>
        <sz val="11"/>
        <color theme="1"/>
        <rFont val="Arial"/>
        <family val="2"/>
      </rPr>
      <t>Bidders are required, as part of their contract proposal, to populate the tables below with their projected throughput of participants and projected participant completions, by month, across each financial year.
Bidders are reminded that the numbers that they present form part of the evaluation and these will form the basis of contract. 
[Note: Putting is large numbers and then failing to achieve them may result in any contract being terminated. Bidders are further advised that putting in numbers which are not supported by the evidence in their response regarding recruitment of participants will result in a lower evaluation score].</t>
    </r>
  </si>
  <si>
    <r>
      <rPr>
        <b/>
        <sz val="11"/>
        <color theme="1"/>
        <rFont val="Arial"/>
        <family val="2"/>
      </rPr>
      <t>Description:</t>
    </r>
    <r>
      <rPr>
        <sz val="11"/>
        <color theme="1"/>
        <rFont val="Arial"/>
        <family val="2"/>
      </rPr>
      <t xml:space="preserve">
</t>
    </r>
  </si>
  <si>
    <r>
      <rPr>
        <b/>
        <sz val="11"/>
        <color theme="1"/>
        <rFont val="Arial"/>
        <family val="2"/>
      </rPr>
      <t>Assumptions:</t>
    </r>
    <r>
      <rPr>
        <sz val="11"/>
        <color theme="1"/>
        <rFont val="Arial"/>
        <family val="2"/>
      </rPr>
      <t xml:space="preserve">
</t>
    </r>
    <r>
      <rPr>
        <i/>
        <sz val="11"/>
        <color theme="0" tint="-0.34998626667073579"/>
        <rFont val="Arial"/>
        <family val="2"/>
      </rPr>
      <t>Please use this space to explain your assumptions behind the figures you have provided above.</t>
    </r>
  </si>
  <si>
    <r>
      <rPr>
        <b/>
        <sz val="11"/>
        <color theme="1"/>
        <rFont val="Arial"/>
        <family val="2"/>
      </rPr>
      <t>Please state what you believe the % attrition rates will be - bidders are invited to populate notes and numbers (but we are not seeking mitigations):
The Authority is seeking to understand that the Bid is realistic and robust.</t>
    </r>
    <r>
      <rPr>
        <sz val="11"/>
        <color theme="1"/>
        <rFont val="Arial"/>
        <family val="2"/>
      </rPr>
      <t xml:space="preserve">
</t>
    </r>
    <r>
      <rPr>
        <i/>
        <sz val="11"/>
        <color theme="0" tint="-0.34998626667073579"/>
        <rFont val="Arial"/>
        <family val="2"/>
      </rPr>
      <t>Please use this space to provide your answer.</t>
    </r>
  </si>
  <si>
    <r>
      <t xml:space="preserve">Instructions: 
</t>
    </r>
    <r>
      <rPr>
        <sz val="11"/>
        <color theme="1"/>
        <rFont val="Arial"/>
        <family val="2"/>
      </rPr>
      <t xml:space="preserve">Bidders are required to provide evidence below on the rationale of their proposed model, following the Theory of Change model.  Guidance is provided below under each heading.
</t>
    </r>
    <r>
      <rPr>
        <b/>
        <sz val="11"/>
        <color theme="1"/>
        <rFont val="Arial"/>
        <family val="2"/>
      </rPr>
      <t xml:space="preserve">This should be a duplication of the information Bidders are submitting for Theory of Change Submission Attachment #A - the Authority is asking for the document to be reproduced because in Attachment A we have intentionally invited Bidders to supply in their own format. To ensure a rigorous and robust evaluation the Authority seeks to have the information reproduced such that comparison can be ensured in the evaluation process. </t>
    </r>
    <r>
      <rPr>
        <sz val="11"/>
        <color theme="1"/>
        <rFont val="Arial"/>
        <family val="2"/>
      </rPr>
      <t xml:space="preserve">
</t>
    </r>
  </si>
  <si>
    <r>
      <t xml:space="preserve">Instructions: 
</t>
    </r>
    <r>
      <rPr>
        <sz val="11"/>
        <color theme="1"/>
        <rFont val="Arial"/>
        <family val="2"/>
      </rPr>
      <t>Bidders are required to provide their proposed profile of charges by month.  This will be a summary of the detailed costings and charges you have provided in Tab 8.
Please ensure that the costings you provide in the table below are excluding VAT.</t>
    </r>
    <r>
      <rPr>
        <b/>
        <sz val="11"/>
        <color theme="1"/>
        <rFont val="Arial"/>
        <family val="2"/>
      </rPr>
      <t xml:space="preserve">
</t>
    </r>
  </si>
  <si>
    <r>
      <t xml:space="preserve">Assumptions:
</t>
    </r>
    <r>
      <rPr>
        <i/>
        <sz val="11"/>
        <color theme="0" tint="-0.34998626667073579"/>
        <rFont val="Arial"/>
        <family val="2"/>
      </rPr>
      <t>Please use this space to explain your assumptions behind the figures you have provided above.</t>
    </r>
  </si>
  <si>
    <r>
      <t xml:space="preserve">Comments and notes:
</t>
    </r>
    <r>
      <rPr>
        <i/>
        <sz val="11"/>
        <color theme="0" tint="-0.34998626667073579"/>
        <rFont val="Arial"/>
        <family val="2"/>
      </rPr>
      <t>Please use this space to add any notes which may be material to this tab - the Authority reserves the right to consider or discount comments.</t>
    </r>
  </si>
  <si>
    <r>
      <rPr>
        <b/>
        <sz val="11"/>
        <color theme="1"/>
        <rFont val="Arial"/>
        <family val="2"/>
      </rPr>
      <t>Instructions:</t>
    </r>
    <r>
      <rPr>
        <sz val="11"/>
        <color theme="1"/>
        <rFont val="Arial"/>
        <family val="2"/>
      </rPr>
      <t xml:space="preserve"> 
Bidders are required to provide a summary of their key milestones with dates to enable the Authority to check that our understanding of dates from your plan is correct
Please complete the table below with the key milestones from your proposal - these MUST be identical to the milestones on your submitted PID and PLAN.</t>
    </r>
  </si>
  <si>
    <r>
      <t xml:space="preserve">Bidder should state the date they </t>
    </r>
    <r>
      <rPr>
        <b/>
        <sz val="11"/>
        <color theme="1"/>
        <rFont val="Arial"/>
        <family val="2"/>
      </rPr>
      <t>propose to start their programme</t>
    </r>
  </si>
  <si>
    <r>
      <t xml:space="preserve">Bidder should state the date they propose </t>
    </r>
    <r>
      <rPr>
        <b/>
        <sz val="11"/>
        <color theme="1"/>
        <rFont val="Arial"/>
        <family val="2"/>
      </rPr>
      <t>to complete their design work</t>
    </r>
  </si>
  <si>
    <r>
      <t xml:space="preserve">Bidder should state the date they propose </t>
    </r>
    <r>
      <rPr>
        <b/>
        <sz val="11"/>
        <color theme="1"/>
        <rFont val="Arial"/>
        <family val="2"/>
      </rPr>
      <t xml:space="preserve"> their first communication to target participants</t>
    </r>
  </si>
  <si>
    <r>
      <rPr>
        <b/>
        <sz val="11"/>
        <color theme="1"/>
        <rFont val="Arial"/>
        <family val="2"/>
      </rPr>
      <t>Assumptions:</t>
    </r>
    <r>
      <rPr>
        <sz val="11"/>
        <color theme="1"/>
        <rFont val="Arial"/>
        <family val="2"/>
      </rPr>
      <t xml:space="preserve">
</t>
    </r>
    <r>
      <rPr>
        <sz val="11"/>
        <color theme="0" tint="-0.34998626667073579"/>
        <rFont val="Arial"/>
        <family val="2"/>
      </rPr>
      <t xml:space="preserve">Please use this space to explain your assumptions behind the milestones you have provided above. </t>
    </r>
  </si>
  <si>
    <r>
      <t xml:space="preserve">Instructions: 
</t>
    </r>
    <r>
      <rPr>
        <sz val="11"/>
        <color theme="1"/>
        <rFont val="Arial"/>
        <family val="2"/>
      </rPr>
      <t xml:space="preserve">
Bidders should set out their unit costs on within this sheet.
A Unit cost is the total costs for the period divided by the number of participants
</t>
    </r>
  </si>
  <si>
    <r>
      <rPr>
        <b/>
        <sz val="11"/>
        <color theme="1"/>
        <rFont val="Arial"/>
        <family val="2"/>
      </rPr>
      <t>Instructions:</t>
    </r>
    <r>
      <rPr>
        <sz val="11"/>
        <color theme="1"/>
        <rFont val="Arial"/>
        <family val="2"/>
      </rPr>
      <t xml:space="preserve"> 
Bidders are required to complete this section with the details of their organisation and to indicate which Lot areas they are intending to bid for.  
Please note that if the bidder wishes to bid for all 3 regions, they should tick the National box.</t>
    </r>
  </si>
  <si>
    <t>EXCEPTIONAL OFFER - NOT EVALUATED</t>
  </si>
  <si>
    <r>
      <t xml:space="preserve">Instructions: 
</t>
    </r>
    <r>
      <rPr>
        <sz val="11"/>
        <color theme="1"/>
        <rFont val="Arial"/>
        <family val="2"/>
      </rPr>
      <t xml:space="preserve">
If a Bidder proposes an exceptional commercial offer they should set it out in this sheet - for example if they made a proposal for £2million but make an exceptional offer that for £20million they would deliver 40 times the volume they should set this out.
</t>
    </r>
  </si>
  <si>
    <t>Exceptional offer
Bidders are invited to set out 300 words maximum to explain any additional offer above the £10million including VAT threshold. Any such proposal should focus on the offer any financial amounts and metrics and a clear explanation of the enhanced value the Authority may receive through such a proposal.</t>
  </si>
  <si>
    <t>D</t>
  </si>
  <si>
    <t>FY 20/21</t>
  </si>
  <si>
    <t>19/20 Total</t>
  </si>
  <si>
    <t>Set Up Costs</t>
  </si>
  <si>
    <t>Other</t>
  </si>
  <si>
    <t>IT</t>
  </si>
  <si>
    <t>Administrative Expenses</t>
  </si>
  <si>
    <t>Close Down Costs</t>
  </si>
  <si>
    <t>Staffing</t>
  </si>
  <si>
    <t>Programme Delivery - Staffing Costs</t>
  </si>
  <si>
    <t>Programme Delivery - Non Staffing Costs</t>
  </si>
  <si>
    <t xml:space="preserve"> Programme Management &amp; Overheads Costs</t>
  </si>
  <si>
    <t>Programme Management &amp; Overheads Costs</t>
  </si>
  <si>
    <t>Set up Costs</t>
  </si>
  <si>
    <t>Programme Delivery  - Staffing Costs</t>
  </si>
  <si>
    <t>Assumed Profits</t>
  </si>
  <si>
    <t>Cumulative Cost</t>
  </si>
  <si>
    <t>FY 2020-21 Total</t>
  </si>
  <si>
    <t>2020-21</t>
  </si>
  <si>
    <t>2019-20</t>
  </si>
  <si>
    <t>2021-22</t>
  </si>
  <si>
    <t>20-21 Total</t>
  </si>
  <si>
    <t>21-22 Total</t>
  </si>
  <si>
    <t>19-20 Total</t>
  </si>
  <si>
    <t>Income</t>
  </si>
  <si>
    <t>Department for Education</t>
  </si>
  <si>
    <t>Paid-for CPD and resources</t>
  </si>
  <si>
    <r>
      <t xml:space="preserve">Core elements
</t>
    </r>
    <r>
      <rPr>
        <b/>
        <sz val="11"/>
        <color rgb="FFFF0000"/>
        <rFont val="Arial"/>
        <family val="2"/>
      </rPr>
      <t>This list is not exhaustive Bidders can add additional rows as required. 
Please DO NOT delete or hide any rows or columns. 
It is Bidders' responsbility to ensure that all formulae calculate correctly to produce accurate totals.</t>
    </r>
  </si>
  <si>
    <t>BID to DfE</t>
  </si>
  <si>
    <t>This is the total that will be evaluated and scored.</t>
  </si>
  <si>
    <t>TOTAL INCOME</t>
  </si>
  <si>
    <t>TOTAL COSTS</t>
  </si>
  <si>
    <t>Total Income must equal Total Costs over the duration of the Programme</t>
  </si>
  <si>
    <t xml:space="preserve">Costs </t>
  </si>
  <si>
    <t xml:space="preserve">Pre-tax profit </t>
  </si>
  <si>
    <t>TOTAL COSTS (excluding VAT)</t>
  </si>
  <si>
    <t>VAT</t>
  </si>
  <si>
    <t>TOTAL COSTS (including VAT)</t>
  </si>
  <si>
    <t>Operating Profit</t>
  </si>
  <si>
    <t>Initial contract cost</t>
  </si>
  <si>
    <t>Total Profit for FY 19-20</t>
  </si>
  <si>
    <t>Total Profit for 20-21</t>
  </si>
  <si>
    <t>Total Profit for 21-22</t>
  </si>
  <si>
    <t>Initial Contract Term</t>
  </si>
  <si>
    <t xml:space="preserve">Early Years Professional Development Fund Cost Matrix- Instructions to Bidders </t>
  </si>
  <si>
    <t>Material Development (CPD material, etc)</t>
  </si>
  <si>
    <t>Marginal Overhead Costs (for IT/HR/facilities support)</t>
  </si>
  <si>
    <t>Dec-20</t>
  </si>
  <si>
    <t>Recruitment</t>
  </si>
  <si>
    <t>01/05/19 - 01/08/21</t>
  </si>
  <si>
    <t>Explanatory notes (e.g. FTE involved; costs per person/day rate; volumes planned/anticipated)</t>
  </si>
  <si>
    <t>FTE &amp; Cost per FTE / Day Rates</t>
  </si>
  <si>
    <t>Bidder Details</t>
  </si>
  <si>
    <t xml:space="preserve">Companies House Number (if available): </t>
  </si>
  <si>
    <t>LOT 1 - Contract Value £0-£999,999</t>
  </si>
  <si>
    <t>LOT 2- Contract Value £1,000,000 - £9,999,999</t>
  </si>
  <si>
    <t>LOT 3 - HPML - upto £15,750,000</t>
  </si>
  <si>
    <t>FY 2021-2022 Total</t>
  </si>
  <si>
    <t xml:space="preserve">There are 4 tabs - this first tab contains only instructions
Bidders should fill out the yellow boxes in tabs 1, 2 and 3 </t>
  </si>
  <si>
    <r>
      <t xml:space="preserve">Guidance is provided below to instruct bidders on how to complete this Cost Matrix excel workbook.
The Department is seeking within this section to assess the Bidder’s Price.  
Bidders should place any commentary in the boxes provided on the 'Charging Proposal' tabs. Separate attached sheets are not encouraged and will not be evaluated.
</t>
    </r>
    <r>
      <rPr>
        <b/>
        <sz val="11"/>
        <color theme="1"/>
        <rFont val="Arial"/>
        <family val="2"/>
      </rPr>
      <t xml:space="preserve">
Mandatory Instruction:</t>
    </r>
    <r>
      <rPr>
        <sz val="11"/>
        <color theme="1"/>
        <rFont val="Arial"/>
        <family val="2"/>
      </rPr>
      <t xml:space="preserve">
1. Bidders must fill out </t>
    </r>
    <r>
      <rPr>
        <b/>
        <u/>
        <sz val="11"/>
        <color theme="1"/>
        <rFont val="Arial"/>
        <family val="2"/>
      </rPr>
      <t>all</t>
    </r>
    <r>
      <rPr>
        <sz val="11"/>
        <color theme="1"/>
        <rFont val="Arial"/>
        <family val="2"/>
      </rPr>
      <t xml:space="preserve"> the boxes highlighted in YELLOW.
2. Bidders should seek guidance from the Department - as set out in the Invitation to Tender - in the event they do not understand any of the yellow boxes.
3. If a YELLOW BOX is not applicable please state 'NA' (in text fields) or '0' (in numeric fields).
4. Any assumptions applicable to the costs should be stated - these will be considered as appropriate to their content (leaving Assumptions or Notes boxes blank is wholly acceptable)
</t>
    </r>
    <r>
      <rPr>
        <b/>
        <sz val="11"/>
        <color theme="1"/>
        <rFont val="Arial"/>
        <family val="2"/>
      </rPr>
      <t>VAT</t>
    </r>
    <r>
      <rPr>
        <sz val="11"/>
        <color theme="1"/>
        <rFont val="Arial"/>
        <family val="2"/>
      </rPr>
      <t xml:space="preserve">
</t>
    </r>
    <r>
      <rPr>
        <b/>
        <sz val="11"/>
        <color theme="1"/>
        <rFont val="Arial"/>
        <family val="2"/>
      </rPr>
      <t>The Department requires prices to be shown both before VAT and also including any relevant VAT chargeable. Prices entered on the '2 - Costs &amp; Charges' tab should be entered BEFORE VAT. Any VAT chargeable should be entered in the 'VAT' row on the '3 - Charging Proposal' tab.                                                                                                                                                           The status of VAT on these services is a matter between HM Revenue and Customs and each Bidder but DfE will not be liable for additional costs associated with any incorrect status assumed by the bidder.</t>
    </r>
  </si>
  <si>
    <r>
      <t xml:space="preserve">Assumptions:
</t>
    </r>
    <r>
      <rPr>
        <i/>
        <sz val="11"/>
        <color theme="1"/>
        <rFont val="Arial"/>
        <family val="2"/>
      </rPr>
      <t>Please use this space to explain your assumptions behind the figures you have provided above.</t>
    </r>
  </si>
  <si>
    <r>
      <t xml:space="preserve">Comments and notes:
</t>
    </r>
    <r>
      <rPr>
        <i/>
        <sz val="11"/>
        <color theme="1"/>
        <rFont val="Arial"/>
        <family val="2"/>
      </rPr>
      <t>Please use this space to add any notes which may be material to this tab - the Authority reserves the right to consider or discount comments.</t>
    </r>
  </si>
  <si>
    <r>
      <t>Instructions: 
THE NUMBERS IN THIS SHEET LINK DIRECTLY THROUGH TO THE COSTS &amp; CHARGES SHEET. DO NOT INPUT ANY NUMBERS IN THIS SHEET EXCEPT IN THE CELLS HIGHLIGHTED IN YELLOW.</t>
    </r>
    <r>
      <rPr>
        <b/>
        <sz val="14"/>
        <color rgb="FFFF0000"/>
        <rFont val="Arial"/>
        <family val="2"/>
      </rPr>
      <t xml:space="preserve"> </t>
    </r>
    <r>
      <rPr>
        <b/>
        <sz val="14"/>
        <color theme="1"/>
        <rFont val="Arial"/>
        <family val="2"/>
      </rPr>
      <t>PLEASE USE THE ASSUMPTIONS BOX &amp; THE COMMENTS AND NOTES BOX BELOW TO ADD ANY ADDITIONAL INFORMATION YOU WERE NOT ABLE TO INCLUDE IN THE COSTS &amp; CHARGES SHEET.</t>
    </r>
  </si>
  <si>
    <r>
      <t xml:space="preserve">Instructions: 
</t>
    </r>
    <r>
      <rPr>
        <sz val="14"/>
        <color theme="1"/>
        <rFont val="Arial"/>
        <family val="2"/>
      </rPr>
      <t xml:space="preserve">Bidders are required to provide a detailed monthly breakdown of costs across each financial year. 
</t>
    </r>
    <r>
      <rPr>
        <b/>
        <sz val="14"/>
        <color theme="1"/>
        <rFont val="Arial"/>
        <family val="2"/>
      </rPr>
      <t>Additional space is provided on the relevant 'Charging Proposal' tab to provide any additional comments, assumptions or information.</t>
    </r>
    <r>
      <rPr>
        <sz val="14"/>
        <color theme="1"/>
        <rFont val="Arial"/>
        <family val="2"/>
      </rPr>
      <t xml:space="preserve">
Please ensure that the costings you provide in the table below are exclusive of any VAT or other relevant tax.
</t>
    </r>
  </si>
  <si>
    <t xml:space="preserve">VAT registration number (if applicable) </t>
  </si>
  <si>
    <t>Charity registration number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</si>
</sst>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4" x14ac:knownFonts="1">
    <font>
      <sz val="11"/>
      <color theme="1"/>
      <name val="Calibri"/>
      <family val="2"/>
      <scheme val="minor"/>
    </font>
    <font>
      <b/>
      <sz val="11"/>
      <color theme="1"/>
      <name val="Arial"/>
      <family val="2"/>
    </font>
    <font>
      <sz val="11"/>
      <color theme="1"/>
      <name val="Arial"/>
      <family val="2"/>
    </font>
    <font>
      <b/>
      <sz val="18"/>
      <color theme="1"/>
      <name val="Arial"/>
      <family val="2"/>
    </font>
    <font>
      <i/>
      <sz val="11"/>
      <color theme="1"/>
      <name val="Arial"/>
      <family val="2"/>
    </font>
    <font>
      <b/>
      <sz val="11"/>
      <color rgb="FFFF0000"/>
      <name val="Arial"/>
      <family val="2"/>
    </font>
    <font>
      <i/>
      <sz val="11"/>
      <color theme="0" tint="-0.34998626667073579"/>
      <name val="Arial"/>
      <family val="2"/>
    </font>
    <font>
      <sz val="11"/>
      <color rgb="FFFF0000"/>
      <name val="Arial"/>
      <family val="2"/>
    </font>
    <font>
      <sz val="11"/>
      <name val="Arial"/>
      <family val="2"/>
    </font>
    <font>
      <b/>
      <u/>
      <sz val="11"/>
      <color theme="1"/>
      <name val="Arial"/>
      <family val="2"/>
    </font>
    <font>
      <b/>
      <i/>
      <sz val="11"/>
      <color theme="1"/>
      <name val="Arial"/>
      <family val="2"/>
    </font>
    <font>
      <b/>
      <sz val="11"/>
      <color theme="1"/>
      <name val="Tahoma"/>
      <family val="2"/>
    </font>
    <font>
      <sz val="11"/>
      <color theme="0" tint="-0.499984740745262"/>
      <name val="Arial"/>
      <family val="2"/>
    </font>
    <font>
      <sz val="11"/>
      <color theme="0" tint="-0.34998626667073579"/>
      <name val="Arial"/>
      <family val="2"/>
    </font>
    <font>
      <b/>
      <sz val="14"/>
      <color rgb="FFFF0000"/>
      <name val="Arial"/>
      <family val="2"/>
    </font>
    <font>
      <b/>
      <sz val="14"/>
      <color theme="1"/>
      <name val="Arial"/>
      <family val="2"/>
    </font>
    <font>
      <b/>
      <sz val="11"/>
      <name val="Arial"/>
      <family val="2"/>
    </font>
    <font>
      <b/>
      <u/>
      <sz val="16"/>
      <color theme="1"/>
      <name val="Arial"/>
      <family val="2"/>
    </font>
    <font>
      <sz val="14"/>
      <color theme="1"/>
      <name val="Calibri"/>
      <family val="2"/>
      <scheme val="minor"/>
    </font>
    <font>
      <b/>
      <sz val="11"/>
      <color theme="1"/>
      <name val="Calibri"/>
      <family val="2"/>
      <scheme val="minor"/>
    </font>
    <font>
      <sz val="11"/>
      <color rgb="FF00B0F0"/>
      <name val="Calibri"/>
      <family val="2"/>
      <scheme val="minor"/>
    </font>
    <font>
      <b/>
      <sz val="22"/>
      <color theme="1"/>
      <name val="Calibri"/>
      <family val="2"/>
      <scheme val="minor"/>
    </font>
    <font>
      <u/>
      <sz val="11"/>
      <color theme="10"/>
      <name val="Calibri"/>
      <family val="2"/>
      <scheme val="minor"/>
    </font>
    <font>
      <sz val="14"/>
      <color theme="1"/>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darkUp"/>
    </fill>
    <fill>
      <patternFill patternType="darkUp">
        <bgColor theme="5" tint="0.39997558519241921"/>
      </patternFill>
    </fill>
    <fill>
      <patternFill patternType="darkUp">
        <bgColor theme="0" tint="-0.34998626667073579"/>
      </patternFill>
    </fill>
    <fill>
      <patternFill patternType="darkUp">
        <bgColor rgb="FF92D050"/>
      </patternFill>
    </fill>
    <fill>
      <patternFill patternType="darkUp">
        <bgColor theme="0" tint="-0.249977111117893"/>
      </patternFill>
    </fill>
    <fill>
      <patternFill patternType="darkUp">
        <bgColor auto="1"/>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387">
    <xf numFmtId="0" fontId="0" fillId="0" borderId="0" xfId="0"/>
    <xf numFmtId="0" fontId="1" fillId="0" borderId="0" xfId="0" applyFont="1" applyAlignment="1">
      <alignment horizontal="left" vertical="top"/>
    </xf>
    <xf numFmtId="0" fontId="1" fillId="0" borderId="0" xfId="0" applyFont="1" applyAlignment="1">
      <alignment vertical="center"/>
    </xf>
    <xf numFmtId="0" fontId="2" fillId="0" borderId="0" xfId="0" applyFont="1" applyBorder="1" applyAlignment="1">
      <alignment vertical="top" wrapText="1"/>
    </xf>
    <xf numFmtId="0" fontId="2" fillId="0" borderId="0" xfId="0" applyFont="1" applyAlignment="1">
      <alignment horizontal="left" vertical="top"/>
    </xf>
    <xf numFmtId="0" fontId="2" fillId="0" borderId="0" xfId="0" applyFont="1"/>
    <xf numFmtId="0" fontId="2" fillId="0" borderId="0" xfId="0" applyFont="1" applyBorder="1"/>
    <xf numFmtId="0" fontId="2" fillId="0" borderId="0" xfId="0" applyFont="1" applyAlignment="1"/>
    <xf numFmtId="0" fontId="3" fillId="0" borderId="0" xfId="0" applyFont="1" applyAlignment="1">
      <alignment horizontal="left" vertical="top"/>
    </xf>
    <xf numFmtId="0" fontId="2" fillId="0" borderId="0" xfId="0" applyFont="1" applyBorder="1" applyAlignment="1">
      <alignment vertical="center" wrapText="1"/>
    </xf>
    <xf numFmtId="0" fontId="2" fillId="0" borderId="0" xfId="0" applyFont="1" applyAlignment="1">
      <alignment vertical="center"/>
    </xf>
    <xf numFmtId="0" fontId="2" fillId="0" borderId="5" xfId="0" applyFont="1" applyBorder="1" applyAlignment="1">
      <alignment vertical="center"/>
    </xf>
    <xf numFmtId="0" fontId="2" fillId="0" borderId="0" xfId="0" applyFont="1" applyBorder="1" applyAlignment="1">
      <alignment horizontal="center" vertical="center"/>
    </xf>
    <xf numFmtId="0" fontId="1" fillId="0" borderId="0" xfId="0" applyFont="1"/>
    <xf numFmtId="0" fontId="2" fillId="11" borderId="29" xfId="0" applyFont="1" applyFill="1" applyBorder="1"/>
    <xf numFmtId="0" fontId="4" fillId="0" borderId="0" xfId="0" applyFont="1"/>
    <xf numFmtId="0" fontId="1" fillId="0" borderId="0" xfId="0" applyFont="1" applyBorder="1"/>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0" xfId="0" applyFont="1" applyFill="1"/>
    <xf numFmtId="0" fontId="1" fillId="0" borderId="0" xfId="0" applyFont="1" applyFill="1"/>
    <xf numFmtId="0" fontId="2" fillId="0" borderId="0" xfId="0" applyFont="1" applyFill="1" applyBorder="1"/>
    <xf numFmtId="0" fontId="2" fillId="0" borderId="0" xfId="0" applyFont="1" applyProtection="1"/>
    <xf numFmtId="0" fontId="2" fillId="0" borderId="0" xfId="0" applyFont="1" applyAlignment="1" applyProtection="1">
      <alignment horizontal="center" vertical="center" wrapText="1"/>
    </xf>
    <xf numFmtId="0" fontId="2" fillId="0" borderId="0" xfId="0" applyFont="1" applyAlignment="1">
      <alignment horizontal="center" vertical="center" wrapText="1"/>
    </xf>
    <xf numFmtId="0" fontId="1" fillId="0" borderId="5" xfId="0" applyFont="1" applyBorder="1" applyProtection="1"/>
    <xf numFmtId="0" fontId="2" fillId="11" borderId="28" xfId="0" applyFont="1" applyFill="1" applyBorder="1" applyProtection="1">
      <protection locked="0"/>
    </xf>
    <xf numFmtId="0" fontId="2" fillId="0" borderId="27" xfId="0" applyFont="1" applyBorder="1" applyProtection="1"/>
    <xf numFmtId="0" fontId="2" fillId="11" borderId="14" xfId="0" applyFont="1" applyFill="1" applyBorder="1" applyProtection="1">
      <protection locked="0"/>
    </xf>
    <xf numFmtId="0" fontId="2" fillId="0" borderId="26" xfId="0" applyFont="1" applyBorder="1" applyProtection="1"/>
    <xf numFmtId="0" fontId="2" fillId="0" borderId="16" xfId="0" applyFont="1" applyBorder="1" applyAlignment="1" applyProtection="1">
      <alignment horizontal="center" vertical="center" wrapText="1"/>
    </xf>
    <xf numFmtId="0" fontId="5" fillId="0" borderId="25"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2" fillId="0" borderId="0" xfId="0" applyFont="1" applyBorder="1" applyAlignment="1">
      <alignment vertical="top"/>
    </xf>
    <xf numFmtId="0" fontId="1" fillId="0" borderId="0" xfId="0" applyFont="1" applyAlignment="1">
      <alignment horizontal="left" vertical="center"/>
    </xf>
    <xf numFmtId="0" fontId="7" fillId="0" borderId="5" xfId="0" applyFont="1" applyBorder="1" applyAlignment="1">
      <alignment horizontal="center" vertical="center" wrapText="1"/>
    </xf>
    <xf numFmtId="0" fontId="7" fillId="6"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8" fillId="0" borderId="5" xfId="0" applyFont="1" applyBorder="1" applyAlignment="1">
      <alignment horizontal="left" vertical="top"/>
    </xf>
    <xf numFmtId="0" fontId="8" fillId="0" borderId="5" xfId="0" applyFont="1" applyBorder="1" applyAlignment="1">
      <alignment horizontal="left" vertical="top" wrapText="1"/>
    </xf>
    <xf numFmtId="0" fontId="8" fillId="0" borderId="0" xfId="0" applyFont="1" applyAlignment="1">
      <alignment horizontal="left" vertical="top"/>
    </xf>
    <xf numFmtId="0" fontId="2" fillId="0" borderId="5" xfId="0" applyFont="1" applyBorder="1" applyAlignment="1">
      <alignment vertical="top" wrapText="1"/>
    </xf>
    <xf numFmtId="0" fontId="6" fillId="11" borderId="5" xfId="0" applyFont="1" applyFill="1" applyBorder="1" applyAlignment="1">
      <alignment vertical="top" wrapText="1"/>
    </xf>
    <xf numFmtId="0" fontId="2" fillId="11" borderId="5" xfId="0" applyFont="1" applyFill="1" applyBorder="1" applyAlignment="1">
      <alignment vertical="top"/>
    </xf>
    <xf numFmtId="0" fontId="6" fillId="11" borderId="5" xfId="0" applyFont="1" applyFill="1" applyBorder="1" applyAlignment="1">
      <alignment vertical="top"/>
    </xf>
    <xf numFmtId="0" fontId="2" fillId="0" borderId="5" xfId="0" applyFont="1" applyBorder="1" applyAlignment="1">
      <alignment wrapText="1"/>
    </xf>
    <xf numFmtId="0" fontId="6" fillId="12" borderId="5" xfId="0" applyFont="1" applyFill="1" applyBorder="1" applyAlignment="1">
      <alignment horizontal="left" vertical="top" wrapText="1"/>
    </xf>
    <xf numFmtId="0" fontId="0" fillId="0" borderId="0" xfId="0" applyFont="1"/>
    <xf numFmtId="0" fontId="1" fillId="2" borderId="2" xfId="0" applyFont="1" applyFill="1" applyBorder="1" applyAlignment="1">
      <alignment horizontal="center"/>
    </xf>
    <xf numFmtId="17" fontId="1" fillId="0" borderId="3" xfId="0" applyNumberFormat="1" applyFont="1" applyFill="1" applyBorder="1" applyAlignment="1" applyProtection="1">
      <alignment horizontal="center" vertical="center" wrapText="1"/>
    </xf>
    <xf numFmtId="17" fontId="1" fillId="2" borderId="3" xfId="0" applyNumberFormat="1" applyFont="1" applyFill="1" applyBorder="1" applyAlignment="1" applyProtection="1">
      <alignment horizontal="center" vertical="center" wrapText="1"/>
    </xf>
    <xf numFmtId="0" fontId="1" fillId="2" borderId="17" xfId="0" applyFont="1" applyFill="1" applyBorder="1" applyAlignment="1">
      <alignment wrapText="1"/>
    </xf>
    <xf numFmtId="0" fontId="1" fillId="2" borderId="24" xfId="0" applyFont="1" applyFill="1" applyBorder="1" applyAlignment="1">
      <alignment wrapText="1"/>
    </xf>
    <xf numFmtId="0" fontId="1" fillId="0" borderId="6"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4" fillId="0" borderId="5" xfId="0" applyFont="1" applyBorder="1" applyAlignment="1">
      <alignment wrapText="1"/>
    </xf>
    <xf numFmtId="164" fontId="2" fillId="0" borderId="5" xfId="0" applyNumberFormat="1" applyFont="1" applyFill="1" applyBorder="1"/>
    <xf numFmtId="164" fontId="2" fillId="11" borderId="5" xfId="0" applyNumberFormat="1" applyFont="1" applyFill="1" applyBorder="1"/>
    <xf numFmtId="164" fontId="2" fillId="13" borderId="5" xfId="0" applyNumberFormat="1" applyFont="1" applyFill="1" applyBorder="1"/>
    <xf numFmtId="0" fontId="1" fillId="0" borderId="33" xfId="0" applyFont="1" applyFill="1" applyBorder="1" applyAlignment="1">
      <alignment horizontal="center"/>
    </xf>
    <xf numFmtId="0" fontId="4" fillId="0" borderId="34" xfId="0" applyFont="1" applyFill="1" applyBorder="1" applyAlignment="1">
      <alignment horizontal="right" wrapText="1"/>
    </xf>
    <xf numFmtId="0" fontId="2" fillId="0" borderId="31" xfId="0" applyFont="1" applyBorder="1"/>
    <xf numFmtId="164" fontId="9" fillId="13" borderId="31" xfId="0" applyNumberFormat="1" applyFont="1" applyFill="1" applyBorder="1"/>
    <xf numFmtId="0" fontId="4" fillId="0" borderId="0" xfId="0" applyFont="1" applyBorder="1" applyAlignment="1">
      <alignment wrapText="1"/>
    </xf>
    <xf numFmtId="0" fontId="2" fillId="0" borderId="22" xfId="0" applyFont="1" applyBorder="1"/>
    <xf numFmtId="0" fontId="10" fillId="2" borderId="2" xfId="0" applyFont="1" applyFill="1" applyBorder="1" applyAlignment="1">
      <alignment horizontal="center" wrapText="1"/>
    </xf>
    <xf numFmtId="0" fontId="1" fillId="2" borderId="5" xfId="0" applyFont="1" applyFill="1" applyBorder="1" applyAlignment="1">
      <alignment wrapText="1"/>
    </xf>
    <xf numFmtId="0" fontId="10" fillId="2" borderId="24" xfId="0" applyFont="1" applyFill="1" applyBorder="1" applyAlignment="1">
      <alignment wrapText="1"/>
    </xf>
    <xf numFmtId="17" fontId="1" fillId="2" borderId="5" xfId="0" applyNumberFormat="1" applyFont="1" applyFill="1" applyBorder="1" applyAlignment="1" applyProtection="1">
      <alignment horizontal="center" vertical="center" wrapText="1"/>
    </xf>
    <xf numFmtId="0" fontId="0" fillId="0" borderId="0" xfId="0" applyFont="1" applyBorder="1"/>
    <xf numFmtId="0" fontId="2" fillId="0" borderId="0" xfId="0" applyFont="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0" xfId="0" applyFont="1" applyAlignment="1">
      <alignment horizontal="center" vertical="center" wrapText="1"/>
    </xf>
    <xf numFmtId="0" fontId="2" fillId="0" borderId="15" xfId="0" applyFont="1" applyBorder="1" applyAlignment="1">
      <alignment vertical="center" wrapText="1"/>
    </xf>
    <xf numFmtId="0" fontId="5" fillId="0" borderId="5" xfId="0" applyFont="1" applyBorder="1" applyAlignment="1">
      <alignment vertical="center"/>
    </xf>
    <xf numFmtId="0" fontId="5" fillId="0" borderId="5" xfId="0" applyFont="1" applyBorder="1" applyAlignment="1">
      <alignment horizontal="center" vertical="center"/>
    </xf>
    <xf numFmtId="0" fontId="2" fillId="0" borderId="0" xfId="0" applyFont="1" applyAlignment="1">
      <alignment vertical="center" wrapText="1"/>
    </xf>
    <xf numFmtId="0" fontId="12" fillId="11" borderId="5" xfId="0" applyFont="1" applyFill="1" applyBorder="1" applyAlignment="1">
      <alignment horizontal="center" vertical="center" wrapText="1"/>
    </xf>
    <xf numFmtId="0" fontId="12" fillId="11" borderId="38" xfId="0" applyFont="1" applyFill="1" applyBorder="1" applyAlignment="1">
      <alignment horizontal="left" vertical="center" wrapText="1"/>
    </xf>
    <xf numFmtId="0" fontId="2" fillId="0" borderId="20" xfId="0" applyFont="1" applyBorder="1" applyAlignment="1">
      <alignment vertical="center" wrapText="1"/>
    </xf>
    <xf numFmtId="0" fontId="12" fillId="11" borderId="39" xfId="0" applyFont="1" applyFill="1" applyBorder="1" applyAlignment="1">
      <alignment horizontal="left" vertical="center" wrapText="1"/>
    </xf>
    <xf numFmtId="0" fontId="2" fillId="0" borderId="1" xfId="0" applyFont="1" applyBorder="1"/>
    <xf numFmtId="0" fontId="2" fillId="0" borderId="2" xfId="0" applyFont="1" applyBorder="1"/>
    <xf numFmtId="0" fontId="2" fillId="0" borderId="40" xfId="0" applyFont="1" applyBorder="1"/>
    <xf numFmtId="0" fontId="2" fillId="0" borderId="8" xfId="0" applyFont="1" applyBorder="1"/>
    <xf numFmtId="0" fontId="2" fillId="0" borderId="41" xfId="0" applyFont="1" applyBorder="1"/>
    <xf numFmtId="0" fontId="2" fillId="0" borderId="18" xfId="0" applyFont="1" applyBorder="1"/>
    <xf numFmtId="0" fontId="2" fillId="0" borderId="19" xfId="0" applyFont="1" applyBorder="1"/>
    <xf numFmtId="0" fontId="2" fillId="0" borderId="42" xfId="0" applyFont="1" applyBorder="1"/>
    <xf numFmtId="0" fontId="1" fillId="0" borderId="0" xfId="0" applyFont="1" applyAlignment="1">
      <alignment vertical="center" wrapText="1"/>
    </xf>
    <xf numFmtId="0" fontId="2" fillId="11" borderId="5" xfId="0" applyFont="1" applyFill="1" applyBorder="1"/>
    <xf numFmtId="0" fontId="2" fillId="11" borderId="5" xfId="0" applyFont="1" applyFill="1" applyBorder="1" applyAlignment="1">
      <alignment wrapText="1"/>
    </xf>
    <xf numFmtId="0" fontId="1" fillId="0" borderId="0" xfId="0" applyFont="1" applyBorder="1" applyAlignment="1">
      <alignment wrapText="1"/>
    </xf>
    <xf numFmtId="0" fontId="2" fillId="0" borderId="0" xfId="0" applyFont="1" applyBorder="1" applyAlignment="1">
      <alignment wrapText="1"/>
    </xf>
    <xf numFmtId="0" fontId="1" fillId="15" borderId="29" xfId="0" applyFont="1" applyFill="1" applyBorder="1" applyAlignment="1">
      <alignment horizontal="center" vertical="center" wrapText="1"/>
    </xf>
    <xf numFmtId="0" fontId="5" fillId="11" borderId="14" xfId="0" applyFont="1" applyFill="1" applyBorder="1" applyAlignment="1">
      <alignment vertical="center"/>
    </xf>
    <xf numFmtId="0" fontId="2" fillId="0" borderId="0" xfId="0" applyFont="1" applyAlignment="1">
      <alignment wrapText="1"/>
    </xf>
    <xf numFmtId="164" fontId="2" fillId="16" borderId="32" xfId="0" applyNumberFormat="1" applyFont="1" applyFill="1" applyBorder="1" applyAlignment="1">
      <alignment horizontal="right"/>
    </xf>
    <xf numFmtId="0" fontId="14" fillId="0" borderId="29" xfId="0" applyFont="1" applyBorder="1" applyAlignment="1">
      <alignment vertical="center" wrapText="1"/>
    </xf>
    <xf numFmtId="15" fontId="5" fillId="0" borderId="38" xfId="0" applyNumberFormat="1" applyFont="1" applyBorder="1" applyAlignment="1">
      <alignment vertical="center"/>
    </xf>
    <xf numFmtId="0" fontId="2" fillId="0" borderId="43" xfId="0" applyFont="1" applyBorder="1" applyAlignment="1">
      <alignment vertical="center"/>
    </xf>
    <xf numFmtId="0" fontId="5" fillId="0" borderId="4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164" fontId="0" fillId="0" borderId="0" xfId="0" applyNumberFormat="1" applyFont="1" applyProtection="1">
      <protection locked="0"/>
    </xf>
    <xf numFmtId="164" fontId="0" fillId="0" borderId="0" xfId="0" applyNumberFormat="1" applyFont="1" applyBorder="1" applyProtection="1">
      <protection locked="0"/>
    </xf>
    <xf numFmtId="164" fontId="7" fillId="11" borderId="5" xfId="0" applyNumberFormat="1" applyFont="1" applyFill="1" applyBorder="1" applyAlignment="1" applyProtection="1">
      <alignment horizontal="left" vertical="top" wrapText="1"/>
      <protection locked="0"/>
    </xf>
    <xf numFmtId="164" fontId="1" fillId="11" borderId="5" xfId="0" applyNumberFormat="1" applyFont="1" applyFill="1" applyBorder="1" applyAlignment="1" applyProtection="1">
      <alignment vertical="center" wrapText="1"/>
      <protection locked="0"/>
    </xf>
    <xf numFmtId="164" fontId="1" fillId="11" borderId="5" xfId="0" applyNumberFormat="1" applyFont="1" applyFill="1" applyBorder="1" applyAlignment="1" applyProtection="1">
      <alignment horizontal="center" vertical="top" wrapText="1"/>
      <protection locked="0"/>
    </xf>
    <xf numFmtId="164" fontId="1" fillId="11" borderId="25" xfId="0" applyNumberFormat="1" applyFont="1" applyFill="1" applyBorder="1" applyAlignment="1" applyProtection="1">
      <alignment horizontal="center" vertical="top" wrapText="1"/>
      <protection locked="0"/>
    </xf>
    <xf numFmtId="164" fontId="7" fillId="11" borderId="17" xfId="0" applyNumberFormat="1" applyFont="1" applyFill="1" applyBorder="1" applyAlignment="1" applyProtection="1">
      <alignment horizontal="left" vertical="top" wrapText="1"/>
      <protection locked="0"/>
    </xf>
    <xf numFmtId="164" fontId="1" fillId="11" borderId="17" xfId="0" applyNumberFormat="1" applyFont="1" applyFill="1" applyBorder="1" applyAlignment="1" applyProtection="1">
      <alignment vertical="center" wrapText="1"/>
      <protection locked="0"/>
    </xf>
    <xf numFmtId="164" fontId="1" fillId="11" borderId="17" xfId="0" applyNumberFormat="1" applyFont="1" applyFill="1" applyBorder="1" applyAlignment="1" applyProtection="1">
      <alignment horizontal="center" vertical="top" wrapText="1"/>
      <protection locked="0"/>
    </xf>
    <xf numFmtId="164" fontId="1" fillId="11" borderId="47" xfId="0" applyNumberFormat="1" applyFont="1" applyFill="1" applyBorder="1" applyAlignment="1" applyProtection="1">
      <alignment horizontal="center" vertical="top" wrapText="1"/>
      <protection locked="0"/>
    </xf>
    <xf numFmtId="164" fontId="1" fillId="0" borderId="18" xfId="0" applyNumberFormat="1" applyFont="1" applyFill="1" applyBorder="1" applyAlignment="1" applyProtection="1">
      <alignment vertical="center" wrapText="1"/>
      <protection locked="0"/>
    </xf>
    <xf numFmtId="164" fontId="1" fillId="0" borderId="19" xfId="0" applyNumberFormat="1" applyFont="1" applyFill="1" applyBorder="1" applyAlignment="1" applyProtection="1">
      <alignment vertical="center" wrapText="1"/>
      <protection locked="0"/>
    </xf>
    <xf numFmtId="164" fontId="1" fillId="0" borderId="19" xfId="0" applyNumberFormat="1" applyFont="1" applyFill="1" applyBorder="1" applyAlignment="1" applyProtection="1">
      <alignment horizontal="center" vertical="top" wrapText="1"/>
      <protection locked="0"/>
    </xf>
    <xf numFmtId="164" fontId="0" fillId="0" borderId="0" xfId="0" applyNumberFormat="1" applyFont="1" applyFill="1" applyBorder="1" applyProtection="1">
      <protection locked="0"/>
    </xf>
    <xf numFmtId="164" fontId="0" fillId="0" borderId="0" xfId="0" applyNumberFormat="1" applyFont="1" applyFill="1" applyProtection="1">
      <protection locked="0"/>
    </xf>
    <xf numFmtId="164" fontId="1" fillId="11" borderId="14" xfId="0" applyNumberFormat="1" applyFont="1" applyFill="1" applyBorder="1" applyAlignment="1" applyProtection="1">
      <alignment vertical="center" wrapText="1"/>
      <protection locked="0"/>
    </xf>
    <xf numFmtId="164" fontId="1" fillId="0" borderId="0" xfId="0" applyNumberFormat="1" applyFont="1" applyFill="1" applyBorder="1" applyAlignment="1" applyProtection="1">
      <alignment horizontal="center" vertical="top" wrapText="1"/>
      <protection locked="0"/>
    </xf>
    <xf numFmtId="164" fontId="1" fillId="0" borderId="22" xfId="0" applyNumberFormat="1" applyFont="1" applyFill="1" applyBorder="1" applyAlignment="1" applyProtection="1">
      <alignment horizontal="center" vertical="top" wrapText="1"/>
      <protection locked="0"/>
    </xf>
    <xf numFmtId="164" fontId="1" fillId="11" borderId="14" xfId="0" applyNumberFormat="1" applyFont="1" applyFill="1" applyBorder="1" applyAlignment="1" applyProtection="1">
      <alignment horizontal="left" vertical="center" wrapText="1"/>
      <protection locked="0"/>
    </xf>
    <xf numFmtId="164" fontId="9" fillId="11" borderId="14" xfId="0" applyNumberFormat="1" applyFont="1" applyFill="1" applyBorder="1" applyProtection="1">
      <protection locked="0"/>
    </xf>
    <xf numFmtId="164" fontId="1" fillId="0" borderId="22" xfId="0" applyNumberFormat="1" applyFont="1" applyFill="1" applyBorder="1" applyAlignment="1" applyProtection="1">
      <alignment vertical="center" wrapText="1"/>
      <protection locked="0"/>
    </xf>
    <xf numFmtId="164" fontId="0" fillId="0" borderId="22" xfId="0" applyNumberFormat="1" applyFont="1" applyFill="1" applyBorder="1" applyProtection="1">
      <protection locked="0"/>
    </xf>
    <xf numFmtId="164" fontId="7" fillId="11" borderId="14" xfId="0" applyNumberFormat="1" applyFont="1" applyFill="1" applyBorder="1" applyAlignment="1" applyProtection="1">
      <alignment horizontal="left" vertical="top" wrapText="1"/>
      <protection locked="0"/>
    </xf>
    <xf numFmtId="164" fontId="2" fillId="0" borderId="0" xfId="0" applyNumberFormat="1" applyFont="1" applyProtection="1"/>
    <xf numFmtId="164" fontId="2" fillId="0" borderId="0" xfId="0" applyNumberFormat="1" applyFont="1" applyBorder="1" applyProtection="1"/>
    <xf numFmtId="164" fontId="1" fillId="0" borderId="0" xfId="0" applyNumberFormat="1" applyFont="1" applyBorder="1" applyAlignment="1" applyProtection="1">
      <alignment vertical="top" wrapText="1"/>
    </xf>
    <xf numFmtId="164" fontId="2" fillId="0" borderId="0" xfId="0" applyNumberFormat="1" applyFont="1" applyBorder="1" applyAlignment="1" applyProtection="1">
      <alignment horizontal="center"/>
    </xf>
    <xf numFmtId="164" fontId="0" fillId="0" borderId="0" xfId="0" applyNumberFormat="1" applyFont="1" applyProtection="1"/>
    <xf numFmtId="164" fontId="0" fillId="0" borderId="0" xfId="0" applyNumberFormat="1" applyFont="1" applyBorder="1" applyProtection="1"/>
    <xf numFmtId="0" fontId="1" fillId="0" borderId="8"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164" fontId="1" fillId="0" borderId="0" xfId="0" applyNumberFormat="1" applyFont="1" applyBorder="1" applyAlignment="1" applyProtection="1">
      <alignment horizontal="center" vertical="center" wrapText="1"/>
    </xf>
    <xf numFmtId="164" fontId="2" fillId="0" borderId="0" xfId="0" applyNumberFormat="1" applyFont="1" applyBorder="1" applyAlignment="1" applyProtection="1">
      <alignment horizontal="center" vertical="center" wrapText="1"/>
    </xf>
    <xf numFmtId="164" fontId="0" fillId="0" borderId="0" xfId="0" applyNumberFormat="1" applyFont="1" applyAlignment="1" applyProtection="1">
      <alignment horizontal="center" vertical="center"/>
    </xf>
    <xf numFmtId="17" fontId="11" fillId="0" borderId="3" xfId="0" applyNumberFormat="1" applyFont="1" applyFill="1" applyBorder="1" applyAlignment="1" applyProtection="1">
      <alignment horizontal="center" vertical="center"/>
    </xf>
    <xf numFmtId="17" fontId="1" fillId="0" borderId="3" xfId="0" applyNumberFormat="1" applyFont="1" applyFill="1" applyBorder="1" applyAlignment="1" applyProtection="1">
      <alignment vertical="center" wrapText="1"/>
    </xf>
    <xf numFmtId="164" fontId="11" fillId="0" borderId="6" xfId="0" applyNumberFormat="1" applyFont="1" applyFill="1" applyBorder="1" applyAlignment="1" applyProtection="1">
      <alignment horizontal="center" vertical="center"/>
    </xf>
    <xf numFmtId="164" fontId="17" fillId="3" borderId="18" xfId="0" applyNumberFormat="1" applyFont="1" applyFill="1" applyBorder="1" applyAlignment="1" applyProtection="1">
      <alignment horizontal="center" vertical="center" wrapText="1"/>
    </xf>
    <xf numFmtId="164" fontId="17" fillId="3" borderId="19" xfId="0" applyNumberFormat="1" applyFont="1" applyFill="1" applyBorder="1" applyAlignment="1" applyProtection="1">
      <alignment horizontal="center" vertical="center" wrapText="1"/>
    </xf>
    <xf numFmtId="164" fontId="1" fillId="3" borderId="10" xfId="0" applyNumberFormat="1" applyFont="1" applyFill="1" applyBorder="1" applyAlignment="1" applyProtection="1">
      <alignment horizontal="center" vertical="top" wrapText="1"/>
    </xf>
    <xf numFmtId="164" fontId="1" fillId="4" borderId="5" xfId="0" applyNumberFormat="1" applyFont="1" applyFill="1" applyBorder="1" applyAlignment="1" applyProtection="1">
      <alignment horizontal="left" vertical="top" wrapText="1"/>
    </xf>
    <xf numFmtId="164" fontId="7" fillId="4" borderId="14" xfId="0" applyNumberFormat="1" applyFont="1" applyFill="1" applyBorder="1" applyAlignment="1" applyProtection="1">
      <alignment horizontal="left" indent="1"/>
    </xf>
    <xf numFmtId="164" fontId="2" fillId="4" borderId="5" xfId="0" applyNumberFormat="1" applyFont="1" applyFill="1" applyBorder="1" applyAlignment="1" applyProtection="1">
      <alignment horizontal="center" vertical="top" wrapText="1"/>
    </xf>
    <xf numFmtId="164" fontId="1" fillId="4" borderId="5" xfId="0" applyNumberFormat="1" applyFont="1" applyFill="1" applyBorder="1" applyAlignment="1" applyProtection="1">
      <alignment horizontal="left" vertical="center" wrapText="1"/>
    </xf>
    <xf numFmtId="164" fontId="2" fillId="4" borderId="5" xfId="0" applyNumberFormat="1" applyFont="1" applyFill="1" applyBorder="1" applyAlignment="1" applyProtection="1">
      <alignment vertical="center" wrapText="1"/>
    </xf>
    <xf numFmtId="164" fontId="1" fillId="13" borderId="10" xfId="0" applyNumberFormat="1" applyFont="1" applyFill="1" applyBorder="1" applyAlignment="1" applyProtection="1">
      <alignment vertical="center" wrapText="1"/>
    </xf>
    <xf numFmtId="164" fontId="1" fillId="13" borderId="34" xfId="0" applyNumberFormat="1" applyFont="1" applyFill="1" applyBorder="1" applyAlignment="1" applyProtection="1">
      <alignment vertical="center" wrapText="1"/>
    </xf>
    <xf numFmtId="164" fontId="1" fillId="13" borderId="44" xfId="0" applyNumberFormat="1" applyFont="1" applyFill="1" applyBorder="1" applyAlignment="1" applyProtection="1">
      <alignment horizontal="center" vertical="top" wrapText="1"/>
    </xf>
    <xf numFmtId="164" fontId="17" fillId="3" borderId="9" xfId="0" applyNumberFormat="1" applyFont="1" applyFill="1" applyBorder="1" applyAlignment="1" applyProtection="1">
      <alignment horizontal="center" vertical="center" wrapText="1"/>
    </xf>
    <xf numFmtId="164" fontId="1" fillId="3" borderId="10" xfId="0" applyNumberFormat="1" applyFont="1" applyFill="1" applyBorder="1" applyAlignment="1" applyProtection="1">
      <alignment vertical="center" wrapText="1"/>
    </xf>
    <xf numFmtId="164" fontId="16" fillId="4" borderId="5" xfId="0" applyNumberFormat="1" applyFont="1" applyFill="1" applyBorder="1" applyAlignment="1" applyProtection="1">
      <alignment horizontal="center"/>
    </xf>
    <xf numFmtId="164" fontId="1" fillId="13" borderId="34" xfId="0" applyNumberFormat="1" applyFont="1" applyFill="1" applyBorder="1" applyAlignment="1" applyProtection="1">
      <alignment horizontal="center" vertical="top" wrapText="1"/>
    </xf>
    <xf numFmtId="164" fontId="1" fillId="13" borderId="29" xfId="0" applyNumberFormat="1" applyFont="1" applyFill="1" applyBorder="1" applyAlignment="1" applyProtection="1">
      <alignment horizontal="center" vertical="top" wrapText="1"/>
    </xf>
    <xf numFmtId="164" fontId="1" fillId="13" borderId="10" xfId="0" applyNumberFormat="1" applyFont="1" applyFill="1" applyBorder="1" applyAlignment="1" applyProtection="1">
      <alignment horizontal="center" vertical="top" wrapText="1"/>
    </xf>
    <xf numFmtId="164" fontId="1" fillId="0" borderId="9" xfId="0" applyNumberFormat="1" applyFont="1" applyFill="1" applyBorder="1" applyAlignment="1" applyProtection="1">
      <alignment vertical="center" wrapText="1"/>
    </xf>
    <xf numFmtId="164" fontId="1" fillId="0" borderId="10" xfId="0" applyNumberFormat="1" applyFont="1" applyFill="1" applyBorder="1" applyAlignment="1" applyProtection="1">
      <alignment vertical="center" wrapText="1"/>
    </xf>
    <xf numFmtId="164" fontId="1" fillId="0" borderId="19" xfId="0" applyNumberFormat="1" applyFont="1" applyFill="1" applyBorder="1" applyAlignment="1" applyProtection="1">
      <alignment horizontal="center" vertical="top" wrapText="1"/>
    </xf>
    <xf numFmtId="164" fontId="1" fillId="0" borderId="10" xfId="0" applyNumberFormat="1" applyFont="1" applyFill="1" applyBorder="1" applyAlignment="1" applyProtection="1">
      <alignment horizontal="center" vertical="top" wrapText="1"/>
    </xf>
    <xf numFmtId="164" fontId="0" fillId="0" borderId="0" xfId="0" applyNumberFormat="1" applyFont="1" applyFill="1" applyBorder="1" applyProtection="1"/>
    <xf numFmtId="164" fontId="0" fillId="0" borderId="0" xfId="0" applyNumberFormat="1" applyFont="1" applyFill="1" applyProtection="1"/>
    <xf numFmtId="164" fontId="1" fillId="0" borderId="19" xfId="0" applyNumberFormat="1" applyFont="1" applyFill="1" applyBorder="1" applyAlignment="1" applyProtection="1">
      <alignment vertical="center" wrapText="1"/>
    </xf>
    <xf numFmtId="164" fontId="1" fillId="0" borderId="10" xfId="0" applyNumberFormat="1" applyFont="1" applyFill="1" applyBorder="1" applyAlignment="1" applyProtection="1">
      <alignment horizontal="center" vertical="top"/>
    </xf>
    <xf numFmtId="164" fontId="1" fillId="4" borderId="14" xfId="0" applyNumberFormat="1" applyFont="1" applyFill="1" applyBorder="1" applyAlignment="1" applyProtection="1">
      <alignment horizontal="left" vertical="top" wrapText="1"/>
    </xf>
    <xf numFmtId="164" fontId="7" fillId="4" borderId="5" xfId="0" applyNumberFormat="1" applyFont="1" applyFill="1" applyBorder="1" applyAlignment="1" applyProtection="1">
      <alignment horizontal="left" indent="1"/>
    </xf>
    <xf numFmtId="164" fontId="1" fillId="0" borderId="0" xfId="0" applyNumberFormat="1" applyFont="1" applyFill="1" applyBorder="1" applyAlignment="1" applyProtection="1">
      <alignment horizontal="center" vertical="top" wrapText="1"/>
    </xf>
    <xf numFmtId="164" fontId="18" fillId="0" borderId="0" xfId="0" applyNumberFormat="1" applyFont="1" applyBorder="1" applyProtection="1"/>
    <xf numFmtId="164" fontId="1" fillId="0" borderId="22" xfId="0" applyNumberFormat="1" applyFont="1" applyFill="1" applyBorder="1" applyAlignment="1" applyProtection="1">
      <alignment horizontal="center" vertical="top" wrapText="1"/>
    </xf>
    <xf numFmtId="164" fontId="1" fillId="4" borderId="14" xfId="0" applyNumberFormat="1" applyFont="1" applyFill="1" applyBorder="1" applyAlignment="1" applyProtection="1">
      <alignment horizontal="left" vertical="center" wrapText="1"/>
    </xf>
    <xf numFmtId="164" fontId="9" fillId="4" borderId="14" xfId="0" applyNumberFormat="1" applyFont="1" applyFill="1" applyBorder="1" applyProtection="1"/>
    <xf numFmtId="164" fontId="15" fillId="13" borderId="10" xfId="0" applyNumberFormat="1" applyFont="1" applyFill="1" applyBorder="1" applyAlignment="1" applyProtection="1">
      <alignment horizontal="center" vertical="center" wrapText="1"/>
    </xf>
    <xf numFmtId="164" fontId="1" fillId="0" borderId="0" xfId="0" applyNumberFormat="1" applyFont="1" applyFill="1" applyBorder="1" applyAlignment="1" applyProtection="1">
      <alignment vertical="center" wrapText="1"/>
    </xf>
    <xf numFmtId="164" fontId="3" fillId="17" borderId="9" xfId="0" applyNumberFormat="1" applyFont="1" applyFill="1" applyBorder="1" applyAlignment="1" applyProtection="1">
      <alignment horizontal="left" vertical="center" wrapText="1"/>
    </xf>
    <xf numFmtId="164" fontId="15" fillId="17" borderId="29"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center"/>
    </xf>
    <xf numFmtId="164" fontId="2" fillId="17" borderId="10" xfId="0" applyNumberFormat="1" applyFont="1" applyFill="1" applyBorder="1" applyAlignment="1" applyProtection="1">
      <alignment horizontal="center"/>
    </xf>
    <xf numFmtId="164" fontId="1" fillId="4" borderId="5" xfId="0" applyNumberFormat="1" applyFont="1" applyFill="1" applyBorder="1" applyAlignment="1" applyProtection="1">
      <alignment horizontal="center" vertical="top" wrapText="1"/>
    </xf>
    <xf numFmtId="0" fontId="2" fillId="0" borderId="0" xfId="0" applyFont="1" applyBorder="1" applyProtection="1"/>
    <xf numFmtId="0" fontId="0" fillId="0" borderId="0" xfId="0" applyFont="1" applyProtection="1"/>
    <xf numFmtId="0" fontId="1" fillId="2" borderId="1" xfId="0" applyFont="1" applyFill="1" applyBorder="1" applyAlignment="1" applyProtection="1">
      <alignment horizontal="center"/>
    </xf>
    <xf numFmtId="0" fontId="1" fillId="2" borderId="2" xfId="0" applyFont="1" applyFill="1" applyBorder="1" applyAlignment="1" applyProtection="1">
      <alignment horizontal="center"/>
    </xf>
    <xf numFmtId="0" fontId="1" fillId="2" borderId="45" xfId="0" applyFont="1" applyFill="1" applyBorder="1" applyAlignment="1" applyProtection="1">
      <alignment wrapText="1"/>
    </xf>
    <xf numFmtId="0" fontId="1" fillId="2" borderId="24" xfId="0" applyFont="1" applyFill="1" applyBorder="1" applyAlignment="1" applyProtection="1">
      <alignment wrapText="1"/>
    </xf>
    <xf numFmtId="0" fontId="2" fillId="0" borderId="15" xfId="0" applyFont="1" applyBorder="1" applyAlignment="1" applyProtection="1">
      <alignment wrapText="1"/>
    </xf>
    <xf numFmtId="0" fontId="4" fillId="0" borderId="16" xfId="0" applyFont="1" applyBorder="1" applyAlignment="1" applyProtection="1">
      <alignment wrapText="1"/>
    </xf>
    <xf numFmtId="164" fontId="2" fillId="0" borderId="5" xfId="0" applyNumberFormat="1" applyFont="1" applyFill="1" applyBorder="1" applyProtection="1"/>
    <xf numFmtId="164" fontId="2" fillId="13" borderId="38" xfId="0" applyNumberFormat="1" applyFont="1" applyFill="1" applyBorder="1" applyProtection="1"/>
    <xf numFmtId="164" fontId="2" fillId="13" borderId="5" xfId="0" applyNumberFormat="1" applyFont="1" applyFill="1" applyBorder="1" applyProtection="1"/>
    <xf numFmtId="164" fontId="2" fillId="0" borderId="23" xfId="0" applyNumberFormat="1" applyFont="1" applyFill="1" applyBorder="1" applyProtection="1"/>
    <xf numFmtId="164" fontId="2" fillId="13" borderId="49" xfId="0" applyNumberFormat="1" applyFont="1" applyFill="1" applyBorder="1" applyAlignment="1" applyProtection="1"/>
    <xf numFmtId="164" fontId="2" fillId="13" borderId="38" xfId="0" applyNumberFormat="1" applyFont="1" applyFill="1" applyBorder="1" applyAlignment="1" applyProtection="1"/>
    <xf numFmtId="164" fontId="1" fillId="3" borderId="24" xfId="0" applyNumberFormat="1" applyFont="1" applyFill="1" applyBorder="1" applyAlignment="1" applyProtection="1"/>
    <xf numFmtId="164" fontId="2" fillId="3" borderId="24" xfId="0" applyNumberFormat="1" applyFont="1" applyFill="1" applyBorder="1" applyAlignment="1" applyProtection="1"/>
    <xf numFmtId="164" fontId="2" fillId="3" borderId="17" xfId="0" applyNumberFormat="1" applyFont="1" applyFill="1" applyBorder="1" applyProtection="1"/>
    <xf numFmtId="164" fontId="2" fillId="3" borderId="54" xfId="0" applyNumberFormat="1" applyFont="1" applyFill="1" applyBorder="1" applyProtection="1"/>
    <xf numFmtId="164" fontId="2" fillId="13" borderId="24" xfId="0" applyNumberFormat="1" applyFont="1" applyFill="1" applyBorder="1" applyAlignment="1" applyProtection="1"/>
    <xf numFmtId="164" fontId="2" fillId="13" borderId="54" xfId="0" applyNumberFormat="1" applyFont="1" applyFill="1" applyBorder="1" applyProtection="1"/>
    <xf numFmtId="0" fontId="2" fillId="17" borderId="50" xfId="0" applyFont="1" applyFill="1" applyBorder="1" applyAlignment="1" applyProtection="1">
      <alignment wrapText="1"/>
    </xf>
    <xf numFmtId="0" fontId="4" fillId="17" borderId="51" xfId="0" applyFont="1" applyFill="1" applyBorder="1" applyAlignment="1" applyProtection="1">
      <alignment wrapText="1"/>
    </xf>
    <xf numFmtId="164" fontId="2" fillId="17" borderId="52" xfId="0" applyNumberFormat="1" applyFont="1" applyFill="1" applyBorder="1" applyProtection="1"/>
    <xf numFmtId="164" fontId="2" fillId="17" borderId="53" xfId="0" applyNumberFormat="1" applyFont="1" applyFill="1" applyBorder="1" applyProtection="1"/>
    <xf numFmtId="0" fontId="4" fillId="0" borderId="0" xfId="0" applyFont="1" applyBorder="1" applyAlignment="1" applyProtection="1">
      <alignment wrapText="1"/>
    </xf>
    <xf numFmtId="17" fontId="1" fillId="2" borderId="2" xfId="0" applyNumberFormat="1" applyFont="1" applyFill="1" applyBorder="1" applyAlignment="1" applyProtection="1">
      <alignment horizontal="center"/>
    </xf>
    <xf numFmtId="164" fontId="1" fillId="18" borderId="5" xfId="0" applyNumberFormat="1" applyFont="1" applyFill="1" applyBorder="1" applyProtection="1"/>
    <xf numFmtId="164" fontId="2" fillId="11" borderId="5" xfId="0" applyNumberFormat="1" applyFont="1" applyFill="1" applyBorder="1" applyProtection="1">
      <protection locked="0"/>
    </xf>
    <xf numFmtId="164" fontId="2" fillId="11" borderId="38" xfId="0" applyNumberFormat="1" applyFont="1" applyFill="1" applyBorder="1" applyProtection="1">
      <protection locked="0"/>
    </xf>
    <xf numFmtId="164" fontId="1" fillId="10" borderId="2" xfId="0" applyNumberFormat="1" applyFont="1" applyFill="1" applyBorder="1" applyAlignment="1" applyProtection="1">
      <alignment vertical="center" wrapText="1"/>
    </xf>
    <xf numFmtId="164" fontId="1" fillId="10" borderId="2" xfId="0" applyNumberFormat="1" applyFont="1" applyFill="1" applyBorder="1" applyAlignment="1" applyProtection="1">
      <alignment horizontal="center" vertical="top" wrapText="1"/>
    </xf>
    <xf numFmtId="164" fontId="1" fillId="10" borderId="0" xfId="0" applyNumberFormat="1" applyFont="1" applyFill="1" applyBorder="1" applyAlignment="1" applyProtection="1">
      <alignment horizontal="center" vertical="top" wrapText="1"/>
    </xf>
    <xf numFmtId="164" fontId="2" fillId="4" borderId="25" xfId="0" applyNumberFormat="1" applyFont="1" applyFill="1" applyBorder="1" applyAlignment="1" applyProtection="1">
      <alignment horizontal="center" vertical="top" wrapText="1"/>
    </xf>
    <xf numFmtId="164" fontId="5" fillId="4" borderId="21" xfId="0" applyNumberFormat="1" applyFont="1" applyFill="1" applyBorder="1" applyAlignment="1" applyProtection="1">
      <alignment horizontal="center" vertical="top" wrapText="1"/>
    </xf>
    <xf numFmtId="164" fontId="5" fillId="4" borderId="12" xfId="0" applyNumberFormat="1" applyFont="1" applyFill="1" applyBorder="1" applyAlignment="1" applyProtection="1">
      <alignment horizontal="center" vertical="top" wrapText="1"/>
    </xf>
    <xf numFmtId="164" fontId="2" fillId="3" borderId="11" xfId="0" applyNumberFormat="1" applyFont="1" applyFill="1" applyBorder="1" applyAlignment="1" applyProtection="1">
      <alignment horizontal="center" vertical="top" wrapText="1"/>
    </xf>
    <xf numFmtId="164" fontId="5" fillId="2" borderId="29" xfId="0" applyNumberFormat="1" applyFont="1" applyFill="1" applyBorder="1" applyAlignment="1" applyProtection="1">
      <alignment horizontal="center" vertical="top" wrapText="1"/>
    </xf>
    <xf numFmtId="164" fontId="0" fillId="18" borderId="10" xfId="0" applyNumberFormat="1" applyFont="1" applyFill="1" applyBorder="1" applyProtection="1"/>
    <xf numFmtId="164" fontId="19" fillId="18" borderId="10" xfId="0" applyNumberFormat="1" applyFont="1" applyFill="1" applyBorder="1" applyAlignment="1" applyProtection="1">
      <alignment horizontal="center"/>
    </xf>
    <xf numFmtId="0" fontId="1" fillId="0" borderId="29" xfId="0" applyNumberFormat="1" applyFont="1" applyBorder="1" applyAlignment="1" applyProtection="1">
      <alignment horizontal="center" vertical="center" wrapText="1"/>
    </xf>
    <xf numFmtId="164" fontId="2" fillId="4" borderId="14" xfId="0" applyNumberFormat="1" applyFont="1" applyFill="1" applyBorder="1" applyAlignment="1" applyProtection="1">
      <alignment horizontal="center" vertical="top" wrapText="1"/>
    </xf>
    <xf numFmtId="164" fontId="1" fillId="4" borderId="14" xfId="0" applyNumberFormat="1" applyFont="1" applyFill="1" applyBorder="1" applyAlignment="1" applyProtection="1">
      <alignment horizontal="center" vertical="top" wrapText="1"/>
    </xf>
    <xf numFmtId="164" fontId="1" fillId="3" borderId="9" xfId="0" applyNumberFormat="1" applyFont="1" applyFill="1" applyBorder="1" applyAlignment="1" applyProtection="1">
      <alignment vertical="center" wrapText="1"/>
    </xf>
    <xf numFmtId="164" fontId="2" fillId="3" borderId="11" xfId="0" applyNumberFormat="1" applyFont="1" applyFill="1" applyBorder="1" applyAlignment="1" applyProtection="1">
      <alignment vertical="center" wrapText="1"/>
    </xf>
    <xf numFmtId="164" fontId="17" fillId="3" borderId="10" xfId="0" applyNumberFormat="1" applyFont="1" applyFill="1" applyBorder="1" applyAlignment="1" applyProtection="1">
      <alignment horizontal="center" vertical="center" wrapText="1"/>
    </xf>
    <xf numFmtId="164" fontId="1" fillId="13" borderId="31" xfId="0" applyNumberFormat="1" applyFont="1" applyFill="1" applyBorder="1" applyAlignment="1" applyProtection="1">
      <alignment horizontal="center" vertical="top" wrapText="1"/>
    </xf>
    <xf numFmtId="164" fontId="5" fillId="13" borderId="32" xfId="0" applyNumberFormat="1" applyFont="1" applyFill="1" applyBorder="1" applyAlignment="1" applyProtection="1">
      <alignment horizontal="center" vertical="top" wrapText="1"/>
    </xf>
    <xf numFmtId="164" fontId="1" fillId="10" borderId="40" xfId="0" applyNumberFormat="1" applyFont="1" applyFill="1" applyBorder="1" applyAlignment="1" applyProtection="1">
      <alignment horizontal="center" vertical="top" wrapText="1"/>
    </xf>
    <xf numFmtId="164" fontId="5" fillId="4" borderId="55" xfId="0" applyNumberFormat="1" applyFont="1" applyFill="1" applyBorder="1" applyAlignment="1" applyProtection="1">
      <alignment horizontal="center" vertical="top" wrapText="1"/>
    </xf>
    <xf numFmtId="164" fontId="9" fillId="3" borderId="10" xfId="0" applyNumberFormat="1" applyFont="1" applyFill="1" applyBorder="1" applyAlignment="1" applyProtection="1">
      <alignment horizontal="center" vertical="center" wrapText="1"/>
    </xf>
    <xf numFmtId="164" fontId="1" fillId="4" borderId="46" xfId="0" applyNumberFormat="1" applyFont="1" applyFill="1" applyBorder="1" applyAlignment="1" applyProtection="1">
      <alignment horizontal="left" vertical="top" wrapText="1"/>
    </xf>
    <xf numFmtId="164" fontId="7" fillId="11" borderId="15" xfId="0" applyNumberFormat="1" applyFont="1" applyFill="1" applyBorder="1" applyAlignment="1" applyProtection="1">
      <alignment horizontal="left" vertical="top" wrapText="1"/>
      <protection locked="0"/>
    </xf>
    <xf numFmtId="164" fontId="1" fillId="13" borderId="9" xfId="0" applyNumberFormat="1" applyFont="1" applyFill="1" applyBorder="1" applyAlignment="1" applyProtection="1">
      <alignment vertical="center" wrapText="1"/>
    </xf>
    <xf numFmtId="164" fontId="15" fillId="13" borderId="43" xfId="0" applyNumberFormat="1" applyFont="1" applyFill="1" applyBorder="1" applyAlignment="1" applyProtection="1">
      <alignment horizontal="center" vertical="top" wrapText="1"/>
    </xf>
    <xf numFmtId="164" fontId="14" fillId="13" borderId="39" xfId="0" applyNumberFormat="1" applyFont="1" applyFill="1" applyBorder="1" applyAlignment="1" applyProtection="1">
      <alignment horizontal="center" vertical="top" wrapText="1"/>
    </xf>
    <xf numFmtId="164" fontId="1" fillId="10" borderId="1" xfId="0" applyNumberFormat="1" applyFont="1" applyFill="1" applyBorder="1" applyAlignment="1" applyProtection="1">
      <alignment vertical="center" wrapText="1"/>
    </xf>
    <xf numFmtId="164" fontId="1" fillId="4" borderId="17" xfId="0" applyNumberFormat="1" applyFont="1" applyFill="1" applyBorder="1" applyAlignment="1" applyProtection="1">
      <alignment horizontal="center" vertical="top" wrapText="1"/>
    </xf>
    <xf numFmtId="164" fontId="15" fillId="13" borderId="9" xfId="0" applyNumberFormat="1" applyFont="1" applyFill="1" applyBorder="1" applyAlignment="1" applyProtection="1">
      <alignment vertical="center" wrapText="1"/>
    </xf>
    <xf numFmtId="164" fontId="15" fillId="13" borderId="31" xfId="0" applyNumberFormat="1" applyFont="1" applyFill="1" applyBorder="1" applyAlignment="1" applyProtection="1">
      <alignment horizontal="center" vertical="center" wrapText="1"/>
    </xf>
    <xf numFmtId="164" fontId="14" fillId="13" borderId="32" xfId="0" applyNumberFormat="1" applyFont="1" applyFill="1" applyBorder="1" applyAlignment="1" applyProtection="1">
      <alignment horizontal="center" vertical="center" wrapText="1"/>
    </xf>
    <xf numFmtId="164" fontId="2" fillId="13" borderId="15" xfId="0" applyNumberFormat="1" applyFont="1" applyFill="1" applyBorder="1" applyAlignment="1" applyProtection="1"/>
    <xf numFmtId="164" fontId="1" fillId="0" borderId="15" xfId="0" applyNumberFormat="1" applyFont="1" applyFill="1" applyBorder="1" applyAlignment="1" applyProtection="1"/>
    <xf numFmtId="164" fontId="2" fillId="13" borderId="48" xfId="0" applyNumberFormat="1" applyFont="1" applyFill="1" applyBorder="1" applyAlignment="1" applyProtection="1"/>
    <xf numFmtId="164" fontId="1" fillId="3" borderId="30" xfId="0" applyNumberFormat="1" applyFont="1" applyFill="1" applyBorder="1" applyAlignment="1" applyProtection="1"/>
    <xf numFmtId="164" fontId="2" fillId="13" borderId="30" xfId="0" applyNumberFormat="1" applyFont="1" applyFill="1" applyBorder="1" applyAlignment="1" applyProtection="1"/>
    <xf numFmtId="0" fontId="2" fillId="17" borderId="20" xfId="0" applyFont="1" applyFill="1" applyBorder="1" applyAlignment="1" applyProtection="1">
      <alignment wrapText="1"/>
    </xf>
    <xf numFmtId="0" fontId="4" fillId="17" borderId="56" xfId="0" applyFont="1" applyFill="1" applyBorder="1" applyAlignment="1" applyProtection="1">
      <alignment wrapText="1"/>
    </xf>
    <xf numFmtId="164" fontId="2" fillId="17" borderId="43" xfId="0" applyNumberFormat="1" applyFont="1" applyFill="1" applyBorder="1" applyProtection="1"/>
    <xf numFmtId="164" fontId="2" fillId="17" borderId="39" xfId="0" applyNumberFormat="1" applyFont="1" applyFill="1" applyBorder="1" applyProtection="1"/>
    <xf numFmtId="164" fontId="1" fillId="0" borderId="0" xfId="0" applyNumberFormat="1" applyFont="1" applyFill="1" applyBorder="1" applyProtection="1"/>
    <xf numFmtId="164" fontId="2" fillId="3" borderId="5" xfId="0" applyNumberFormat="1" applyFont="1" applyFill="1" applyBorder="1" applyAlignment="1" applyProtection="1"/>
    <xf numFmtId="49" fontId="1" fillId="2" borderId="3" xfId="0"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xf>
    <xf numFmtId="0" fontId="1" fillId="0" borderId="0" xfId="0" applyFont="1" applyFill="1" applyBorder="1" applyProtection="1"/>
    <xf numFmtId="164" fontId="20" fillId="18" borderId="11" xfId="0" applyNumberFormat="1" applyFont="1" applyFill="1" applyBorder="1" applyProtection="1"/>
    <xf numFmtId="164" fontId="2" fillId="19" borderId="5" xfId="0" applyNumberFormat="1" applyFont="1" applyFill="1" applyBorder="1" applyProtection="1"/>
    <xf numFmtId="164" fontId="2" fillId="20" borderId="5" xfId="0" applyNumberFormat="1" applyFont="1" applyFill="1" applyBorder="1" applyProtection="1"/>
    <xf numFmtId="164" fontId="2" fillId="21" borderId="17" xfId="0" applyNumberFormat="1" applyFont="1" applyFill="1" applyBorder="1" applyProtection="1"/>
    <xf numFmtId="164" fontId="2" fillId="22" borderId="52" xfId="0" applyNumberFormat="1" applyFont="1" applyFill="1" applyBorder="1" applyProtection="1"/>
    <xf numFmtId="164" fontId="15" fillId="13" borderId="17" xfId="0" applyNumberFormat="1" applyFont="1" applyFill="1" applyBorder="1" applyAlignment="1" applyProtection="1">
      <alignment vertical="center" wrapText="1"/>
    </xf>
    <xf numFmtId="17" fontId="1" fillId="23" borderId="3" xfId="0" applyNumberFormat="1" applyFont="1" applyFill="1" applyBorder="1" applyAlignment="1" applyProtection="1">
      <alignment horizontal="center" vertical="center" wrapText="1"/>
    </xf>
    <xf numFmtId="0" fontId="1" fillId="23" borderId="6" xfId="0" applyFont="1" applyFill="1" applyBorder="1" applyAlignment="1" applyProtection="1">
      <alignment horizontal="center" vertical="center"/>
    </xf>
    <xf numFmtId="164" fontId="16" fillId="4" borderId="14" xfId="0" applyNumberFormat="1" applyFont="1" applyFill="1" applyBorder="1" applyAlignment="1">
      <alignment horizontal="center"/>
    </xf>
    <xf numFmtId="0" fontId="21" fillId="0" borderId="0" xfId="0" applyFont="1"/>
    <xf numFmtId="0" fontId="19" fillId="4" borderId="16" xfId="0" applyFont="1" applyFill="1" applyBorder="1" applyAlignment="1">
      <alignment wrapText="1"/>
    </xf>
    <xf numFmtId="0" fontId="0" fillId="11" borderId="5" xfId="0" applyFill="1" applyBorder="1" applyProtection="1">
      <protection locked="0"/>
    </xf>
    <xf numFmtId="0" fontId="22" fillId="0" borderId="0" xfId="1"/>
    <xf numFmtId="0" fontId="0" fillId="0" borderId="0" xfId="0" applyAlignment="1"/>
    <xf numFmtId="164" fontId="2" fillId="4" borderId="22" xfId="0" applyNumberFormat="1" applyFont="1" applyFill="1" applyBorder="1" applyAlignment="1" applyProtection="1">
      <alignment horizontal="center" vertical="top" wrapText="1"/>
    </xf>
    <xf numFmtId="164" fontId="1" fillId="11" borderId="22" xfId="0" applyNumberFormat="1" applyFont="1" applyFill="1" applyBorder="1" applyAlignment="1" applyProtection="1">
      <alignment horizontal="center" vertical="top" wrapText="1"/>
      <protection locked="0"/>
    </xf>
    <xf numFmtId="164" fontId="2" fillId="4" borderId="23" xfId="0" applyNumberFormat="1" applyFont="1" applyFill="1" applyBorder="1" applyAlignment="1" applyProtection="1">
      <alignment horizontal="center" vertical="top" wrapText="1"/>
    </xf>
    <xf numFmtId="164" fontId="1" fillId="11" borderId="0" xfId="0" applyNumberFormat="1" applyFont="1" applyFill="1" applyBorder="1" applyAlignment="1" applyProtection="1">
      <alignment horizontal="center" vertical="top" wrapText="1"/>
      <protection locked="0"/>
    </xf>
    <xf numFmtId="164" fontId="2" fillId="4" borderId="57" xfId="0" applyNumberFormat="1" applyFont="1" applyFill="1" applyBorder="1" applyAlignment="1" applyProtection="1">
      <alignment horizontal="center" vertical="top" wrapText="1"/>
    </xf>
    <xf numFmtId="164" fontId="15" fillId="13" borderId="44" xfId="0" applyNumberFormat="1" applyFont="1" applyFill="1" applyBorder="1" applyAlignment="1" applyProtection="1">
      <alignment horizontal="center" vertical="center" wrapText="1"/>
    </xf>
    <xf numFmtId="164" fontId="2" fillId="11" borderId="5" xfId="0" applyNumberFormat="1" applyFont="1" applyFill="1" applyBorder="1" applyAlignment="1" applyProtection="1">
      <alignment horizontal="center" vertical="top" wrapText="1"/>
      <protection locked="0"/>
    </xf>
    <xf numFmtId="164" fontId="1" fillId="4" borderId="22" xfId="0" applyNumberFormat="1" applyFont="1" applyFill="1" applyBorder="1" applyAlignment="1" applyProtection="1">
      <alignment horizontal="center" vertical="top"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164" fontId="15" fillId="17" borderId="0" xfId="0" applyNumberFormat="1" applyFont="1" applyFill="1" applyBorder="1" applyAlignment="1" applyProtection="1">
      <alignment horizontal="center"/>
    </xf>
    <xf numFmtId="164" fontId="1" fillId="0" borderId="2" xfId="0" applyNumberFormat="1" applyFont="1" applyFill="1" applyBorder="1" applyAlignment="1" applyProtection="1">
      <alignment vertical="center" wrapText="1"/>
    </xf>
    <xf numFmtId="164" fontId="15" fillId="13" borderId="20" xfId="0" applyNumberFormat="1" applyFont="1" applyFill="1" applyBorder="1" applyAlignment="1" applyProtection="1">
      <alignment vertical="center" wrapText="1"/>
    </xf>
    <xf numFmtId="164" fontId="2" fillId="24" borderId="5" xfId="0" applyNumberFormat="1" applyFont="1" applyFill="1" applyBorder="1" applyProtection="1"/>
    <xf numFmtId="0" fontId="1" fillId="3" borderId="46" xfId="0" applyFont="1" applyFill="1" applyBorder="1" applyAlignment="1" applyProtection="1">
      <alignment vertical="top" wrapText="1"/>
    </xf>
    <xf numFmtId="0" fontId="10" fillId="3" borderId="22" xfId="0" applyFont="1" applyFill="1" applyBorder="1" applyAlignment="1" applyProtection="1">
      <alignment wrapText="1"/>
    </xf>
    <xf numFmtId="164" fontId="1" fillId="3" borderId="14" xfId="0" applyNumberFormat="1" applyFont="1" applyFill="1" applyBorder="1" applyProtection="1"/>
    <xf numFmtId="164" fontId="1" fillId="21" borderId="14" xfId="0" applyNumberFormat="1" applyFont="1" applyFill="1" applyBorder="1" applyProtection="1"/>
    <xf numFmtId="164" fontId="1" fillId="3" borderId="55" xfId="0" applyNumberFormat="1" applyFont="1" applyFill="1" applyBorder="1" applyProtection="1"/>
    <xf numFmtId="164" fontId="1" fillId="18" borderId="14" xfId="0" applyNumberFormat="1" applyFont="1" applyFill="1" applyBorder="1" applyProtection="1"/>
    <xf numFmtId="0" fontId="1" fillId="18" borderId="37" xfId="0" applyFont="1" applyFill="1" applyBorder="1" applyAlignment="1" applyProtection="1">
      <alignment vertical="center"/>
    </xf>
    <xf numFmtId="0" fontId="1" fillId="18" borderId="38" xfId="0" applyFont="1" applyFill="1" applyBorder="1" applyProtection="1"/>
    <xf numFmtId="164" fontId="1" fillId="18" borderId="38" xfId="0" applyNumberFormat="1" applyFont="1" applyFill="1" applyBorder="1" applyProtection="1"/>
    <xf numFmtId="164" fontId="1" fillId="13" borderId="20" xfId="0" applyNumberFormat="1" applyFont="1" applyFill="1" applyBorder="1" applyAlignment="1" applyProtection="1"/>
    <xf numFmtId="164" fontId="2" fillId="13" borderId="56" xfId="0" applyNumberFormat="1" applyFont="1" applyFill="1" applyBorder="1" applyProtection="1"/>
    <xf numFmtId="164" fontId="2" fillId="13" borderId="43" xfId="0" applyNumberFormat="1" applyFont="1" applyFill="1" applyBorder="1" applyProtection="1"/>
    <xf numFmtId="164" fontId="2" fillId="24" borderId="43" xfId="0" applyNumberFormat="1" applyFont="1" applyFill="1" applyBorder="1" applyProtection="1"/>
    <xf numFmtId="164" fontId="1" fillId="18" borderId="39" xfId="0" applyNumberFormat="1" applyFont="1" applyFill="1" applyBorder="1" applyProtection="1"/>
    <xf numFmtId="164" fontId="2" fillId="13" borderId="39" xfId="0" applyNumberFormat="1" applyFont="1" applyFill="1" applyBorder="1" applyProtection="1"/>
    <xf numFmtId="0" fontId="15" fillId="0" borderId="0" xfId="0" applyFont="1" applyAlignment="1" applyProtection="1">
      <alignment horizontal="left" vertical="center"/>
    </xf>
    <xf numFmtId="164" fontId="15" fillId="0" borderId="5" xfId="0" applyNumberFormat="1" applyFont="1" applyBorder="1" applyAlignment="1" applyProtection="1">
      <alignment vertical="top" wrapText="1"/>
    </xf>
    <xf numFmtId="164" fontId="15" fillId="0" borderId="0" xfId="0" applyNumberFormat="1" applyFont="1" applyAlignment="1" applyProtection="1">
      <alignment horizontal="left" vertical="center"/>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 fillId="0" borderId="9" xfId="0" applyFont="1" applyBorder="1" applyAlignment="1">
      <alignment horizontal="left" vertical="top" wrapText="1"/>
    </xf>
    <xf numFmtId="0" fontId="2" fillId="14" borderId="1" xfId="0" applyFont="1" applyFill="1" applyBorder="1" applyAlignment="1">
      <alignment vertical="top" wrapText="1"/>
    </xf>
    <xf numFmtId="0" fontId="0" fillId="14" borderId="2" xfId="0" applyFont="1" applyFill="1" applyBorder="1" applyAlignment="1">
      <alignment vertical="top" wrapText="1"/>
    </xf>
    <xf numFmtId="0" fontId="0" fillId="14" borderId="40" xfId="0" applyFont="1" applyFill="1" applyBorder="1" applyAlignment="1">
      <alignment vertical="top" wrapText="1"/>
    </xf>
    <xf numFmtId="0" fontId="0" fillId="14" borderId="8" xfId="0" applyFont="1" applyFill="1" applyBorder="1" applyAlignment="1">
      <alignment vertical="top" wrapText="1"/>
    </xf>
    <xf numFmtId="0" fontId="0" fillId="14" borderId="0" xfId="0" applyFont="1" applyFill="1" applyBorder="1" applyAlignment="1">
      <alignment vertical="top" wrapText="1"/>
    </xf>
    <xf numFmtId="0" fontId="0" fillId="14" borderId="41" xfId="0" applyFont="1" applyFill="1" applyBorder="1" applyAlignment="1">
      <alignment vertical="top" wrapText="1"/>
    </xf>
    <xf numFmtId="0" fontId="0" fillId="14" borderId="18" xfId="0" applyFont="1" applyFill="1" applyBorder="1" applyAlignment="1">
      <alignment vertical="top" wrapText="1"/>
    </xf>
    <xf numFmtId="0" fontId="0" fillId="14" borderId="19" xfId="0" applyFont="1" applyFill="1" applyBorder="1" applyAlignment="1">
      <alignment vertical="top" wrapText="1"/>
    </xf>
    <xf numFmtId="0" fontId="0" fillId="14" borderId="42" xfId="0" applyFont="1" applyFill="1" applyBorder="1" applyAlignment="1">
      <alignment vertical="top" wrapText="1"/>
    </xf>
    <xf numFmtId="0" fontId="1" fillId="14" borderId="9" xfId="0" applyFont="1" applyFill="1" applyBorder="1" applyAlignment="1">
      <alignment horizontal="left" vertical="top" wrapText="1"/>
    </xf>
    <xf numFmtId="0" fontId="2" fillId="14" borderId="10" xfId="0" applyFont="1" applyFill="1" applyBorder="1" applyAlignment="1">
      <alignment horizontal="left" vertical="top" wrapText="1"/>
    </xf>
    <xf numFmtId="0" fontId="2" fillId="14" borderId="11" xfId="0" applyFont="1" applyFill="1" applyBorder="1" applyAlignment="1">
      <alignment horizontal="left" vertical="top" wrapText="1"/>
    </xf>
    <xf numFmtId="0" fontId="5" fillId="0" borderId="16" xfId="0" applyFont="1" applyBorder="1" applyAlignment="1" applyProtection="1">
      <alignment horizontal="center"/>
    </xf>
    <xf numFmtId="0" fontId="5" fillId="0" borderId="25" xfId="0" applyFont="1" applyBorder="1" applyAlignment="1" applyProtection="1">
      <alignment horizontal="center"/>
    </xf>
    <xf numFmtId="0" fontId="2" fillId="12" borderId="9" xfId="0" applyFont="1" applyFill="1" applyBorder="1" applyAlignment="1">
      <alignment horizontal="left" vertical="top" wrapText="1"/>
    </xf>
    <xf numFmtId="0" fontId="2" fillId="12" borderId="10" xfId="0" applyFont="1" applyFill="1" applyBorder="1" applyAlignment="1">
      <alignment horizontal="left" vertical="top" wrapText="1"/>
    </xf>
    <xf numFmtId="0" fontId="2" fillId="12" borderId="11" xfId="0" applyFont="1" applyFill="1" applyBorder="1" applyAlignment="1">
      <alignment horizontal="left" vertical="top" wrapText="1"/>
    </xf>
    <xf numFmtId="0" fontId="1" fillId="0" borderId="19" xfId="0" applyFont="1" applyBorder="1" applyAlignment="1">
      <alignment vertical="top" wrapText="1"/>
    </xf>
    <xf numFmtId="0" fontId="0" fillId="0" borderId="19" xfId="0" applyBorder="1" applyAlignment="1">
      <alignment vertical="top" wrapText="1"/>
    </xf>
    <xf numFmtId="0" fontId="2" fillId="11" borderId="9" xfId="0" applyFont="1" applyFill="1" applyBorder="1" applyAlignment="1">
      <alignment horizontal="left" vertical="top" wrapText="1"/>
    </xf>
    <xf numFmtId="0" fontId="2" fillId="11" borderId="10" xfId="0" applyFont="1" applyFill="1" applyBorder="1" applyAlignment="1">
      <alignment horizontal="left" vertical="top" wrapText="1"/>
    </xf>
    <xf numFmtId="0" fontId="2" fillId="11" borderId="11" xfId="0" applyFont="1" applyFill="1" applyBorder="1" applyAlignment="1">
      <alignment horizontal="left" vertical="top" wrapText="1"/>
    </xf>
    <xf numFmtId="0" fontId="1" fillId="4" borderId="16" xfId="0" applyFont="1" applyFill="1" applyBorder="1" applyAlignment="1" applyProtection="1">
      <alignment horizontal="center"/>
    </xf>
    <xf numFmtId="0" fontId="1" fillId="4" borderId="25" xfId="0" applyFont="1" applyFill="1" applyBorder="1" applyAlignment="1" applyProtection="1">
      <alignment horizontal="center"/>
    </xf>
    <xf numFmtId="0" fontId="1" fillId="0" borderId="0" xfId="0" applyFont="1" applyAlignment="1">
      <alignment vertical="top" wrapText="1"/>
    </xf>
    <xf numFmtId="0" fontId="0" fillId="0" borderId="0" xfId="0" applyAlignment="1">
      <alignment vertical="top" wrapText="1"/>
    </xf>
    <xf numFmtId="0" fontId="2" fillId="11" borderId="10" xfId="0" applyFont="1" applyFill="1" applyBorder="1" applyAlignment="1">
      <alignment horizontal="left" vertical="top"/>
    </xf>
    <xf numFmtId="0" fontId="2" fillId="11" borderId="11" xfId="0" applyFont="1" applyFill="1" applyBorder="1" applyAlignment="1">
      <alignment horizontal="left" vertical="top"/>
    </xf>
    <xf numFmtId="0" fontId="1" fillId="0" borderId="0" xfId="0" applyFont="1" applyAlignment="1">
      <alignment horizontal="left" vertical="center" wrapText="1"/>
    </xf>
    <xf numFmtId="0" fontId="1" fillId="0" borderId="0" xfId="0" applyFont="1" applyAlignment="1">
      <alignment wrapText="1"/>
    </xf>
    <xf numFmtId="0" fontId="0" fillId="0" borderId="0" xfId="0" applyAlignment="1">
      <alignment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1" xfId="0" applyFont="1" applyBorder="1" applyAlignment="1">
      <alignment horizontal="center" vertical="center" wrapText="1"/>
    </xf>
    <xf numFmtId="0" fontId="1" fillId="12" borderId="9" xfId="0" applyFont="1" applyFill="1" applyBorder="1" applyAlignment="1">
      <alignment horizontal="left" vertical="top" wrapText="1"/>
    </xf>
    <xf numFmtId="0" fontId="1" fillId="12" borderId="10" xfId="0" applyFont="1" applyFill="1" applyBorder="1" applyAlignment="1">
      <alignment horizontal="left" vertical="top"/>
    </xf>
    <xf numFmtId="0" fontId="1" fillId="12" borderId="11" xfId="0" applyFont="1" applyFill="1" applyBorder="1" applyAlignment="1">
      <alignment horizontal="left" vertical="top"/>
    </xf>
    <xf numFmtId="0" fontId="1" fillId="14" borderId="10" xfId="0" applyFont="1" applyFill="1" applyBorder="1" applyAlignment="1">
      <alignment horizontal="left" vertical="top"/>
    </xf>
    <xf numFmtId="0" fontId="1" fillId="14" borderId="11" xfId="0" applyFont="1" applyFill="1" applyBorder="1" applyAlignment="1">
      <alignment horizontal="left" vertical="top"/>
    </xf>
    <xf numFmtId="164" fontId="1" fillId="0" borderId="4" xfId="0" applyNumberFormat="1" applyFont="1" applyFill="1" applyBorder="1" applyAlignment="1" applyProtection="1">
      <alignment horizontal="center" vertical="center" wrapText="1"/>
    </xf>
    <xf numFmtId="164" fontId="1" fillId="0" borderId="13" xfId="0" applyNumberFormat="1" applyFont="1" applyFill="1" applyBorder="1" applyAlignment="1" applyProtection="1">
      <alignment horizontal="center" vertical="center" wrapText="1"/>
    </xf>
    <xf numFmtId="164" fontId="1" fillId="0" borderId="3" xfId="0" applyNumberFormat="1" applyFont="1" applyBorder="1" applyAlignment="1" applyProtection="1">
      <alignment horizontal="center" vertical="center" wrapText="1"/>
    </xf>
    <xf numFmtId="164" fontId="1" fillId="0" borderId="12" xfId="0" applyNumberFormat="1" applyFont="1" applyBorder="1" applyAlignment="1" applyProtection="1">
      <alignment horizontal="center" vertical="center" wrapText="1"/>
    </xf>
    <xf numFmtId="164" fontId="1" fillId="0" borderId="4" xfId="0" applyNumberFormat="1" applyFont="1" applyBorder="1" applyAlignment="1" applyProtection="1">
      <alignment horizontal="center" vertical="center" wrapText="1"/>
    </xf>
    <xf numFmtId="164" fontId="1" fillId="0" borderId="7" xfId="0" applyNumberFormat="1" applyFont="1" applyBorder="1" applyAlignment="1" applyProtection="1">
      <alignment horizontal="center" vertical="center" wrapText="1"/>
    </xf>
    <xf numFmtId="164" fontId="1" fillId="0" borderId="13" xfId="0" applyNumberFormat="1" applyFont="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xf>
    <xf numFmtId="164" fontId="1" fillId="0" borderId="18" xfId="0" applyNumberFormat="1" applyFont="1" applyFill="1" applyBorder="1" applyAlignment="1" applyProtection="1">
      <alignment horizontal="center" vertical="center" wrapText="1"/>
    </xf>
    <xf numFmtId="17" fontId="1" fillId="0" borderId="4" xfId="0" applyNumberFormat="1" applyFont="1" applyFill="1" applyBorder="1" applyAlignment="1" applyProtection="1">
      <alignment horizontal="center" vertical="center" wrapText="1"/>
    </xf>
    <xf numFmtId="17" fontId="1" fillId="0" borderId="13" xfId="0" applyNumberFormat="1" applyFont="1" applyFill="1" applyBorder="1" applyAlignment="1" applyProtection="1">
      <alignment horizontal="center" vertical="center" wrapText="1"/>
    </xf>
    <xf numFmtId="0" fontId="15" fillId="0" borderId="9" xfId="0" applyFont="1" applyBorder="1" applyAlignment="1" applyProtection="1">
      <alignment horizontal="left" vertical="top" wrapText="1"/>
    </xf>
    <xf numFmtId="0" fontId="15" fillId="0" borderId="10" xfId="0" applyFont="1" applyBorder="1" applyAlignment="1" applyProtection="1">
      <alignment horizontal="left" vertical="top" wrapText="1"/>
    </xf>
    <xf numFmtId="0" fontId="15" fillId="0" borderId="11" xfId="0" applyFont="1" applyBorder="1" applyAlignment="1" applyProtection="1">
      <alignment horizontal="left" vertical="top"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12" borderId="9" xfId="0" applyFont="1" applyFill="1" applyBorder="1" applyAlignment="1" applyProtection="1">
      <alignment horizontal="left" vertical="top" wrapText="1"/>
      <protection locked="0"/>
    </xf>
    <xf numFmtId="0" fontId="1" fillId="12" borderId="10" xfId="0" applyFont="1" applyFill="1" applyBorder="1" applyAlignment="1" applyProtection="1">
      <alignment horizontal="left" vertical="top" wrapText="1"/>
      <protection locked="0"/>
    </xf>
    <xf numFmtId="0" fontId="1" fillId="12" borderId="11" xfId="0" applyFont="1" applyFill="1" applyBorder="1" applyAlignment="1" applyProtection="1">
      <alignment horizontal="left" vertical="top" wrapText="1"/>
      <protection locked="0"/>
    </xf>
    <xf numFmtId="0" fontId="1" fillId="14" borderId="9" xfId="0" applyFont="1" applyFill="1" applyBorder="1" applyAlignment="1" applyProtection="1">
      <alignment horizontal="left" vertical="top" wrapText="1"/>
      <protection locked="0"/>
    </xf>
    <xf numFmtId="0" fontId="1" fillId="14" borderId="10" xfId="0" applyFont="1" applyFill="1" applyBorder="1" applyAlignment="1" applyProtection="1">
      <alignment horizontal="left" vertical="top" wrapText="1"/>
      <protection locked="0"/>
    </xf>
    <xf numFmtId="0" fontId="1" fillId="14" borderId="11" xfId="0" applyFont="1" applyFill="1" applyBorder="1" applyAlignment="1" applyProtection="1">
      <alignment horizontal="left" vertical="top" wrapText="1"/>
      <protection locked="0"/>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 fillId="11" borderId="9" xfId="0" applyFont="1" applyFill="1" applyBorder="1" applyAlignment="1">
      <alignment horizontal="left" vertical="top" wrapText="1"/>
    </xf>
    <xf numFmtId="0" fontId="1" fillId="11" borderId="10" xfId="0" applyFont="1" applyFill="1" applyBorder="1" applyAlignment="1">
      <alignment horizontal="left" vertical="top"/>
    </xf>
    <xf numFmtId="0" fontId="1" fillId="11" borderId="11" xfId="0" applyFont="1" applyFill="1" applyBorder="1" applyAlignment="1">
      <alignment horizontal="left" vertical="top"/>
    </xf>
    <xf numFmtId="0" fontId="1" fillId="15" borderId="9" xfId="0" applyFont="1" applyFill="1" applyBorder="1" applyAlignment="1">
      <alignment horizontal="left" vertical="top" wrapText="1"/>
    </xf>
    <xf numFmtId="0" fontId="1" fillId="15" borderId="10" xfId="0" applyFont="1" applyFill="1" applyBorder="1" applyAlignment="1">
      <alignment horizontal="left" vertical="top"/>
    </xf>
    <xf numFmtId="0" fontId="1" fillId="15" borderId="11" xfId="0" applyFont="1" applyFill="1" applyBorder="1" applyAlignment="1">
      <alignment horizontal="left" vertical="top"/>
    </xf>
    <xf numFmtId="0" fontId="0" fillId="11" borderId="26" xfId="0" applyFill="1" applyBorder="1" applyProtection="1">
      <protection locked="0"/>
    </xf>
    <xf numFmtId="0" fontId="19" fillId="4" borderId="5" xfId="0" applyFont="1" applyFill="1" applyBorder="1"/>
    <xf numFmtId="0" fontId="19" fillId="4" borderId="5"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247650</xdr:colOff>
      <xdr:row>2</xdr:row>
      <xdr:rowOff>38100</xdr:rowOff>
    </xdr:from>
    <xdr:to>
      <xdr:col>29</xdr:col>
      <xdr:colOff>914400</xdr:colOff>
      <xdr:row>2</xdr:row>
      <xdr:rowOff>133350</xdr:rowOff>
    </xdr:to>
    <xdr:sp macro="" textlink="">
      <xdr:nvSpPr>
        <xdr:cNvPr id="5" name="Left Arrow 3">
          <a:extLst>
            <a:ext uri="{FF2B5EF4-FFF2-40B4-BE49-F238E27FC236}">
              <a16:creationId xmlns:a16="http://schemas.microsoft.com/office/drawing/2014/main" id="{8690E7B8-C72C-49B3-8D89-F80A3847BCD6}"/>
            </a:ext>
          </a:extLst>
        </xdr:cNvPr>
        <xdr:cNvSpPr/>
      </xdr:nvSpPr>
      <xdr:spPr>
        <a:xfrm>
          <a:off x="42986326" y="1800226"/>
          <a:ext cx="666750" cy="95250"/>
        </a:xfrm>
        <a:prstGeom prst="leftArrow">
          <a:avLst>
            <a:gd name="adj1" fmla="val 23333"/>
            <a:gd name="adj2" fmla="val 73334"/>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B2:K7"/>
  <sheetViews>
    <sheetView showGridLines="0" topLeftCell="A3" zoomScale="90" zoomScaleNormal="90" zoomScaleSheetLayoutView="80" workbookViewId="0">
      <selection activeCell="B6" sqref="B6:E7"/>
    </sheetView>
  </sheetViews>
  <sheetFormatPr defaultColWidth="22.59765625" defaultRowHeight="13.5" x14ac:dyDescent="0.35"/>
  <cols>
    <col min="1" max="1" width="4.1328125" style="5" customWidth="1"/>
    <col min="2" max="4" width="22.59765625" style="4"/>
    <col min="5" max="5" width="42.3984375" style="4" customWidth="1"/>
    <col min="6" max="6" width="22.59765625" style="5" customWidth="1"/>
    <col min="7" max="7" width="66.1328125" style="103" customWidth="1"/>
    <col min="8" max="16384" width="22.59765625" style="5"/>
  </cols>
  <sheetData>
    <row r="2" spans="2:11" ht="22.5" x14ac:dyDescent="0.35">
      <c r="B2" s="8" t="s">
        <v>165</v>
      </c>
    </row>
    <row r="3" spans="2:11" ht="14.25" thickBot="1" x14ac:dyDescent="0.4">
      <c r="B3" s="1"/>
    </row>
    <row r="4" spans="2:11" ht="375" customHeight="1" thickBot="1" x14ac:dyDescent="0.4">
      <c r="B4" s="308" t="s">
        <v>180</v>
      </c>
      <c r="C4" s="309"/>
      <c r="D4" s="309"/>
      <c r="E4" s="310"/>
      <c r="F4" s="2"/>
      <c r="G4" s="105" t="s">
        <v>179</v>
      </c>
      <c r="K4" s="6"/>
    </row>
    <row r="5" spans="2:11" ht="46.5" customHeight="1" x14ac:dyDescent="0.35"/>
    <row r="6" spans="2:11" s="7" customFormat="1" ht="134.25" customHeight="1" x14ac:dyDescent="0.35">
      <c r="B6" s="307" t="s">
        <v>76</v>
      </c>
      <c r="C6" s="307"/>
      <c r="D6" s="307"/>
      <c r="E6" s="307"/>
      <c r="G6" s="103"/>
    </row>
    <row r="7" spans="2:11" x14ac:dyDescent="0.35">
      <c r="B7" s="307"/>
      <c r="C7" s="307"/>
      <c r="D7" s="307"/>
      <c r="E7" s="307"/>
    </row>
  </sheetData>
  <sheetProtection algorithmName="SHA-512" hashValue="tj1TZFZYku23pQy4LtJ6yUg/UV+d7wsEfAku7fpTJ9RRy0zhvYgek/KQzY+TBHO8qhcubf7j+a2EPclqYezJJA==" saltValue="qC7s4ed8O8NSZ1RdLS6WAQ==" spinCount="100000" sheet="1" objects="1" scenarios="1" selectLockedCells="1"/>
  <mergeCells count="2">
    <mergeCell ref="B6:E7"/>
    <mergeCell ref="B4:E4"/>
  </mergeCells>
  <pageMargins left="0.70866141732283472" right="0.70866141732283472" top="0.74803149606299213" bottom="0.74803149606299213" header="0.31496062992125984" footer="0.31496062992125984"/>
  <pageSetup paperSize="9" scale="4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G59"/>
  <sheetViews>
    <sheetView showGridLines="0" view="pageBreakPreview" zoomScale="60" zoomScaleNormal="100" workbookViewId="0">
      <selection activeCell="B26" sqref="B26:P26"/>
    </sheetView>
  </sheetViews>
  <sheetFormatPr defaultColWidth="9.1328125" defaultRowHeight="13.5" x14ac:dyDescent="0.35"/>
  <cols>
    <col min="1" max="1" width="16.1328125" style="5" bestFit="1" customWidth="1"/>
    <col min="2" max="2" width="14.86328125" style="5" bestFit="1" customWidth="1"/>
    <col min="3" max="3" width="11.86328125" style="6" bestFit="1" customWidth="1"/>
    <col min="4" max="4" width="14.86328125" style="5" bestFit="1" customWidth="1"/>
    <col min="5" max="5" width="11.86328125" style="5" bestFit="1" customWidth="1"/>
    <col min="6" max="6" width="14.86328125" style="5" bestFit="1" customWidth="1"/>
    <col min="7" max="7" width="13" style="5" customWidth="1"/>
    <col min="8" max="16384" width="9.1328125" style="5"/>
  </cols>
  <sheetData>
    <row r="1" spans="1:7" ht="13.9" x14ac:dyDescent="0.4">
      <c r="A1" s="13" t="s">
        <v>71</v>
      </c>
    </row>
    <row r="2" spans="1:7" ht="13.9" thickBot="1" x14ac:dyDescent="0.4"/>
    <row r="3" spans="1:7" ht="207.6" customHeight="1" thickBot="1" x14ac:dyDescent="0.4">
      <c r="A3" s="311" t="s">
        <v>103</v>
      </c>
      <c r="B3" s="309"/>
      <c r="C3" s="309"/>
      <c r="D3" s="309"/>
      <c r="E3" s="309"/>
      <c r="F3" s="309"/>
      <c r="G3" s="310"/>
    </row>
    <row r="4" spans="1:7" ht="13.9" x14ac:dyDescent="0.4">
      <c r="A4" s="15"/>
    </row>
    <row r="5" spans="1:7" s="13" customFormat="1" ht="44.25" customHeight="1" x14ac:dyDescent="0.4">
      <c r="A5" s="336" t="s">
        <v>61</v>
      </c>
      <c r="B5" s="337"/>
      <c r="C5" s="337"/>
      <c r="D5" s="337"/>
      <c r="E5" s="337"/>
      <c r="F5" s="337"/>
      <c r="G5" s="337"/>
    </row>
    <row r="6" spans="1:7" s="13" customFormat="1" ht="14.25" thickBot="1" x14ac:dyDescent="0.45">
      <c r="C6" s="16"/>
    </row>
    <row r="7" spans="1:7" ht="117" customHeight="1" thickBot="1" x14ac:dyDescent="0.4">
      <c r="A7" s="331" t="s">
        <v>104</v>
      </c>
      <c r="B7" s="338"/>
      <c r="C7" s="338"/>
      <c r="D7" s="338"/>
      <c r="E7" s="338"/>
      <c r="F7" s="338"/>
      <c r="G7" s="339"/>
    </row>
    <row r="8" spans="1:7" s="19" customFormat="1" ht="18" customHeight="1" x14ac:dyDescent="0.35">
      <c r="A8" s="17"/>
      <c r="B8" s="18"/>
      <c r="C8" s="18"/>
      <c r="D8" s="18"/>
      <c r="E8" s="18"/>
      <c r="F8" s="18"/>
      <c r="G8" s="18"/>
    </row>
    <row r="9" spans="1:7" s="13" customFormat="1" ht="57.75" customHeight="1" x14ac:dyDescent="0.4">
      <c r="A9" s="340" t="s">
        <v>87</v>
      </c>
      <c r="B9" s="340"/>
      <c r="C9" s="340"/>
      <c r="D9" s="340"/>
      <c r="E9" s="340"/>
      <c r="F9" s="340"/>
      <c r="G9" s="340"/>
    </row>
    <row r="10" spans="1:7" s="19" customFormat="1" ht="13.9" x14ac:dyDescent="0.4">
      <c r="A10" s="20"/>
      <c r="C10" s="21"/>
    </row>
    <row r="11" spans="1:7" ht="13.9" x14ac:dyDescent="0.4">
      <c r="A11" s="22"/>
      <c r="B11" s="334" t="s">
        <v>85</v>
      </c>
      <c r="C11" s="335"/>
      <c r="D11" s="334" t="s">
        <v>86</v>
      </c>
      <c r="E11" s="335"/>
      <c r="F11" s="334" t="s">
        <v>122</v>
      </c>
      <c r="G11" s="335"/>
    </row>
    <row r="12" spans="1:7" s="24" customFormat="1" ht="27.75" x14ac:dyDescent="0.45">
      <c r="A12" s="23"/>
      <c r="B12" s="109" t="s">
        <v>3</v>
      </c>
      <c r="C12" s="109" t="s">
        <v>4</v>
      </c>
      <c r="D12" s="109" t="s">
        <v>3</v>
      </c>
      <c r="E12" s="109" t="s">
        <v>4</v>
      </c>
      <c r="F12" s="109" t="s">
        <v>3</v>
      </c>
      <c r="G12" s="109" t="s">
        <v>4</v>
      </c>
    </row>
    <row r="13" spans="1:7" ht="13.9" x14ac:dyDescent="0.4">
      <c r="A13" s="25" t="s">
        <v>12</v>
      </c>
      <c r="B13" s="26">
        <v>0</v>
      </c>
      <c r="C13" s="27">
        <f>SUM(B13)</f>
        <v>0</v>
      </c>
      <c r="D13" s="26">
        <v>0</v>
      </c>
      <c r="E13" s="27">
        <f>SUM(D13)</f>
        <v>0</v>
      </c>
      <c r="F13" s="26">
        <v>0</v>
      </c>
      <c r="G13" s="27">
        <f>SUM(F13)</f>
        <v>0</v>
      </c>
    </row>
    <row r="14" spans="1:7" ht="13.9" x14ac:dyDescent="0.4">
      <c r="A14" s="25" t="s">
        <v>13</v>
      </c>
      <c r="B14" s="26">
        <v>0</v>
      </c>
      <c r="C14" s="27">
        <f>SUM(C13+B14)</f>
        <v>0</v>
      </c>
      <c r="D14" s="26">
        <v>0</v>
      </c>
      <c r="E14" s="27">
        <f>SUM(E13+D14)</f>
        <v>0</v>
      </c>
      <c r="F14" s="26">
        <v>0</v>
      </c>
      <c r="G14" s="27">
        <f>SUM(G13+F14)</f>
        <v>0</v>
      </c>
    </row>
    <row r="15" spans="1:7" ht="13.9" x14ac:dyDescent="0.4">
      <c r="A15" s="25" t="s">
        <v>14</v>
      </c>
      <c r="B15" s="26">
        <v>0</v>
      </c>
      <c r="C15" s="27">
        <f t="shared" ref="C15:G24" si="0">SUM(C14+B15)</f>
        <v>0</v>
      </c>
      <c r="D15" s="26">
        <v>0</v>
      </c>
      <c r="E15" s="27">
        <f t="shared" si="0"/>
        <v>0</v>
      </c>
      <c r="F15" s="26">
        <v>0</v>
      </c>
      <c r="G15" s="27">
        <f t="shared" si="0"/>
        <v>0</v>
      </c>
    </row>
    <row r="16" spans="1:7" ht="13.9" x14ac:dyDescent="0.4">
      <c r="A16" s="25" t="s">
        <v>15</v>
      </c>
      <c r="B16" s="26">
        <v>0</v>
      </c>
      <c r="C16" s="27">
        <f t="shared" si="0"/>
        <v>0</v>
      </c>
      <c r="D16" s="26">
        <v>0</v>
      </c>
      <c r="E16" s="27">
        <f t="shared" si="0"/>
        <v>0</v>
      </c>
      <c r="F16" s="26">
        <v>0</v>
      </c>
      <c r="G16" s="27">
        <f t="shared" si="0"/>
        <v>0</v>
      </c>
    </row>
    <row r="17" spans="1:7" ht="13.9" x14ac:dyDescent="0.4">
      <c r="A17" s="25" t="s">
        <v>16</v>
      </c>
      <c r="B17" s="26">
        <v>0</v>
      </c>
      <c r="C17" s="27">
        <f t="shared" si="0"/>
        <v>0</v>
      </c>
      <c r="D17" s="26">
        <v>0</v>
      </c>
      <c r="E17" s="27">
        <f t="shared" si="0"/>
        <v>0</v>
      </c>
      <c r="F17" s="26">
        <v>0</v>
      </c>
      <c r="G17" s="27">
        <f t="shared" si="0"/>
        <v>0</v>
      </c>
    </row>
    <row r="18" spans="1:7" ht="13.9" x14ac:dyDescent="0.4">
      <c r="A18" s="25" t="s">
        <v>5</v>
      </c>
      <c r="B18" s="26">
        <v>0</v>
      </c>
      <c r="C18" s="27">
        <f t="shared" si="0"/>
        <v>0</v>
      </c>
      <c r="D18" s="26">
        <v>0</v>
      </c>
      <c r="E18" s="27">
        <f t="shared" si="0"/>
        <v>0</v>
      </c>
      <c r="F18" s="26">
        <v>0</v>
      </c>
      <c r="G18" s="27">
        <f t="shared" si="0"/>
        <v>0</v>
      </c>
    </row>
    <row r="19" spans="1:7" ht="13.9" x14ac:dyDescent="0.4">
      <c r="A19" s="25" t="s">
        <v>6</v>
      </c>
      <c r="B19" s="26">
        <v>0</v>
      </c>
      <c r="C19" s="27">
        <f t="shared" si="0"/>
        <v>0</v>
      </c>
      <c r="D19" s="26">
        <v>0</v>
      </c>
      <c r="E19" s="27">
        <f t="shared" si="0"/>
        <v>0</v>
      </c>
      <c r="F19" s="26">
        <v>0</v>
      </c>
      <c r="G19" s="27">
        <f t="shared" si="0"/>
        <v>0</v>
      </c>
    </row>
    <row r="20" spans="1:7" ht="13.9" x14ac:dyDescent="0.4">
      <c r="A20" s="25" t="s">
        <v>7</v>
      </c>
      <c r="B20" s="26">
        <v>0</v>
      </c>
      <c r="C20" s="27">
        <f t="shared" si="0"/>
        <v>0</v>
      </c>
      <c r="D20" s="26">
        <v>0</v>
      </c>
      <c r="E20" s="27">
        <f t="shared" si="0"/>
        <v>0</v>
      </c>
      <c r="F20" s="26">
        <v>0</v>
      </c>
      <c r="G20" s="27">
        <f t="shared" si="0"/>
        <v>0</v>
      </c>
    </row>
    <row r="21" spans="1:7" ht="13.9" x14ac:dyDescent="0.4">
      <c r="A21" s="25" t="s">
        <v>8</v>
      </c>
      <c r="B21" s="26">
        <v>0</v>
      </c>
      <c r="C21" s="27">
        <f t="shared" si="0"/>
        <v>0</v>
      </c>
      <c r="D21" s="26">
        <v>0</v>
      </c>
      <c r="E21" s="27">
        <f t="shared" si="0"/>
        <v>0</v>
      </c>
      <c r="F21" s="26">
        <v>0</v>
      </c>
      <c r="G21" s="27">
        <f t="shared" si="0"/>
        <v>0</v>
      </c>
    </row>
    <row r="22" spans="1:7" ht="13.9" x14ac:dyDescent="0.4">
      <c r="A22" s="25" t="s">
        <v>9</v>
      </c>
      <c r="B22" s="26">
        <v>0</v>
      </c>
      <c r="C22" s="27">
        <f t="shared" si="0"/>
        <v>0</v>
      </c>
      <c r="D22" s="26">
        <v>0</v>
      </c>
      <c r="E22" s="27">
        <f t="shared" si="0"/>
        <v>0</v>
      </c>
      <c r="F22" s="26">
        <v>0</v>
      </c>
      <c r="G22" s="27">
        <f t="shared" si="0"/>
        <v>0</v>
      </c>
    </row>
    <row r="23" spans="1:7" ht="13.9" x14ac:dyDescent="0.4">
      <c r="A23" s="25" t="s">
        <v>10</v>
      </c>
      <c r="B23" s="26">
        <v>0</v>
      </c>
      <c r="C23" s="27">
        <f t="shared" si="0"/>
        <v>0</v>
      </c>
      <c r="D23" s="26">
        <v>0</v>
      </c>
      <c r="E23" s="27">
        <f t="shared" si="0"/>
        <v>0</v>
      </c>
      <c r="F23" s="26">
        <v>0</v>
      </c>
      <c r="G23" s="27">
        <f t="shared" si="0"/>
        <v>0</v>
      </c>
    </row>
    <row r="24" spans="1:7" ht="13.9" x14ac:dyDescent="0.4">
      <c r="A24" s="25" t="s">
        <v>11</v>
      </c>
      <c r="B24" s="28">
        <v>0</v>
      </c>
      <c r="C24" s="29">
        <f t="shared" si="0"/>
        <v>0</v>
      </c>
      <c r="D24" s="28">
        <v>0</v>
      </c>
      <c r="E24" s="29">
        <f t="shared" si="0"/>
        <v>0</v>
      </c>
      <c r="F24" s="28">
        <v>0</v>
      </c>
      <c r="G24" s="29">
        <f t="shared" si="0"/>
        <v>0</v>
      </c>
    </row>
    <row r="25" spans="1:7" ht="13.9" x14ac:dyDescent="0.4">
      <c r="A25" s="25" t="s">
        <v>18</v>
      </c>
      <c r="B25" s="324">
        <f>SUM(C24)</f>
        <v>0</v>
      </c>
      <c r="C25" s="325"/>
      <c r="D25" s="324">
        <f>SUM(E24)</f>
        <v>0</v>
      </c>
      <c r="E25" s="325"/>
      <c r="F25" s="324">
        <f>SUM(G24)</f>
        <v>0</v>
      </c>
      <c r="G25" s="325"/>
    </row>
    <row r="26" spans="1:7" x14ac:dyDescent="0.35">
      <c r="C26" s="5"/>
    </row>
    <row r="27" spans="1:7" ht="13.9" x14ac:dyDescent="0.35">
      <c r="A27" s="30" t="s">
        <v>17</v>
      </c>
      <c r="B27" s="31">
        <f>SUM(B25+D25+F25+H25)</f>
        <v>0</v>
      </c>
      <c r="C27" s="5"/>
    </row>
    <row r="28" spans="1:7" ht="14.25" thickBot="1" x14ac:dyDescent="0.4">
      <c r="A28" s="32"/>
      <c r="B28" s="33"/>
      <c r="C28" s="5"/>
    </row>
    <row r="29" spans="1:7" s="6" customFormat="1" ht="153.6" customHeight="1" thickBot="1" x14ac:dyDescent="0.4">
      <c r="A29" s="326" t="s">
        <v>105</v>
      </c>
      <c r="B29" s="327"/>
      <c r="C29" s="327"/>
      <c r="D29" s="327"/>
      <c r="E29" s="327"/>
      <c r="F29" s="327"/>
      <c r="G29" s="328"/>
    </row>
    <row r="31" spans="1:7" ht="49.5" customHeight="1" x14ac:dyDescent="0.45">
      <c r="A31" s="341" t="s">
        <v>88</v>
      </c>
      <c r="B31" s="342"/>
      <c r="C31" s="342"/>
      <c r="D31" s="342"/>
      <c r="E31" s="342"/>
      <c r="F31" s="342"/>
      <c r="G31" s="342"/>
    </row>
    <row r="33" spans="1:7" s="24" customFormat="1" ht="13.9" x14ac:dyDescent="0.4">
      <c r="A33" s="22"/>
      <c r="B33" s="334" t="s">
        <v>85</v>
      </c>
      <c r="C33" s="335"/>
      <c r="D33" s="334" t="s">
        <v>86</v>
      </c>
      <c r="E33" s="335"/>
      <c r="F33" s="334" t="s">
        <v>122</v>
      </c>
      <c r="G33" s="335"/>
    </row>
    <row r="34" spans="1:7" ht="27.75" x14ac:dyDescent="0.35">
      <c r="A34" s="23"/>
      <c r="B34" s="109" t="s">
        <v>3</v>
      </c>
      <c r="C34" s="109" t="s">
        <v>4</v>
      </c>
      <c r="D34" s="109" t="s">
        <v>3</v>
      </c>
      <c r="E34" s="109" t="s">
        <v>4</v>
      </c>
      <c r="F34" s="109" t="s">
        <v>3</v>
      </c>
      <c r="G34" s="109" t="s">
        <v>4</v>
      </c>
    </row>
    <row r="35" spans="1:7" ht="13.9" x14ac:dyDescent="0.4">
      <c r="A35" s="25" t="s">
        <v>12</v>
      </c>
      <c r="B35" s="26">
        <v>0</v>
      </c>
      <c r="C35" s="27">
        <f>SUM(B35)</f>
        <v>0</v>
      </c>
      <c r="D35" s="26">
        <v>0</v>
      </c>
      <c r="E35" s="27">
        <f>SUM(D35)</f>
        <v>0</v>
      </c>
      <c r="F35" s="26">
        <v>0</v>
      </c>
      <c r="G35" s="27">
        <f>SUM(F35)</f>
        <v>0</v>
      </c>
    </row>
    <row r="36" spans="1:7" ht="13.9" x14ac:dyDescent="0.4">
      <c r="A36" s="25" t="s">
        <v>13</v>
      </c>
      <c r="B36" s="26">
        <v>0</v>
      </c>
      <c r="C36" s="27">
        <f>SUM(C35+B36)</f>
        <v>0</v>
      </c>
      <c r="D36" s="26">
        <v>0</v>
      </c>
      <c r="E36" s="27">
        <f>SUM(E35+D36)</f>
        <v>0</v>
      </c>
      <c r="F36" s="26">
        <v>0</v>
      </c>
      <c r="G36" s="27">
        <f>SUM(G35+F36)</f>
        <v>0</v>
      </c>
    </row>
    <row r="37" spans="1:7" ht="13.9" x14ac:dyDescent="0.4">
      <c r="A37" s="25" t="s">
        <v>14</v>
      </c>
      <c r="B37" s="26">
        <v>0</v>
      </c>
      <c r="C37" s="27">
        <f t="shared" ref="C37:C46" si="1">SUM(C36+B37)</f>
        <v>0</v>
      </c>
      <c r="D37" s="26">
        <v>0</v>
      </c>
      <c r="E37" s="27">
        <f t="shared" ref="E37:E46" si="2">SUM(E36+D37)</f>
        <v>0</v>
      </c>
      <c r="F37" s="26">
        <v>0</v>
      </c>
      <c r="G37" s="27">
        <f t="shared" ref="G37:G46" si="3">SUM(G36+F37)</f>
        <v>0</v>
      </c>
    </row>
    <row r="38" spans="1:7" ht="13.9" x14ac:dyDescent="0.4">
      <c r="A38" s="25" t="s">
        <v>15</v>
      </c>
      <c r="B38" s="26">
        <v>0</v>
      </c>
      <c r="C38" s="27">
        <f t="shared" si="1"/>
        <v>0</v>
      </c>
      <c r="D38" s="26">
        <v>0</v>
      </c>
      <c r="E38" s="27">
        <f t="shared" si="2"/>
        <v>0</v>
      </c>
      <c r="F38" s="26">
        <v>0</v>
      </c>
      <c r="G38" s="27">
        <f t="shared" si="3"/>
        <v>0</v>
      </c>
    </row>
    <row r="39" spans="1:7" ht="13.9" x14ac:dyDescent="0.4">
      <c r="A39" s="25" t="s">
        <v>16</v>
      </c>
      <c r="B39" s="26">
        <v>0</v>
      </c>
      <c r="C39" s="27">
        <f t="shared" si="1"/>
        <v>0</v>
      </c>
      <c r="D39" s="26">
        <v>0</v>
      </c>
      <c r="E39" s="27">
        <f t="shared" si="2"/>
        <v>0</v>
      </c>
      <c r="F39" s="26">
        <v>0</v>
      </c>
      <c r="G39" s="27">
        <f t="shared" si="3"/>
        <v>0</v>
      </c>
    </row>
    <row r="40" spans="1:7" ht="13.9" x14ac:dyDescent="0.4">
      <c r="A40" s="25" t="s">
        <v>5</v>
      </c>
      <c r="B40" s="26">
        <v>0</v>
      </c>
      <c r="C40" s="27">
        <f t="shared" si="1"/>
        <v>0</v>
      </c>
      <c r="D40" s="26">
        <v>0</v>
      </c>
      <c r="E40" s="27">
        <f t="shared" si="2"/>
        <v>0</v>
      </c>
      <c r="F40" s="26">
        <v>0</v>
      </c>
      <c r="G40" s="27">
        <f t="shared" si="3"/>
        <v>0</v>
      </c>
    </row>
    <row r="41" spans="1:7" ht="13.9" x14ac:dyDescent="0.4">
      <c r="A41" s="25" t="s">
        <v>6</v>
      </c>
      <c r="B41" s="26">
        <v>0</v>
      </c>
      <c r="C41" s="27">
        <f t="shared" si="1"/>
        <v>0</v>
      </c>
      <c r="D41" s="26">
        <v>0</v>
      </c>
      <c r="E41" s="27">
        <f t="shared" si="2"/>
        <v>0</v>
      </c>
      <c r="F41" s="26">
        <v>0</v>
      </c>
      <c r="G41" s="27">
        <f t="shared" si="3"/>
        <v>0</v>
      </c>
    </row>
    <row r="42" spans="1:7" ht="13.9" x14ac:dyDescent="0.4">
      <c r="A42" s="25" t="s">
        <v>7</v>
      </c>
      <c r="B42" s="26">
        <v>0</v>
      </c>
      <c r="C42" s="27">
        <f t="shared" si="1"/>
        <v>0</v>
      </c>
      <c r="D42" s="26">
        <v>0</v>
      </c>
      <c r="E42" s="27">
        <f t="shared" si="2"/>
        <v>0</v>
      </c>
      <c r="F42" s="26">
        <v>0</v>
      </c>
      <c r="G42" s="27">
        <f t="shared" si="3"/>
        <v>0</v>
      </c>
    </row>
    <row r="43" spans="1:7" ht="13.9" x14ac:dyDescent="0.4">
      <c r="A43" s="25" t="s">
        <v>8</v>
      </c>
      <c r="B43" s="26">
        <v>0</v>
      </c>
      <c r="C43" s="27">
        <f t="shared" si="1"/>
        <v>0</v>
      </c>
      <c r="D43" s="26">
        <v>0</v>
      </c>
      <c r="E43" s="27">
        <f t="shared" si="2"/>
        <v>0</v>
      </c>
      <c r="F43" s="26">
        <v>0</v>
      </c>
      <c r="G43" s="27">
        <f t="shared" si="3"/>
        <v>0</v>
      </c>
    </row>
    <row r="44" spans="1:7" ht="13.9" x14ac:dyDescent="0.4">
      <c r="A44" s="25" t="s">
        <v>9</v>
      </c>
      <c r="B44" s="26">
        <v>0</v>
      </c>
      <c r="C44" s="27">
        <f t="shared" si="1"/>
        <v>0</v>
      </c>
      <c r="D44" s="26">
        <v>0</v>
      </c>
      <c r="E44" s="27">
        <f t="shared" si="2"/>
        <v>0</v>
      </c>
      <c r="F44" s="26">
        <v>0</v>
      </c>
      <c r="G44" s="27">
        <f t="shared" si="3"/>
        <v>0</v>
      </c>
    </row>
    <row r="45" spans="1:7" ht="13.9" x14ac:dyDescent="0.4">
      <c r="A45" s="25" t="s">
        <v>10</v>
      </c>
      <c r="B45" s="26">
        <v>0</v>
      </c>
      <c r="C45" s="27">
        <f t="shared" si="1"/>
        <v>0</v>
      </c>
      <c r="D45" s="26">
        <v>0</v>
      </c>
      <c r="E45" s="27">
        <f t="shared" si="2"/>
        <v>0</v>
      </c>
      <c r="F45" s="26">
        <v>0</v>
      </c>
      <c r="G45" s="27">
        <f t="shared" si="3"/>
        <v>0</v>
      </c>
    </row>
    <row r="46" spans="1:7" ht="13.9" x14ac:dyDescent="0.4">
      <c r="A46" s="25" t="s">
        <v>11</v>
      </c>
      <c r="B46" s="28">
        <v>0</v>
      </c>
      <c r="C46" s="29">
        <f t="shared" si="1"/>
        <v>0</v>
      </c>
      <c r="D46" s="28">
        <v>0</v>
      </c>
      <c r="E46" s="29">
        <f t="shared" si="2"/>
        <v>0</v>
      </c>
      <c r="F46" s="28">
        <v>0</v>
      </c>
      <c r="G46" s="29">
        <f t="shared" si="3"/>
        <v>0</v>
      </c>
    </row>
    <row r="47" spans="1:7" ht="13.9" x14ac:dyDescent="0.4">
      <c r="A47" s="25" t="s">
        <v>18</v>
      </c>
      <c r="B47" s="324">
        <f>SUM(C46)</f>
        <v>0</v>
      </c>
      <c r="C47" s="325"/>
      <c r="D47" s="324">
        <f>SUM(E46)</f>
        <v>0</v>
      </c>
      <c r="E47" s="325"/>
      <c r="F47" s="324">
        <f>SUM(G46)</f>
        <v>0</v>
      </c>
      <c r="G47" s="325"/>
    </row>
    <row r="48" spans="1:7" x14ac:dyDescent="0.35">
      <c r="C48" s="5"/>
    </row>
    <row r="49" spans="1:7" ht="13.9" x14ac:dyDescent="0.35">
      <c r="A49" s="30" t="s">
        <v>17</v>
      </c>
      <c r="B49" s="31">
        <f>SUM(B47+D47+F47+H46)</f>
        <v>0</v>
      </c>
      <c r="C49" s="5"/>
    </row>
    <row r="50" spans="1:7" ht="16.350000000000001" customHeight="1" thickBot="1" x14ac:dyDescent="0.4"/>
    <row r="51" spans="1:7" s="6" customFormat="1" ht="153.6" customHeight="1" thickBot="1" x14ac:dyDescent="0.4">
      <c r="A51" s="326" t="s">
        <v>105</v>
      </c>
      <c r="B51" s="327"/>
      <c r="C51" s="327"/>
      <c r="D51" s="327"/>
      <c r="E51" s="327"/>
      <c r="F51" s="327"/>
      <c r="G51" s="328"/>
    </row>
    <row r="52" spans="1:7" s="6" customFormat="1" x14ac:dyDescent="0.35">
      <c r="A52" s="34"/>
      <c r="B52" s="34"/>
      <c r="C52" s="34"/>
      <c r="D52" s="34"/>
      <c r="E52" s="34"/>
      <c r="F52" s="34"/>
      <c r="G52" s="34"/>
    </row>
    <row r="53" spans="1:7" ht="62.25" customHeight="1" thickBot="1" x14ac:dyDescent="0.4">
      <c r="A53" s="329" t="s">
        <v>89</v>
      </c>
      <c r="B53" s="330"/>
      <c r="C53" s="330"/>
      <c r="D53" s="330"/>
      <c r="E53" s="330"/>
      <c r="F53" s="330"/>
      <c r="G53" s="330"/>
    </row>
    <row r="54" spans="1:7" s="6" customFormat="1" ht="153.6" customHeight="1" thickBot="1" x14ac:dyDescent="0.4">
      <c r="A54" s="331" t="s">
        <v>106</v>
      </c>
      <c r="B54" s="332"/>
      <c r="C54" s="332"/>
      <c r="D54" s="332"/>
      <c r="E54" s="332"/>
      <c r="F54" s="332"/>
      <c r="G54" s="333"/>
    </row>
    <row r="55" spans="1:7" s="6" customFormat="1" ht="13.9" thickBot="1" x14ac:dyDescent="0.4">
      <c r="A55" s="34"/>
      <c r="B55" s="34"/>
      <c r="C55" s="34"/>
      <c r="D55" s="34"/>
      <c r="E55" s="34"/>
      <c r="F55" s="34"/>
      <c r="G55" s="34"/>
    </row>
    <row r="56" spans="1:7" s="6" customFormat="1" ht="153.6" customHeight="1" thickBot="1" x14ac:dyDescent="0.4">
      <c r="A56" s="321" t="s">
        <v>73</v>
      </c>
      <c r="B56" s="322"/>
      <c r="C56" s="322"/>
      <c r="D56" s="322"/>
      <c r="E56" s="322"/>
      <c r="F56" s="322"/>
      <c r="G56" s="323"/>
    </row>
    <row r="57" spans="1:7" s="6" customFormat="1" x14ac:dyDescent="0.35"/>
    <row r="58" spans="1:7" s="6" customFormat="1" x14ac:dyDescent="0.35"/>
    <row r="59" spans="1:7" x14ac:dyDescent="0.35">
      <c r="A59" s="6"/>
      <c r="B59" s="6"/>
      <c r="D59" s="6"/>
      <c r="E59" s="6"/>
      <c r="F59" s="6"/>
      <c r="G59" s="6"/>
    </row>
  </sheetData>
  <mergeCells count="22">
    <mergeCell ref="B33:C33"/>
    <mergeCell ref="D33:E33"/>
    <mergeCell ref="F33:G33"/>
    <mergeCell ref="A3:G3"/>
    <mergeCell ref="A5:G5"/>
    <mergeCell ref="A7:G7"/>
    <mergeCell ref="A9:G9"/>
    <mergeCell ref="B11:C11"/>
    <mergeCell ref="D11:E11"/>
    <mergeCell ref="F11:G11"/>
    <mergeCell ref="B25:C25"/>
    <mergeCell ref="D25:E25"/>
    <mergeCell ref="F25:G25"/>
    <mergeCell ref="A29:G29"/>
    <mergeCell ref="A31:G31"/>
    <mergeCell ref="A56:G56"/>
    <mergeCell ref="B47:C47"/>
    <mergeCell ref="D47:E47"/>
    <mergeCell ref="F47:G47"/>
    <mergeCell ref="A51:G51"/>
    <mergeCell ref="A53:G53"/>
    <mergeCell ref="A54:G54"/>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A1:G59"/>
  <sheetViews>
    <sheetView showGridLines="0" view="pageBreakPreview" zoomScale="60" zoomScaleNormal="100" workbookViewId="0">
      <selection activeCell="B26" sqref="B26:P26"/>
    </sheetView>
  </sheetViews>
  <sheetFormatPr defaultColWidth="9.1328125" defaultRowHeight="13.5" x14ac:dyDescent="0.35"/>
  <cols>
    <col min="1" max="1" width="16.1328125" style="5" bestFit="1" customWidth="1"/>
    <col min="2" max="2" width="14.86328125" style="5" bestFit="1" customWidth="1"/>
    <col min="3" max="3" width="11.86328125" style="6" bestFit="1" customWidth="1"/>
    <col min="4" max="4" width="14.86328125" style="5" bestFit="1" customWidth="1"/>
    <col min="5" max="5" width="11.86328125" style="5" bestFit="1" customWidth="1"/>
    <col min="6" max="6" width="14.86328125" style="5" bestFit="1" customWidth="1"/>
    <col min="7" max="7" width="13" style="5" customWidth="1"/>
    <col min="8" max="16384" width="9.1328125" style="5"/>
  </cols>
  <sheetData>
    <row r="1" spans="1:7" ht="13.9" x14ac:dyDescent="0.4">
      <c r="A1" s="13" t="s">
        <v>71</v>
      </c>
    </row>
    <row r="2" spans="1:7" ht="13.9" thickBot="1" x14ac:dyDescent="0.4"/>
    <row r="3" spans="1:7" ht="207.6" customHeight="1" thickBot="1" x14ac:dyDescent="0.4">
      <c r="A3" s="311" t="s">
        <v>103</v>
      </c>
      <c r="B3" s="309"/>
      <c r="C3" s="309"/>
      <c r="D3" s="309"/>
      <c r="E3" s="309"/>
      <c r="F3" s="309"/>
      <c r="G3" s="310"/>
    </row>
    <row r="4" spans="1:7" ht="13.9" x14ac:dyDescent="0.4">
      <c r="A4" s="15"/>
    </row>
    <row r="5" spans="1:7" s="13" customFormat="1" ht="44.25" customHeight="1" x14ac:dyDescent="0.4">
      <c r="A5" s="336" t="s">
        <v>61</v>
      </c>
      <c r="B5" s="337"/>
      <c r="C5" s="337"/>
      <c r="D5" s="337"/>
      <c r="E5" s="337"/>
      <c r="F5" s="337"/>
      <c r="G5" s="337"/>
    </row>
    <row r="6" spans="1:7" s="13" customFormat="1" ht="14.25" thickBot="1" x14ac:dyDescent="0.45">
      <c r="C6" s="16"/>
    </row>
    <row r="7" spans="1:7" ht="117" customHeight="1" thickBot="1" x14ac:dyDescent="0.4">
      <c r="A7" s="331" t="s">
        <v>104</v>
      </c>
      <c r="B7" s="338"/>
      <c r="C7" s="338"/>
      <c r="D7" s="338"/>
      <c r="E7" s="338"/>
      <c r="F7" s="338"/>
      <c r="G7" s="339"/>
    </row>
    <row r="8" spans="1:7" s="19" customFormat="1" ht="18" customHeight="1" x14ac:dyDescent="0.35">
      <c r="A8" s="17"/>
      <c r="B8" s="18"/>
      <c r="C8" s="18"/>
      <c r="D8" s="18"/>
      <c r="E8" s="18"/>
      <c r="F8" s="18"/>
      <c r="G8" s="18"/>
    </row>
    <row r="9" spans="1:7" s="13" customFormat="1" ht="57.75" customHeight="1" x14ac:dyDescent="0.4">
      <c r="A9" s="340" t="s">
        <v>87</v>
      </c>
      <c r="B9" s="340"/>
      <c r="C9" s="340"/>
      <c r="D9" s="340"/>
      <c r="E9" s="340"/>
      <c r="F9" s="340"/>
      <c r="G9" s="340"/>
    </row>
    <row r="10" spans="1:7" s="19" customFormat="1" ht="13.9" x14ac:dyDescent="0.4">
      <c r="A10" s="20"/>
      <c r="C10" s="21"/>
    </row>
    <row r="11" spans="1:7" ht="13.9" x14ac:dyDescent="0.4">
      <c r="A11" s="22"/>
      <c r="B11" s="334" t="s">
        <v>85</v>
      </c>
      <c r="C11" s="335"/>
      <c r="D11" s="334" t="s">
        <v>86</v>
      </c>
      <c r="E11" s="335"/>
      <c r="F11" s="334" t="s">
        <v>122</v>
      </c>
      <c r="G11" s="335"/>
    </row>
    <row r="12" spans="1:7" s="24" customFormat="1" ht="27.75" x14ac:dyDescent="0.45">
      <c r="A12" s="23"/>
      <c r="B12" s="110" t="s">
        <v>3</v>
      </c>
      <c r="C12" s="110" t="s">
        <v>4</v>
      </c>
      <c r="D12" s="110" t="s">
        <v>3</v>
      </c>
      <c r="E12" s="110" t="s">
        <v>4</v>
      </c>
      <c r="F12" s="110" t="s">
        <v>3</v>
      </c>
      <c r="G12" s="110" t="s">
        <v>4</v>
      </c>
    </row>
    <row r="13" spans="1:7" ht="13.9" x14ac:dyDescent="0.4">
      <c r="A13" s="25" t="s">
        <v>12</v>
      </c>
      <c r="B13" s="26">
        <v>0</v>
      </c>
      <c r="C13" s="27">
        <f>SUM(B13)</f>
        <v>0</v>
      </c>
      <c r="D13" s="26">
        <v>0</v>
      </c>
      <c r="E13" s="27">
        <f>SUM(D13)</f>
        <v>0</v>
      </c>
      <c r="F13" s="26">
        <v>0</v>
      </c>
      <c r="G13" s="27">
        <f>SUM(F13)</f>
        <v>0</v>
      </c>
    </row>
    <row r="14" spans="1:7" ht="13.9" x14ac:dyDescent="0.4">
      <c r="A14" s="25" t="s">
        <v>13</v>
      </c>
      <c r="B14" s="26">
        <v>0</v>
      </c>
      <c r="C14" s="27">
        <f>SUM(C13+B14)</f>
        <v>0</v>
      </c>
      <c r="D14" s="26">
        <v>0</v>
      </c>
      <c r="E14" s="27">
        <f>SUM(E13+D14)</f>
        <v>0</v>
      </c>
      <c r="F14" s="26">
        <v>0</v>
      </c>
      <c r="G14" s="27">
        <f>SUM(G13+F14)</f>
        <v>0</v>
      </c>
    </row>
    <row r="15" spans="1:7" ht="13.9" x14ac:dyDescent="0.4">
      <c r="A15" s="25" t="s">
        <v>14</v>
      </c>
      <c r="B15" s="26">
        <v>0</v>
      </c>
      <c r="C15" s="27">
        <f t="shared" ref="C15:G24" si="0">SUM(C14+B15)</f>
        <v>0</v>
      </c>
      <c r="D15" s="26">
        <v>0</v>
      </c>
      <c r="E15" s="27">
        <f t="shared" si="0"/>
        <v>0</v>
      </c>
      <c r="F15" s="26">
        <v>0</v>
      </c>
      <c r="G15" s="27">
        <f t="shared" si="0"/>
        <v>0</v>
      </c>
    </row>
    <row r="16" spans="1:7" ht="13.9" x14ac:dyDescent="0.4">
      <c r="A16" s="25" t="s">
        <v>15</v>
      </c>
      <c r="B16" s="26">
        <v>0</v>
      </c>
      <c r="C16" s="27">
        <f t="shared" si="0"/>
        <v>0</v>
      </c>
      <c r="D16" s="26">
        <v>0</v>
      </c>
      <c r="E16" s="27">
        <f t="shared" si="0"/>
        <v>0</v>
      </c>
      <c r="F16" s="26">
        <v>0</v>
      </c>
      <c r="G16" s="27">
        <f t="shared" si="0"/>
        <v>0</v>
      </c>
    </row>
    <row r="17" spans="1:7" ht="13.9" x14ac:dyDescent="0.4">
      <c r="A17" s="25" t="s">
        <v>16</v>
      </c>
      <c r="B17" s="26">
        <v>0</v>
      </c>
      <c r="C17" s="27">
        <f t="shared" si="0"/>
        <v>0</v>
      </c>
      <c r="D17" s="26">
        <v>0</v>
      </c>
      <c r="E17" s="27">
        <f t="shared" si="0"/>
        <v>0</v>
      </c>
      <c r="F17" s="26">
        <v>0</v>
      </c>
      <c r="G17" s="27">
        <f t="shared" si="0"/>
        <v>0</v>
      </c>
    </row>
    <row r="18" spans="1:7" ht="13.9" x14ac:dyDescent="0.4">
      <c r="A18" s="25" t="s">
        <v>5</v>
      </c>
      <c r="B18" s="26">
        <v>0</v>
      </c>
      <c r="C18" s="27">
        <f t="shared" si="0"/>
        <v>0</v>
      </c>
      <c r="D18" s="26">
        <v>0</v>
      </c>
      <c r="E18" s="27">
        <f t="shared" si="0"/>
        <v>0</v>
      </c>
      <c r="F18" s="26">
        <v>0</v>
      </c>
      <c r="G18" s="27">
        <f t="shared" si="0"/>
        <v>0</v>
      </c>
    </row>
    <row r="19" spans="1:7" ht="13.9" x14ac:dyDescent="0.4">
      <c r="A19" s="25" t="s">
        <v>6</v>
      </c>
      <c r="B19" s="26">
        <v>0</v>
      </c>
      <c r="C19" s="27">
        <f t="shared" si="0"/>
        <v>0</v>
      </c>
      <c r="D19" s="26">
        <v>0</v>
      </c>
      <c r="E19" s="27">
        <f t="shared" si="0"/>
        <v>0</v>
      </c>
      <c r="F19" s="26">
        <v>0</v>
      </c>
      <c r="G19" s="27">
        <f t="shared" si="0"/>
        <v>0</v>
      </c>
    </row>
    <row r="20" spans="1:7" ht="13.9" x14ac:dyDescent="0.4">
      <c r="A20" s="25" t="s">
        <v>7</v>
      </c>
      <c r="B20" s="26">
        <v>0</v>
      </c>
      <c r="C20" s="27">
        <f t="shared" si="0"/>
        <v>0</v>
      </c>
      <c r="D20" s="26">
        <v>0</v>
      </c>
      <c r="E20" s="27">
        <f t="shared" si="0"/>
        <v>0</v>
      </c>
      <c r="F20" s="26">
        <v>0</v>
      </c>
      <c r="G20" s="27">
        <f t="shared" si="0"/>
        <v>0</v>
      </c>
    </row>
    <row r="21" spans="1:7" ht="13.9" x14ac:dyDescent="0.4">
      <c r="A21" s="25" t="s">
        <v>8</v>
      </c>
      <c r="B21" s="26">
        <v>0</v>
      </c>
      <c r="C21" s="27">
        <f t="shared" si="0"/>
        <v>0</v>
      </c>
      <c r="D21" s="26">
        <v>0</v>
      </c>
      <c r="E21" s="27">
        <f t="shared" si="0"/>
        <v>0</v>
      </c>
      <c r="F21" s="26">
        <v>0</v>
      </c>
      <c r="G21" s="27">
        <f t="shared" si="0"/>
        <v>0</v>
      </c>
    </row>
    <row r="22" spans="1:7" ht="13.9" x14ac:dyDescent="0.4">
      <c r="A22" s="25" t="s">
        <v>9</v>
      </c>
      <c r="B22" s="26">
        <v>0</v>
      </c>
      <c r="C22" s="27">
        <f t="shared" si="0"/>
        <v>0</v>
      </c>
      <c r="D22" s="26">
        <v>0</v>
      </c>
      <c r="E22" s="27">
        <f t="shared" si="0"/>
        <v>0</v>
      </c>
      <c r="F22" s="26">
        <v>0</v>
      </c>
      <c r="G22" s="27">
        <f t="shared" si="0"/>
        <v>0</v>
      </c>
    </row>
    <row r="23" spans="1:7" ht="13.9" x14ac:dyDescent="0.4">
      <c r="A23" s="25" t="s">
        <v>10</v>
      </c>
      <c r="B23" s="26">
        <v>0</v>
      </c>
      <c r="C23" s="27">
        <f t="shared" si="0"/>
        <v>0</v>
      </c>
      <c r="D23" s="26">
        <v>0</v>
      </c>
      <c r="E23" s="27">
        <f t="shared" si="0"/>
        <v>0</v>
      </c>
      <c r="F23" s="26">
        <v>0</v>
      </c>
      <c r="G23" s="27">
        <f t="shared" si="0"/>
        <v>0</v>
      </c>
    </row>
    <row r="24" spans="1:7" ht="13.9" x14ac:dyDescent="0.4">
      <c r="A24" s="25" t="s">
        <v>11</v>
      </c>
      <c r="B24" s="28">
        <v>0</v>
      </c>
      <c r="C24" s="29">
        <f t="shared" si="0"/>
        <v>0</v>
      </c>
      <c r="D24" s="28">
        <v>0</v>
      </c>
      <c r="E24" s="29">
        <f t="shared" si="0"/>
        <v>0</v>
      </c>
      <c r="F24" s="28">
        <v>0</v>
      </c>
      <c r="G24" s="29">
        <f t="shared" si="0"/>
        <v>0</v>
      </c>
    </row>
    <row r="25" spans="1:7" ht="13.9" x14ac:dyDescent="0.4">
      <c r="A25" s="25" t="s">
        <v>18</v>
      </c>
      <c r="B25" s="324">
        <f>SUM(C24)</f>
        <v>0</v>
      </c>
      <c r="C25" s="325"/>
      <c r="D25" s="324">
        <f>SUM(E24)</f>
        <v>0</v>
      </c>
      <c r="E25" s="325"/>
      <c r="F25" s="324">
        <f>SUM(G24)</f>
        <v>0</v>
      </c>
      <c r="G25" s="325"/>
    </row>
    <row r="26" spans="1:7" x14ac:dyDescent="0.35">
      <c r="C26" s="5"/>
    </row>
    <row r="27" spans="1:7" ht="13.9" x14ac:dyDescent="0.35">
      <c r="A27" s="30" t="s">
        <v>17</v>
      </c>
      <c r="B27" s="31">
        <f>SUM(B25+D25+F25+H25)</f>
        <v>0</v>
      </c>
      <c r="C27" s="5"/>
    </row>
    <row r="28" spans="1:7" ht="14.25" thickBot="1" x14ac:dyDescent="0.4">
      <c r="A28" s="32"/>
      <c r="B28" s="33"/>
      <c r="C28" s="5"/>
    </row>
    <row r="29" spans="1:7" s="6" customFormat="1" ht="153.6" customHeight="1" thickBot="1" x14ac:dyDescent="0.4">
      <c r="A29" s="326" t="s">
        <v>105</v>
      </c>
      <c r="B29" s="327"/>
      <c r="C29" s="327"/>
      <c r="D29" s="327"/>
      <c r="E29" s="327"/>
      <c r="F29" s="327"/>
      <c r="G29" s="328"/>
    </row>
    <row r="31" spans="1:7" ht="49.5" customHeight="1" x14ac:dyDescent="0.45">
      <c r="A31" s="341" t="s">
        <v>88</v>
      </c>
      <c r="B31" s="342"/>
      <c r="C31" s="342"/>
      <c r="D31" s="342"/>
      <c r="E31" s="342"/>
      <c r="F31" s="342"/>
      <c r="G31" s="342"/>
    </row>
    <row r="33" spans="1:7" s="24" customFormat="1" ht="13.9" x14ac:dyDescent="0.4">
      <c r="A33" s="22"/>
      <c r="B33" s="334" t="s">
        <v>85</v>
      </c>
      <c r="C33" s="335"/>
      <c r="D33" s="334" t="s">
        <v>86</v>
      </c>
      <c r="E33" s="335"/>
      <c r="F33" s="334" t="s">
        <v>122</v>
      </c>
      <c r="G33" s="335"/>
    </row>
    <row r="34" spans="1:7" ht="27.75" x14ac:dyDescent="0.35">
      <c r="A34" s="23"/>
      <c r="B34" s="110" t="s">
        <v>3</v>
      </c>
      <c r="C34" s="110" t="s">
        <v>4</v>
      </c>
      <c r="D34" s="110" t="s">
        <v>3</v>
      </c>
      <c r="E34" s="110" t="s">
        <v>4</v>
      </c>
      <c r="F34" s="110" t="s">
        <v>3</v>
      </c>
      <c r="G34" s="110" t="s">
        <v>4</v>
      </c>
    </row>
    <row r="35" spans="1:7" ht="13.9" x14ac:dyDescent="0.4">
      <c r="A35" s="25" t="s">
        <v>12</v>
      </c>
      <c r="B35" s="26">
        <v>0</v>
      </c>
      <c r="C35" s="27">
        <f>SUM(B35)</f>
        <v>0</v>
      </c>
      <c r="D35" s="26">
        <v>0</v>
      </c>
      <c r="E35" s="27">
        <f>SUM(D35)</f>
        <v>0</v>
      </c>
      <c r="F35" s="26">
        <v>0</v>
      </c>
      <c r="G35" s="27">
        <f>SUM(F35)</f>
        <v>0</v>
      </c>
    </row>
    <row r="36" spans="1:7" ht="13.9" x14ac:dyDescent="0.4">
      <c r="A36" s="25" t="s">
        <v>13</v>
      </c>
      <c r="B36" s="26">
        <v>0</v>
      </c>
      <c r="C36" s="27">
        <f>SUM(C35+B36)</f>
        <v>0</v>
      </c>
      <c r="D36" s="26">
        <v>0</v>
      </c>
      <c r="E36" s="27">
        <f>SUM(E35+D36)</f>
        <v>0</v>
      </c>
      <c r="F36" s="26">
        <v>0</v>
      </c>
      <c r="G36" s="27">
        <f>SUM(G35+F36)</f>
        <v>0</v>
      </c>
    </row>
    <row r="37" spans="1:7" ht="13.9" x14ac:dyDescent="0.4">
      <c r="A37" s="25" t="s">
        <v>14</v>
      </c>
      <c r="B37" s="26">
        <v>0</v>
      </c>
      <c r="C37" s="27">
        <f t="shared" ref="C37:C46" si="1">SUM(C36+B37)</f>
        <v>0</v>
      </c>
      <c r="D37" s="26">
        <v>0</v>
      </c>
      <c r="E37" s="27">
        <f t="shared" ref="E37:E46" si="2">SUM(E36+D37)</f>
        <v>0</v>
      </c>
      <c r="F37" s="26">
        <v>0</v>
      </c>
      <c r="G37" s="27">
        <f t="shared" ref="G37:G46" si="3">SUM(G36+F37)</f>
        <v>0</v>
      </c>
    </row>
    <row r="38" spans="1:7" ht="13.9" x14ac:dyDescent="0.4">
      <c r="A38" s="25" t="s">
        <v>15</v>
      </c>
      <c r="B38" s="26">
        <v>0</v>
      </c>
      <c r="C38" s="27">
        <f t="shared" si="1"/>
        <v>0</v>
      </c>
      <c r="D38" s="26">
        <v>0</v>
      </c>
      <c r="E38" s="27">
        <f t="shared" si="2"/>
        <v>0</v>
      </c>
      <c r="F38" s="26">
        <v>0</v>
      </c>
      <c r="G38" s="27">
        <f t="shared" si="3"/>
        <v>0</v>
      </c>
    </row>
    <row r="39" spans="1:7" ht="13.9" x14ac:dyDescent="0.4">
      <c r="A39" s="25" t="s">
        <v>16</v>
      </c>
      <c r="B39" s="26">
        <v>0</v>
      </c>
      <c r="C39" s="27">
        <f t="shared" si="1"/>
        <v>0</v>
      </c>
      <c r="D39" s="26">
        <v>0</v>
      </c>
      <c r="E39" s="27">
        <f t="shared" si="2"/>
        <v>0</v>
      </c>
      <c r="F39" s="26">
        <v>0</v>
      </c>
      <c r="G39" s="27">
        <f t="shared" si="3"/>
        <v>0</v>
      </c>
    </row>
    <row r="40" spans="1:7" ht="13.9" x14ac:dyDescent="0.4">
      <c r="A40" s="25" t="s">
        <v>5</v>
      </c>
      <c r="B40" s="26">
        <v>0</v>
      </c>
      <c r="C40" s="27">
        <f t="shared" si="1"/>
        <v>0</v>
      </c>
      <c r="D40" s="26">
        <v>0</v>
      </c>
      <c r="E40" s="27">
        <f t="shared" si="2"/>
        <v>0</v>
      </c>
      <c r="F40" s="26">
        <v>0</v>
      </c>
      <c r="G40" s="27">
        <f t="shared" si="3"/>
        <v>0</v>
      </c>
    </row>
    <row r="41" spans="1:7" ht="13.9" x14ac:dyDescent="0.4">
      <c r="A41" s="25" t="s">
        <v>6</v>
      </c>
      <c r="B41" s="26">
        <v>0</v>
      </c>
      <c r="C41" s="27">
        <f t="shared" si="1"/>
        <v>0</v>
      </c>
      <c r="D41" s="26">
        <v>0</v>
      </c>
      <c r="E41" s="27">
        <f t="shared" si="2"/>
        <v>0</v>
      </c>
      <c r="F41" s="26">
        <v>0</v>
      </c>
      <c r="G41" s="27">
        <f t="shared" si="3"/>
        <v>0</v>
      </c>
    </row>
    <row r="42" spans="1:7" ht="13.9" x14ac:dyDescent="0.4">
      <c r="A42" s="25" t="s">
        <v>7</v>
      </c>
      <c r="B42" s="26">
        <v>0</v>
      </c>
      <c r="C42" s="27">
        <f t="shared" si="1"/>
        <v>0</v>
      </c>
      <c r="D42" s="26">
        <v>0</v>
      </c>
      <c r="E42" s="27">
        <f t="shared" si="2"/>
        <v>0</v>
      </c>
      <c r="F42" s="26">
        <v>0</v>
      </c>
      <c r="G42" s="27">
        <f t="shared" si="3"/>
        <v>0</v>
      </c>
    </row>
    <row r="43" spans="1:7" ht="13.9" x14ac:dyDescent="0.4">
      <c r="A43" s="25" t="s">
        <v>8</v>
      </c>
      <c r="B43" s="26">
        <v>0</v>
      </c>
      <c r="C43" s="27">
        <f t="shared" si="1"/>
        <v>0</v>
      </c>
      <c r="D43" s="26">
        <v>0</v>
      </c>
      <c r="E43" s="27">
        <f t="shared" si="2"/>
        <v>0</v>
      </c>
      <c r="F43" s="26">
        <v>0</v>
      </c>
      <c r="G43" s="27">
        <f t="shared" si="3"/>
        <v>0</v>
      </c>
    </row>
    <row r="44" spans="1:7" ht="13.9" x14ac:dyDescent="0.4">
      <c r="A44" s="25" t="s">
        <v>9</v>
      </c>
      <c r="B44" s="26">
        <v>0</v>
      </c>
      <c r="C44" s="27">
        <f t="shared" si="1"/>
        <v>0</v>
      </c>
      <c r="D44" s="26">
        <v>0</v>
      </c>
      <c r="E44" s="27">
        <f t="shared" si="2"/>
        <v>0</v>
      </c>
      <c r="F44" s="26">
        <v>0</v>
      </c>
      <c r="G44" s="27">
        <f t="shared" si="3"/>
        <v>0</v>
      </c>
    </row>
    <row r="45" spans="1:7" ht="13.9" x14ac:dyDescent="0.4">
      <c r="A45" s="25" t="s">
        <v>10</v>
      </c>
      <c r="B45" s="26">
        <v>0</v>
      </c>
      <c r="C45" s="27">
        <f t="shared" si="1"/>
        <v>0</v>
      </c>
      <c r="D45" s="26">
        <v>0</v>
      </c>
      <c r="E45" s="27">
        <f t="shared" si="2"/>
        <v>0</v>
      </c>
      <c r="F45" s="26">
        <v>0</v>
      </c>
      <c r="G45" s="27">
        <f t="shared" si="3"/>
        <v>0</v>
      </c>
    </row>
    <row r="46" spans="1:7" ht="13.9" x14ac:dyDescent="0.4">
      <c r="A46" s="25" t="s">
        <v>11</v>
      </c>
      <c r="B46" s="28">
        <v>0</v>
      </c>
      <c r="C46" s="29">
        <f t="shared" si="1"/>
        <v>0</v>
      </c>
      <c r="D46" s="28">
        <v>0</v>
      </c>
      <c r="E46" s="29">
        <f t="shared" si="2"/>
        <v>0</v>
      </c>
      <c r="F46" s="28">
        <v>0</v>
      </c>
      <c r="G46" s="29">
        <f t="shared" si="3"/>
        <v>0</v>
      </c>
    </row>
    <row r="47" spans="1:7" ht="13.9" x14ac:dyDescent="0.4">
      <c r="A47" s="25" t="s">
        <v>18</v>
      </c>
      <c r="B47" s="324">
        <f>SUM(C46)</f>
        <v>0</v>
      </c>
      <c r="C47" s="325"/>
      <c r="D47" s="324">
        <f>SUM(E46)</f>
        <v>0</v>
      </c>
      <c r="E47" s="325"/>
      <c r="F47" s="324">
        <f>SUM(G46)</f>
        <v>0</v>
      </c>
      <c r="G47" s="325"/>
    </row>
    <row r="48" spans="1:7" x14ac:dyDescent="0.35">
      <c r="C48" s="5"/>
    </row>
    <row r="49" spans="1:7" ht="13.9" x14ac:dyDescent="0.35">
      <c r="A49" s="30" t="s">
        <v>17</v>
      </c>
      <c r="B49" s="31">
        <f>SUM(B47+D47+F47+H46)</f>
        <v>0</v>
      </c>
      <c r="C49" s="5"/>
    </row>
    <row r="50" spans="1:7" ht="16.350000000000001" customHeight="1" thickBot="1" x14ac:dyDescent="0.4"/>
    <row r="51" spans="1:7" s="6" customFormat="1" ht="153.6" customHeight="1" thickBot="1" x14ac:dyDescent="0.4">
      <c r="A51" s="326" t="s">
        <v>105</v>
      </c>
      <c r="B51" s="327"/>
      <c r="C51" s="327"/>
      <c r="D51" s="327"/>
      <c r="E51" s="327"/>
      <c r="F51" s="327"/>
      <c r="G51" s="328"/>
    </row>
    <row r="52" spans="1:7" s="6" customFormat="1" x14ac:dyDescent="0.35">
      <c r="A52" s="34"/>
      <c r="B52" s="34"/>
      <c r="C52" s="34"/>
      <c r="D52" s="34"/>
      <c r="E52" s="34"/>
      <c r="F52" s="34"/>
      <c r="G52" s="34"/>
    </row>
    <row r="53" spans="1:7" ht="62.25" customHeight="1" thickBot="1" x14ac:dyDescent="0.4">
      <c r="A53" s="329" t="s">
        <v>89</v>
      </c>
      <c r="B53" s="330"/>
      <c r="C53" s="330"/>
      <c r="D53" s="330"/>
      <c r="E53" s="330"/>
      <c r="F53" s="330"/>
      <c r="G53" s="330"/>
    </row>
    <row r="54" spans="1:7" s="6" customFormat="1" ht="153.6" customHeight="1" thickBot="1" x14ac:dyDescent="0.4">
      <c r="A54" s="331" t="s">
        <v>106</v>
      </c>
      <c r="B54" s="332"/>
      <c r="C54" s="332"/>
      <c r="D54" s="332"/>
      <c r="E54" s="332"/>
      <c r="F54" s="332"/>
      <c r="G54" s="333"/>
    </row>
    <row r="55" spans="1:7" s="6" customFormat="1" ht="13.9" thickBot="1" x14ac:dyDescent="0.4">
      <c r="A55" s="34"/>
      <c r="B55" s="34"/>
      <c r="C55" s="34"/>
      <c r="D55" s="34"/>
      <c r="E55" s="34"/>
      <c r="F55" s="34"/>
      <c r="G55" s="34"/>
    </row>
    <row r="56" spans="1:7" s="6" customFormat="1" ht="153.6" customHeight="1" thickBot="1" x14ac:dyDescent="0.4">
      <c r="A56" s="321" t="s">
        <v>73</v>
      </c>
      <c r="B56" s="322"/>
      <c r="C56" s="322"/>
      <c r="D56" s="322"/>
      <c r="E56" s="322"/>
      <c r="F56" s="322"/>
      <c r="G56" s="323"/>
    </row>
    <row r="57" spans="1:7" s="6" customFormat="1" x14ac:dyDescent="0.35"/>
    <row r="58" spans="1:7" s="6" customFormat="1" x14ac:dyDescent="0.35"/>
    <row r="59" spans="1:7" x14ac:dyDescent="0.35">
      <c r="A59" s="6"/>
      <c r="B59" s="6"/>
      <c r="D59" s="6"/>
      <c r="E59" s="6"/>
      <c r="F59" s="6"/>
      <c r="G59" s="6"/>
    </row>
  </sheetData>
  <mergeCells count="22">
    <mergeCell ref="A56:G56"/>
    <mergeCell ref="B47:C47"/>
    <mergeCell ref="D47:E47"/>
    <mergeCell ref="F47:G47"/>
    <mergeCell ref="A51:G51"/>
    <mergeCell ref="A53:G53"/>
    <mergeCell ref="A54:G54"/>
    <mergeCell ref="B33:C33"/>
    <mergeCell ref="D33:E33"/>
    <mergeCell ref="F33:G33"/>
    <mergeCell ref="A3:G3"/>
    <mergeCell ref="A5:G5"/>
    <mergeCell ref="A7:G7"/>
    <mergeCell ref="A9:G9"/>
    <mergeCell ref="B11:C11"/>
    <mergeCell ref="D11:E11"/>
    <mergeCell ref="F11:G11"/>
    <mergeCell ref="B25:C25"/>
    <mergeCell ref="D25:E25"/>
    <mergeCell ref="F25:G25"/>
    <mergeCell ref="A29:G29"/>
    <mergeCell ref="A31:G31"/>
  </mergeCells>
  <pageMargins left="0.70866141732283472" right="0.70866141732283472" top="0.74803149606299213" bottom="0.74803149606299213" header="0.31496062992125984" footer="0.31496062992125984"/>
  <pageSetup paperSize="9" scale="3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tabColor rgb="FF0070C0"/>
  </sheetPr>
  <dimension ref="A1:G59"/>
  <sheetViews>
    <sheetView showGridLines="0" view="pageBreakPreview" zoomScale="60" zoomScaleNormal="100" workbookViewId="0">
      <selection activeCell="B26" sqref="B26:P26"/>
    </sheetView>
  </sheetViews>
  <sheetFormatPr defaultColWidth="9.1328125" defaultRowHeight="13.5" x14ac:dyDescent="0.35"/>
  <cols>
    <col min="1" max="1" width="16.1328125" style="5" bestFit="1" customWidth="1"/>
    <col min="2" max="2" width="14.86328125" style="5" bestFit="1" customWidth="1"/>
    <col min="3" max="3" width="11.86328125" style="6" bestFit="1" customWidth="1"/>
    <col min="4" max="4" width="14.86328125" style="5" bestFit="1" customWidth="1"/>
    <col min="5" max="5" width="11.86328125" style="5" bestFit="1" customWidth="1"/>
    <col min="6" max="6" width="14.86328125" style="5" bestFit="1" customWidth="1"/>
    <col min="7" max="7" width="13" style="5" customWidth="1"/>
    <col min="8" max="16384" width="9.1328125" style="5"/>
  </cols>
  <sheetData>
    <row r="1" spans="1:7" ht="13.9" x14ac:dyDescent="0.4">
      <c r="A1" s="13" t="s">
        <v>71</v>
      </c>
    </row>
    <row r="2" spans="1:7" ht="13.9" thickBot="1" x14ac:dyDescent="0.4"/>
    <row r="3" spans="1:7" ht="207.6" customHeight="1" thickBot="1" x14ac:dyDescent="0.4">
      <c r="A3" s="311" t="s">
        <v>103</v>
      </c>
      <c r="B3" s="309"/>
      <c r="C3" s="309"/>
      <c r="D3" s="309"/>
      <c r="E3" s="309"/>
      <c r="F3" s="309"/>
      <c r="G3" s="310"/>
    </row>
    <row r="4" spans="1:7" ht="13.9" x14ac:dyDescent="0.4">
      <c r="A4" s="15"/>
    </row>
    <row r="5" spans="1:7" s="13" customFormat="1" ht="44.25" customHeight="1" x14ac:dyDescent="0.4">
      <c r="A5" s="336" t="s">
        <v>61</v>
      </c>
      <c r="B5" s="337"/>
      <c r="C5" s="337"/>
      <c r="D5" s="337"/>
      <c r="E5" s="337"/>
      <c r="F5" s="337"/>
      <c r="G5" s="337"/>
    </row>
    <row r="6" spans="1:7" s="13" customFormat="1" ht="14.25" thickBot="1" x14ac:dyDescent="0.45">
      <c r="C6" s="16"/>
    </row>
    <row r="7" spans="1:7" ht="117" customHeight="1" thickBot="1" x14ac:dyDescent="0.4">
      <c r="A7" s="331" t="s">
        <v>104</v>
      </c>
      <c r="B7" s="338"/>
      <c r="C7" s="338"/>
      <c r="D7" s="338"/>
      <c r="E7" s="338"/>
      <c r="F7" s="338"/>
      <c r="G7" s="339"/>
    </row>
    <row r="8" spans="1:7" s="19" customFormat="1" ht="18" customHeight="1" x14ac:dyDescent="0.35">
      <c r="A8" s="17"/>
      <c r="B8" s="18"/>
      <c r="C8" s="18"/>
      <c r="D8" s="18"/>
      <c r="E8" s="18"/>
      <c r="F8" s="18"/>
      <c r="G8" s="18"/>
    </row>
    <row r="9" spans="1:7" s="13" customFormat="1" ht="57.75" customHeight="1" x14ac:dyDescent="0.4">
      <c r="A9" s="340" t="s">
        <v>87</v>
      </c>
      <c r="B9" s="340"/>
      <c r="C9" s="340"/>
      <c r="D9" s="340"/>
      <c r="E9" s="340"/>
      <c r="F9" s="340"/>
      <c r="G9" s="340"/>
    </row>
    <row r="10" spans="1:7" s="19" customFormat="1" ht="13.9" x14ac:dyDescent="0.4">
      <c r="A10" s="20"/>
      <c r="C10" s="21"/>
    </row>
    <row r="11" spans="1:7" ht="13.9" x14ac:dyDescent="0.4">
      <c r="A11" s="22"/>
      <c r="B11" s="334" t="s">
        <v>85</v>
      </c>
      <c r="C11" s="335"/>
      <c r="D11" s="334" t="s">
        <v>86</v>
      </c>
      <c r="E11" s="335"/>
      <c r="F11" s="334" t="s">
        <v>122</v>
      </c>
      <c r="G11" s="335"/>
    </row>
    <row r="12" spans="1:7" s="24" customFormat="1" ht="27.75" x14ac:dyDescent="0.45">
      <c r="A12" s="23"/>
      <c r="B12" s="110" t="s">
        <v>3</v>
      </c>
      <c r="C12" s="110" t="s">
        <v>4</v>
      </c>
      <c r="D12" s="110" t="s">
        <v>3</v>
      </c>
      <c r="E12" s="110" t="s">
        <v>4</v>
      </c>
      <c r="F12" s="110" t="s">
        <v>3</v>
      </c>
      <c r="G12" s="110" t="s">
        <v>4</v>
      </c>
    </row>
    <row r="13" spans="1:7" ht="13.9" x14ac:dyDescent="0.4">
      <c r="A13" s="25" t="s">
        <v>12</v>
      </c>
      <c r="B13" s="26">
        <v>0</v>
      </c>
      <c r="C13" s="27">
        <f>SUM(B13)</f>
        <v>0</v>
      </c>
      <c r="D13" s="26">
        <v>0</v>
      </c>
      <c r="E13" s="27">
        <f>SUM(D13)</f>
        <v>0</v>
      </c>
      <c r="F13" s="26">
        <v>0</v>
      </c>
      <c r="G13" s="27">
        <f>SUM(F13)</f>
        <v>0</v>
      </c>
    </row>
    <row r="14" spans="1:7" ht="13.9" x14ac:dyDescent="0.4">
      <c r="A14" s="25" t="s">
        <v>13</v>
      </c>
      <c r="B14" s="26">
        <v>0</v>
      </c>
      <c r="C14" s="27">
        <f>SUM(C13+B14)</f>
        <v>0</v>
      </c>
      <c r="D14" s="26">
        <v>0</v>
      </c>
      <c r="E14" s="27">
        <f>SUM(E13+D14)</f>
        <v>0</v>
      </c>
      <c r="F14" s="26">
        <v>0</v>
      </c>
      <c r="G14" s="27">
        <f>SUM(G13+F14)</f>
        <v>0</v>
      </c>
    </row>
    <row r="15" spans="1:7" ht="13.9" x14ac:dyDescent="0.4">
      <c r="A15" s="25" t="s">
        <v>14</v>
      </c>
      <c r="B15" s="26">
        <v>0</v>
      </c>
      <c r="C15" s="27">
        <f t="shared" ref="C15:G24" si="0">SUM(C14+B15)</f>
        <v>0</v>
      </c>
      <c r="D15" s="26">
        <v>0</v>
      </c>
      <c r="E15" s="27">
        <f t="shared" si="0"/>
        <v>0</v>
      </c>
      <c r="F15" s="26">
        <v>0</v>
      </c>
      <c r="G15" s="27">
        <f t="shared" si="0"/>
        <v>0</v>
      </c>
    </row>
    <row r="16" spans="1:7" ht="13.9" x14ac:dyDescent="0.4">
      <c r="A16" s="25" t="s">
        <v>15</v>
      </c>
      <c r="B16" s="26">
        <v>0</v>
      </c>
      <c r="C16" s="27">
        <f t="shared" si="0"/>
        <v>0</v>
      </c>
      <c r="D16" s="26">
        <v>0</v>
      </c>
      <c r="E16" s="27">
        <f t="shared" si="0"/>
        <v>0</v>
      </c>
      <c r="F16" s="26">
        <v>0</v>
      </c>
      <c r="G16" s="27">
        <f t="shared" si="0"/>
        <v>0</v>
      </c>
    </row>
    <row r="17" spans="1:7" ht="13.9" x14ac:dyDescent="0.4">
      <c r="A17" s="25" t="s">
        <v>16</v>
      </c>
      <c r="B17" s="26">
        <v>0</v>
      </c>
      <c r="C17" s="27">
        <f t="shared" si="0"/>
        <v>0</v>
      </c>
      <c r="D17" s="26">
        <v>0</v>
      </c>
      <c r="E17" s="27">
        <f t="shared" si="0"/>
        <v>0</v>
      </c>
      <c r="F17" s="26">
        <v>0</v>
      </c>
      <c r="G17" s="27">
        <f t="shared" si="0"/>
        <v>0</v>
      </c>
    </row>
    <row r="18" spans="1:7" ht="13.9" x14ac:dyDescent="0.4">
      <c r="A18" s="25" t="s">
        <v>5</v>
      </c>
      <c r="B18" s="26">
        <v>0</v>
      </c>
      <c r="C18" s="27">
        <f t="shared" si="0"/>
        <v>0</v>
      </c>
      <c r="D18" s="26">
        <v>0</v>
      </c>
      <c r="E18" s="27">
        <f t="shared" si="0"/>
        <v>0</v>
      </c>
      <c r="F18" s="26">
        <v>0</v>
      </c>
      <c r="G18" s="27">
        <f t="shared" si="0"/>
        <v>0</v>
      </c>
    </row>
    <row r="19" spans="1:7" ht="13.9" x14ac:dyDescent="0.4">
      <c r="A19" s="25" t="s">
        <v>6</v>
      </c>
      <c r="B19" s="26">
        <v>0</v>
      </c>
      <c r="C19" s="27">
        <f t="shared" si="0"/>
        <v>0</v>
      </c>
      <c r="D19" s="26">
        <v>0</v>
      </c>
      <c r="E19" s="27">
        <f t="shared" si="0"/>
        <v>0</v>
      </c>
      <c r="F19" s="26">
        <v>0</v>
      </c>
      <c r="G19" s="27">
        <f t="shared" si="0"/>
        <v>0</v>
      </c>
    </row>
    <row r="20" spans="1:7" ht="13.9" x14ac:dyDescent="0.4">
      <c r="A20" s="25" t="s">
        <v>7</v>
      </c>
      <c r="B20" s="26">
        <v>0</v>
      </c>
      <c r="C20" s="27">
        <f t="shared" si="0"/>
        <v>0</v>
      </c>
      <c r="D20" s="26">
        <v>0</v>
      </c>
      <c r="E20" s="27">
        <f t="shared" si="0"/>
        <v>0</v>
      </c>
      <c r="F20" s="26">
        <v>0</v>
      </c>
      <c r="G20" s="27">
        <f t="shared" si="0"/>
        <v>0</v>
      </c>
    </row>
    <row r="21" spans="1:7" ht="13.9" x14ac:dyDescent="0.4">
      <c r="A21" s="25" t="s">
        <v>8</v>
      </c>
      <c r="B21" s="26">
        <v>0</v>
      </c>
      <c r="C21" s="27">
        <f t="shared" si="0"/>
        <v>0</v>
      </c>
      <c r="D21" s="26">
        <v>0</v>
      </c>
      <c r="E21" s="27">
        <f t="shared" si="0"/>
        <v>0</v>
      </c>
      <c r="F21" s="26">
        <v>0</v>
      </c>
      <c r="G21" s="27">
        <f t="shared" si="0"/>
        <v>0</v>
      </c>
    </row>
    <row r="22" spans="1:7" ht="13.9" x14ac:dyDescent="0.4">
      <c r="A22" s="25" t="s">
        <v>9</v>
      </c>
      <c r="B22" s="26">
        <v>0</v>
      </c>
      <c r="C22" s="27">
        <f t="shared" si="0"/>
        <v>0</v>
      </c>
      <c r="D22" s="26">
        <v>0</v>
      </c>
      <c r="E22" s="27">
        <f t="shared" si="0"/>
        <v>0</v>
      </c>
      <c r="F22" s="26">
        <v>0</v>
      </c>
      <c r="G22" s="27">
        <f t="shared" si="0"/>
        <v>0</v>
      </c>
    </row>
    <row r="23" spans="1:7" ht="13.9" x14ac:dyDescent="0.4">
      <c r="A23" s="25" t="s">
        <v>10</v>
      </c>
      <c r="B23" s="26">
        <v>0</v>
      </c>
      <c r="C23" s="27">
        <f t="shared" si="0"/>
        <v>0</v>
      </c>
      <c r="D23" s="26">
        <v>0</v>
      </c>
      <c r="E23" s="27">
        <f t="shared" si="0"/>
        <v>0</v>
      </c>
      <c r="F23" s="26">
        <v>0</v>
      </c>
      <c r="G23" s="27">
        <f t="shared" si="0"/>
        <v>0</v>
      </c>
    </row>
    <row r="24" spans="1:7" ht="13.9" x14ac:dyDescent="0.4">
      <c r="A24" s="25" t="s">
        <v>11</v>
      </c>
      <c r="B24" s="28">
        <v>0</v>
      </c>
      <c r="C24" s="29">
        <f t="shared" si="0"/>
        <v>0</v>
      </c>
      <c r="D24" s="28">
        <v>0</v>
      </c>
      <c r="E24" s="29">
        <f t="shared" si="0"/>
        <v>0</v>
      </c>
      <c r="F24" s="28">
        <v>0</v>
      </c>
      <c r="G24" s="29">
        <f t="shared" si="0"/>
        <v>0</v>
      </c>
    </row>
    <row r="25" spans="1:7" ht="13.9" x14ac:dyDescent="0.4">
      <c r="A25" s="25" t="s">
        <v>18</v>
      </c>
      <c r="B25" s="324">
        <f>SUM(C24)</f>
        <v>0</v>
      </c>
      <c r="C25" s="325"/>
      <c r="D25" s="324">
        <f>SUM(E24)</f>
        <v>0</v>
      </c>
      <c r="E25" s="325"/>
      <c r="F25" s="324">
        <f>SUM(G24)</f>
        <v>0</v>
      </c>
      <c r="G25" s="325"/>
    </row>
    <row r="26" spans="1:7" x14ac:dyDescent="0.35">
      <c r="C26" s="5"/>
    </row>
    <row r="27" spans="1:7" ht="13.9" x14ac:dyDescent="0.35">
      <c r="A27" s="30" t="s">
        <v>17</v>
      </c>
      <c r="B27" s="31">
        <f>SUM(B25+D25+F25+H25)</f>
        <v>0</v>
      </c>
      <c r="C27" s="5"/>
    </row>
    <row r="28" spans="1:7" ht="14.25" thickBot="1" x14ac:dyDescent="0.4">
      <c r="A28" s="32"/>
      <c r="B28" s="33"/>
      <c r="C28" s="5"/>
    </row>
    <row r="29" spans="1:7" s="6" customFormat="1" ht="153.6" customHeight="1" thickBot="1" x14ac:dyDescent="0.4">
      <c r="A29" s="326" t="s">
        <v>105</v>
      </c>
      <c r="B29" s="327"/>
      <c r="C29" s="327"/>
      <c r="D29" s="327"/>
      <c r="E29" s="327"/>
      <c r="F29" s="327"/>
      <c r="G29" s="328"/>
    </row>
    <row r="31" spans="1:7" ht="49.5" customHeight="1" x14ac:dyDescent="0.45">
      <c r="A31" s="341" t="s">
        <v>88</v>
      </c>
      <c r="B31" s="342"/>
      <c r="C31" s="342"/>
      <c r="D31" s="342"/>
      <c r="E31" s="342"/>
      <c r="F31" s="342"/>
      <c r="G31" s="342"/>
    </row>
    <row r="33" spans="1:7" s="24" customFormat="1" ht="13.9" x14ac:dyDescent="0.4">
      <c r="A33" s="22"/>
      <c r="B33" s="334" t="s">
        <v>85</v>
      </c>
      <c r="C33" s="335"/>
      <c r="D33" s="334" t="s">
        <v>86</v>
      </c>
      <c r="E33" s="335"/>
      <c r="F33" s="334" t="s">
        <v>122</v>
      </c>
      <c r="G33" s="335"/>
    </row>
    <row r="34" spans="1:7" ht="27.75" x14ac:dyDescent="0.35">
      <c r="A34" s="23"/>
      <c r="B34" s="110" t="s">
        <v>3</v>
      </c>
      <c r="C34" s="110" t="s">
        <v>4</v>
      </c>
      <c r="D34" s="110" t="s">
        <v>3</v>
      </c>
      <c r="E34" s="110" t="s">
        <v>4</v>
      </c>
      <c r="F34" s="110" t="s">
        <v>3</v>
      </c>
      <c r="G34" s="110" t="s">
        <v>4</v>
      </c>
    </row>
    <row r="35" spans="1:7" ht="13.9" x14ac:dyDescent="0.4">
      <c r="A35" s="25" t="s">
        <v>12</v>
      </c>
      <c r="B35" s="26">
        <v>0</v>
      </c>
      <c r="C35" s="27">
        <f>SUM(B35)</f>
        <v>0</v>
      </c>
      <c r="D35" s="26">
        <v>0</v>
      </c>
      <c r="E35" s="27">
        <f>SUM(D35)</f>
        <v>0</v>
      </c>
      <c r="F35" s="26">
        <v>0</v>
      </c>
      <c r="G35" s="27">
        <f>SUM(F35)</f>
        <v>0</v>
      </c>
    </row>
    <row r="36" spans="1:7" ht="13.9" x14ac:dyDescent="0.4">
      <c r="A36" s="25" t="s">
        <v>13</v>
      </c>
      <c r="B36" s="26">
        <v>0</v>
      </c>
      <c r="C36" s="27">
        <f>SUM(C35+B36)</f>
        <v>0</v>
      </c>
      <c r="D36" s="26">
        <v>0</v>
      </c>
      <c r="E36" s="27">
        <f>SUM(E35+D36)</f>
        <v>0</v>
      </c>
      <c r="F36" s="26">
        <v>0</v>
      </c>
      <c r="G36" s="27">
        <f>SUM(G35+F36)</f>
        <v>0</v>
      </c>
    </row>
    <row r="37" spans="1:7" ht="13.9" x14ac:dyDescent="0.4">
      <c r="A37" s="25" t="s">
        <v>14</v>
      </c>
      <c r="B37" s="26">
        <v>0</v>
      </c>
      <c r="C37" s="27">
        <f t="shared" ref="C37:C46" si="1">SUM(C36+B37)</f>
        <v>0</v>
      </c>
      <c r="D37" s="26">
        <v>0</v>
      </c>
      <c r="E37" s="27">
        <f t="shared" ref="E37:E46" si="2">SUM(E36+D37)</f>
        <v>0</v>
      </c>
      <c r="F37" s="26">
        <v>0</v>
      </c>
      <c r="G37" s="27">
        <f t="shared" ref="G37:G46" si="3">SUM(G36+F37)</f>
        <v>0</v>
      </c>
    </row>
    <row r="38" spans="1:7" ht="13.9" x14ac:dyDescent="0.4">
      <c r="A38" s="25" t="s">
        <v>15</v>
      </c>
      <c r="B38" s="26">
        <v>0</v>
      </c>
      <c r="C38" s="27">
        <f t="shared" si="1"/>
        <v>0</v>
      </c>
      <c r="D38" s="26">
        <v>0</v>
      </c>
      <c r="E38" s="27">
        <f t="shared" si="2"/>
        <v>0</v>
      </c>
      <c r="F38" s="26">
        <v>0</v>
      </c>
      <c r="G38" s="27">
        <f t="shared" si="3"/>
        <v>0</v>
      </c>
    </row>
    <row r="39" spans="1:7" ht="13.9" x14ac:dyDescent="0.4">
      <c r="A39" s="25" t="s">
        <v>16</v>
      </c>
      <c r="B39" s="26">
        <v>0</v>
      </c>
      <c r="C39" s="27">
        <f t="shared" si="1"/>
        <v>0</v>
      </c>
      <c r="D39" s="26">
        <v>0</v>
      </c>
      <c r="E39" s="27">
        <f t="shared" si="2"/>
        <v>0</v>
      </c>
      <c r="F39" s="26">
        <v>0</v>
      </c>
      <c r="G39" s="27">
        <f t="shared" si="3"/>
        <v>0</v>
      </c>
    </row>
    <row r="40" spans="1:7" ht="13.9" x14ac:dyDescent="0.4">
      <c r="A40" s="25" t="s">
        <v>5</v>
      </c>
      <c r="B40" s="26">
        <v>0</v>
      </c>
      <c r="C40" s="27">
        <f t="shared" si="1"/>
        <v>0</v>
      </c>
      <c r="D40" s="26">
        <v>0</v>
      </c>
      <c r="E40" s="27">
        <f t="shared" si="2"/>
        <v>0</v>
      </c>
      <c r="F40" s="26">
        <v>0</v>
      </c>
      <c r="G40" s="27">
        <f t="shared" si="3"/>
        <v>0</v>
      </c>
    </row>
    <row r="41" spans="1:7" ht="13.9" x14ac:dyDescent="0.4">
      <c r="A41" s="25" t="s">
        <v>6</v>
      </c>
      <c r="B41" s="26">
        <v>0</v>
      </c>
      <c r="C41" s="27">
        <f t="shared" si="1"/>
        <v>0</v>
      </c>
      <c r="D41" s="26">
        <v>0</v>
      </c>
      <c r="E41" s="27">
        <f t="shared" si="2"/>
        <v>0</v>
      </c>
      <c r="F41" s="26">
        <v>0</v>
      </c>
      <c r="G41" s="27">
        <f t="shared" si="3"/>
        <v>0</v>
      </c>
    </row>
    <row r="42" spans="1:7" ht="13.9" x14ac:dyDescent="0.4">
      <c r="A42" s="25" t="s">
        <v>7</v>
      </c>
      <c r="B42" s="26">
        <v>0</v>
      </c>
      <c r="C42" s="27">
        <f t="shared" si="1"/>
        <v>0</v>
      </c>
      <c r="D42" s="26">
        <v>0</v>
      </c>
      <c r="E42" s="27">
        <f t="shared" si="2"/>
        <v>0</v>
      </c>
      <c r="F42" s="26">
        <v>0</v>
      </c>
      <c r="G42" s="27">
        <f t="shared" si="3"/>
        <v>0</v>
      </c>
    </row>
    <row r="43" spans="1:7" ht="13.9" x14ac:dyDescent="0.4">
      <c r="A43" s="25" t="s">
        <v>8</v>
      </c>
      <c r="B43" s="26">
        <v>0</v>
      </c>
      <c r="C43" s="27">
        <f t="shared" si="1"/>
        <v>0</v>
      </c>
      <c r="D43" s="26">
        <v>0</v>
      </c>
      <c r="E43" s="27">
        <f t="shared" si="2"/>
        <v>0</v>
      </c>
      <c r="F43" s="26">
        <v>0</v>
      </c>
      <c r="G43" s="27">
        <f t="shared" si="3"/>
        <v>0</v>
      </c>
    </row>
    <row r="44" spans="1:7" ht="13.9" x14ac:dyDescent="0.4">
      <c r="A44" s="25" t="s">
        <v>9</v>
      </c>
      <c r="B44" s="26">
        <v>0</v>
      </c>
      <c r="C44" s="27">
        <f t="shared" si="1"/>
        <v>0</v>
      </c>
      <c r="D44" s="26">
        <v>0</v>
      </c>
      <c r="E44" s="27">
        <f t="shared" si="2"/>
        <v>0</v>
      </c>
      <c r="F44" s="26">
        <v>0</v>
      </c>
      <c r="G44" s="27">
        <f t="shared" si="3"/>
        <v>0</v>
      </c>
    </row>
    <row r="45" spans="1:7" ht="13.9" x14ac:dyDescent="0.4">
      <c r="A45" s="25" t="s">
        <v>10</v>
      </c>
      <c r="B45" s="26">
        <v>0</v>
      </c>
      <c r="C45" s="27">
        <f t="shared" si="1"/>
        <v>0</v>
      </c>
      <c r="D45" s="26">
        <v>0</v>
      </c>
      <c r="E45" s="27">
        <f t="shared" si="2"/>
        <v>0</v>
      </c>
      <c r="F45" s="26">
        <v>0</v>
      </c>
      <c r="G45" s="27">
        <f t="shared" si="3"/>
        <v>0</v>
      </c>
    </row>
    <row r="46" spans="1:7" ht="13.9" x14ac:dyDescent="0.4">
      <c r="A46" s="25" t="s">
        <v>11</v>
      </c>
      <c r="B46" s="28">
        <v>0</v>
      </c>
      <c r="C46" s="29">
        <f t="shared" si="1"/>
        <v>0</v>
      </c>
      <c r="D46" s="28">
        <v>0</v>
      </c>
      <c r="E46" s="29">
        <f t="shared" si="2"/>
        <v>0</v>
      </c>
      <c r="F46" s="28">
        <v>0</v>
      </c>
      <c r="G46" s="29">
        <f t="shared" si="3"/>
        <v>0</v>
      </c>
    </row>
    <row r="47" spans="1:7" ht="13.9" x14ac:dyDescent="0.4">
      <c r="A47" s="25" t="s">
        <v>18</v>
      </c>
      <c r="B47" s="324">
        <f>SUM(C46)</f>
        <v>0</v>
      </c>
      <c r="C47" s="325"/>
      <c r="D47" s="324">
        <f>SUM(E46)</f>
        <v>0</v>
      </c>
      <c r="E47" s="325"/>
      <c r="F47" s="324">
        <f>SUM(G46)</f>
        <v>0</v>
      </c>
      <c r="G47" s="325"/>
    </row>
    <row r="48" spans="1:7" x14ac:dyDescent="0.35">
      <c r="C48" s="5"/>
    </row>
    <row r="49" spans="1:7" ht="13.9" x14ac:dyDescent="0.35">
      <c r="A49" s="30" t="s">
        <v>17</v>
      </c>
      <c r="B49" s="31">
        <f>SUM(B47+D47+F47+H46)</f>
        <v>0</v>
      </c>
      <c r="C49" s="5"/>
    </row>
    <row r="50" spans="1:7" ht="16.350000000000001" customHeight="1" thickBot="1" x14ac:dyDescent="0.4"/>
    <row r="51" spans="1:7" s="6" customFormat="1" ht="153.6" customHeight="1" thickBot="1" x14ac:dyDescent="0.4">
      <c r="A51" s="326" t="s">
        <v>105</v>
      </c>
      <c r="B51" s="327"/>
      <c r="C51" s="327"/>
      <c r="D51" s="327"/>
      <c r="E51" s="327"/>
      <c r="F51" s="327"/>
      <c r="G51" s="328"/>
    </row>
    <row r="52" spans="1:7" s="6" customFormat="1" x14ac:dyDescent="0.35">
      <c r="A52" s="34"/>
      <c r="B52" s="34"/>
      <c r="C52" s="34"/>
      <c r="D52" s="34"/>
      <c r="E52" s="34"/>
      <c r="F52" s="34"/>
      <c r="G52" s="34"/>
    </row>
    <row r="53" spans="1:7" ht="62.25" customHeight="1" thickBot="1" x14ac:dyDescent="0.4">
      <c r="A53" s="329" t="s">
        <v>89</v>
      </c>
      <c r="B53" s="330"/>
      <c r="C53" s="330"/>
      <c r="D53" s="330"/>
      <c r="E53" s="330"/>
      <c r="F53" s="330"/>
      <c r="G53" s="330"/>
    </row>
    <row r="54" spans="1:7" s="6" customFormat="1" ht="153.6" customHeight="1" thickBot="1" x14ac:dyDescent="0.4">
      <c r="A54" s="331" t="s">
        <v>106</v>
      </c>
      <c r="B54" s="332"/>
      <c r="C54" s="332"/>
      <c r="D54" s="332"/>
      <c r="E54" s="332"/>
      <c r="F54" s="332"/>
      <c r="G54" s="333"/>
    </row>
    <row r="55" spans="1:7" s="6" customFormat="1" ht="13.9" thickBot="1" x14ac:dyDescent="0.4">
      <c r="A55" s="34"/>
      <c r="B55" s="34"/>
      <c r="C55" s="34"/>
      <c r="D55" s="34"/>
      <c r="E55" s="34"/>
      <c r="F55" s="34"/>
      <c r="G55" s="34"/>
    </row>
    <row r="56" spans="1:7" s="6" customFormat="1" ht="153.6" customHeight="1" thickBot="1" x14ac:dyDescent="0.4">
      <c r="A56" s="321" t="s">
        <v>73</v>
      </c>
      <c r="B56" s="322"/>
      <c r="C56" s="322"/>
      <c r="D56" s="322"/>
      <c r="E56" s="322"/>
      <c r="F56" s="322"/>
      <c r="G56" s="323"/>
    </row>
    <row r="57" spans="1:7" s="6" customFormat="1" x14ac:dyDescent="0.35"/>
    <row r="58" spans="1:7" s="6" customFormat="1" x14ac:dyDescent="0.35"/>
    <row r="59" spans="1:7" x14ac:dyDescent="0.35">
      <c r="A59" s="6"/>
      <c r="B59" s="6"/>
      <c r="D59" s="6"/>
      <c r="E59" s="6"/>
      <c r="F59" s="6"/>
      <c r="G59" s="6"/>
    </row>
  </sheetData>
  <mergeCells count="22">
    <mergeCell ref="A56:G56"/>
    <mergeCell ref="B47:C47"/>
    <mergeCell ref="D47:E47"/>
    <mergeCell ref="F47:G47"/>
    <mergeCell ref="A51:G51"/>
    <mergeCell ref="A53:G53"/>
    <mergeCell ref="A54:G54"/>
    <mergeCell ref="B33:C33"/>
    <mergeCell ref="D33:E33"/>
    <mergeCell ref="F33:G33"/>
    <mergeCell ref="A3:G3"/>
    <mergeCell ref="A5:G5"/>
    <mergeCell ref="A7:G7"/>
    <mergeCell ref="A9:G9"/>
    <mergeCell ref="B11:C11"/>
    <mergeCell ref="D11:E11"/>
    <mergeCell ref="F11:G11"/>
    <mergeCell ref="B25:C25"/>
    <mergeCell ref="D25:E25"/>
    <mergeCell ref="F25:G25"/>
    <mergeCell ref="A29:G29"/>
    <mergeCell ref="A31:G31"/>
  </mergeCells>
  <pageMargins left="0.70866141732283472" right="0.70866141732283472" top="0.74803149606299213" bottom="0.74803149606299213" header="0.31496062992125984" footer="0.31496062992125984"/>
  <pageSetup paperSize="9" scale="3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7030A0"/>
  </sheetPr>
  <dimension ref="A1:G59"/>
  <sheetViews>
    <sheetView showGridLines="0" view="pageBreakPreview" zoomScale="60" zoomScaleNormal="100" workbookViewId="0">
      <selection activeCell="B26" sqref="B26:P26"/>
    </sheetView>
  </sheetViews>
  <sheetFormatPr defaultColWidth="9.1328125" defaultRowHeight="13.5" x14ac:dyDescent="0.35"/>
  <cols>
    <col min="1" max="1" width="16.1328125" style="5" bestFit="1" customWidth="1"/>
    <col min="2" max="2" width="14.86328125" style="5" bestFit="1" customWidth="1"/>
    <col min="3" max="3" width="11.86328125" style="6" bestFit="1" customWidth="1"/>
    <col min="4" max="4" width="14.86328125" style="5" bestFit="1" customWidth="1"/>
    <col min="5" max="5" width="11.86328125" style="5" bestFit="1" customWidth="1"/>
    <col min="6" max="6" width="14.86328125" style="5" bestFit="1" customWidth="1"/>
    <col min="7" max="7" width="13" style="5" customWidth="1"/>
    <col min="8" max="16384" width="9.1328125" style="5"/>
  </cols>
  <sheetData>
    <row r="1" spans="1:7" ht="13.9" x14ac:dyDescent="0.4">
      <c r="A1" s="13" t="s">
        <v>71</v>
      </c>
    </row>
    <row r="2" spans="1:7" ht="13.9" thickBot="1" x14ac:dyDescent="0.4"/>
    <row r="3" spans="1:7" ht="207.6" customHeight="1" thickBot="1" x14ac:dyDescent="0.4">
      <c r="A3" s="311" t="s">
        <v>103</v>
      </c>
      <c r="B3" s="309"/>
      <c r="C3" s="309"/>
      <c r="D3" s="309"/>
      <c r="E3" s="309"/>
      <c r="F3" s="309"/>
      <c r="G3" s="310"/>
    </row>
    <row r="4" spans="1:7" ht="13.9" x14ac:dyDescent="0.4">
      <c r="A4" s="15"/>
    </row>
    <row r="5" spans="1:7" s="13" customFormat="1" ht="44.25" customHeight="1" x14ac:dyDescent="0.4">
      <c r="A5" s="336" t="s">
        <v>61</v>
      </c>
      <c r="B5" s="337"/>
      <c r="C5" s="337"/>
      <c r="D5" s="337"/>
      <c r="E5" s="337"/>
      <c r="F5" s="337"/>
      <c r="G5" s="337"/>
    </row>
    <row r="6" spans="1:7" s="13" customFormat="1" ht="14.25" thickBot="1" x14ac:dyDescent="0.45">
      <c r="C6" s="16"/>
    </row>
    <row r="7" spans="1:7" ht="117" customHeight="1" thickBot="1" x14ac:dyDescent="0.4">
      <c r="A7" s="331" t="s">
        <v>104</v>
      </c>
      <c r="B7" s="338"/>
      <c r="C7" s="338"/>
      <c r="D7" s="338"/>
      <c r="E7" s="338"/>
      <c r="F7" s="338"/>
      <c r="G7" s="339"/>
    </row>
    <row r="8" spans="1:7" s="19" customFormat="1" ht="18" customHeight="1" x14ac:dyDescent="0.35">
      <c r="A8" s="17"/>
      <c r="B8" s="18"/>
      <c r="C8" s="18"/>
      <c r="D8" s="18"/>
      <c r="E8" s="18"/>
      <c r="F8" s="18"/>
      <c r="G8" s="18"/>
    </row>
    <row r="9" spans="1:7" s="13" customFormat="1" ht="57.75" customHeight="1" x14ac:dyDescent="0.4">
      <c r="A9" s="340" t="s">
        <v>87</v>
      </c>
      <c r="B9" s="340"/>
      <c r="C9" s="340"/>
      <c r="D9" s="340"/>
      <c r="E9" s="340"/>
      <c r="F9" s="340"/>
      <c r="G9" s="340"/>
    </row>
    <row r="10" spans="1:7" s="19" customFormat="1" ht="13.9" x14ac:dyDescent="0.4">
      <c r="A10" s="20"/>
      <c r="C10" s="21"/>
    </row>
    <row r="11" spans="1:7" ht="13.9" x14ac:dyDescent="0.4">
      <c r="A11" s="22"/>
      <c r="B11" s="334" t="s">
        <v>85</v>
      </c>
      <c r="C11" s="335"/>
      <c r="D11" s="334" t="s">
        <v>86</v>
      </c>
      <c r="E11" s="335"/>
      <c r="F11" s="334" t="s">
        <v>122</v>
      </c>
      <c r="G11" s="335"/>
    </row>
    <row r="12" spans="1:7" s="24" customFormat="1" ht="27.75" x14ac:dyDescent="0.45">
      <c r="A12" s="23"/>
      <c r="B12" s="110" t="s">
        <v>3</v>
      </c>
      <c r="C12" s="110" t="s">
        <v>4</v>
      </c>
      <c r="D12" s="110" t="s">
        <v>3</v>
      </c>
      <c r="E12" s="110" t="s">
        <v>4</v>
      </c>
      <c r="F12" s="110" t="s">
        <v>3</v>
      </c>
      <c r="G12" s="110" t="s">
        <v>4</v>
      </c>
    </row>
    <row r="13" spans="1:7" ht="13.9" x14ac:dyDescent="0.4">
      <c r="A13" s="25" t="s">
        <v>12</v>
      </c>
      <c r="B13" s="26">
        <v>0</v>
      </c>
      <c r="C13" s="27">
        <f>SUM(B13)</f>
        <v>0</v>
      </c>
      <c r="D13" s="26">
        <v>0</v>
      </c>
      <c r="E13" s="27">
        <f>SUM(D13)</f>
        <v>0</v>
      </c>
      <c r="F13" s="26">
        <v>0</v>
      </c>
      <c r="G13" s="27">
        <f>SUM(F13)</f>
        <v>0</v>
      </c>
    </row>
    <row r="14" spans="1:7" ht="13.9" x14ac:dyDescent="0.4">
      <c r="A14" s="25" t="s">
        <v>13</v>
      </c>
      <c r="B14" s="26">
        <v>0</v>
      </c>
      <c r="C14" s="27">
        <f>SUM(C13+B14)</f>
        <v>0</v>
      </c>
      <c r="D14" s="26">
        <v>0</v>
      </c>
      <c r="E14" s="27">
        <f>SUM(E13+D14)</f>
        <v>0</v>
      </c>
      <c r="F14" s="26">
        <v>0</v>
      </c>
      <c r="G14" s="27">
        <f>SUM(G13+F14)</f>
        <v>0</v>
      </c>
    </row>
    <row r="15" spans="1:7" ht="13.9" x14ac:dyDescent="0.4">
      <c r="A15" s="25" t="s">
        <v>14</v>
      </c>
      <c r="B15" s="26">
        <v>0</v>
      </c>
      <c r="C15" s="27">
        <f t="shared" ref="C15:G24" si="0">SUM(C14+B15)</f>
        <v>0</v>
      </c>
      <c r="D15" s="26">
        <v>0</v>
      </c>
      <c r="E15" s="27">
        <f t="shared" si="0"/>
        <v>0</v>
      </c>
      <c r="F15" s="26">
        <v>0</v>
      </c>
      <c r="G15" s="27">
        <f t="shared" si="0"/>
        <v>0</v>
      </c>
    </row>
    <row r="16" spans="1:7" ht="13.9" x14ac:dyDescent="0.4">
      <c r="A16" s="25" t="s">
        <v>15</v>
      </c>
      <c r="B16" s="26">
        <v>0</v>
      </c>
      <c r="C16" s="27">
        <f t="shared" si="0"/>
        <v>0</v>
      </c>
      <c r="D16" s="26">
        <v>0</v>
      </c>
      <c r="E16" s="27">
        <f t="shared" si="0"/>
        <v>0</v>
      </c>
      <c r="F16" s="26">
        <v>0</v>
      </c>
      <c r="G16" s="27">
        <f t="shared" si="0"/>
        <v>0</v>
      </c>
    </row>
    <row r="17" spans="1:7" ht="13.9" x14ac:dyDescent="0.4">
      <c r="A17" s="25" t="s">
        <v>16</v>
      </c>
      <c r="B17" s="26">
        <v>0</v>
      </c>
      <c r="C17" s="27">
        <f t="shared" si="0"/>
        <v>0</v>
      </c>
      <c r="D17" s="26">
        <v>0</v>
      </c>
      <c r="E17" s="27">
        <f t="shared" si="0"/>
        <v>0</v>
      </c>
      <c r="F17" s="26">
        <v>0</v>
      </c>
      <c r="G17" s="27">
        <f t="shared" si="0"/>
        <v>0</v>
      </c>
    </row>
    <row r="18" spans="1:7" ht="13.9" x14ac:dyDescent="0.4">
      <c r="A18" s="25" t="s">
        <v>5</v>
      </c>
      <c r="B18" s="26">
        <v>0</v>
      </c>
      <c r="C18" s="27">
        <f t="shared" si="0"/>
        <v>0</v>
      </c>
      <c r="D18" s="26">
        <v>0</v>
      </c>
      <c r="E18" s="27">
        <f t="shared" si="0"/>
        <v>0</v>
      </c>
      <c r="F18" s="26">
        <v>0</v>
      </c>
      <c r="G18" s="27">
        <f t="shared" si="0"/>
        <v>0</v>
      </c>
    </row>
    <row r="19" spans="1:7" ht="13.9" x14ac:dyDescent="0.4">
      <c r="A19" s="25" t="s">
        <v>6</v>
      </c>
      <c r="B19" s="26">
        <v>0</v>
      </c>
      <c r="C19" s="27">
        <f t="shared" si="0"/>
        <v>0</v>
      </c>
      <c r="D19" s="26">
        <v>0</v>
      </c>
      <c r="E19" s="27">
        <f t="shared" si="0"/>
        <v>0</v>
      </c>
      <c r="F19" s="26">
        <v>0</v>
      </c>
      <c r="G19" s="27">
        <f t="shared" si="0"/>
        <v>0</v>
      </c>
    </row>
    <row r="20" spans="1:7" ht="13.9" x14ac:dyDescent="0.4">
      <c r="A20" s="25" t="s">
        <v>7</v>
      </c>
      <c r="B20" s="26">
        <v>0</v>
      </c>
      <c r="C20" s="27">
        <f t="shared" si="0"/>
        <v>0</v>
      </c>
      <c r="D20" s="26">
        <v>0</v>
      </c>
      <c r="E20" s="27">
        <f t="shared" si="0"/>
        <v>0</v>
      </c>
      <c r="F20" s="26">
        <v>0</v>
      </c>
      <c r="G20" s="27">
        <f t="shared" si="0"/>
        <v>0</v>
      </c>
    </row>
    <row r="21" spans="1:7" ht="13.9" x14ac:dyDescent="0.4">
      <c r="A21" s="25" t="s">
        <v>8</v>
      </c>
      <c r="B21" s="26">
        <v>0</v>
      </c>
      <c r="C21" s="27">
        <f t="shared" si="0"/>
        <v>0</v>
      </c>
      <c r="D21" s="26">
        <v>0</v>
      </c>
      <c r="E21" s="27">
        <f t="shared" si="0"/>
        <v>0</v>
      </c>
      <c r="F21" s="26">
        <v>0</v>
      </c>
      <c r="G21" s="27">
        <f t="shared" si="0"/>
        <v>0</v>
      </c>
    </row>
    <row r="22" spans="1:7" ht="13.9" x14ac:dyDescent="0.4">
      <c r="A22" s="25" t="s">
        <v>9</v>
      </c>
      <c r="B22" s="26">
        <v>0</v>
      </c>
      <c r="C22" s="27">
        <f t="shared" si="0"/>
        <v>0</v>
      </c>
      <c r="D22" s="26">
        <v>0</v>
      </c>
      <c r="E22" s="27">
        <f t="shared" si="0"/>
        <v>0</v>
      </c>
      <c r="F22" s="26">
        <v>0</v>
      </c>
      <c r="G22" s="27">
        <f t="shared" si="0"/>
        <v>0</v>
      </c>
    </row>
    <row r="23" spans="1:7" ht="13.9" x14ac:dyDescent="0.4">
      <c r="A23" s="25" t="s">
        <v>10</v>
      </c>
      <c r="B23" s="26">
        <v>0</v>
      </c>
      <c r="C23" s="27">
        <f t="shared" si="0"/>
        <v>0</v>
      </c>
      <c r="D23" s="26">
        <v>0</v>
      </c>
      <c r="E23" s="27">
        <f t="shared" si="0"/>
        <v>0</v>
      </c>
      <c r="F23" s="26">
        <v>0</v>
      </c>
      <c r="G23" s="27">
        <f t="shared" si="0"/>
        <v>0</v>
      </c>
    </row>
    <row r="24" spans="1:7" ht="13.9" x14ac:dyDescent="0.4">
      <c r="A24" s="25" t="s">
        <v>11</v>
      </c>
      <c r="B24" s="28">
        <v>0</v>
      </c>
      <c r="C24" s="29">
        <f t="shared" si="0"/>
        <v>0</v>
      </c>
      <c r="D24" s="28">
        <v>0</v>
      </c>
      <c r="E24" s="29">
        <f t="shared" si="0"/>
        <v>0</v>
      </c>
      <c r="F24" s="28">
        <v>0</v>
      </c>
      <c r="G24" s="29">
        <f t="shared" si="0"/>
        <v>0</v>
      </c>
    </row>
    <row r="25" spans="1:7" ht="13.9" x14ac:dyDescent="0.4">
      <c r="A25" s="25" t="s">
        <v>18</v>
      </c>
      <c r="B25" s="324">
        <f>SUM(C24)</f>
        <v>0</v>
      </c>
      <c r="C25" s="325"/>
      <c r="D25" s="324">
        <f>SUM(E24)</f>
        <v>0</v>
      </c>
      <c r="E25" s="325"/>
      <c r="F25" s="324">
        <f>SUM(G24)</f>
        <v>0</v>
      </c>
      <c r="G25" s="325"/>
    </row>
    <row r="26" spans="1:7" x14ac:dyDescent="0.35">
      <c r="C26" s="5"/>
    </row>
    <row r="27" spans="1:7" ht="13.9" x14ac:dyDescent="0.35">
      <c r="A27" s="30" t="s">
        <v>17</v>
      </c>
      <c r="B27" s="31">
        <f>SUM(B25+D25+F25+H25)</f>
        <v>0</v>
      </c>
      <c r="C27" s="5"/>
    </row>
    <row r="28" spans="1:7" ht="14.25" thickBot="1" x14ac:dyDescent="0.4">
      <c r="A28" s="32"/>
      <c r="B28" s="33"/>
      <c r="C28" s="5"/>
    </row>
    <row r="29" spans="1:7" s="6" customFormat="1" ht="153.6" customHeight="1" thickBot="1" x14ac:dyDescent="0.4">
      <c r="A29" s="326" t="s">
        <v>105</v>
      </c>
      <c r="B29" s="327"/>
      <c r="C29" s="327"/>
      <c r="D29" s="327"/>
      <c r="E29" s="327"/>
      <c r="F29" s="327"/>
      <c r="G29" s="328"/>
    </row>
    <row r="31" spans="1:7" ht="49.5" customHeight="1" x14ac:dyDescent="0.45">
      <c r="A31" s="341" t="s">
        <v>88</v>
      </c>
      <c r="B31" s="342"/>
      <c r="C31" s="342"/>
      <c r="D31" s="342"/>
      <c r="E31" s="342"/>
      <c r="F31" s="342"/>
      <c r="G31" s="342"/>
    </row>
    <row r="33" spans="1:7" s="24" customFormat="1" ht="13.9" x14ac:dyDescent="0.4">
      <c r="A33" s="22"/>
      <c r="B33" s="334" t="s">
        <v>85</v>
      </c>
      <c r="C33" s="335"/>
      <c r="D33" s="334" t="s">
        <v>86</v>
      </c>
      <c r="E33" s="335"/>
      <c r="F33" s="334" t="s">
        <v>122</v>
      </c>
      <c r="G33" s="335"/>
    </row>
    <row r="34" spans="1:7" ht="27.75" x14ac:dyDescent="0.35">
      <c r="A34" s="23"/>
      <c r="B34" s="110" t="s">
        <v>3</v>
      </c>
      <c r="C34" s="110" t="s">
        <v>4</v>
      </c>
      <c r="D34" s="110" t="s">
        <v>3</v>
      </c>
      <c r="E34" s="110" t="s">
        <v>4</v>
      </c>
      <c r="F34" s="110" t="s">
        <v>3</v>
      </c>
      <c r="G34" s="110" t="s">
        <v>4</v>
      </c>
    </row>
    <row r="35" spans="1:7" ht="13.9" x14ac:dyDescent="0.4">
      <c r="A35" s="25" t="s">
        <v>12</v>
      </c>
      <c r="B35" s="26">
        <v>0</v>
      </c>
      <c r="C35" s="27">
        <f>SUM(B35)</f>
        <v>0</v>
      </c>
      <c r="D35" s="26">
        <v>0</v>
      </c>
      <c r="E35" s="27">
        <f>SUM(D35)</f>
        <v>0</v>
      </c>
      <c r="F35" s="26">
        <v>0</v>
      </c>
      <c r="G35" s="27">
        <f>SUM(F35)</f>
        <v>0</v>
      </c>
    </row>
    <row r="36" spans="1:7" ht="13.9" x14ac:dyDescent="0.4">
      <c r="A36" s="25" t="s">
        <v>13</v>
      </c>
      <c r="B36" s="26">
        <v>0</v>
      </c>
      <c r="C36" s="27">
        <f>SUM(C35+B36)</f>
        <v>0</v>
      </c>
      <c r="D36" s="26">
        <v>0</v>
      </c>
      <c r="E36" s="27">
        <f>SUM(E35+D36)</f>
        <v>0</v>
      </c>
      <c r="F36" s="26">
        <v>0</v>
      </c>
      <c r="G36" s="27">
        <f>SUM(G35+F36)</f>
        <v>0</v>
      </c>
    </row>
    <row r="37" spans="1:7" ht="13.9" x14ac:dyDescent="0.4">
      <c r="A37" s="25" t="s">
        <v>14</v>
      </c>
      <c r="B37" s="26">
        <v>0</v>
      </c>
      <c r="C37" s="27">
        <f t="shared" ref="C37:C46" si="1">SUM(C36+B37)</f>
        <v>0</v>
      </c>
      <c r="D37" s="26">
        <v>0</v>
      </c>
      <c r="E37" s="27">
        <f t="shared" ref="E37:E46" si="2">SUM(E36+D37)</f>
        <v>0</v>
      </c>
      <c r="F37" s="26">
        <v>0</v>
      </c>
      <c r="G37" s="27">
        <f t="shared" ref="G37:G46" si="3">SUM(G36+F37)</f>
        <v>0</v>
      </c>
    </row>
    <row r="38" spans="1:7" ht="13.9" x14ac:dyDescent="0.4">
      <c r="A38" s="25" t="s">
        <v>15</v>
      </c>
      <c r="B38" s="26">
        <v>0</v>
      </c>
      <c r="C38" s="27">
        <f t="shared" si="1"/>
        <v>0</v>
      </c>
      <c r="D38" s="26">
        <v>0</v>
      </c>
      <c r="E38" s="27">
        <f t="shared" si="2"/>
        <v>0</v>
      </c>
      <c r="F38" s="26">
        <v>0</v>
      </c>
      <c r="G38" s="27">
        <f t="shared" si="3"/>
        <v>0</v>
      </c>
    </row>
    <row r="39" spans="1:7" ht="13.9" x14ac:dyDescent="0.4">
      <c r="A39" s="25" t="s">
        <v>16</v>
      </c>
      <c r="B39" s="26">
        <v>0</v>
      </c>
      <c r="C39" s="27">
        <f t="shared" si="1"/>
        <v>0</v>
      </c>
      <c r="D39" s="26">
        <v>0</v>
      </c>
      <c r="E39" s="27">
        <f t="shared" si="2"/>
        <v>0</v>
      </c>
      <c r="F39" s="26">
        <v>0</v>
      </c>
      <c r="G39" s="27">
        <f t="shared" si="3"/>
        <v>0</v>
      </c>
    </row>
    <row r="40" spans="1:7" ht="13.9" x14ac:dyDescent="0.4">
      <c r="A40" s="25" t="s">
        <v>5</v>
      </c>
      <c r="B40" s="26">
        <v>0</v>
      </c>
      <c r="C40" s="27">
        <f t="shared" si="1"/>
        <v>0</v>
      </c>
      <c r="D40" s="26">
        <v>0</v>
      </c>
      <c r="E40" s="27">
        <f t="shared" si="2"/>
        <v>0</v>
      </c>
      <c r="F40" s="26">
        <v>0</v>
      </c>
      <c r="G40" s="27">
        <f t="shared" si="3"/>
        <v>0</v>
      </c>
    </row>
    <row r="41" spans="1:7" ht="13.9" x14ac:dyDescent="0.4">
      <c r="A41" s="25" t="s">
        <v>6</v>
      </c>
      <c r="B41" s="26">
        <v>0</v>
      </c>
      <c r="C41" s="27">
        <f t="shared" si="1"/>
        <v>0</v>
      </c>
      <c r="D41" s="26">
        <v>0</v>
      </c>
      <c r="E41" s="27">
        <f t="shared" si="2"/>
        <v>0</v>
      </c>
      <c r="F41" s="26">
        <v>0</v>
      </c>
      <c r="G41" s="27">
        <f t="shared" si="3"/>
        <v>0</v>
      </c>
    </row>
    <row r="42" spans="1:7" ht="13.9" x14ac:dyDescent="0.4">
      <c r="A42" s="25" t="s">
        <v>7</v>
      </c>
      <c r="B42" s="26">
        <v>0</v>
      </c>
      <c r="C42" s="27">
        <f t="shared" si="1"/>
        <v>0</v>
      </c>
      <c r="D42" s="26">
        <v>0</v>
      </c>
      <c r="E42" s="27">
        <f t="shared" si="2"/>
        <v>0</v>
      </c>
      <c r="F42" s="26">
        <v>0</v>
      </c>
      <c r="G42" s="27">
        <f t="shared" si="3"/>
        <v>0</v>
      </c>
    </row>
    <row r="43" spans="1:7" ht="13.9" x14ac:dyDescent="0.4">
      <c r="A43" s="25" t="s">
        <v>8</v>
      </c>
      <c r="B43" s="26">
        <v>0</v>
      </c>
      <c r="C43" s="27">
        <f t="shared" si="1"/>
        <v>0</v>
      </c>
      <c r="D43" s="26">
        <v>0</v>
      </c>
      <c r="E43" s="27">
        <f t="shared" si="2"/>
        <v>0</v>
      </c>
      <c r="F43" s="26">
        <v>0</v>
      </c>
      <c r="G43" s="27">
        <f t="shared" si="3"/>
        <v>0</v>
      </c>
    </row>
    <row r="44" spans="1:7" ht="13.9" x14ac:dyDescent="0.4">
      <c r="A44" s="25" t="s">
        <v>9</v>
      </c>
      <c r="B44" s="26">
        <v>0</v>
      </c>
      <c r="C44" s="27">
        <f t="shared" si="1"/>
        <v>0</v>
      </c>
      <c r="D44" s="26">
        <v>0</v>
      </c>
      <c r="E44" s="27">
        <f t="shared" si="2"/>
        <v>0</v>
      </c>
      <c r="F44" s="26">
        <v>0</v>
      </c>
      <c r="G44" s="27">
        <f t="shared" si="3"/>
        <v>0</v>
      </c>
    </row>
    <row r="45" spans="1:7" ht="13.9" x14ac:dyDescent="0.4">
      <c r="A45" s="25" t="s">
        <v>10</v>
      </c>
      <c r="B45" s="26">
        <v>0</v>
      </c>
      <c r="C45" s="27">
        <f t="shared" si="1"/>
        <v>0</v>
      </c>
      <c r="D45" s="26">
        <v>0</v>
      </c>
      <c r="E45" s="27">
        <f t="shared" si="2"/>
        <v>0</v>
      </c>
      <c r="F45" s="26">
        <v>0</v>
      </c>
      <c r="G45" s="27">
        <f t="shared" si="3"/>
        <v>0</v>
      </c>
    </row>
    <row r="46" spans="1:7" ht="13.9" x14ac:dyDescent="0.4">
      <c r="A46" s="25" t="s">
        <v>11</v>
      </c>
      <c r="B46" s="28">
        <v>0</v>
      </c>
      <c r="C46" s="29">
        <f t="shared" si="1"/>
        <v>0</v>
      </c>
      <c r="D46" s="28">
        <v>0</v>
      </c>
      <c r="E46" s="29">
        <f t="shared" si="2"/>
        <v>0</v>
      </c>
      <c r="F46" s="28">
        <v>0</v>
      </c>
      <c r="G46" s="29">
        <f t="shared" si="3"/>
        <v>0</v>
      </c>
    </row>
    <row r="47" spans="1:7" ht="13.9" x14ac:dyDescent="0.4">
      <c r="A47" s="25" t="s">
        <v>18</v>
      </c>
      <c r="B47" s="324">
        <f>SUM(C46)</f>
        <v>0</v>
      </c>
      <c r="C47" s="325"/>
      <c r="D47" s="324">
        <f>SUM(E46)</f>
        <v>0</v>
      </c>
      <c r="E47" s="325"/>
      <c r="F47" s="324">
        <f>SUM(G46)</f>
        <v>0</v>
      </c>
      <c r="G47" s="325"/>
    </row>
    <row r="48" spans="1:7" x14ac:dyDescent="0.35">
      <c r="C48" s="5"/>
    </row>
    <row r="49" spans="1:7" ht="13.9" x14ac:dyDescent="0.35">
      <c r="A49" s="30" t="s">
        <v>17</v>
      </c>
      <c r="B49" s="31">
        <f>SUM(B47+D47+F47+H46)</f>
        <v>0</v>
      </c>
      <c r="C49" s="5"/>
    </row>
    <row r="50" spans="1:7" ht="16.350000000000001" customHeight="1" thickBot="1" x14ac:dyDescent="0.4"/>
    <row r="51" spans="1:7" s="6" customFormat="1" ht="153.6" customHeight="1" thickBot="1" x14ac:dyDescent="0.4">
      <c r="A51" s="326" t="s">
        <v>105</v>
      </c>
      <c r="B51" s="327"/>
      <c r="C51" s="327"/>
      <c r="D51" s="327"/>
      <c r="E51" s="327"/>
      <c r="F51" s="327"/>
      <c r="G51" s="328"/>
    </row>
    <row r="52" spans="1:7" s="6" customFormat="1" x14ac:dyDescent="0.35">
      <c r="A52" s="34"/>
      <c r="B52" s="34"/>
      <c r="C52" s="34"/>
      <c r="D52" s="34"/>
      <c r="E52" s="34"/>
      <c r="F52" s="34"/>
      <c r="G52" s="34"/>
    </row>
    <row r="53" spans="1:7" ht="62.25" customHeight="1" thickBot="1" x14ac:dyDescent="0.4">
      <c r="A53" s="329" t="s">
        <v>89</v>
      </c>
      <c r="B53" s="330"/>
      <c r="C53" s="330"/>
      <c r="D53" s="330"/>
      <c r="E53" s="330"/>
      <c r="F53" s="330"/>
      <c r="G53" s="330"/>
    </row>
    <row r="54" spans="1:7" s="6" customFormat="1" ht="153.6" customHeight="1" thickBot="1" x14ac:dyDescent="0.4">
      <c r="A54" s="331" t="s">
        <v>106</v>
      </c>
      <c r="B54" s="332"/>
      <c r="C54" s="332"/>
      <c r="D54" s="332"/>
      <c r="E54" s="332"/>
      <c r="F54" s="332"/>
      <c r="G54" s="333"/>
    </row>
    <row r="55" spans="1:7" s="6" customFormat="1" ht="13.9" thickBot="1" x14ac:dyDescent="0.4">
      <c r="A55" s="34"/>
      <c r="B55" s="34"/>
      <c r="C55" s="34"/>
      <c r="D55" s="34"/>
      <c r="E55" s="34"/>
      <c r="F55" s="34"/>
      <c r="G55" s="34"/>
    </row>
    <row r="56" spans="1:7" s="6" customFormat="1" ht="153.6" customHeight="1" thickBot="1" x14ac:dyDescent="0.4">
      <c r="A56" s="321" t="s">
        <v>73</v>
      </c>
      <c r="B56" s="322"/>
      <c r="C56" s="322"/>
      <c r="D56" s="322"/>
      <c r="E56" s="322"/>
      <c r="F56" s="322"/>
      <c r="G56" s="323"/>
    </row>
    <row r="57" spans="1:7" s="6" customFormat="1" x14ac:dyDescent="0.35"/>
    <row r="58" spans="1:7" s="6" customFormat="1" x14ac:dyDescent="0.35"/>
    <row r="59" spans="1:7" x14ac:dyDescent="0.35">
      <c r="A59" s="6"/>
      <c r="B59" s="6"/>
      <c r="D59" s="6"/>
      <c r="E59" s="6"/>
      <c r="F59" s="6"/>
      <c r="G59" s="6"/>
    </row>
  </sheetData>
  <mergeCells count="22">
    <mergeCell ref="A56:G56"/>
    <mergeCell ref="B47:C47"/>
    <mergeCell ref="D47:E47"/>
    <mergeCell ref="F47:G47"/>
    <mergeCell ref="A51:G51"/>
    <mergeCell ref="A53:G53"/>
    <mergeCell ref="A54:G54"/>
    <mergeCell ref="B33:C33"/>
    <mergeCell ref="D33:E33"/>
    <mergeCell ref="F33:G33"/>
    <mergeCell ref="A3:G3"/>
    <mergeCell ref="A5:G5"/>
    <mergeCell ref="A7:G7"/>
    <mergeCell ref="A9:G9"/>
    <mergeCell ref="B11:C11"/>
    <mergeCell ref="D11:E11"/>
    <mergeCell ref="F11:G11"/>
    <mergeCell ref="B25:C25"/>
    <mergeCell ref="D25:E25"/>
    <mergeCell ref="F25:G25"/>
    <mergeCell ref="A29:G29"/>
    <mergeCell ref="A31:G31"/>
  </mergeCells>
  <pageMargins left="0.70866141732283472" right="0.70866141732283472" top="0.74803149606299213" bottom="0.74803149606299213" header="0.31496062992125984" footer="0.31496062992125984"/>
  <pageSetup paperSize="9" scale="3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0000"/>
  </sheetPr>
  <dimension ref="A1:J9"/>
  <sheetViews>
    <sheetView showGridLines="0" view="pageBreakPreview" topLeftCell="E1" zoomScale="60" zoomScaleNormal="60" workbookViewId="0">
      <selection activeCell="B26" sqref="B26:P26"/>
    </sheetView>
  </sheetViews>
  <sheetFormatPr defaultColWidth="9.1328125" defaultRowHeight="13.5" x14ac:dyDescent="0.35"/>
  <cols>
    <col min="1" max="1" width="26.86328125" style="5" customWidth="1"/>
    <col min="2" max="10" width="69.86328125" style="5" customWidth="1"/>
    <col min="11" max="16384" width="9.1328125" style="5"/>
  </cols>
  <sheetData>
    <row r="1" spans="1:10" ht="29.25" customHeight="1" thickBot="1" x14ac:dyDescent="0.4">
      <c r="A1" s="35" t="s">
        <v>72</v>
      </c>
    </row>
    <row r="2" spans="1:10" s="6" customFormat="1" ht="159" customHeight="1" thickBot="1" x14ac:dyDescent="0.4">
      <c r="A2" s="311" t="s">
        <v>107</v>
      </c>
      <c r="B2" s="343"/>
      <c r="C2" s="344"/>
      <c r="D2" s="3"/>
      <c r="E2" s="3"/>
      <c r="F2" s="3"/>
    </row>
    <row r="5" spans="1:10" x14ac:dyDescent="0.35">
      <c r="A5" s="36"/>
      <c r="B5" s="37" t="s">
        <v>21</v>
      </c>
      <c r="C5" s="38" t="s">
        <v>22</v>
      </c>
      <c r="D5" s="39" t="s">
        <v>29</v>
      </c>
      <c r="E5" s="39" t="s">
        <v>23</v>
      </c>
      <c r="F5" s="40" t="s">
        <v>24</v>
      </c>
      <c r="G5" s="40" t="s">
        <v>25</v>
      </c>
      <c r="H5" s="41" t="s">
        <v>26</v>
      </c>
      <c r="I5" s="42" t="s">
        <v>27</v>
      </c>
      <c r="J5" s="42" t="s">
        <v>28</v>
      </c>
    </row>
    <row r="6" spans="1:10" s="45" customFormat="1" ht="239.1" customHeight="1" x14ac:dyDescent="0.45">
      <c r="A6" s="43" t="s">
        <v>44</v>
      </c>
      <c r="B6" s="44" t="s">
        <v>48</v>
      </c>
      <c r="C6" s="44" t="s">
        <v>49</v>
      </c>
      <c r="D6" s="44" t="s">
        <v>50</v>
      </c>
      <c r="E6" s="44" t="s">
        <v>92</v>
      </c>
      <c r="F6" s="44" t="s">
        <v>51</v>
      </c>
      <c r="G6" s="44" t="s">
        <v>52</v>
      </c>
      <c r="H6" s="44" t="s">
        <v>53</v>
      </c>
      <c r="I6" s="44" t="s">
        <v>54</v>
      </c>
      <c r="J6" s="44" t="s">
        <v>55</v>
      </c>
    </row>
    <row r="7" spans="1:10" ht="215.85" customHeight="1" x14ac:dyDescent="0.35">
      <c r="A7" s="46" t="s">
        <v>91</v>
      </c>
      <c r="B7" s="47"/>
      <c r="C7" s="47" t="s">
        <v>60</v>
      </c>
      <c r="D7" s="48"/>
      <c r="E7" s="47"/>
      <c r="F7" s="47"/>
      <c r="G7" s="47"/>
      <c r="H7" s="49"/>
      <c r="I7" s="48"/>
      <c r="J7" s="48"/>
    </row>
    <row r="8" spans="1:10" ht="215.85" customHeight="1" x14ac:dyDescent="0.35">
      <c r="A8" s="46" t="s">
        <v>90</v>
      </c>
      <c r="B8" s="47"/>
      <c r="C8" s="47" t="s">
        <v>60</v>
      </c>
      <c r="D8" s="48"/>
      <c r="E8" s="47"/>
      <c r="F8" s="47"/>
      <c r="G8" s="47"/>
      <c r="H8" s="49"/>
      <c r="I8" s="48"/>
      <c r="J8" s="48"/>
    </row>
    <row r="9" spans="1:10" ht="148.5" x14ac:dyDescent="0.35">
      <c r="A9" s="50" t="s">
        <v>45</v>
      </c>
      <c r="B9" s="51" t="s">
        <v>47</v>
      </c>
      <c r="C9" s="51" t="s">
        <v>47</v>
      </c>
      <c r="D9" s="51" t="s">
        <v>47</v>
      </c>
      <c r="E9" s="51" t="s">
        <v>47</v>
      </c>
      <c r="F9" s="51" t="s">
        <v>47</v>
      </c>
      <c r="G9" s="51" t="s">
        <v>47</v>
      </c>
      <c r="H9" s="51" t="s">
        <v>47</v>
      </c>
      <c r="I9" s="51" t="s">
        <v>47</v>
      </c>
      <c r="J9" s="51" t="s">
        <v>47</v>
      </c>
    </row>
  </sheetData>
  <mergeCells count="1">
    <mergeCell ref="A2:C2"/>
  </mergeCells>
  <pageMargins left="0.70866141732283472" right="0.70866141732283472" top="0.74803149606299213" bottom="0.74803149606299213" header="0.31496062992125984" footer="0.31496062992125984"/>
  <pageSetup paperSize="9" scale="1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1:J9"/>
  <sheetViews>
    <sheetView showGridLines="0" view="pageBreakPreview" topLeftCell="E1" zoomScale="60" zoomScaleNormal="60" workbookViewId="0">
      <selection activeCell="B26" sqref="B26:P26"/>
    </sheetView>
  </sheetViews>
  <sheetFormatPr defaultColWidth="9.1328125" defaultRowHeight="13.5" x14ac:dyDescent="0.35"/>
  <cols>
    <col min="1" max="1" width="26.86328125" style="5" customWidth="1"/>
    <col min="2" max="10" width="69.86328125" style="5" customWidth="1"/>
    <col min="11" max="16384" width="9.1328125" style="5"/>
  </cols>
  <sheetData>
    <row r="1" spans="1:10" ht="29.25" customHeight="1" thickBot="1" x14ac:dyDescent="0.4">
      <c r="A1" s="35" t="s">
        <v>72</v>
      </c>
    </row>
    <row r="2" spans="1:10" s="6" customFormat="1" ht="159" customHeight="1" thickBot="1" x14ac:dyDescent="0.4">
      <c r="A2" s="311" t="s">
        <v>107</v>
      </c>
      <c r="B2" s="343"/>
      <c r="C2" s="344"/>
      <c r="D2" s="3"/>
      <c r="E2" s="3"/>
      <c r="F2" s="3"/>
    </row>
    <row r="5" spans="1:10" x14ac:dyDescent="0.35">
      <c r="A5" s="36"/>
      <c r="B5" s="37" t="s">
        <v>21</v>
      </c>
      <c r="C5" s="38" t="s">
        <v>22</v>
      </c>
      <c r="D5" s="39" t="s">
        <v>29</v>
      </c>
      <c r="E5" s="39" t="s">
        <v>23</v>
      </c>
      <c r="F5" s="40" t="s">
        <v>24</v>
      </c>
      <c r="G5" s="40" t="s">
        <v>25</v>
      </c>
      <c r="H5" s="41" t="s">
        <v>26</v>
      </c>
      <c r="I5" s="42" t="s">
        <v>27</v>
      </c>
      <c r="J5" s="42" t="s">
        <v>28</v>
      </c>
    </row>
    <row r="6" spans="1:10" s="45" customFormat="1" ht="239.1" customHeight="1" x14ac:dyDescent="0.45">
      <c r="A6" s="43" t="s">
        <v>44</v>
      </c>
      <c r="B6" s="44" t="s">
        <v>48</v>
      </c>
      <c r="C6" s="44" t="s">
        <v>49</v>
      </c>
      <c r="D6" s="44" t="s">
        <v>50</v>
      </c>
      <c r="E6" s="44"/>
      <c r="F6" s="44" t="s">
        <v>51</v>
      </c>
      <c r="G6" s="44" t="s">
        <v>52</v>
      </c>
      <c r="H6" s="44" t="s">
        <v>53</v>
      </c>
      <c r="I6" s="44" t="s">
        <v>54</v>
      </c>
      <c r="J6" s="44" t="s">
        <v>55</v>
      </c>
    </row>
    <row r="7" spans="1:10" ht="215.85" customHeight="1" x14ac:dyDescent="0.35">
      <c r="A7" s="46" t="s">
        <v>91</v>
      </c>
      <c r="B7" s="47"/>
      <c r="C7" s="47" t="s">
        <v>60</v>
      </c>
      <c r="D7" s="48"/>
      <c r="E7" s="47"/>
      <c r="F7" s="47"/>
      <c r="G7" s="47"/>
      <c r="H7" s="49"/>
      <c r="I7" s="48"/>
      <c r="J7" s="48"/>
    </row>
    <row r="8" spans="1:10" ht="215.85" customHeight="1" x14ac:dyDescent="0.35">
      <c r="A8" s="46" t="s">
        <v>90</v>
      </c>
      <c r="B8" s="47"/>
      <c r="C8" s="47" t="s">
        <v>60</v>
      </c>
      <c r="D8" s="48"/>
      <c r="E8" s="47"/>
      <c r="F8" s="47"/>
      <c r="G8" s="47"/>
      <c r="H8" s="49"/>
      <c r="I8" s="48"/>
      <c r="J8" s="48"/>
    </row>
    <row r="9" spans="1:10" ht="148.5" x14ac:dyDescent="0.35">
      <c r="A9" s="50" t="s">
        <v>45</v>
      </c>
      <c r="B9" s="51" t="s">
        <v>47</v>
      </c>
      <c r="C9" s="51" t="s">
        <v>47</v>
      </c>
      <c r="D9" s="51" t="s">
        <v>47</v>
      </c>
      <c r="E9" s="51" t="s">
        <v>47</v>
      </c>
      <c r="F9" s="51" t="s">
        <v>47</v>
      </c>
      <c r="G9" s="51" t="s">
        <v>47</v>
      </c>
      <c r="H9" s="51" t="s">
        <v>47</v>
      </c>
      <c r="I9" s="51" t="s">
        <v>47</v>
      </c>
      <c r="J9" s="51" t="s">
        <v>47</v>
      </c>
    </row>
  </sheetData>
  <mergeCells count="1">
    <mergeCell ref="A2:C2"/>
  </mergeCells>
  <pageMargins left="0.70866141732283472" right="0.70866141732283472" top="0.74803149606299213" bottom="0.74803149606299213" header="0.31496062992125984" footer="0.31496062992125984"/>
  <pageSetup paperSize="9" scale="1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0070C0"/>
  </sheetPr>
  <dimension ref="A1:J9"/>
  <sheetViews>
    <sheetView showGridLines="0" view="pageBreakPreview" topLeftCell="E1" zoomScale="60" zoomScaleNormal="60" workbookViewId="0">
      <selection activeCell="B26" sqref="B26:P26"/>
    </sheetView>
  </sheetViews>
  <sheetFormatPr defaultColWidth="9.1328125" defaultRowHeight="13.5" x14ac:dyDescent="0.35"/>
  <cols>
    <col min="1" max="1" width="26.86328125" style="5" customWidth="1"/>
    <col min="2" max="10" width="69.86328125" style="5" customWidth="1"/>
    <col min="11" max="16384" width="9.1328125" style="5"/>
  </cols>
  <sheetData>
    <row r="1" spans="1:10" ht="29.25" customHeight="1" thickBot="1" x14ac:dyDescent="0.4">
      <c r="A1" s="35" t="s">
        <v>72</v>
      </c>
    </row>
    <row r="2" spans="1:10" s="6" customFormat="1" ht="159" customHeight="1" thickBot="1" x14ac:dyDescent="0.4">
      <c r="A2" s="311" t="s">
        <v>107</v>
      </c>
      <c r="B2" s="343"/>
      <c r="C2" s="344"/>
      <c r="D2" s="3"/>
      <c r="E2" s="3"/>
      <c r="F2" s="3"/>
    </row>
    <row r="5" spans="1:10" x14ac:dyDescent="0.35">
      <c r="A5" s="36"/>
      <c r="B5" s="37" t="s">
        <v>21</v>
      </c>
      <c r="C5" s="38" t="s">
        <v>22</v>
      </c>
      <c r="D5" s="39" t="s">
        <v>29</v>
      </c>
      <c r="E5" s="39" t="s">
        <v>23</v>
      </c>
      <c r="F5" s="40" t="s">
        <v>24</v>
      </c>
      <c r="G5" s="40" t="s">
        <v>25</v>
      </c>
      <c r="H5" s="41" t="s">
        <v>26</v>
      </c>
      <c r="I5" s="42" t="s">
        <v>27</v>
      </c>
      <c r="J5" s="42" t="s">
        <v>28</v>
      </c>
    </row>
    <row r="6" spans="1:10" s="45" customFormat="1" ht="239.1" customHeight="1" x14ac:dyDescent="0.45">
      <c r="A6" s="43" t="s">
        <v>44</v>
      </c>
      <c r="B6" s="44" t="s">
        <v>48</v>
      </c>
      <c r="C6" s="44" t="s">
        <v>49</v>
      </c>
      <c r="D6" s="44" t="s">
        <v>50</v>
      </c>
      <c r="E6" s="44" t="s">
        <v>92</v>
      </c>
      <c r="F6" s="44" t="s">
        <v>51</v>
      </c>
      <c r="G6" s="44" t="s">
        <v>52</v>
      </c>
      <c r="H6" s="44" t="s">
        <v>53</v>
      </c>
      <c r="I6" s="44" t="s">
        <v>54</v>
      </c>
      <c r="J6" s="44" t="s">
        <v>55</v>
      </c>
    </row>
    <row r="7" spans="1:10" ht="215.85" customHeight="1" x14ac:dyDescent="0.35">
      <c r="A7" s="46" t="s">
        <v>91</v>
      </c>
      <c r="B7" s="47"/>
      <c r="C7" s="47" t="s">
        <v>60</v>
      </c>
      <c r="D7" s="48"/>
      <c r="E7" s="47"/>
      <c r="F7" s="47"/>
      <c r="G7" s="47"/>
      <c r="H7" s="49"/>
      <c r="I7" s="48"/>
      <c r="J7" s="48"/>
    </row>
    <row r="8" spans="1:10" ht="215.85" customHeight="1" x14ac:dyDescent="0.35">
      <c r="A8" s="46" t="s">
        <v>90</v>
      </c>
      <c r="B8" s="47"/>
      <c r="C8" s="47" t="s">
        <v>60</v>
      </c>
      <c r="D8" s="48"/>
      <c r="E8" s="47"/>
      <c r="F8" s="47"/>
      <c r="G8" s="47"/>
      <c r="H8" s="49"/>
      <c r="I8" s="48"/>
      <c r="J8" s="48"/>
    </row>
    <row r="9" spans="1:10" ht="148.5" x14ac:dyDescent="0.35">
      <c r="A9" s="50" t="s">
        <v>45</v>
      </c>
      <c r="B9" s="51" t="s">
        <v>47</v>
      </c>
      <c r="C9" s="51" t="s">
        <v>47</v>
      </c>
      <c r="D9" s="51" t="s">
        <v>47</v>
      </c>
      <c r="E9" s="51" t="s">
        <v>47</v>
      </c>
      <c r="F9" s="51" t="s">
        <v>47</v>
      </c>
      <c r="G9" s="51" t="s">
        <v>47</v>
      </c>
      <c r="H9" s="51" t="s">
        <v>47</v>
      </c>
      <c r="I9" s="51" t="s">
        <v>47</v>
      </c>
      <c r="J9" s="51" t="s">
        <v>47</v>
      </c>
    </row>
  </sheetData>
  <mergeCells count="1">
    <mergeCell ref="A2:C2"/>
  </mergeCells>
  <pageMargins left="0.70866141732283472" right="0.70866141732283472" top="0.74803149606299213" bottom="0.74803149606299213" header="0.31496062992125984" footer="0.31496062992125984"/>
  <pageSetup paperSize="9" scale="1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7030A0"/>
  </sheetPr>
  <dimension ref="A1:J9"/>
  <sheetViews>
    <sheetView showGridLines="0" view="pageBreakPreview" topLeftCell="E1" zoomScale="60" zoomScaleNormal="60" workbookViewId="0">
      <selection activeCell="B26" sqref="B26:P26"/>
    </sheetView>
  </sheetViews>
  <sheetFormatPr defaultColWidth="9.1328125" defaultRowHeight="13.5" x14ac:dyDescent="0.35"/>
  <cols>
    <col min="1" max="1" width="26.86328125" style="5" customWidth="1"/>
    <col min="2" max="10" width="69.86328125" style="5" customWidth="1"/>
    <col min="11" max="16384" width="9.1328125" style="5"/>
  </cols>
  <sheetData>
    <row r="1" spans="1:10" ht="29.25" customHeight="1" thickBot="1" x14ac:dyDescent="0.4">
      <c r="A1" s="35" t="s">
        <v>72</v>
      </c>
    </row>
    <row r="2" spans="1:10" s="6" customFormat="1" ht="159" customHeight="1" thickBot="1" x14ac:dyDescent="0.4">
      <c r="A2" s="311" t="s">
        <v>107</v>
      </c>
      <c r="B2" s="343"/>
      <c r="C2" s="344"/>
      <c r="D2" s="3"/>
      <c r="E2" s="3"/>
      <c r="F2" s="3"/>
    </row>
    <row r="5" spans="1:10" x14ac:dyDescent="0.35">
      <c r="A5" s="36"/>
      <c r="B5" s="37" t="s">
        <v>21</v>
      </c>
      <c r="C5" s="38" t="s">
        <v>22</v>
      </c>
      <c r="D5" s="39" t="s">
        <v>29</v>
      </c>
      <c r="E5" s="39" t="s">
        <v>23</v>
      </c>
      <c r="F5" s="40" t="s">
        <v>24</v>
      </c>
      <c r="G5" s="40" t="s">
        <v>25</v>
      </c>
      <c r="H5" s="41" t="s">
        <v>26</v>
      </c>
      <c r="I5" s="42" t="s">
        <v>27</v>
      </c>
      <c r="J5" s="42" t="s">
        <v>28</v>
      </c>
    </row>
    <row r="6" spans="1:10" s="45" customFormat="1" ht="239.1" customHeight="1" x14ac:dyDescent="0.45">
      <c r="A6" s="43" t="s">
        <v>44</v>
      </c>
      <c r="B6" s="44" t="s">
        <v>48</v>
      </c>
      <c r="C6" s="44" t="s">
        <v>49</v>
      </c>
      <c r="D6" s="44" t="s">
        <v>50</v>
      </c>
      <c r="E6" s="44" t="s">
        <v>92</v>
      </c>
      <c r="F6" s="44" t="s">
        <v>51</v>
      </c>
      <c r="G6" s="44" t="s">
        <v>52</v>
      </c>
      <c r="H6" s="44" t="s">
        <v>53</v>
      </c>
      <c r="I6" s="44" t="s">
        <v>54</v>
      </c>
      <c r="J6" s="44" t="s">
        <v>55</v>
      </c>
    </row>
    <row r="7" spans="1:10" ht="215.85" customHeight="1" x14ac:dyDescent="0.35">
      <c r="A7" s="46" t="s">
        <v>91</v>
      </c>
      <c r="B7" s="47"/>
      <c r="C7" s="47" t="s">
        <v>60</v>
      </c>
      <c r="D7" s="48"/>
      <c r="E7" s="47"/>
      <c r="F7" s="47"/>
      <c r="G7" s="47"/>
      <c r="H7" s="49"/>
      <c r="I7" s="48"/>
      <c r="J7" s="48"/>
    </row>
    <row r="8" spans="1:10" ht="215.85" customHeight="1" x14ac:dyDescent="0.35">
      <c r="A8" s="46" t="s">
        <v>90</v>
      </c>
      <c r="B8" s="47"/>
      <c r="C8" s="47" t="s">
        <v>60</v>
      </c>
      <c r="D8" s="48"/>
      <c r="E8" s="47"/>
      <c r="F8" s="47"/>
      <c r="G8" s="47"/>
      <c r="H8" s="49"/>
      <c r="I8" s="48"/>
      <c r="J8" s="48"/>
    </row>
    <row r="9" spans="1:10" ht="148.5" x14ac:dyDescent="0.35">
      <c r="A9" s="50" t="s">
        <v>45</v>
      </c>
      <c r="B9" s="51" t="s">
        <v>47</v>
      </c>
      <c r="C9" s="51" t="s">
        <v>47</v>
      </c>
      <c r="D9" s="51" t="s">
        <v>47</v>
      </c>
      <c r="E9" s="51" t="s">
        <v>47</v>
      </c>
      <c r="F9" s="51" t="s">
        <v>47</v>
      </c>
      <c r="G9" s="51" t="s">
        <v>47</v>
      </c>
      <c r="H9" s="51" t="s">
        <v>47</v>
      </c>
      <c r="I9" s="51" t="s">
        <v>47</v>
      </c>
      <c r="J9" s="51" t="s">
        <v>47</v>
      </c>
    </row>
  </sheetData>
  <mergeCells count="1">
    <mergeCell ref="A2:C2"/>
  </mergeCells>
  <pageMargins left="0.70866141732283472" right="0.70866141732283472" top="0.74803149606299213" bottom="0.74803149606299213" header="0.31496062992125984" footer="0.31496062992125984"/>
  <pageSetup paperSize="9" scale="1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B1:P28"/>
  <sheetViews>
    <sheetView showGridLines="0" zoomScale="70" zoomScaleNormal="70" workbookViewId="0">
      <selection activeCell="B26" sqref="B26:P26"/>
    </sheetView>
  </sheetViews>
  <sheetFormatPr defaultColWidth="9.1328125" defaultRowHeight="14.25" x14ac:dyDescent="0.45"/>
  <cols>
    <col min="1" max="1" width="9.1328125" style="52"/>
    <col min="2" max="2" width="90" style="52" customWidth="1"/>
    <col min="3" max="3" width="31.59765625" style="52" customWidth="1"/>
    <col min="4" max="15" width="12.3984375" style="52" bestFit="1" customWidth="1"/>
    <col min="16" max="16" width="10.86328125" style="52" bestFit="1" customWidth="1"/>
    <col min="17" max="16384" width="9.1328125" style="52"/>
  </cols>
  <sheetData>
    <row r="1" spans="2:16" s="5" customFormat="1" ht="29.25" customHeight="1" thickBot="1" x14ac:dyDescent="0.4">
      <c r="B1" s="35" t="s">
        <v>69</v>
      </c>
    </row>
    <row r="2" spans="2:16" s="6" customFormat="1" ht="111.75" customHeight="1" thickBot="1" x14ac:dyDescent="0.4">
      <c r="B2" s="311" t="s">
        <v>108</v>
      </c>
      <c r="C2" s="343"/>
      <c r="D2" s="343"/>
      <c r="E2" s="343"/>
      <c r="F2" s="343"/>
      <c r="G2" s="343"/>
      <c r="H2" s="343"/>
      <c r="I2" s="343"/>
      <c r="J2" s="343"/>
      <c r="K2" s="343"/>
      <c r="L2" s="343"/>
      <c r="M2" s="343"/>
      <c r="N2" s="343"/>
      <c r="O2" s="343"/>
      <c r="P2" s="344"/>
    </row>
    <row r="3" spans="2:16" ht="14.65" thickBot="1" x14ac:dyDescent="0.5"/>
    <row r="4" spans="2:16" s="5" customFormat="1" ht="13.9" x14ac:dyDescent="0.4">
      <c r="B4" s="53"/>
      <c r="C4" s="53"/>
      <c r="D4" s="54"/>
      <c r="E4" s="54"/>
      <c r="F4" s="55">
        <v>43252</v>
      </c>
      <c r="G4" s="55">
        <v>43282</v>
      </c>
      <c r="H4" s="55">
        <v>43313</v>
      </c>
      <c r="I4" s="55">
        <v>43344</v>
      </c>
      <c r="J4" s="55">
        <v>43374</v>
      </c>
      <c r="K4" s="55">
        <v>43405</v>
      </c>
      <c r="L4" s="55">
        <v>43435</v>
      </c>
      <c r="M4" s="55">
        <v>43466</v>
      </c>
      <c r="N4" s="55">
        <v>43497</v>
      </c>
      <c r="O4" s="55">
        <v>43525</v>
      </c>
      <c r="P4" s="345" t="s">
        <v>1</v>
      </c>
    </row>
    <row r="5" spans="2:16" s="5" customFormat="1" ht="13.9" x14ac:dyDescent="0.4">
      <c r="B5" s="56" t="s">
        <v>2</v>
      </c>
      <c r="C5" s="57"/>
      <c r="D5" s="58"/>
      <c r="E5" s="58"/>
      <c r="F5" s="59" t="s">
        <v>0</v>
      </c>
      <c r="G5" s="59" t="s">
        <v>0</v>
      </c>
      <c r="H5" s="59" t="s">
        <v>0</v>
      </c>
      <c r="I5" s="59" t="s">
        <v>0</v>
      </c>
      <c r="J5" s="59" t="s">
        <v>0</v>
      </c>
      <c r="K5" s="59" t="s">
        <v>0</v>
      </c>
      <c r="L5" s="59" t="s">
        <v>0</v>
      </c>
      <c r="M5" s="59" t="s">
        <v>0</v>
      </c>
      <c r="N5" s="59" t="s">
        <v>0</v>
      </c>
      <c r="O5" s="59" t="s">
        <v>0</v>
      </c>
      <c r="P5" s="346"/>
    </row>
    <row r="6" spans="2:16" s="5" customFormat="1" ht="36" customHeight="1" x14ac:dyDescent="0.4">
      <c r="B6" s="46" t="s">
        <v>134</v>
      </c>
      <c r="C6" s="60"/>
      <c r="D6" s="61"/>
      <c r="E6" s="61"/>
      <c r="F6" s="62"/>
      <c r="G6" s="62"/>
      <c r="H6" s="62"/>
      <c r="I6" s="62"/>
      <c r="J6" s="62"/>
      <c r="K6" s="62"/>
      <c r="L6" s="62"/>
      <c r="M6" s="62"/>
      <c r="N6" s="62"/>
      <c r="O6" s="62"/>
      <c r="P6" s="63">
        <f>SUM(F6:O6)</f>
        <v>0</v>
      </c>
    </row>
    <row r="7" spans="2:16" s="5" customFormat="1" ht="36" customHeight="1" x14ac:dyDescent="0.4">
      <c r="B7" s="46" t="s">
        <v>133</v>
      </c>
      <c r="C7" s="60"/>
      <c r="D7" s="61"/>
      <c r="E7" s="61"/>
      <c r="F7" s="62"/>
      <c r="G7" s="62"/>
      <c r="H7" s="62"/>
      <c r="I7" s="62"/>
      <c r="J7" s="62"/>
      <c r="K7" s="62"/>
      <c r="L7" s="62"/>
      <c r="M7" s="62"/>
      <c r="N7" s="62"/>
      <c r="O7" s="62"/>
      <c r="P7" s="63"/>
    </row>
    <row r="8" spans="2:16" s="5" customFormat="1" ht="36" customHeight="1" x14ac:dyDescent="0.4">
      <c r="B8" s="46" t="s">
        <v>135</v>
      </c>
      <c r="C8" s="60"/>
      <c r="D8" s="61"/>
      <c r="E8" s="61"/>
      <c r="F8" s="62"/>
      <c r="G8" s="62"/>
      <c r="H8" s="62"/>
      <c r="I8" s="62"/>
      <c r="J8" s="62"/>
      <c r="K8" s="62"/>
      <c r="L8" s="62"/>
      <c r="M8" s="62"/>
      <c r="N8" s="62"/>
      <c r="O8" s="62"/>
      <c r="P8" s="63"/>
    </row>
    <row r="9" spans="2:16" s="5" customFormat="1" ht="36" customHeight="1" x14ac:dyDescent="0.4">
      <c r="B9" s="46" t="s">
        <v>131</v>
      </c>
      <c r="C9" s="60"/>
      <c r="D9" s="61"/>
      <c r="E9" s="61"/>
      <c r="F9" s="62"/>
      <c r="G9" s="62"/>
      <c r="H9" s="62"/>
      <c r="I9" s="62"/>
      <c r="J9" s="62"/>
      <c r="K9" s="62"/>
      <c r="L9" s="62"/>
      <c r="M9" s="62"/>
      <c r="N9" s="62"/>
      <c r="O9" s="62"/>
      <c r="P9" s="63"/>
    </row>
    <row r="10" spans="2:16" s="5" customFormat="1" ht="36" customHeight="1" x14ac:dyDescent="0.4">
      <c r="B10" s="46" t="s">
        <v>128</v>
      </c>
      <c r="C10" s="60"/>
      <c r="D10" s="61"/>
      <c r="E10" s="61"/>
      <c r="F10" s="62"/>
      <c r="G10" s="62"/>
      <c r="H10" s="62"/>
      <c r="I10" s="62"/>
      <c r="J10" s="62"/>
      <c r="K10" s="62"/>
      <c r="L10" s="62"/>
      <c r="M10" s="62"/>
      <c r="N10" s="62"/>
      <c r="O10" s="62"/>
      <c r="P10" s="63"/>
    </row>
    <row r="11" spans="2:16" s="5" customFormat="1" ht="36" customHeight="1" thickBot="1" x14ac:dyDescent="0.45">
      <c r="B11" s="46" t="s">
        <v>136</v>
      </c>
      <c r="C11" s="60"/>
      <c r="D11" s="61"/>
      <c r="E11" s="61"/>
      <c r="F11" s="62"/>
      <c r="G11" s="62"/>
      <c r="H11" s="62"/>
      <c r="I11" s="62"/>
      <c r="J11" s="62"/>
      <c r="K11" s="62"/>
      <c r="L11" s="62"/>
      <c r="M11" s="62"/>
      <c r="N11" s="62"/>
      <c r="O11" s="62"/>
      <c r="P11" s="63"/>
    </row>
    <row r="12" spans="2:16" s="5" customFormat="1" thickBot="1" x14ac:dyDescent="0.45">
      <c r="B12" s="64" t="s">
        <v>20</v>
      </c>
      <c r="C12" s="65"/>
      <c r="D12" s="66"/>
      <c r="E12" s="66"/>
      <c r="F12" s="67">
        <f t="shared" ref="F12:P12" si="0">SUM(F6:F11)</f>
        <v>0</v>
      </c>
      <c r="G12" s="67">
        <f t="shared" si="0"/>
        <v>0</v>
      </c>
      <c r="H12" s="67">
        <f t="shared" si="0"/>
        <v>0</v>
      </c>
      <c r="I12" s="67">
        <f t="shared" si="0"/>
        <v>0</v>
      </c>
      <c r="J12" s="67">
        <f t="shared" si="0"/>
        <v>0</v>
      </c>
      <c r="K12" s="67">
        <f t="shared" si="0"/>
        <v>0</v>
      </c>
      <c r="L12" s="67">
        <f t="shared" si="0"/>
        <v>0</v>
      </c>
      <c r="M12" s="67">
        <f t="shared" si="0"/>
        <v>0</v>
      </c>
      <c r="N12" s="67">
        <f t="shared" si="0"/>
        <v>0</v>
      </c>
      <c r="O12" s="67">
        <f t="shared" si="0"/>
        <v>0</v>
      </c>
      <c r="P12" s="104">
        <f t="shared" si="0"/>
        <v>0</v>
      </c>
    </row>
    <row r="13" spans="2:16" s="5" customFormat="1" thickBot="1" x14ac:dyDescent="0.45">
      <c r="B13" s="6"/>
      <c r="C13" s="68"/>
      <c r="D13" s="69"/>
      <c r="E13" s="69"/>
      <c r="F13" s="69"/>
      <c r="G13" s="69"/>
      <c r="H13" s="69"/>
      <c r="I13" s="69"/>
      <c r="J13" s="69"/>
      <c r="K13" s="69"/>
      <c r="L13" s="69"/>
      <c r="M13" s="69"/>
      <c r="N13" s="69"/>
      <c r="O13" s="69"/>
      <c r="P13" s="6"/>
    </row>
    <row r="14" spans="2:16" s="5" customFormat="1" ht="13.9" x14ac:dyDescent="0.4">
      <c r="B14" s="53"/>
      <c r="C14" s="70"/>
      <c r="D14" s="73">
        <v>43556</v>
      </c>
      <c r="E14" s="73">
        <v>43586</v>
      </c>
      <c r="F14" s="73">
        <v>43617</v>
      </c>
      <c r="G14" s="73">
        <v>43647</v>
      </c>
      <c r="H14" s="73">
        <v>43678</v>
      </c>
      <c r="I14" s="73">
        <v>43709</v>
      </c>
      <c r="J14" s="73">
        <v>43739</v>
      </c>
      <c r="K14" s="73">
        <v>43770</v>
      </c>
      <c r="L14" s="73">
        <v>43800</v>
      </c>
      <c r="M14" s="73">
        <v>43831</v>
      </c>
      <c r="N14" s="73">
        <v>43862</v>
      </c>
      <c r="O14" s="73">
        <v>43891</v>
      </c>
      <c r="P14" s="345" t="s">
        <v>123</v>
      </c>
    </row>
    <row r="15" spans="2:16" s="5" customFormat="1" ht="13.9" x14ac:dyDescent="0.4">
      <c r="B15" s="71" t="s">
        <v>2</v>
      </c>
      <c r="C15" s="72"/>
      <c r="D15" s="59" t="s">
        <v>0</v>
      </c>
      <c r="E15" s="59" t="s">
        <v>0</v>
      </c>
      <c r="F15" s="59" t="s">
        <v>0</v>
      </c>
      <c r="G15" s="59" t="s">
        <v>0</v>
      </c>
      <c r="H15" s="59" t="s">
        <v>0</v>
      </c>
      <c r="I15" s="59" t="s">
        <v>0</v>
      </c>
      <c r="J15" s="59" t="s">
        <v>0</v>
      </c>
      <c r="K15" s="59" t="s">
        <v>0</v>
      </c>
      <c r="L15" s="59" t="s">
        <v>0</v>
      </c>
      <c r="M15" s="59" t="s">
        <v>0</v>
      </c>
      <c r="N15" s="59" t="s">
        <v>0</v>
      </c>
      <c r="O15" s="59" t="s">
        <v>0</v>
      </c>
      <c r="P15" s="347"/>
    </row>
    <row r="16" spans="2:16" s="5" customFormat="1" ht="36" customHeight="1" x14ac:dyDescent="0.4">
      <c r="B16" s="46" t="s">
        <v>134</v>
      </c>
      <c r="C16" s="60"/>
      <c r="D16" s="62"/>
      <c r="E16" s="62"/>
      <c r="F16" s="62"/>
      <c r="G16" s="62"/>
      <c r="H16" s="62"/>
      <c r="I16" s="62"/>
      <c r="J16" s="62"/>
      <c r="K16" s="62"/>
      <c r="L16" s="62"/>
      <c r="M16" s="62"/>
      <c r="N16" s="62"/>
      <c r="O16" s="62"/>
      <c r="P16" s="63">
        <f>SUM(D16:O16)</f>
        <v>0</v>
      </c>
    </row>
    <row r="17" spans="2:16" s="5" customFormat="1" ht="36" customHeight="1" x14ac:dyDescent="0.4">
      <c r="B17" s="46" t="s">
        <v>133</v>
      </c>
      <c r="C17" s="60"/>
      <c r="D17" s="62"/>
      <c r="E17" s="62"/>
      <c r="F17" s="62"/>
      <c r="G17" s="62"/>
      <c r="H17" s="62"/>
      <c r="I17" s="62"/>
      <c r="J17" s="62"/>
      <c r="K17" s="62"/>
      <c r="L17" s="62"/>
      <c r="M17" s="62"/>
      <c r="N17" s="62"/>
      <c r="O17" s="62"/>
      <c r="P17" s="63"/>
    </row>
    <row r="18" spans="2:16" s="5" customFormat="1" ht="36" customHeight="1" x14ac:dyDescent="0.4">
      <c r="B18" s="46" t="s">
        <v>135</v>
      </c>
      <c r="C18" s="60"/>
      <c r="D18" s="62"/>
      <c r="E18" s="62"/>
      <c r="F18" s="62"/>
      <c r="G18" s="62"/>
      <c r="H18" s="62"/>
      <c r="I18" s="62"/>
      <c r="J18" s="62"/>
      <c r="K18" s="62"/>
      <c r="L18" s="62"/>
      <c r="M18" s="62"/>
      <c r="N18" s="62"/>
      <c r="O18" s="62"/>
      <c r="P18" s="63"/>
    </row>
    <row r="19" spans="2:16" s="5" customFormat="1" ht="36" customHeight="1" x14ac:dyDescent="0.4">
      <c r="B19" s="46" t="s">
        <v>131</v>
      </c>
      <c r="C19" s="60"/>
      <c r="D19" s="62"/>
      <c r="E19" s="62"/>
      <c r="F19" s="62"/>
      <c r="G19" s="62"/>
      <c r="H19" s="62"/>
      <c r="I19" s="62"/>
      <c r="J19" s="62"/>
      <c r="K19" s="62"/>
      <c r="L19" s="62"/>
      <c r="M19" s="62"/>
      <c r="N19" s="62"/>
      <c r="O19" s="62"/>
      <c r="P19" s="63"/>
    </row>
    <row r="20" spans="2:16" s="5" customFormat="1" ht="36" customHeight="1" x14ac:dyDescent="0.4">
      <c r="B20" s="46" t="s">
        <v>128</v>
      </c>
      <c r="C20" s="60"/>
      <c r="D20" s="62"/>
      <c r="E20" s="62"/>
      <c r="F20" s="62"/>
      <c r="G20" s="62"/>
      <c r="H20" s="62"/>
      <c r="I20" s="62"/>
      <c r="J20" s="62"/>
      <c r="K20" s="62"/>
      <c r="L20" s="62"/>
      <c r="M20" s="62"/>
      <c r="N20" s="62"/>
      <c r="O20" s="62"/>
      <c r="P20" s="63"/>
    </row>
    <row r="21" spans="2:16" s="5" customFormat="1" ht="36" customHeight="1" thickBot="1" x14ac:dyDescent="0.45">
      <c r="B21" s="46" t="s">
        <v>136</v>
      </c>
      <c r="C21" s="60"/>
      <c r="D21" s="62"/>
      <c r="E21" s="62"/>
      <c r="F21" s="62"/>
      <c r="G21" s="62"/>
      <c r="H21" s="62"/>
      <c r="I21" s="62"/>
      <c r="J21" s="62"/>
      <c r="K21" s="62"/>
      <c r="L21" s="62"/>
      <c r="M21" s="62"/>
      <c r="N21" s="62"/>
      <c r="O21" s="62"/>
      <c r="P21" s="63">
        <f>SUM(D21:O21)</f>
        <v>0</v>
      </c>
    </row>
    <row r="22" spans="2:16" s="5" customFormat="1" thickBot="1" x14ac:dyDescent="0.45">
      <c r="B22" s="64" t="s">
        <v>20</v>
      </c>
      <c r="C22" s="65"/>
      <c r="D22" s="67">
        <f t="shared" ref="D22:P22" si="1">SUM(D16:D21)</f>
        <v>0</v>
      </c>
      <c r="E22" s="67">
        <f t="shared" si="1"/>
        <v>0</v>
      </c>
      <c r="F22" s="67">
        <f t="shared" si="1"/>
        <v>0</v>
      </c>
      <c r="G22" s="67">
        <f t="shared" si="1"/>
        <v>0</v>
      </c>
      <c r="H22" s="67">
        <f t="shared" si="1"/>
        <v>0</v>
      </c>
      <c r="I22" s="67">
        <f t="shared" si="1"/>
        <v>0</v>
      </c>
      <c r="J22" s="67">
        <f t="shared" si="1"/>
        <v>0</v>
      </c>
      <c r="K22" s="67">
        <f t="shared" si="1"/>
        <v>0</v>
      </c>
      <c r="L22" s="67">
        <f t="shared" si="1"/>
        <v>0</v>
      </c>
      <c r="M22" s="67">
        <f t="shared" si="1"/>
        <v>0</v>
      </c>
      <c r="N22" s="67">
        <f t="shared" si="1"/>
        <v>0</v>
      </c>
      <c r="O22" s="67">
        <f t="shared" si="1"/>
        <v>0</v>
      </c>
      <c r="P22" s="104">
        <f t="shared" si="1"/>
        <v>0</v>
      </c>
    </row>
    <row r="23" spans="2:16" s="6" customFormat="1" ht="13.9" x14ac:dyDescent="0.4">
      <c r="C23" s="68"/>
    </row>
    <row r="24" spans="2:16" s="6" customFormat="1" ht="13.9" x14ac:dyDescent="0.4">
      <c r="C24" s="68"/>
    </row>
    <row r="25" spans="2:16" s="74" customFormat="1" ht="14.65" thickBot="1" x14ac:dyDescent="0.5"/>
    <row r="26" spans="2:16" ht="152.1" customHeight="1" thickBot="1" x14ac:dyDescent="0.5">
      <c r="B26" s="348" t="s">
        <v>109</v>
      </c>
      <c r="C26" s="349"/>
      <c r="D26" s="349"/>
      <c r="E26" s="349"/>
      <c r="F26" s="349"/>
      <c r="G26" s="349"/>
      <c r="H26" s="349"/>
      <c r="I26" s="349"/>
      <c r="J26" s="349"/>
      <c r="K26" s="349"/>
      <c r="L26" s="349"/>
      <c r="M26" s="349"/>
      <c r="N26" s="349"/>
      <c r="O26" s="349"/>
      <c r="P26" s="350"/>
    </row>
    <row r="27" spans="2:16" ht="14.65" thickBot="1" x14ac:dyDescent="0.5"/>
    <row r="28" spans="2:16" ht="152.1" customHeight="1" thickBot="1" x14ac:dyDescent="0.5">
      <c r="B28" s="321" t="s">
        <v>110</v>
      </c>
      <c r="C28" s="351"/>
      <c r="D28" s="351"/>
      <c r="E28" s="351"/>
      <c r="F28" s="351"/>
      <c r="G28" s="351"/>
      <c r="H28" s="351"/>
      <c r="I28" s="351"/>
      <c r="J28" s="351"/>
      <c r="K28" s="351"/>
      <c r="L28" s="351"/>
      <c r="M28" s="351"/>
      <c r="N28" s="351"/>
      <c r="O28" s="351"/>
      <c r="P28" s="352"/>
    </row>
  </sheetData>
  <mergeCells count="5">
    <mergeCell ref="B2:P2"/>
    <mergeCell ref="P4:P5"/>
    <mergeCell ref="P14:P15"/>
    <mergeCell ref="B26:P26"/>
    <mergeCell ref="B28:P28"/>
  </mergeCells>
  <pageMargins left="0.70866141732283472" right="0.70866141732283472" top="0.74803149606299213" bottom="0.74803149606299213" header="0.31496062992125984" footer="0.31496062992125984"/>
  <pageSetup paperSize="9" scale="3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sheetPr>
  <dimension ref="B1:P28"/>
  <sheetViews>
    <sheetView showGridLines="0" zoomScale="70" zoomScaleNormal="70" workbookViewId="0">
      <selection activeCell="B26" sqref="B26:P26"/>
    </sheetView>
  </sheetViews>
  <sheetFormatPr defaultColWidth="9.1328125" defaultRowHeight="14.25" x14ac:dyDescent="0.45"/>
  <cols>
    <col min="1" max="1" width="9.1328125" style="52"/>
    <col min="2" max="2" width="90" style="52" customWidth="1"/>
    <col min="3" max="3" width="31.59765625" style="52" customWidth="1"/>
    <col min="4" max="15" width="12.3984375" style="52" bestFit="1" customWidth="1"/>
    <col min="16" max="16" width="10.86328125" style="52" bestFit="1" customWidth="1"/>
    <col min="17" max="16384" width="9.1328125" style="52"/>
  </cols>
  <sheetData>
    <row r="1" spans="2:16" s="5" customFormat="1" ht="29.25" customHeight="1" thickBot="1" x14ac:dyDescent="0.4">
      <c r="B1" s="35" t="s">
        <v>69</v>
      </c>
    </row>
    <row r="2" spans="2:16" s="6" customFormat="1" ht="111.75" customHeight="1" thickBot="1" x14ac:dyDescent="0.4">
      <c r="B2" s="311" t="s">
        <v>108</v>
      </c>
      <c r="C2" s="343"/>
      <c r="D2" s="343"/>
      <c r="E2" s="343"/>
      <c r="F2" s="343"/>
      <c r="G2" s="343"/>
      <c r="H2" s="343"/>
      <c r="I2" s="343"/>
      <c r="J2" s="343"/>
      <c r="K2" s="343"/>
      <c r="L2" s="343"/>
      <c r="M2" s="343"/>
      <c r="N2" s="343"/>
      <c r="O2" s="343"/>
      <c r="P2" s="344"/>
    </row>
    <row r="3" spans="2:16" ht="14.65" thickBot="1" x14ac:dyDescent="0.5"/>
    <row r="4" spans="2:16" s="5" customFormat="1" ht="13.9" x14ac:dyDescent="0.4">
      <c r="B4" s="53"/>
      <c r="C4" s="53"/>
      <c r="D4" s="54"/>
      <c r="E4" s="54"/>
      <c r="F4" s="55">
        <v>43252</v>
      </c>
      <c r="G4" s="55">
        <v>43282</v>
      </c>
      <c r="H4" s="55">
        <v>43313</v>
      </c>
      <c r="I4" s="55">
        <v>43344</v>
      </c>
      <c r="J4" s="55">
        <v>43374</v>
      </c>
      <c r="K4" s="55">
        <v>43405</v>
      </c>
      <c r="L4" s="55">
        <v>43435</v>
      </c>
      <c r="M4" s="55">
        <v>43466</v>
      </c>
      <c r="N4" s="55">
        <v>43497</v>
      </c>
      <c r="O4" s="55">
        <v>43525</v>
      </c>
      <c r="P4" s="345" t="s">
        <v>1</v>
      </c>
    </row>
    <row r="5" spans="2:16" s="5" customFormat="1" ht="13.9" x14ac:dyDescent="0.4">
      <c r="B5" s="56" t="s">
        <v>2</v>
      </c>
      <c r="C5" s="57"/>
      <c r="D5" s="58"/>
      <c r="E5" s="58"/>
      <c r="F5" s="59" t="s">
        <v>0</v>
      </c>
      <c r="G5" s="59" t="s">
        <v>0</v>
      </c>
      <c r="H5" s="59" t="s">
        <v>0</v>
      </c>
      <c r="I5" s="59" t="s">
        <v>0</v>
      </c>
      <c r="J5" s="59" t="s">
        <v>0</v>
      </c>
      <c r="K5" s="59" t="s">
        <v>0</v>
      </c>
      <c r="L5" s="59" t="s">
        <v>0</v>
      </c>
      <c r="M5" s="59" t="s">
        <v>0</v>
      </c>
      <c r="N5" s="59" t="s">
        <v>0</v>
      </c>
      <c r="O5" s="59" t="s">
        <v>0</v>
      </c>
      <c r="P5" s="346"/>
    </row>
    <row r="6" spans="2:16" s="5" customFormat="1" ht="36" customHeight="1" x14ac:dyDescent="0.4">
      <c r="B6" s="46" t="s">
        <v>134</v>
      </c>
      <c r="C6" s="60"/>
      <c r="D6" s="61"/>
      <c r="E6" s="61"/>
      <c r="F6" s="62"/>
      <c r="G6" s="62"/>
      <c r="H6" s="62"/>
      <c r="I6" s="62"/>
      <c r="J6" s="62"/>
      <c r="K6" s="62"/>
      <c r="L6" s="62"/>
      <c r="M6" s="62"/>
      <c r="N6" s="62"/>
      <c r="O6" s="62"/>
      <c r="P6" s="63">
        <f>SUM(F6:O6)</f>
        <v>0</v>
      </c>
    </row>
    <row r="7" spans="2:16" s="5" customFormat="1" ht="36" customHeight="1" x14ac:dyDescent="0.4">
      <c r="B7" s="46" t="s">
        <v>133</v>
      </c>
      <c r="C7" s="60"/>
      <c r="D7" s="61"/>
      <c r="E7" s="61"/>
      <c r="F7" s="62"/>
      <c r="G7" s="62"/>
      <c r="H7" s="62"/>
      <c r="I7" s="62"/>
      <c r="J7" s="62"/>
      <c r="K7" s="62"/>
      <c r="L7" s="62"/>
      <c r="M7" s="62"/>
      <c r="N7" s="62"/>
      <c r="O7" s="62"/>
      <c r="P7" s="63"/>
    </row>
    <row r="8" spans="2:16" s="5" customFormat="1" ht="36" customHeight="1" x14ac:dyDescent="0.4">
      <c r="B8" s="46" t="s">
        <v>135</v>
      </c>
      <c r="C8" s="60"/>
      <c r="D8" s="61"/>
      <c r="E8" s="61"/>
      <c r="F8" s="62"/>
      <c r="G8" s="62"/>
      <c r="H8" s="62"/>
      <c r="I8" s="62"/>
      <c r="J8" s="62"/>
      <c r="K8" s="62"/>
      <c r="L8" s="62"/>
      <c r="M8" s="62"/>
      <c r="N8" s="62"/>
      <c r="O8" s="62"/>
      <c r="P8" s="63"/>
    </row>
    <row r="9" spans="2:16" s="5" customFormat="1" ht="36" customHeight="1" x14ac:dyDescent="0.4">
      <c r="B9" s="46" t="s">
        <v>131</v>
      </c>
      <c r="C9" s="60"/>
      <c r="D9" s="61"/>
      <c r="E9" s="61"/>
      <c r="F9" s="62"/>
      <c r="G9" s="62"/>
      <c r="H9" s="62"/>
      <c r="I9" s="62"/>
      <c r="J9" s="62"/>
      <c r="K9" s="62"/>
      <c r="L9" s="62"/>
      <c r="M9" s="62"/>
      <c r="N9" s="62"/>
      <c r="O9" s="62"/>
      <c r="P9" s="63"/>
    </row>
    <row r="10" spans="2:16" s="5" customFormat="1" ht="36" customHeight="1" x14ac:dyDescent="0.4">
      <c r="B10" s="46" t="s">
        <v>128</v>
      </c>
      <c r="C10" s="60"/>
      <c r="D10" s="61"/>
      <c r="E10" s="61"/>
      <c r="F10" s="62"/>
      <c r="G10" s="62"/>
      <c r="H10" s="62"/>
      <c r="I10" s="62"/>
      <c r="J10" s="62"/>
      <c r="K10" s="62"/>
      <c r="L10" s="62"/>
      <c r="M10" s="62"/>
      <c r="N10" s="62"/>
      <c r="O10" s="62"/>
      <c r="P10" s="63"/>
    </row>
    <row r="11" spans="2:16" s="5" customFormat="1" ht="36" customHeight="1" thickBot="1" x14ac:dyDescent="0.45">
      <c r="B11" s="46" t="s">
        <v>136</v>
      </c>
      <c r="C11" s="60"/>
      <c r="D11" s="61"/>
      <c r="E11" s="61"/>
      <c r="F11" s="62"/>
      <c r="G11" s="62"/>
      <c r="H11" s="62"/>
      <c r="I11" s="62"/>
      <c r="J11" s="62"/>
      <c r="K11" s="62"/>
      <c r="L11" s="62"/>
      <c r="M11" s="62"/>
      <c r="N11" s="62"/>
      <c r="O11" s="62"/>
      <c r="P11" s="63"/>
    </row>
    <row r="12" spans="2:16" s="5" customFormat="1" thickBot="1" x14ac:dyDescent="0.45">
      <c r="B12" s="64" t="s">
        <v>20</v>
      </c>
      <c r="C12" s="65"/>
      <c r="D12" s="66"/>
      <c r="E12" s="66"/>
      <c r="F12" s="67">
        <f t="shared" ref="F12:P12" si="0">SUM(F6:F11)</f>
        <v>0</v>
      </c>
      <c r="G12" s="67">
        <f t="shared" si="0"/>
        <v>0</v>
      </c>
      <c r="H12" s="67">
        <f t="shared" si="0"/>
        <v>0</v>
      </c>
      <c r="I12" s="67">
        <f t="shared" si="0"/>
        <v>0</v>
      </c>
      <c r="J12" s="67">
        <f t="shared" si="0"/>
        <v>0</v>
      </c>
      <c r="K12" s="67">
        <f t="shared" si="0"/>
        <v>0</v>
      </c>
      <c r="L12" s="67">
        <f t="shared" si="0"/>
        <v>0</v>
      </c>
      <c r="M12" s="67">
        <f t="shared" si="0"/>
        <v>0</v>
      </c>
      <c r="N12" s="67">
        <f t="shared" si="0"/>
        <v>0</v>
      </c>
      <c r="O12" s="67">
        <f t="shared" si="0"/>
        <v>0</v>
      </c>
      <c r="P12" s="104">
        <f t="shared" si="0"/>
        <v>0</v>
      </c>
    </row>
    <row r="13" spans="2:16" s="5" customFormat="1" thickBot="1" x14ac:dyDescent="0.45">
      <c r="B13" s="6"/>
      <c r="C13" s="68"/>
      <c r="D13" s="69"/>
      <c r="E13" s="69"/>
      <c r="F13" s="69"/>
      <c r="G13" s="69"/>
      <c r="H13" s="69"/>
      <c r="I13" s="69"/>
      <c r="J13" s="69"/>
      <c r="K13" s="69"/>
      <c r="L13" s="69"/>
      <c r="M13" s="69"/>
      <c r="N13" s="69"/>
      <c r="O13" s="69"/>
      <c r="P13" s="6"/>
    </row>
    <row r="14" spans="2:16" s="5" customFormat="1" ht="13.9" x14ac:dyDescent="0.4">
      <c r="B14" s="53"/>
      <c r="C14" s="70"/>
      <c r="D14" s="73">
        <v>43556</v>
      </c>
      <c r="E14" s="73">
        <v>43586</v>
      </c>
      <c r="F14" s="73">
        <v>43617</v>
      </c>
      <c r="G14" s="73">
        <v>43647</v>
      </c>
      <c r="H14" s="73">
        <v>43678</v>
      </c>
      <c r="I14" s="73">
        <v>43709</v>
      </c>
      <c r="J14" s="73">
        <v>43739</v>
      </c>
      <c r="K14" s="73">
        <v>43770</v>
      </c>
      <c r="L14" s="73">
        <v>43800</v>
      </c>
      <c r="M14" s="73">
        <v>43831</v>
      </c>
      <c r="N14" s="73">
        <v>43862</v>
      </c>
      <c r="O14" s="73">
        <v>43891</v>
      </c>
      <c r="P14" s="345" t="s">
        <v>123</v>
      </c>
    </row>
    <row r="15" spans="2:16" s="5" customFormat="1" ht="13.9" x14ac:dyDescent="0.4">
      <c r="B15" s="71" t="s">
        <v>2</v>
      </c>
      <c r="C15" s="72"/>
      <c r="D15" s="59" t="s">
        <v>0</v>
      </c>
      <c r="E15" s="59" t="s">
        <v>0</v>
      </c>
      <c r="F15" s="59" t="s">
        <v>0</v>
      </c>
      <c r="G15" s="59" t="s">
        <v>0</v>
      </c>
      <c r="H15" s="59" t="s">
        <v>0</v>
      </c>
      <c r="I15" s="59" t="s">
        <v>0</v>
      </c>
      <c r="J15" s="59" t="s">
        <v>0</v>
      </c>
      <c r="K15" s="59" t="s">
        <v>0</v>
      </c>
      <c r="L15" s="59" t="s">
        <v>0</v>
      </c>
      <c r="M15" s="59" t="s">
        <v>0</v>
      </c>
      <c r="N15" s="59" t="s">
        <v>0</v>
      </c>
      <c r="O15" s="59" t="s">
        <v>0</v>
      </c>
      <c r="P15" s="347"/>
    </row>
    <row r="16" spans="2:16" s="5" customFormat="1" ht="36" customHeight="1" x14ac:dyDescent="0.4">
      <c r="B16" s="46" t="s">
        <v>134</v>
      </c>
      <c r="C16" s="60"/>
      <c r="D16" s="62"/>
      <c r="E16" s="62"/>
      <c r="F16" s="62"/>
      <c r="G16" s="62"/>
      <c r="H16" s="62"/>
      <c r="I16" s="62"/>
      <c r="J16" s="62"/>
      <c r="K16" s="62"/>
      <c r="L16" s="62"/>
      <c r="M16" s="62"/>
      <c r="N16" s="62"/>
      <c r="O16" s="62"/>
      <c r="P16" s="63">
        <f>SUM(D16:O16)</f>
        <v>0</v>
      </c>
    </row>
    <row r="17" spans="2:16" s="5" customFormat="1" ht="36" customHeight="1" x14ac:dyDescent="0.4">
      <c r="B17" s="46" t="s">
        <v>133</v>
      </c>
      <c r="C17" s="60"/>
      <c r="D17" s="62"/>
      <c r="E17" s="62"/>
      <c r="F17" s="62"/>
      <c r="G17" s="62"/>
      <c r="H17" s="62"/>
      <c r="I17" s="62"/>
      <c r="J17" s="62"/>
      <c r="K17" s="62"/>
      <c r="L17" s="62"/>
      <c r="M17" s="62"/>
      <c r="N17" s="62"/>
      <c r="O17" s="62"/>
      <c r="P17" s="63"/>
    </row>
    <row r="18" spans="2:16" s="5" customFormat="1" ht="36" customHeight="1" x14ac:dyDescent="0.4">
      <c r="B18" s="46" t="s">
        <v>135</v>
      </c>
      <c r="C18" s="60"/>
      <c r="D18" s="62"/>
      <c r="E18" s="62"/>
      <c r="F18" s="62"/>
      <c r="G18" s="62"/>
      <c r="H18" s="62"/>
      <c r="I18" s="62"/>
      <c r="J18" s="62"/>
      <c r="K18" s="62"/>
      <c r="L18" s="62"/>
      <c r="M18" s="62"/>
      <c r="N18" s="62"/>
      <c r="O18" s="62"/>
      <c r="P18" s="63"/>
    </row>
    <row r="19" spans="2:16" s="5" customFormat="1" ht="36" customHeight="1" x14ac:dyDescent="0.4">
      <c r="B19" s="46" t="s">
        <v>131</v>
      </c>
      <c r="C19" s="60"/>
      <c r="D19" s="62"/>
      <c r="E19" s="62"/>
      <c r="F19" s="62"/>
      <c r="G19" s="62"/>
      <c r="H19" s="62"/>
      <c r="I19" s="62"/>
      <c r="J19" s="62"/>
      <c r="K19" s="62"/>
      <c r="L19" s="62"/>
      <c r="M19" s="62"/>
      <c r="N19" s="62"/>
      <c r="O19" s="62"/>
      <c r="P19" s="63"/>
    </row>
    <row r="20" spans="2:16" s="5" customFormat="1" ht="36" customHeight="1" x14ac:dyDescent="0.4">
      <c r="B20" s="46" t="s">
        <v>128</v>
      </c>
      <c r="C20" s="60"/>
      <c r="D20" s="62"/>
      <c r="E20" s="62"/>
      <c r="F20" s="62"/>
      <c r="G20" s="62"/>
      <c r="H20" s="62"/>
      <c r="I20" s="62"/>
      <c r="J20" s="62"/>
      <c r="K20" s="62"/>
      <c r="L20" s="62"/>
      <c r="M20" s="62"/>
      <c r="N20" s="62"/>
      <c r="O20" s="62"/>
      <c r="P20" s="63"/>
    </row>
    <row r="21" spans="2:16" s="5" customFormat="1" ht="36" customHeight="1" thickBot="1" x14ac:dyDescent="0.45">
      <c r="B21" s="46" t="s">
        <v>136</v>
      </c>
      <c r="C21" s="60"/>
      <c r="D21" s="62"/>
      <c r="E21" s="62"/>
      <c r="F21" s="62"/>
      <c r="G21" s="62"/>
      <c r="H21" s="62"/>
      <c r="I21" s="62"/>
      <c r="J21" s="62"/>
      <c r="K21" s="62"/>
      <c r="L21" s="62"/>
      <c r="M21" s="62"/>
      <c r="N21" s="62"/>
      <c r="O21" s="62"/>
      <c r="P21" s="63">
        <f>SUM(D21:O21)</f>
        <v>0</v>
      </c>
    </row>
    <row r="22" spans="2:16" s="5" customFormat="1" thickBot="1" x14ac:dyDescent="0.45">
      <c r="B22" s="64" t="s">
        <v>20</v>
      </c>
      <c r="C22" s="65"/>
      <c r="D22" s="67">
        <f t="shared" ref="D22:P22" si="1">SUM(D16:D21)</f>
        <v>0</v>
      </c>
      <c r="E22" s="67">
        <f t="shared" si="1"/>
        <v>0</v>
      </c>
      <c r="F22" s="67">
        <f t="shared" si="1"/>
        <v>0</v>
      </c>
      <c r="G22" s="67">
        <f t="shared" si="1"/>
        <v>0</v>
      </c>
      <c r="H22" s="67">
        <f t="shared" si="1"/>
        <v>0</v>
      </c>
      <c r="I22" s="67">
        <f t="shared" si="1"/>
        <v>0</v>
      </c>
      <c r="J22" s="67">
        <f t="shared" si="1"/>
        <v>0</v>
      </c>
      <c r="K22" s="67">
        <f t="shared" si="1"/>
        <v>0</v>
      </c>
      <c r="L22" s="67">
        <f t="shared" si="1"/>
        <v>0</v>
      </c>
      <c r="M22" s="67">
        <f t="shared" si="1"/>
        <v>0</v>
      </c>
      <c r="N22" s="67">
        <f t="shared" si="1"/>
        <v>0</v>
      </c>
      <c r="O22" s="67">
        <f t="shared" si="1"/>
        <v>0</v>
      </c>
      <c r="P22" s="104">
        <f t="shared" si="1"/>
        <v>0</v>
      </c>
    </row>
    <row r="23" spans="2:16" s="6" customFormat="1" ht="13.9" x14ac:dyDescent="0.4">
      <c r="C23" s="68"/>
    </row>
    <row r="24" spans="2:16" s="6" customFormat="1" ht="13.9" x14ac:dyDescent="0.4">
      <c r="C24" s="68"/>
    </row>
    <row r="25" spans="2:16" s="74" customFormat="1" ht="14.65" thickBot="1" x14ac:dyDescent="0.5"/>
    <row r="26" spans="2:16" ht="152.1" customHeight="1" thickBot="1" x14ac:dyDescent="0.5">
      <c r="B26" s="348" t="s">
        <v>109</v>
      </c>
      <c r="C26" s="349"/>
      <c r="D26" s="349"/>
      <c r="E26" s="349"/>
      <c r="F26" s="349"/>
      <c r="G26" s="349"/>
      <c r="H26" s="349"/>
      <c r="I26" s="349"/>
      <c r="J26" s="349"/>
      <c r="K26" s="349"/>
      <c r="L26" s="349"/>
      <c r="M26" s="349"/>
      <c r="N26" s="349"/>
      <c r="O26" s="349"/>
      <c r="P26" s="350"/>
    </row>
    <row r="27" spans="2:16" ht="14.65" thickBot="1" x14ac:dyDescent="0.5"/>
    <row r="28" spans="2:16" ht="152.1" customHeight="1" thickBot="1" x14ac:dyDescent="0.5">
      <c r="B28" s="321" t="s">
        <v>110</v>
      </c>
      <c r="C28" s="351"/>
      <c r="D28" s="351"/>
      <c r="E28" s="351"/>
      <c r="F28" s="351"/>
      <c r="G28" s="351"/>
      <c r="H28" s="351"/>
      <c r="I28" s="351"/>
      <c r="J28" s="351"/>
      <c r="K28" s="351"/>
      <c r="L28" s="351"/>
      <c r="M28" s="351"/>
      <c r="N28" s="351"/>
      <c r="O28" s="351"/>
      <c r="P28" s="352"/>
    </row>
  </sheetData>
  <mergeCells count="5">
    <mergeCell ref="B2:P2"/>
    <mergeCell ref="P4:P5"/>
    <mergeCell ref="P14:P15"/>
    <mergeCell ref="B26:P26"/>
    <mergeCell ref="B28:P28"/>
  </mergeCells>
  <pageMargins left="0.70866141732283472" right="0.70866141732283472" top="0.74803149606299213" bottom="0.74803149606299213"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G17"/>
  <sheetViews>
    <sheetView showGridLines="0" view="pageBreakPreview" zoomScale="80" zoomScaleNormal="100" zoomScaleSheetLayoutView="80" workbookViewId="0">
      <selection activeCell="B26" sqref="B26:P26"/>
    </sheetView>
  </sheetViews>
  <sheetFormatPr defaultColWidth="9.1328125" defaultRowHeight="13.5" x14ac:dyDescent="0.35"/>
  <cols>
    <col min="1" max="1" width="49.86328125" style="5" customWidth="1"/>
    <col min="2" max="2" width="56.1328125" style="5" customWidth="1"/>
    <col min="3" max="16384" width="9.1328125" style="5"/>
  </cols>
  <sheetData>
    <row r="1" spans="1:7" ht="13.9" x14ac:dyDescent="0.4">
      <c r="A1" s="13" t="s">
        <v>35</v>
      </c>
    </row>
    <row r="2" spans="1:7" ht="13.9" thickBot="1" x14ac:dyDescent="0.4"/>
    <row r="3" spans="1:7" ht="111.75" customHeight="1" thickBot="1" x14ac:dyDescent="0.4">
      <c r="A3" s="308" t="s">
        <v>117</v>
      </c>
      <c r="B3" s="310"/>
      <c r="C3" s="3"/>
      <c r="D3" s="3"/>
      <c r="E3" s="3"/>
      <c r="F3" s="3"/>
      <c r="G3" s="3"/>
    </row>
    <row r="5" spans="1:7" ht="36" customHeight="1" x14ac:dyDescent="0.35">
      <c r="A5" s="96" t="s">
        <v>42</v>
      </c>
    </row>
    <row r="6" spans="1:7" ht="27" x14ac:dyDescent="0.35">
      <c r="A6" s="50" t="s">
        <v>36</v>
      </c>
      <c r="B6" s="97"/>
    </row>
    <row r="7" spans="1:7" ht="27" x14ac:dyDescent="0.35">
      <c r="A7" s="50" t="s">
        <v>37</v>
      </c>
      <c r="B7" s="97"/>
    </row>
    <row r="8" spans="1:7" ht="27" x14ac:dyDescent="0.35">
      <c r="A8" s="50" t="s">
        <v>38</v>
      </c>
      <c r="B8" s="97"/>
    </row>
    <row r="9" spans="1:7" ht="27" x14ac:dyDescent="0.35">
      <c r="A9" s="50" t="s">
        <v>39</v>
      </c>
      <c r="B9" s="97"/>
    </row>
    <row r="10" spans="1:7" ht="67.5" x14ac:dyDescent="0.35">
      <c r="A10" s="50" t="s">
        <v>40</v>
      </c>
      <c r="B10" s="98" t="s">
        <v>41</v>
      </c>
    </row>
    <row r="11" spans="1:7" ht="13.9" x14ac:dyDescent="0.4">
      <c r="A11" s="99"/>
      <c r="B11" s="100"/>
    </row>
    <row r="12" spans="1:7" ht="26.25" customHeight="1" thickBot="1" x14ac:dyDescent="0.4">
      <c r="A12" s="2" t="s">
        <v>43</v>
      </c>
    </row>
    <row r="13" spans="1:7" ht="52.5" customHeight="1" thickBot="1" x14ac:dyDescent="0.4">
      <c r="A13" s="2"/>
      <c r="B13" s="101" t="s">
        <v>99</v>
      </c>
    </row>
    <row r="14" spans="1:7" s="10" customFormat="1" ht="30" customHeight="1" x14ac:dyDescent="0.45">
      <c r="A14" s="81" t="s">
        <v>96</v>
      </c>
      <c r="B14" s="102"/>
    </row>
    <row r="15" spans="1:7" s="10" customFormat="1" ht="30" customHeight="1" x14ac:dyDescent="0.45">
      <c r="A15" s="81" t="s">
        <v>95</v>
      </c>
      <c r="B15" s="102"/>
    </row>
    <row r="16" spans="1:7" s="10" customFormat="1" ht="30" customHeight="1" x14ac:dyDescent="0.45">
      <c r="A16" s="81" t="s">
        <v>97</v>
      </c>
      <c r="B16" s="102"/>
    </row>
    <row r="17" spans="1:2" s="10" customFormat="1" ht="30" customHeight="1" x14ac:dyDescent="0.45">
      <c r="A17" s="81" t="s">
        <v>98</v>
      </c>
      <c r="B17" s="102"/>
    </row>
  </sheetData>
  <mergeCells count="1">
    <mergeCell ref="A3:B3"/>
  </mergeCells>
  <pageMargins left="0.70866141732283472" right="0.70866141732283472" top="0.74803149606299213" bottom="0.74803149606299213" header="0.31496062992125984" footer="0.31496062992125984"/>
  <pageSetup paperSize="9" scale="8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7030A0"/>
  </sheetPr>
  <dimension ref="B1:P28"/>
  <sheetViews>
    <sheetView showGridLines="0" zoomScale="70" zoomScaleNormal="70" workbookViewId="0">
      <selection activeCell="W21" sqref="W21"/>
    </sheetView>
  </sheetViews>
  <sheetFormatPr defaultColWidth="9.1328125" defaultRowHeight="14.25" x14ac:dyDescent="0.45"/>
  <cols>
    <col min="1" max="1" width="9.1328125" style="52"/>
    <col min="2" max="2" width="90" style="52" customWidth="1"/>
    <col min="3" max="3" width="31.59765625" style="52" customWidth="1"/>
    <col min="4" max="15" width="12.3984375" style="52" bestFit="1" customWidth="1"/>
    <col min="16" max="16" width="10.86328125" style="52" bestFit="1" customWidth="1"/>
    <col min="17" max="16384" width="9.1328125" style="52"/>
  </cols>
  <sheetData>
    <row r="1" spans="2:16" s="5" customFormat="1" ht="29.25" customHeight="1" thickBot="1" x14ac:dyDescent="0.4">
      <c r="B1" s="35" t="s">
        <v>69</v>
      </c>
    </row>
    <row r="2" spans="2:16" s="6" customFormat="1" ht="111.75" customHeight="1" thickBot="1" x14ac:dyDescent="0.4">
      <c r="B2" s="311" t="s">
        <v>108</v>
      </c>
      <c r="C2" s="343"/>
      <c r="D2" s="343"/>
      <c r="E2" s="343"/>
      <c r="F2" s="343"/>
      <c r="G2" s="343"/>
      <c r="H2" s="343"/>
      <c r="I2" s="343"/>
      <c r="J2" s="343"/>
      <c r="K2" s="343"/>
      <c r="L2" s="343"/>
      <c r="M2" s="343"/>
      <c r="N2" s="343"/>
      <c r="O2" s="343"/>
      <c r="P2" s="344"/>
    </row>
    <row r="3" spans="2:16" ht="14.65" thickBot="1" x14ac:dyDescent="0.5"/>
    <row r="4" spans="2:16" s="5" customFormat="1" ht="13.9" x14ac:dyDescent="0.4">
      <c r="B4" s="53"/>
      <c r="C4" s="53"/>
      <c r="D4" s="54"/>
      <c r="E4" s="54"/>
      <c r="F4" s="55">
        <v>43252</v>
      </c>
      <c r="G4" s="55">
        <v>43282</v>
      </c>
      <c r="H4" s="55">
        <v>43313</v>
      </c>
      <c r="I4" s="55">
        <v>43344</v>
      </c>
      <c r="J4" s="55">
        <v>43374</v>
      </c>
      <c r="K4" s="55">
        <v>43405</v>
      </c>
      <c r="L4" s="55">
        <v>43435</v>
      </c>
      <c r="M4" s="55">
        <v>43466</v>
      </c>
      <c r="N4" s="55">
        <v>43497</v>
      </c>
      <c r="O4" s="55">
        <v>43525</v>
      </c>
      <c r="P4" s="345" t="s">
        <v>1</v>
      </c>
    </row>
    <row r="5" spans="2:16" s="5" customFormat="1" ht="13.9" x14ac:dyDescent="0.4">
      <c r="B5" s="56" t="s">
        <v>2</v>
      </c>
      <c r="C5" s="57"/>
      <c r="D5" s="58"/>
      <c r="E5" s="58"/>
      <c r="F5" s="59" t="s">
        <v>0</v>
      </c>
      <c r="G5" s="59" t="s">
        <v>0</v>
      </c>
      <c r="H5" s="59" t="s">
        <v>0</v>
      </c>
      <c r="I5" s="59" t="s">
        <v>0</v>
      </c>
      <c r="J5" s="59" t="s">
        <v>0</v>
      </c>
      <c r="K5" s="59" t="s">
        <v>0</v>
      </c>
      <c r="L5" s="59" t="s">
        <v>0</v>
      </c>
      <c r="M5" s="59" t="s">
        <v>0</v>
      </c>
      <c r="N5" s="59" t="s">
        <v>0</v>
      </c>
      <c r="O5" s="59" t="s">
        <v>0</v>
      </c>
      <c r="P5" s="346"/>
    </row>
    <row r="6" spans="2:16" s="5" customFormat="1" ht="36" customHeight="1" x14ac:dyDescent="0.4">
      <c r="B6" s="46" t="s">
        <v>134</v>
      </c>
      <c r="C6" s="60"/>
      <c r="D6" s="61"/>
      <c r="E6" s="61"/>
      <c r="F6" s="62"/>
      <c r="G6" s="62"/>
      <c r="H6" s="62"/>
      <c r="I6" s="62"/>
      <c r="J6" s="62"/>
      <c r="K6" s="62"/>
      <c r="L6" s="62"/>
      <c r="M6" s="62"/>
      <c r="N6" s="62"/>
      <c r="O6" s="62"/>
      <c r="P6" s="63">
        <f>SUM(F6:O6)</f>
        <v>0</v>
      </c>
    </row>
    <row r="7" spans="2:16" s="5" customFormat="1" ht="36" customHeight="1" x14ac:dyDescent="0.4">
      <c r="B7" s="46" t="s">
        <v>133</v>
      </c>
      <c r="C7" s="60"/>
      <c r="D7" s="61"/>
      <c r="E7" s="61"/>
      <c r="F7" s="62"/>
      <c r="G7" s="62"/>
      <c r="H7" s="62"/>
      <c r="I7" s="62"/>
      <c r="J7" s="62"/>
      <c r="K7" s="62"/>
      <c r="L7" s="62"/>
      <c r="M7" s="62"/>
      <c r="N7" s="62"/>
      <c r="O7" s="62"/>
      <c r="P7" s="63"/>
    </row>
    <row r="8" spans="2:16" s="5" customFormat="1" ht="36" customHeight="1" x14ac:dyDescent="0.4">
      <c r="B8" s="46" t="s">
        <v>135</v>
      </c>
      <c r="C8" s="60"/>
      <c r="D8" s="61"/>
      <c r="E8" s="61"/>
      <c r="F8" s="62"/>
      <c r="G8" s="62"/>
      <c r="H8" s="62"/>
      <c r="I8" s="62"/>
      <c r="J8" s="62"/>
      <c r="K8" s="62"/>
      <c r="L8" s="62"/>
      <c r="M8" s="62"/>
      <c r="N8" s="62"/>
      <c r="O8" s="62"/>
      <c r="P8" s="63"/>
    </row>
    <row r="9" spans="2:16" s="5" customFormat="1" ht="36" customHeight="1" x14ac:dyDescent="0.4">
      <c r="B9" s="46" t="s">
        <v>131</v>
      </c>
      <c r="C9" s="60"/>
      <c r="D9" s="61"/>
      <c r="E9" s="61"/>
      <c r="F9" s="62"/>
      <c r="G9" s="62"/>
      <c r="H9" s="62"/>
      <c r="I9" s="62"/>
      <c r="J9" s="62"/>
      <c r="K9" s="62"/>
      <c r="L9" s="62"/>
      <c r="M9" s="62"/>
      <c r="N9" s="62"/>
      <c r="O9" s="62"/>
      <c r="P9" s="63"/>
    </row>
    <row r="10" spans="2:16" s="5" customFormat="1" ht="36" customHeight="1" x14ac:dyDescent="0.4">
      <c r="B10" s="46" t="s">
        <v>128</v>
      </c>
      <c r="C10" s="60"/>
      <c r="D10" s="61"/>
      <c r="E10" s="61"/>
      <c r="F10" s="62"/>
      <c r="G10" s="62"/>
      <c r="H10" s="62"/>
      <c r="I10" s="62"/>
      <c r="J10" s="62"/>
      <c r="K10" s="62"/>
      <c r="L10" s="62"/>
      <c r="M10" s="62"/>
      <c r="N10" s="62"/>
      <c r="O10" s="62"/>
      <c r="P10" s="63"/>
    </row>
    <row r="11" spans="2:16" s="5" customFormat="1" ht="36" customHeight="1" thickBot="1" x14ac:dyDescent="0.45">
      <c r="B11" s="46" t="s">
        <v>136</v>
      </c>
      <c r="C11" s="60"/>
      <c r="D11" s="61"/>
      <c r="E11" s="61"/>
      <c r="F11" s="62"/>
      <c r="G11" s="62"/>
      <c r="H11" s="62"/>
      <c r="I11" s="62"/>
      <c r="J11" s="62"/>
      <c r="K11" s="62"/>
      <c r="L11" s="62"/>
      <c r="M11" s="62"/>
      <c r="N11" s="62"/>
      <c r="O11" s="62"/>
      <c r="P11" s="63"/>
    </row>
    <row r="12" spans="2:16" s="5" customFormat="1" thickBot="1" x14ac:dyDescent="0.45">
      <c r="B12" s="64" t="s">
        <v>20</v>
      </c>
      <c r="C12" s="65"/>
      <c r="D12" s="66"/>
      <c r="E12" s="66"/>
      <c r="F12" s="67">
        <f t="shared" ref="F12:P12" si="0">SUM(F6:F11)</f>
        <v>0</v>
      </c>
      <c r="G12" s="67">
        <f t="shared" si="0"/>
        <v>0</v>
      </c>
      <c r="H12" s="67">
        <f t="shared" si="0"/>
        <v>0</v>
      </c>
      <c r="I12" s="67">
        <f t="shared" si="0"/>
        <v>0</v>
      </c>
      <c r="J12" s="67">
        <f t="shared" si="0"/>
        <v>0</v>
      </c>
      <c r="K12" s="67">
        <f t="shared" si="0"/>
        <v>0</v>
      </c>
      <c r="L12" s="67">
        <f t="shared" si="0"/>
        <v>0</v>
      </c>
      <c r="M12" s="67">
        <f t="shared" si="0"/>
        <v>0</v>
      </c>
      <c r="N12" s="67">
        <f t="shared" si="0"/>
        <v>0</v>
      </c>
      <c r="O12" s="67">
        <f t="shared" si="0"/>
        <v>0</v>
      </c>
      <c r="P12" s="104">
        <f t="shared" si="0"/>
        <v>0</v>
      </c>
    </row>
    <row r="13" spans="2:16" s="5" customFormat="1" thickBot="1" x14ac:dyDescent="0.45">
      <c r="B13" s="6"/>
      <c r="C13" s="68"/>
      <c r="D13" s="69"/>
      <c r="E13" s="69"/>
      <c r="F13" s="69"/>
      <c r="G13" s="69"/>
      <c r="H13" s="69"/>
      <c r="I13" s="69"/>
      <c r="J13" s="69"/>
      <c r="K13" s="69"/>
      <c r="L13" s="69"/>
      <c r="M13" s="69"/>
      <c r="N13" s="69"/>
      <c r="O13" s="69"/>
      <c r="P13" s="6"/>
    </row>
    <row r="14" spans="2:16" s="5" customFormat="1" ht="13.9" x14ac:dyDescent="0.4">
      <c r="B14" s="53"/>
      <c r="C14" s="70"/>
      <c r="D14" s="73">
        <v>43556</v>
      </c>
      <c r="E14" s="73">
        <v>43586</v>
      </c>
      <c r="F14" s="73">
        <v>43617</v>
      </c>
      <c r="G14" s="73">
        <v>43647</v>
      </c>
      <c r="H14" s="73">
        <v>43678</v>
      </c>
      <c r="I14" s="73">
        <v>43709</v>
      </c>
      <c r="J14" s="73">
        <v>43739</v>
      </c>
      <c r="K14" s="73">
        <v>43770</v>
      </c>
      <c r="L14" s="73">
        <v>43800</v>
      </c>
      <c r="M14" s="73">
        <v>43831</v>
      </c>
      <c r="N14" s="73">
        <v>43862</v>
      </c>
      <c r="O14" s="73">
        <v>43891</v>
      </c>
      <c r="P14" s="345" t="s">
        <v>123</v>
      </c>
    </row>
    <row r="15" spans="2:16" s="5" customFormat="1" ht="13.9" x14ac:dyDescent="0.4">
      <c r="B15" s="71" t="s">
        <v>2</v>
      </c>
      <c r="C15" s="72"/>
      <c r="D15" s="59" t="s">
        <v>0</v>
      </c>
      <c r="E15" s="59" t="s">
        <v>0</v>
      </c>
      <c r="F15" s="59" t="s">
        <v>0</v>
      </c>
      <c r="G15" s="59" t="s">
        <v>0</v>
      </c>
      <c r="H15" s="59" t="s">
        <v>0</v>
      </c>
      <c r="I15" s="59" t="s">
        <v>0</v>
      </c>
      <c r="J15" s="59" t="s">
        <v>0</v>
      </c>
      <c r="K15" s="59" t="s">
        <v>0</v>
      </c>
      <c r="L15" s="59" t="s">
        <v>0</v>
      </c>
      <c r="M15" s="59" t="s">
        <v>0</v>
      </c>
      <c r="N15" s="59" t="s">
        <v>0</v>
      </c>
      <c r="O15" s="59" t="s">
        <v>0</v>
      </c>
      <c r="P15" s="347"/>
    </row>
    <row r="16" spans="2:16" s="5" customFormat="1" ht="36" customHeight="1" x14ac:dyDescent="0.4">
      <c r="B16" s="46" t="s">
        <v>134</v>
      </c>
      <c r="C16" s="60"/>
      <c r="D16" s="62"/>
      <c r="E16" s="62"/>
      <c r="F16" s="62"/>
      <c r="G16" s="62"/>
      <c r="H16" s="62"/>
      <c r="I16" s="62"/>
      <c r="J16" s="62"/>
      <c r="K16" s="62"/>
      <c r="L16" s="62"/>
      <c r="M16" s="62"/>
      <c r="N16" s="62"/>
      <c r="O16" s="62"/>
      <c r="P16" s="63">
        <f>SUM(D16:O16)</f>
        <v>0</v>
      </c>
    </row>
    <row r="17" spans="2:16" s="5" customFormat="1" ht="36" customHeight="1" x14ac:dyDescent="0.4">
      <c r="B17" s="46" t="s">
        <v>133</v>
      </c>
      <c r="C17" s="60"/>
      <c r="D17" s="62"/>
      <c r="E17" s="62"/>
      <c r="F17" s="62"/>
      <c r="G17" s="62"/>
      <c r="H17" s="62"/>
      <c r="I17" s="62"/>
      <c r="J17" s="62"/>
      <c r="K17" s="62"/>
      <c r="L17" s="62"/>
      <c r="M17" s="62"/>
      <c r="N17" s="62"/>
      <c r="O17" s="62"/>
      <c r="P17" s="63"/>
    </row>
    <row r="18" spans="2:16" s="5" customFormat="1" ht="36" customHeight="1" x14ac:dyDescent="0.4">
      <c r="B18" s="46" t="s">
        <v>135</v>
      </c>
      <c r="C18" s="60"/>
      <c r="D18" s="62"/>
      <c r="E18" s="62"/>
      <c r="F18" s="62"/>
      <c r="G18" s="62"/>
      <c r="H18" s="62"/>
      <c r="I18" s="62"/>
      <c r="J18" s="62"/>
      <c r="K18" s="62"/>
      <c r="L18" s="62"/>
      <c r="M18" s="62"/>
      <c r="N18" s="62"/>
      <c r="O18" s="62"/>
      <c r="P18" s="63"/>
    </row>
    <row r="19" spans="2:16" s="5" customFormat="1" ht="36" customHeight="1" x14ac:dyDescent="0.4">
      <c r="B19" s="46" t="s">
        <v>131</v>
      </c>
      <c r="C19" s="60"/>
      <c r="D19" s="62"/>
      <c r="E19" s="62"/>
      <c r="F19" s="62"/>
      <c r="G19" s="62"/>
      <c r="H19" s="62"/>
      <c r="I19" s="62"/>
      <c r="J19" s="62"/>
      <c r="K19" s="62"/>
      <c r="L19" s="62"/>
      <c r="M19" s="62"/>
      <c r="N19" s="62"/>
      <c r="O19" s="62"/>
      <c r="P19" s="63"/>
    </row>
    <row r="20" spans="2:16" s="5" customFormat="1" ht="36" customHeight="1" x14ac:dyDescent="0.4">
      <c r="B20" s="46" t="s">
        <v>128</v>
      </c>
      <c r="C20" s="60"/>
      <c r="D20" s="62"/>
      <c r="E20" s="62"/>
      <c r="F20" s="62"/>
      <c r="G20" s="62"/>
      <c r="H20" s="62"/>
      <c r="I20" s="62"/>
      <c r="J20" s="62"/>
      <c r="K20" s="62"/>
      <c r="L20" s="62"/>
      <c r="M20" s="62"/>
      <c r="N20" s="62"/>
      <c r="O20" s="62"/>
      <c r="P20" s="63"/>
    </row>
    <row r="21" spans="2:16" s="5" customFormat="1" ht="36" customHeight="1" thickBot="1" x14ac:dyDescent="0.45">
      <c r="B21" s="46" t="s">
        <v>136</v>
      </c>
      <c r="C21" s="60"/>
      <c r="D21" s="62"/>
      <c r="E21" s="62"/>
      <c r="F21" s="62"/>
      <c r="G21" s="62"/>
      <c r="H21" s="62"/>
      <c r="I21" s="62"/>
      <c r="J21" s="62"/>
      <c r="K21" s="62"/>
      <c r="L21" s="62"/>
      <c r="M21" s="62"/>
      <c r="N21" s="62"/>
      <c r="O21" s="62"/>
      <c r="P21" s="63">
        <f>SUM(D21:O21)</f>
        <v>0</v>
      </c>
    </row>
    <row r="22" spans="2:16" s="5" customFormat="1" thickBot="1" x14ac:dyDescent="0.45">
      <c r="B22" s="64" t="s">
        <v>20</v>
      </c>
      <c r="C22" s="65"/>
      <c r="D22" s="67">
        <f t="shared" ref="D22:P22" si="1">SUM(D16:D21)</f>
        <v>0</v>
      </c>
      <c r="E22" s="67">
        <f t="shared" si="1"/>
        <v>0</v>
      </c>
      <c r="F22" s="67">
        <f t="shared" si="1"/>
        <v>0</v>
      </c>
      <c r="G22" s="67">
        <f t="shared" si="1"/>
        <v>0</v>
      </c>
      <c r="H22" s="67">
        <f t="shared" si="1"/>
        <v>0</v>
      </c>
      <c r="I22" s="67">
        <f t="shared" si="1"/>
        <v>0</v>
      </c>
      <c r="J22" s="67">
        <f t="shared" si="1"/>
        <v>0</v>
      </c>
      <c r="K22" s="67">
        <f t="shared" si="1"/>
        <v>0</v>
      </c>
      <c r="L22" s="67">
        <f t="shared" si="1"/>
        <v>0</v>
      </c>
      <c r="M22" s="67">
        <f t="shared" si="1"/>
        <v>0</v>
      </c>
      <c r="N22" s="67">
        <f t="shared" si="1"/>
        <v>0</v>
      </c>
      <c r="O22" s="67">
        <f t="shared" si="1"/>
        <v>0</v>
      </c>
      <c r="P22" s="104">
        <f t="shared" si="1"/>
        <v>0</v>
      </c>
    </row>
    <row r="23" spans="2:16" s="6" customFormat="1" ht="13.9" x14ac:dyDescent="0.4">
      <c r="C23" s="68"/>
    </row>
    <row r="24" spans="2:16" s="6" customFormat="1" ht="13.9" x14ac:dyDescent="0.4">
      <c r="C24" s="68"/>
    </row>
    <row r="25" spans="2:16" s="74" customFormat="1" ht="14.65" thickBot="1" x14ac:dyDescent="0.5"/>
    <row r="26" spans="2:16" ht="152.1" customHeight="1" thickBot="1" x14ac:dyDescent="0.5">
      <c r="B26" s="348" t="s">
        <v>109</v>
      </c>
      <c r="C26" s="349"/>
      <c r="D26" s="349"/>
      <c r="E26" s="349"/>
      <c r="F26" s="349"/>
      <c r="G26" s="349"/>
      <c r="H26" s="349"/>
      <c r="I26" s="349"/>
      <c r="J26" s="349"/>
      <c r="K26" s="349"/>
      <c r="L26" s="349"/>
      <c r="M26" s="349"/>
      <c r="N26" s="349"/>
      <c r="O26" s="349"/>
      <c r="P26" s="350"/>
    </row>
    <row r="27" spans="2:16" ht="14.65" thickBot="1" x14ac:dyDescent="0.5"/>
    <row r="28" spans="2:16" ht="152.1" customHeight="1" thickBot="1" x14ac:dyDescent="0.5">
      <c r="B28" s="321" t="s">
        <v>110</v>
      </c>
      <c r="C28" s="351"/>
      <c r="D28" s="351"/>
      <c r="E28" s="351"/>
      <c r="F28" s="351"/>
      <c r="G28" s="351"/>
      <c r="H28" s="351"/>
      <c r="I28" s="351"/>
      <c r="J28" s="351"/>
      <c r="K28" s="351"/>
      <c r="L28" s="351"/>
      <c r="M28" s="351"/>
      <c r="N28" s="351"/>
      <c r="O28" s="351"/>
      <c r="P28" s="352"/>
    </row>
  </sheetData>
  <mergeCells count="5">
    <mergeCell ref="B28:P28"/>
    <mergeCell ref="B2:P2"/>
    <mergeCell ref="P4:P5"/>
    <mergeCell ref="P14:P15"/>
    <mergeCell ref="B26:P26"/>
  </mergeCells>
  <pageMargins left="0.70866141732283472" right="0.70866141732283472" top="0.74803149606299213" bottom="0.74803149606299213" header="0.31496062992125984" footer="0.31496062992125984"/>
  <pageSetup paperSize="9" scale="3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89DFE-D71A-4662-B8F7-1696BB2125E1}">
  <sheetPr>
    <tabColor rgb="FFFF0000"/>
  </sheetPr>
  <dimension ref="A1:B54"/>
  <sheetViews>
    <sheetView tabSelected="1" zoomScale="85" zoomScaleNormal="85" workbookViewId="0">
      <selection activeCell="B10" sqref="B10"/>
    </sheetView>
  </sheetViews>
  <sheetFormatPr defaultRowHeight="14.25" x14ac:dyDescent="0.45"/>
  <cols>
    <col min="1" max="1" width="44.06640625" customWidth="1"/>
    <col min="2" max="2" width="56.73046875" customWidth="1"/>
  </cols>
  <sheetData>
    <row r="1" spans="1:2" ht="28.5" x14ac:dyDescent="0.85">
      <c r="A1" s="270" t="s">
        <v>173</v>
      </c>
    </row>
    <row r="3" spans="1:2" ht="28.5" x14ac:dyDescent="0.45">
      <c r="A3" s="271" t="s">
        <v>36</v>
      </c>
      <c r="B3" s="272"/>
    </row>
    <row r="4" spans="1:2" x14ac:dyDescent="0.45">
      <c r="A4" s="271" t="s">
        <v>174</v>
      </c>
      <c r="B4" s="272"/>
    </row>
    <row r="5" spans="1:2" ht="28.5" x14ac:dyDescent="0.45">
      <c r="A5" s="271" t="s">
        <v>37</v>
      </c>
      <c r="B5" s="272"/>
    </row>
    <row r="6" spans="1:2" ht="28.5" x14ac:dyDescent="0.45">
      <c r="A6" s="271" t="s">
        <v>38</v>
      </c>
      <c r="B6" s="272"/>
    </row>
    <row r="7" spans="1:2" ht="28.5" x14ac:dyDescent="0.45">
      <c r="A7" s="271" t="s">
        <v>39</v>
      </c>
      <c r="B7" s="272"/>
    </row>
    <row r="8" spans="1:2" ht="71.25" x14ac:dyDescent="0.45">
      <c r="A8" s="271" t="s">
        <v>40</v>
      </c>
      <c r="B8" s="272"/>
    </row>
    <row r="9" spans="1:2" ht="17.649999999999999" customHeight="1" x14ac:dyDescent="0.45">
      <c r="A9" s="386" t="s">
        <v>186</v>
      </c>
      <c r="B9" s="384"/>
    </row>
    <row r="10" spans="1:2" ht="17.649999999999999" customHeight="1" x14ac:dyDescent="0.45">
      <c r="A10" s="385" t="s">
        <v>185</v>
      </c>
      <c r="B10" s="384"/>
    </row>
    <row r="14" spans="1:2" x14ac:dyDescent="0.45">
      <c r="A14" s="273"/>
    </row>
    <row r="52" spans="1:1" hidden="1" x14ac:dyDescent="0.45">
      <c r="A52" s="274" t="s">
        <v>175</v>
      </c>
    </row>
    <row r="53" spans="1:1" hidden="1" x14ac:dyDescent="0.45">
      <c r="A53" t="s">
        <v>176</v>
      </c>
    </row>
    <row r="54" spans="1:1" hidden="1" x14ac:dyDescent="0.45">
      <c r="A54" t="s">
        <v>177</v>
      </c>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0000"/>
  </sheetPr>
  <dimension ref="A1:CM194"/>
  <sheetViews>
    <sheetView zoomScale="50" zoomScaleNormal="50" workbookViewId="0">
      <pane xSplit="1" ySplit="6" topLeftCell="B103" activePane="bottomRight" state="frozen"/>
      <selection activeCell="D58" sqref="D58"/>
      <selection pane="topRight" activeCell="D58" sqref="D58"/>
      <selection pane="bottomLeft" activeCell="D58" sqref="D58"/>
      <selection pane="bottomRight" activeCell="A57" sqref="A57:A65"/>
    </sheetView>
  </sheetViews>
  <sheetFormatPr defaultColWidth="9.1328125" defaultRowHeight="14.25" x14ac:dyDescent="0.45"/>
  <cols>
    <col min="1" max="1" width="82" style="111" customWidth="1"/>
    <col min="2" max="2" width="67.1328125" style="111" customWidth="1"/>
    <col min="3" max="8" width="15.3984375" style="111" bestFit="1" customWidth="1"/>
    <col min="9" max="9" width="15.265625" style="111" customWidth="1"/>
    <col min="10" max="13" width="15.3984375" style="111" bestFit="1" customWidth="1"/>
    <col min="14" max="14" width="15.3984375" style="138" bestFit="1" customWidth="1"/>
    <col min="15" max="17" width="15.3984375" style="111" bestFit="1" customWidth="1"/>
    <col min="18" max="18" width="16.59765625" style="111" customWidth="1"/>
    <col min="19" max="22" width="15.3984375" style="111" bestFit="1" customWidth="1"/>
    <col min="23" max="23" width="15.33203125" style="111" customWidth="1"/>
    <col min="24" max="24" width="18" style="111" customWidth="1"/>
    <col min="25" max="26" width="15.3984375" style="111" bestFit="1" customWidth="1"/>
    <col min="27" max="27" width="15.3984375" style="138" bestFit="1" customWidth="1"/>
    <col min="28" max="30" width="15.3984375" style="111" bestFit="1" customWidth="1"/>
    <col min="31" max="31" width="24.86328125" style="111" bestFit="1" customWidth="1"/>
    <col min="32" max="32" width="17.53125" style="111" customWidth="1"/>
    <col min="33" max="33" width="15.3984375" style="138" bestFit="1" customWidth="1"/>
    <col min="34" max="35" width="15.3984375" style="112" bestFit="1" customWidth="1"/>
    <col min="36" max="36" width="24.86328125" style="112" bestFit="1" customWidth="1"/>
    <col min="37" max="37" width="19" style="112" bestFit="1" customWidth="1"/>
    <col min="38" max="38" width="13.3984375" style="111" customWidth="1"/>
    <col min="39" max="16384" width="9.1328125" style="111"/>
  </cols>
  <sheetData>
    <row r="1" spans="1:37" s="134" customFormat="1" ht="29.25" customHeight="1" x14ac:dyDescent="0.35">
      <c r="A1" s="306" t="s">
        <v>70</v>
      </c>
      <c r="AH1" s="135"/>
      <c r="AI1" s="135"/>
      <c r="AJ1" s="135"/>
      <c r="AK1" s="135"/>
    </row>
    <row r="2" spans="1:37" s="135" customFormat="1" ht="157.15" thickBot="1" x14ac:dyDescent="0.4">
      <c r="A2" s="305" t="s">
        <v>184</v>
      </c>
      <c r="B2" s="136"/>
      <c r="X2" s="137"/>
    </row>
    <row r="3" spans="1:37" s="138" customFormat="1" ht="14.65" thickBot="1" x14ac:dyDescent="0.5">
      <c r="C3" s="224"/>
      <c r="D3" s="224"/>
      <c r="E3" s="224"/>
      <c r="F3" s="224"/>
      <c r="G3" s="224"/>
      <c r="H3" s="224"/>
      <c r="I3" s="224"/>
      <c r="J3" s="224"/>
      <c r="K3" s="224"/>
      <c r="L3" s="224"/>
      <c r="M3" s="224"/>
      <c r="N3" s="224"/>
      <c r="O3" s="224"/>
      <c r="P3" s="224"/>
      <c r="Q3" s="224"/>
      <c r="R3" s="224"/>
      <c r="S3" s="224"/>
      <c r="T3" s="224"/>
      <c r="U3" s="224"/>
      <c r="V3" s="224"/>
      <c r="W3" s="225"/>
      <c r="X3" s="225"/>
      <c r="Y3" s="225"/>
      <c r="Z3" s="225"/>
      <c r="AA3" s="225"/>
      <c r="AB3" s="225"/>
      <c r="AC3" s="225"/>
      <c r="AD3" s="225"/>
      <c r="AE3" s="225" t="s">
        <v>164</v>
      </c>
      <c r="AF3" s="225"/>
      <c r="AG3" s="261"/>
      <c r="AH3" s="139"/>
      <c r="AI3" s="139"/>
      <c r="AJ3" s="139"/>
      <c r="AK3" s="139"/>
    </row>
    <row r="4" spans="1:37" s="144" customFormat="1" ht="41.1" customHeight="1" thickBot="1" x14ac:dyDescent="0.5">
      <c r="A4" s="355" t="s">
        <v>148</v>
      </c>
      <c r="B4" s="357" t="s">
        <v>171</v>
      </c>
      <c r="C4" s="140">
        <v>1</v>
      </c>
      <c r="D4" s="140">
        <v>2</v>
      </c>
      <c r="E4" s="140">
        <v>3</v>
      </c>
      <c r="F4" s="140">
        <v>4</v>
      </c>
      <c r="G4" s="140">
        <v>5</v>
      </c>
      <c r="H4" s="140">
        <v>6</v>
      </c>
      <c r="I4" s="140">
        <v>7</v>
      </c>
      <c r="J4" s="140">
        <v>8</v>
      </c>
      <c r="K4" s="140">
        <v>9</v>
      </c>
      <c r="L4" s="140">
        <v>10</v>
      </c>
      <c r="M4" s="140">
        <v>11</v>
      </c>
      <c r="N4" s="140"/>
      <c r="O4" s="140">
        <v>12</v>
      </c>
      <c r="P4" s="140">
        <v>13</v>
      </c>
      <c r="Q4" s="140">
        <v>14</v>
      </c>
      <c r="R4" s="140">
        <v>15</v>
      </c>
      <c r="S4" s="140">
        <v>16</v>
      </c>
      <c r="T4" s="140">
        <v>17</v>
      </c>
      <c r="U4" s="140">
        <v>18</v>
      </c>
      <c r="V4" s="140">
        <v>19</v>
      </c>
      <c r="W4" s="140">
        <v>20</v>
      </c>
      <c r="X4" s="140">
        <v>21</v>
      </c>
      <c r="Y4" s="140">
        <v>22</v>
      </c>
      <c r="Z4" s="140">
        <v>23</v>
      </c>
      <c r="AA4" s="140"/>
      <c r="AB4" s="140">
        <v>24</v>
      </c>
      <c r="AC4" s="140">
        <v>25</v>
      </c>
      <c r="AD4" s="140">
        <v>26</v>
      </c>
      <c r="AE4" s="140">
        <v>27</v>
      </c>
      <c r="AF4" s="140"/>
      <c r="AG4" s="226"/>
      <c r="AH4" s="141"/>
      <c r="AI4" s="141"/>
      <c r="AJ4" s="142"/>
      <c r="AK4" s="143"/>
    </row>
    <row r="5" spans="1:37" s="138" customFormat="1" ht="14.25" customHeight="1" x14ac:dyDescent="0.45">
      <c r="A5" s="356"/>
      <c r="B5" s="358"/>
      <c r="C5" s="145">
        <v>43586</v>
      </c>
      <c r="D5" s="145">
        <v>43617</v>
      </c>
      <c r="E5" s="145">
        <v>43647</v>
      </c>
      <c r="F5" s="145">
        <v>43678</v>
      </c>
      <c r="G5" s="145">
        <v>43709</v>
      </c>
      <c r="H5" s="145">
        <v>43739</v>
      </c>
      <c r="I5" s="145">
        <v>43770</v>
      </c>
      <c r="J5" s="145">
        <v>43800</v>
      </c>
      <c r="K5" s="145">
        <v>43831</v>
      </c>
      <c r="L5" s="145">
        <v>43862</v>
      </c>
      <c r="M5" s="145">
        <v>43891</v>
      </c>
      <c r="N5" s="360" t="s">
        <v>19</v>
      </c>
      <c r="O5" s="146">
        <v>43922</v>
      </c>
      <c r="P5" s="146">
        <v>43952</v>
      </c>
      <c r="Q5" s="146">
        <v>43983</v>
      </c>
      <c r="R5" s="146">
        <v>44013</v>
      </c>
      <c r="S5" s="146">
        <v>44044</v>
      </c>
      <c r="T5" s="146">
        <v>44075</v>
      </c>
      <c r="U5" s="146">
        <v>44105</v>
      </c>
      <c r="V5" s="146">
        <v>44136</v>
      </c>
      <c r="W5" s="146">
        <v>44166</v>
      </c>
      <c r="X5" s="146">
        <v>44197</v>
      </c>
      <c r="Y5" s="146">
        <v>44228</v>
      </c>
      <c r="Z5" s="146">
        <v>44256</v>
      </c>
      <c r="AA5" s="360" t="s">
        <v>138</v>
      </c>
      <c r="AB5" s="146">
        <v>44287</v>
      </c>
      <c r="AC5" s="146">
        <v>44317</v>
      </c>
      <c r="AD5" s="146">
        <v>44348</v>
      </c>
      <c r="AE5" s="146">
        <v>44378</v>
      </c>
      <c r="AF5" s="362" t="s">
        <v>178</v>
      </c>
      <c r="AG5" s="353" t="s">
        <v>137</v>
      </c>
      <c r="AH5" s="139"/>
      <c r="AI5" s="139"/>
      <c r="AJ5" s="139"/>
      <c r="AK5" s="139"/>
    </row>
    <row r="6" spans="1:37" s="139" customFormat="1" ht="41.1" customHeight="1" thickBot="1" x14ac:dyDescent="0.5">
      <c r="A6" s="356"/>
      <c r="B6" s="359"/>
      <c r="C6" s="147" t="s">
        <v>0</v>
      </c>
      <c r="D6" s="147" t="s">
        <v>0</v>
      </c>
      <c r="E6" s="147" t="s">
        <v>0</v>
      </c>
      <c r="F6" s="147" t="s">
        <v>0</v>
      </c>
      <c r="G6" s="147" t="s">
        <v>0</v>
      </c>
      <c r="H6" s="147" t="s">
        <v>0</v>
      </c>
      <c r="I6" s="147" t="s">
        <v>0</v>
      </c>
      <c r="J6" s="147" t="s">
        <v>0</v>
      </c>
      <c r="K6" s="147" t="s">
        <v>0</v>
      </c>
      <c r="L6" s="147" t="s">
        <v>0</v>
      </c>
      <c r="M6" s="147" t="s">
        <v>0</v>
      </c>
      <c r="N6" s="361"/>
      <c r="O6" s="147" t="s">
        <v>0</v>
      </c>
      <c r="P6" s="147" t="s">
        <v>0</v>
      </c>
      <c r="Q6" s="147" t="s">
        <v>0</v>
      </c>
      <c r="R6" s="147" t="s">
        <v>0</v>
      </c>
      <c r="S6" s="147" t="s">
        <v>0</v>
      </c>
      <c r="T6" s="147" t="s">
        <v>0</v>
      </c>
      <c r="U6" s="147" t="s">
        <v>0</v>
      </c>
      <c r="V6" s="147" t="s">
        <v>0</v>
      </c>
      <c r="W6" s="147" t="s">
        <v>0</v>
      </c>
      <c r="X6" s="147" t="s">
        <v>0</v>
      </c>
      <c r="Y6" s="147" t="s">
        <v>0</v>
      </c>
      <c r="Z6" s="147" t="s">
        <v>0</v>
      </c>
      <c r="AA6" s="361"/>
      <c r="AB6" s="147" t="s">
        <v>0</v>
      </c>
      <c r="AC6" s="147" t="s">
        <v>0</v>
      </c>
      <c r="AD6" s="147" t="s">
        <v>0</v>
      </c>
      <c r="AE6" s="147" t="s">
        <v>0</v>
      </c>
      <c r="AF6" s="363"/>
      <c r="AG6" s="354"/>
    </row>
    <row r="7" spans="1:37" s="139" customFormat="1" ht="25.5" customHeight="1" thickBot="1" x14ac:dyDescent="0.5">
      <c r="A7" s="159" t="s">
        <v>124</v>
      </c>
      <c r="B7" s="231"/>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222"/>
    </row>
    <row r="8" spans="1:37" s="138" customFormat="1" x14ac:dyDescent="0.45">
      <c r="A8" s="173" t="s">
        <v>166</v>
      </c>
      <c r="B8" s="152"/>
      <c r="C8" s="227">
        <f t="shared" ref="C8:M8" si="0">SUM(C9:C18)</f>
        <v>0</v>
      </c>
      <c r="D8" s="227">
        <f t="shared" si="0"/>
        <v>0</v>
      </c>
      <c r="E8" s="227">
        <f t="shared" si="0"/>
        <v>0</v>
      </c>
      <c r="F8" s="227">
        <f t="shared" si="0"/>
        <v>0</v>
      </c>
      <c r="G8" s="227">
        <f t="shared" si="0"/>
        <v>0</v>
      </c>
      <c r="H8" s="227">
        <f t="shared" si="0"/>
        <v>0</v>
      </c>
      <c r="I8" s="227">
        <f t="shared" si="0"/>
        <v>0</v>
      </c>
      <c r="J8" s="227">
        <f t="shared" si="0"/>
        <v>0</v>
      </c>
      <c r="K8" s="227">
        <f t="shared" si="0"/>
        <v>0</v>
      </c>
      <c r="L8" s="227">
        <f t="shared" si="0"/>
        <v>0</v>
      </c>
      <c r="M8" s="227">
        <f t="shared" si="0"/>
        <v>0</v>
      </c>
      <c r="N8" s="228">
        <f t="shared" ref="N8:AG8" si="1">SUM(N9:N18)</f>
        <v>0</v>
      </c>
      <c r="O8" s="227">
        <f t="shared" si="1"/>
        <v>0</v>
      </c>
      <c r="P8" s="227">
        <f t="shared" si="1"/>
        <v>0</v>
      </c>
      <c r="Q8" s="227">
        <f t="shared" si="1"/>
        <v>0</v>
      </c>
      <c r="R8" s="227">
        <f t="shared" si="1"/>
        <v>0</v>
      </c>
      <c r="S8" s="227">
        <f t="shared" si="1"/>
        <v>0</v>
      </c>
      <c r="T8" s="227">
        <f t="shared" si="1"/>
        <v>0</v>
      </c>
      <c r="U8" s="227">
        <f t="shared" si="1"/>
        <v>0</v>
      </c>
      <c r="V8" s="227">
        <f t="shared" si="1"/>
        <v>0</v>
      </c>
      <c r="W8" s="227">
        <f t="shared" si="1"/>
        <v>0</v>
      </c>
      <c r="X8" s="227">
        <f t="shared" si="1"/>
        <v>0</v>
      </c>
      <c r="Y8" s="227">
        <f t="shared" si="1"/>
        <v>0</v>
      </c>
      <c r="Z8" s="227">
        <f t="shared" si="1"/>
        <v>0</v>
      </c>
      <c r="AA8" s="228">
        <f t="shared" si="1"/>
        <v>0</v>
      </c>
      <c r="AB8" s="227">
        <f t="shared" si="1"/>
        <v>0</v>
      </c>
      <c r="AC8" s="227">
        <f t="shared" si="1"/>
        <v>0</v>
      </c>
      <c r="AD8" s="227">
        <f t="shared" si="1"/>
        <v>0</v>
      </c>
      <c r="AE8" s="227">
        <f t="shared" si="1"/>
        <v>0</v>
      </c>
      <c r="AF8" s="282">
        <f t="shared" si="1"/>
        <v>0</v>
      </c>
      <c r="AG8" s="220">
        <f t="shared" si="1"/>
        <v>0</v>
      </c>
      <c r="AH8" s="139"/>
      <c r="AI8" s="139"/>
      <c r="AJ8" s="139"/>
      <c r="AK8" s="139"/>
    </row>
    <row r="9" spans="1:37" x14ac:dyDescent="0.45">
      <c r="A9" s="113" t="s">
        <v>74</v>
      </c>
      <c r="B9" s="114"/>
      <c r="C9" s="281"/>
      <c r="D9" s="281"/>
      <c r="E9" s="281"/>
      <c r="F9" s="281"/>
      <c r="G9" s="281"/>
      <c r="H9" s="281"/>
      <c r="I9" s="281"/>
      <c r="J9" s="281"/>
      <c r="K9" s="281"/>
      <c r="L9" s="281"/>
      <c r="M9" s="281"/>
      <c r="N9" s="186">
        <f t="shared" ref="N9:N18" si="2">SUM(C9:M9)</f>
        <v>0</v>
      </c>
      <c r="O9" s="281"/>
      <c r="P9" s="281"/>
      <c r="Q9" s="281"/>
      <c r="R9" s="281"/>
      <c r="S9" s="281"/>
      <c r="T9" s="281"/>
      <c r="U9" s="281"/>
      <c r="V9" s="281"/>
      <c r="W9" s="281"/>
      <c r="X9" s="281"/>
      <c r="Y9" s="281"/>
      <c r="Z9" s="281"/>
      <c r="AA9" s="186">
        <f t="shared" ref="AA9:AA18" si="3">SUM(O9:Z9)</f>
        <v>0</v>
      </c>
      <c r="AB9" s="281"/>
      <c r="AC9" s="281"/>
      <c r="AD9" s="281"/>
      <c r="AE9" s="281"/>
      <c r="AF9" s="282">
        <f>SUM(AB9:AE9)</f>
        <v>0</v>
      </c>
      <c r="AG9" s="220">
        <f>SUM(AA9,N9,AF9)</f>
        <v>0</v>
      </c>
    </row>
    <row r="10" spans="1:37" x14ac:dyDescent="0.45">
      <c r="A10" s="113"/>
      <c r="B10" s="114"/>
      <c r="C10" s="281"/>
      <c r="D10" s="281"/>
      <c r="E10" s="281"/>
      <c r="F10" s="281"/>
      <c r="G10" s="281"/>
      <c r="H10" s="281"/>
      <c r="I10" s="281"/>
      <c r="J10" s="281"/>
      <c r="K10" s="281"/>
      <c r="L10" s="281"/>
      <c r="M10" s="281"/>
      <c r="N10" s="186">
        <f t="shared" si="2"/>
        <v>0</v>
      </c>
      <c r="O10" s="281"/>
      <c r="P10" s="281"/>
      <c r="Q10" s="281"/>
      <c r="R10" s="281"/>
      <c r="S10" s="281"/>
      <c r="T10" s="281"/>
      <c r="U10" s="281"/>
      <c r="V10" s="281"/>
      <c r="W10" s="281"/>
      <c r="X10" s="281"/>
      <c r="Y10" s="281"/>
      <c r="Z10" s="281"/>
      <c r="AA10" s="186">
        <f t="shared" si="3"/>
        <v>0</v>
      </c>
      <c r="AB10" s="281"/>
      <c r="AC10" s="281"/>
      <c r="AD10" s="281"/>
      <c r="AE10" s="281"/>
      <c r="AF10" s="282">
        <f t="shared" ref="AF10:AF18" si="4">SUM(AB10:AE10)</f>
        <v>0</v>
      </c>
      <c r="AG10" s="220">
        <f t="shared" ref="AG10:AG18" si="5">SUM(AA10,N10,AF10)</f>
        <v>0</v>
      </c>
    </row>
    <row r="11" spans="1:37" x14ac:dyDescent="0.45">
      <c r="A11" s="113"/>
      <c r="B11" s="114"/>
      <c r="C11" s="281"/>
      <c r="D11" s="281"/>
      <c r="E11" s="281"/>
      <c r="F11" s="281"/>
      <c r="G11" s="281"/>
      <c r="H11" s="281"/>
      <c r="I11" s="281"/>
      <c r="J11" s="281"/>
      <c r="K11" s="281"/>
      <c r="L11" s="281"/>
      <c r="M11" s="281"/>
      <c r="N11" s="186">
        <f t="shared" si="2"/>
        <v>0</v>
      </c>
      <c r="O11" s="281"/>
      <c r="P11" s="281"/>
      <c r="Q11" s="281"/>
      <c r="R11" s="281"/>
      <c r="S11" s="281"/>
      <c r="T11" s="281"/>
      <c r="U11" s="281"/>
      <c r="V11" s="281"/>
      <c r="W11" s="281"/>
      <c r="X11" s="281"/>
      <c r="Y11" s="281"/>
      <c r="Z11" s="281"/>
      <c r="AA11" s="186">
        <f t="shared" si="3"/>
        <v>0</v>
      </c>
      <c r="AB11" s="281"/>
      <c r="AC11" s="281"/>
      <c r="AD11" s="281"/>
      <c r="AE11" s="281"/>
      <c r="AF11" s="282">
        <f t="shared" si="4"/>
        <v>0</v>
      </c>
      <c r="AG11" s="220">
        <f t="shared" si="5"/>
        <v>0</v>
      </c>
    </row>
    <row r="12" spans="1:37" x14ac:dyDescent="0.45">
      <c r="A12" s="113"/>
      <c r="B12" s="114"/>
      <c r="C12" s="281"/>
      <c r="D12" s="281"/>
      <c r="E12" s="281"/>
      <c r="F12" s="281"/>
      <c r="G12" s="281"/>
      <c r="H12" s="281"/>
      <c r="I12" s="281"/>
      <c r="J12" s="281"/>
      <c r="K12" s="281"/>
      <c r="L12" s="281"/>
      <c r="M12" s="281"/>
      <c r="N12" s="186">
        <f t="shared" si="2"/>
        <v>0</v>
      </c>
      <c r="O12" s="281"/>
      <c r="P12" s="281"/>
      <c r="Q12" s="281"/>
      <c r="R12" s="281"/>
      <c r="S12" s="281"/>
      <c r="T12" s="281"/>
      <c r="U12" s="281"/>
      <c r="V12" s="281"/>
      <c r="W12" s="281"/>
      <c r="X12" s="281"/>
      <c r="Y12" s="281"/>
      <c r="Z12" s="281"/>
      <c r="AA12" s="186">
        <f t="shared" si="3"/>
        <v>0</v>
      </c>
      <c r="AB12" s="281"/>
      <c r="AC12" s="281"/>
      <c r="AD12" s="281"/>
      <c r="AE12" s="281"/>
      <c r="AF12" s="282">
        <f t="shared" si="4"/>
        <v>0</v>
      </c>
      <c r="AG12" s="220">
        <f t="shared" si="5"/>
        <v>0</v>
      </c>
    </row>
    <row r="13" spans="1:37" x14ac:dyDescent="0.45">
      <c r="A13" s="113"/>
      <c r="B13" s="114"/>
      <c r="C13" s="281"/>
      <c r="D13" s="281"/>
      <c r="E13" s="281"/>
      <c r="F13" s="281"/>
      <c r="G13" s="281"/>
      <c r="H13" s="281"/>
      <c r="I13" s="281"/>
      <c r="J13" s="281"/>
      <c r="K13" s="281"/>
      <c r="L13" s="281"/>
      <c r="M13" s="281"/>
      <c r="N13" s="186">
        <f t="shared" si="2"/>
        <v>0</v>
      </c>
      <c r="O13" s="281"/>
      <c r="P13" s="281"/>
      <c r="Q13" s="281"/>
      <c r="R13" s="281"/>
      <c r="S13" s="281"/>
      <c r="T13" s="281"/>
      <c r="U13" s="281"/>
      <c r="V13" s="281"/>
      <c r="W13" s="281"/>
      <c r="X13" s="281"/>
      <c r="Y13" s="281"/>
      <c r="Z13" s="281"/>
      <c r="AA13" s="186">
        <f t="shared" si="3"/>
        <v>0</v>
      </c>
      <c r="AB13" s="281"/>
      <c r="AC13" s="281"/>
      <c r="AD13" s="281"/>
      <c r="AE13" s="281"/>
      <c r="AF13" s="282">
        <f t="shared" si="4"/>
        <v>0</v>
      </c>
      <c r="AG13" s="220">
        <f t="shared" si="5"/>
        <v>0</v>
      </c>
    </row>
    <row r="14" spans="1:37" x14ac:dyDescent="0.45">
      <c r="A14" s="113"/>
      <c r="B14" s="114"/>
      <c r="C14" s="281"/>
      <c r="D14" s="281"/>
      <c r="E14" s="281"/>
      <c r="F14" s="281"/>
      <c r="G14" s="281"/>
      <c r="H14" s="281"/>
      <c r="I14" s="281"/>
      <c r="J14" s="281"/>
      <c r="K14" s="281"/>
      <c r="L14" s="281"/>
      <c r="M14" s="281"/>
      <c r="N14" s="186">
        <f t="shared" si="2"/>
        <v>0</v>
      </c>
      <c r="O14" s="281"/>
      <c r="P14" s="281"/>
      <c r="Q14" s="281"/>
      <c r="R14" s="281"/>
      <c r="S14" s="281"/>
      <c r="T14" s="281"/>
      <c r="U14" s="281"/>
      <c r="V14" s="281"/>
      <c r="W14" s="281"/>
      <c r="X14" s="281"/>
      <c r="Y14" s="281"/>
      <c r="Z14" s="281"/>
      <c r="AA14" s="186">
        <f t="shared" si="3"/>
        <v>0</v>
      </c>
      <c r="AB14" s="281"/>
      <c r="AC14" s="281"/>
      <c r="AD14" s="281"/>
      <c r="AE14" s="281"/>
      <c r="AF14" s="282">
        <f t="shared" si="4"/>
        <v>0</v>
      </c>
      <c r="AG14" s="220">
        <f t="shared" si="5"/>
        <v>0</v>
      </c>
    </row>
    <row r="15" spans="1:37" x14ac:dyDescent="0.45">
      <c r="A15" s="113"/>
      <c r="B15" s="114"/>
      <c r="C15" s="281"/>
      <c r="D15" s="281"/>
      <c r="E15" s="281"/>
      <c r="F15" s="281"/>
      <c r="G15" s="281"/>
      <c r="H15" s="281"/>
      <c r="I15" s="281"/>
      <c r="J15" s="281"/>
      <c r="K15" s="281"/>
      <c r="L15" s="281"/>
      <c r="M15" s="281"/>
      <c r="N15" s="186">
        <f t="shared" si="2"/>
        <v>0</v>
      </c>
      <c r="O15" s="281"/>
      <c r="P15" s="281"/>
      <c r="Q15" s="281"/>
      <c r="R15" s="281"/>
      <c r="S15" s="281"/>
      <c r="T15" s="281"/>
      <c r="U15" s="281"/>
      <c r="V15" s="281"/>
      <c r="W15" s="281"/>
      <c r="X15" s="281"/>
      <c r="Y15" s="281"/>
      <c r="Z15" s="281"/>
      <c r="AA15" s="186">
        <f t="shared" si="3"/>
        <v>0</v>
      </c>
      <c r="AB15" s="281"/>
      <c r="AC15" s="281"/>
      <c r="AD15" s="281"/>
      <c r="AE15" s="281"/>
      <c r="AF15" s="282">
        <f t="shared" si="4"/>
        <v>0</v>
      </c>
      <c r="AG15" s="220">
        <f t="shared" si="5"/>
        <v>0</v>
      </c>
    </row>
    <row r="16" spans="1:37" x14ac:dyDescent="0.45">
      <c r="A16" s="113"/>
      <c r="B16" s="114"/>
      <c r="C16" s="281"/>
      <c r="D16" s="281"/>
      <c r="E16" s="281"/>
      <c r="F16" s="281"/>
      <c r="G16" s="281"/>
      <c r="H16" s="281"/>
      <c r="I16" s="281"/>
      <c r="J16" s="281"/>
      <c r="K16" s="281"/>
      <c r="L16" s="281"/>
      <c r="M16" s="281"/>
      <c r="N16" s="186">
        <f t="shared" si="2"/>
        <v>0</v>
      </c>
      <c r="O16" s="281"/>
      <c r="P16" s="281"/>
      <c r="Q16" s="281"/>
      <c r="R16" s="281"/>
      <c r="S16" s="281"/>
      <c r="T16" s="281"/>
      <c r="U16" s="281"/>
      <c r="V16" s="281"/>
      <c r="W16" s="281"/>
      <c r="X16" s="281"/>
      <c r="Y16" s="281"/>
      <c r="Z16" s="281"/>
      <c r="AA16" s="186">
        <f t="shared" si="3"/>
        <v>0</v>
      </c>
      <c r="AB16" s="281"/>
      <c r="AC16" s="281"/>
      <c r="AD16" s="281"/>
      <c r="AE16" s="281"/>
      <c r="AF16" s="282">
        <f t="shared" si="4"/>
        <v>0</v>
      </c>
      <c r="AG16" s="220">
        <f t="shared" si="5"/>
        <v>0</v>
      </c>
    </row>
    <row r="17" spans="1:37" x14ac:dyDescent="0.45">
      <c r="A17" s="113"/>
      <c r="B17" s="114"/>
      <c r="C17" s="281"/>
      <c r="D17" s="281"/>
      <c r="E17" s="281"/>
      <c r="F17" s="281"/>
      <c r="G17" s="281"/>
      <c r="H17" s="281"/>
      <c r="I17" s="281"/>
      <c r="J17" s="281"/>
      <c r="K17" s="281"/>
      <c r="L17" s="281"/>
      <c r="M17" s="281"/>
      <c r="N17" s="186">
        <f t="shared" si="2"/>
        <v>0</v>
      </c>
      <c r="O17" s="281"/>
      <c r="P17" s="281"/>
      <c r="Q17" s="281"/>
      <c r="R17" s="281"/>
      <c r="S17" s="281"/>
      <c r="T17" s="281"/>
      <c r="U17" s="281"/>
      <c r="V17" s="281"/>
      <c r="W17" s="281"/>
      <c r="X17" s="281"/>
      <c r="Y17" s="281"/>
      <c r="Z17" s="281"/>
      <c r="AA17" s="186">
        <f t="shared" si="3"/>
        <v>0</v>
      </c>
      <c r="AB17" s="281"/>
      <c r="AC17" s="281"/>
      <c r="AD17" s="281"/>
      <c r="AE17" s="281"/>
      <c r="AF17" s="282">
        <f t="shared" si="4"/>
        <v>0</v>
      </c>
      <c r="AG17" s="220">
        <f t="shared" si="5"/>
        <v>0</v>
      </c>
    </row>
    <row r="18" spans="1:37" x14ac:dyDescent="0.45">
      <c r="A18" s="113"/>
      <c r="B18" s="114"/>
      <c r="C18" s="281"/>
      <c r="D18" s="281"/>
      <c r="E18" s="281"/>
      <c r="F18" s="281"/>
      <c r="G18" s="281"/>
      <c r="H18" s="281"/>
      <c r="I18" s="281"/>
      <c r="J18" s="281"/>
      <c r="K18" s="281"/>
      <c r="L18" s="281"/>
      <c r="M18" s="281"/>
      <c r="N18" s="186">
        <f t="shared" si="2"/>
        <v>0</v>
      </c>
      <c r="O18" s="281"/>
      <c r="P18" s="281"/>
      <c r="Q18" s="281"/>
      <c r="R18" s="281"/>
      <c r="S18" s="281"/>
      <c r="T18" s="281"/>
      <c r="U18" s="281"/>
      <c r="V18" s="281"/>
      <c r="W18" s="281"/>
      <c r="X18" s="281"/>
      <c r="Y18" s="281"/>
      <c r="Z18" s="281"/>
      <c r="AA18" s="186">
        <f t="shared" si="3"/>
        <v>0</v>
      </c>
      <c r="AB18" s="281"/>
      <c r="AC18" s="281"/>
      <c r="AD18" s="281"/>
      <c r="AE18" s="281"/>
      <c r="AF18" s="282">
        <f t="shared" si="4"/>
        <v>0</v>
      </c>
      <c r="AG18" s="220">
        <f t="shared" si="5"/>
        <v>0</v>
      </c>
    </row>
    <row r="19" spans="1:37" s="138" customFormat="1" x14ac:dyDescent="0.45">
      <c r="A19" s="151" t="s">
        <v>126</v>
      </c>
      <c r="B19" s="152"/>
      <c r="C19" s="153">
        <f t="shared" ref="C19:M19" si="6">SUM(C20:C29)</f>
        <v>0</v>
      </c>
      <c r="D19" s="153">
        <f t="shared" si="6"/>
        <v>0</v>
      </c>
      <c r="E19" s="153">
        <f t="shared" si="6"/>
        <v>0</v>
      </c>
      <c r="F19" s="153">
        <f t="shared" si="6"/>
        <v>0</v>
      </c>
      <c r="G19" s="153">
        <f t="shared" si="6"/>
        <v>0</v>
      </c>
      <c r="H19" s="153">
        <f t="shared" si="6"/>
        <v>0</v>
      </c>
      <c r="I19" s="153">
        <f t="shared" si="6"/>
        <v>0</v>
      </c>
      <c r="J19" s="153">
        <f t="shared" si="6"/>
        <v>0</v>
      </c>
      <c r="K19" s="153">
        <f t="shared" si="6"/>
        <v>0</v>
      </c>
      <c r="L19" s="153">
        <f t="shared" si="6"/>
        <v>0</v>
      </c>
      <c r="M19" s="153">
        <f t="shared" si="6"/>
        <v>0</v>
      </c>
      <c r="N19" s="186">
        <f t="shared" ref="N19:AA19" si="7">SUM(N20:N29)</f>
        <v>0</v>
      </c>
      <c r="O19" s="153">
        <f t="shared" si="7"/>
        <v>0</v>
      </c>
      <c r="P19" s="153">
        <f t="shared" ref="P19:Z19" si="8">SUM(P20:P29)</f>
        <v>0</v>
      </c>
      <c r="Q19" s="153">
        <f t="shared" si="8"/>
        <v>0</v>
      </c>
      <c r="R19" s="153">
        <f t="shared" si="8"/>
        <v>0</v>
      </c>
      <c r="S19" s="153">
        <f t="shared" si="8"/>
        <v>0</v>
      </c>
      <c r="T19" s="153">
        <f t="shared" si="8"/>
        <v>0</v>
      </c>
      <c r="U19" s="153">
        <f t="shared" si="8"/>
        <v>0</v>
      </c>
      <c r="V19" s="153">
        <f t="shared" si="8"/>
        <v>0</v>
      </c>
      <c r="W19" s="153">
        <f t="shared" si="8"/>
        <v>0</v>
      </c>
      <c r="X19" s="153">
        <f t="shared" si="8"/>
        <v>0</v>
      </c>
      <c r="Y19" s="153">
        <f t="shared" si="8"/>
        <v>0</v>
      </c>
      <c r="Z19" s="153">
        <f t="shared" si="8"/>
        <v>0</v>
      </c>
      <c r="AA19" s="186">
        <f t="shared" si="7"/>
        <v>0</v>
      </c>
      <c r="AB19" s="153">
        <f>SUM(AB20:AB29)</f>
        <v>0</v>
      </c>
      <c r="AC19" s="153">
        <f t="shared" ref="AC19:AE19" si="9">SUM(AC20:AC29)</f>
        <v>0</v>
      </c>
      <c r="AD19" s="153">
        <f t="shared" si="9"/>
        <v>0</v>
      </c>
      <c r="AE19" s="153">
        <f t="shared" si="9"/>
        <v>0</v>
      </c>
      <c r="AF19" s="282">
        <f>SUM(AF20:AF29)</f>
        <v>0</v>
      </c>
      <c r="AG19" s="220">
        <f>SUM(AG20:AG29)</f>
        <v>0</v>
      </c>
      <c r="AH19" s="139"/>
      <c r="AI19" s="139"/>
      <c r="AJ19" s="139"/>
      <c r="AK19" s="139"/>
    </row>
    <row r="20" spans="1:37" x14ac:dyDescent="0.45">
      <c r="A20" s="113" t="s">
        <v>74</v>
      </c>
      <c r="B20" s="114"/>
      <c r="C20" s="281"/>
      <c r="D20" s="281"/>
      <c r="E20" s="281"/>
      <c r="F20" s="281"/>
      <c r="G20" s="281"/>
      <c r="H20" s="281"/>
      <c r="I20" s="281"/>
      <c r="J20" s="281"/>
      <c r="K20" s="281"/>
      <c r="L20" s="281"/>
      <c r="M20" s="281"/>
      <c r="N20" s="186">
        <f t="shared" ref="N20:N29" si="10">SUM(C20:M20)</f>
        <v>0</v>
      </c>
      <c r="O20" s="281"/>
      <c r="P20" s="281"/>
      <c r="Q20" s="281"/>
      <c r="R20" s="281"/>
      <c r="S20" s="281"/>
      <c r="T20" s="281"/>
      <c r="U20" s="281"/>
      <c r="V20" s="281"/>
      <c r="W20" s="281"/>
      <c r="X20" s="281"/>
      <c r="Y20" s="281"/>
      <c r="Z20" s="281"/>
      <c r="AA20" s="186">
        <f t="shared" ref="AA20:AA29" si="11">SUM(O20:Z20)</f>
        <v>0</v>
      </c>
      <c r="AB20" s="281"/>
      <c r="AC20" s="281"/>
      <c r="AD20" s="281"/>
      <c r="AE20" s="281"/>
      <c r="AF20" s="282">
        <f>SUM(AB20:AE20)</f>
        <v>0</v>
      </c>
      <c r="AG20" s="220">
        <f>SUM(AA20,N20,AF20)</f>
        <v>0</v>
      </c>
    </row>
    <row r="21" spans="1:37" x14ac:dyDescent="0.45">
      <c r="A21" s="113"/>
      <c r="B21" s="114"/>
      <c r="C21" s="281"/>
      <c r="D21" s="281"/>
      <c r="E21" s="281"/>
      <c r="F21" s="281"/>
      <c r="G21" s="281"/>
      <c r="H21" s="281"/>
      <c r="I21" s="281"/>
      <c r="J21" s="281"/>
      <c r="K21" s="281"/>
      <c r="L21" s="281"/>
      <c r="M21" s="281"/>
      <c r="N21" s="186">
        <f t="shared" si="10"/>
        <v>0</v>
      </c>
      <c r="O21" s="281"/>
      <c r="P21" s="281"/>
      <c r="Q21" s="281"/>
      <c r="R21" s="281"/>
      <c r="S21" s="281"/>
      <c r="T21" s="281"/>
      <c r="U21" s="281"/>
      <c r="V21" s="281"/>
      <c r="W21" s="281"/>
      <c r="X21" s="281"/>
      <c r="Y21" s="281"/>
      <c r="Z21" s="281"/>
      <c r="AA21" s="186">
        <f t="shared" si="11"/>
        <v>0</v>
      </c>
      <c r="AB21" s="281"/>
      <c r="AC21" s="281"/>
      <c r="AD21" s="281"/>
      <c r="AE21" s="281"/>
      <c r="AF21" s="282">
        <f t="shared" ref="AF21:AF29" si="12">SUM(AB21:AE21)</f>
        <v>0</v>
      </c>
      <c r="AG21" s="220">
        <f t="shared" ref="AG21:AG29" si="13">SUM(AA21,N21,AF21)</f>
        <v>0</v>
      </c>
    </row>
    <row r="22" spans="1:37" x14ac:dyDescent="0.45">
      <c r="A22" s="113"/>
      <c r="B22" s="114"/>
      <c r="C22" s="281"/>
      <c r="D22" s="281"/>
      <c r="E22" s="281"/>
      <c r="F22" s="281"/>
      <c r="G22" s="281"/>
      <c r="H22" s="281"/>
      <c r="I22" s="281"/>
      <c r="J22" s="281"/>
      <c r="K22" s="281"/>
      <c r="L22" s="281"/>
      <c r="M22" s="281"/>
      <c r="N22" s="186">
        <f t="shared" si="10"/>
        <v>0</v>
      </c>
      <c r="O22" s="281"/>
      <c r="P22" s="281"/>
      <c r="Q22" s="281"/>
      <c r="R22" s="281"/>
      <c r="S22" s="281"/>
      <c r="T22" s="281"/>
      <c r="U22" s="281"/>
      <c r="V22" s="281"/>
      <c r="W22" s="281"/>
      <c r="X22" s="281"/>
      <c r="Y22" s="281"/>
      <c r="Z22" s="281"/>
      <c r="AA22" s="186">
        <f t="shared" si="11"/>
        <v>0</v>
      </c>
      <c r="AB22" s="281"/>
      <c r="AC22" s="281"/>
      <c r="AD22" s="281"/>
      <c r="AE22" s="281"/>
      <c r="AF22" s="282">
        <f t="shared" si="12"/>
        <v>0</v>
      </c>
      <c r="AG22" s="220">
        <f t="shared" si="13"/>
        <v>0</v>
      </c>
    </row>
    <row r="23" spans="1:37" x14ac:dyDescent="0.45">
      <c r="A23" s="113"/>
      <c r="B23" s="114"/>
      <c r="C23" s="281"/>
      <c r="D23" s="281"/>
      <c r="E23" s="281"/>
      <c r="F23" s="281"/>
      <c r="G23" s="281"/>
      <c r="H23" s="281"/>
      <c r="I23" s="281"/>
      <c r="J23" s="281"/>
      <c r="K23" s="281"/>
      <c r="L23" s="281"/>
      <c r="M23" s="281"/>
      <c r="N23" s="186">
        <f t="shared" si="10"/>
        <v>0</v>
      </c>
      <c r="O23" s="281"/>
      <c r="P23" s="281"/>
      <c r="Q23" s="281"/>
      <c r="R23" s="281"/>
      <c r="S23" s="281"/>
      <c r="T23" s="281"/>
      <c r="U23" s="281"/>
      <c r="V23" s="281"/>
      <c r="W23" s="281"/>
      <c r="X23" s="281"/>
      <c r="Y23" s="281"/>
      <c r="Z23" s="281"/>
      <c r="AA23" s="186">
        <f t="shared" si="11"/>
        <v>0</v>
      </c>
      <c r="AB23" s="281"/>
      <c r="AC23" s="281"/>
      <c r="AD23" s="281"/>
      <c r="AE23" s="281"/>
      <c r="AF23" s="282">
        <f t="shared" si="12"/>
        <v>0</v>
      </c>
      <c r="AG23" s="220">
        <f t="shared" si="13"/>
        <v>0</v>
      </c>
    </row>
    <row r="24" spans="1:37" x14ac:dyDescent="0.45">
      <c r="A24" s="113"/>
      <c r="B24" s="114"/>
      <c r="C24" s="281"/>
      <c r="D24" s="281"/>
      <c r="E24" s="281"/>
      <c r="F24" s="281"/>
      <c r="G24" s="281"/>
      <c r="H24" s="281"/>
      <c r="I24" s="281"/>
      <c r="J24" s="281"/>
      <c r="K24" s="281"/>
      <c r="L24" s="281"/>
      <c r="M24" s="281"/>
      <c r="N24" s="186">
        <f t="shared" si="10"/>
        <v>0</v>
      </c>
      <c r="O24" s="281"/>
      <c r="P24" s="281"/>
      <c r="Q24" s="281"/>
      <c r="R24" s="281"/>
      <c r="S24" s="281"/>
      <c r="T24" s="281"/>
      <c r="U24" s="281"/>
      <c r="V24" s="281"/>
      <c r="W24" s="281"/>
      <c r="X24" s="281"/>
      <c r="Y24" s="281"/>
      <c r="Z24" s="281"/>
      <c r="AA24" s="186">
        <f t="shared" si="11"/>
        <v>0</v>
      </c>
      <c r="AB24" s="281"/>
      <c r="AC24" s="281"/>
      <c r="AD24" s="281"/>
      <c r="AE24" s="281"/>
      <c r="AF24" s="282">
        <f t="shared" si="12"/>
        <v>0</v>
      </c>
      <c r="AG24" s="220">
        <f t="shared" si="13"/>
        <v>0</v>
      </c>
    </row>
    <row r="25" spans="1:37" x14ac:dyDescent="0.45">
      <c r="A25" s="113"/>
      <c r="B25" s="114"/>
      <c r="C25" s="281"/>
      <c r="D25" s="281"/>
      <c r="E25" s="281"/>
      <c r="F25" s="281"/>
      <c r="G25" s="281"/>
      <c r="H25" s="281"/>
      <c r="I25" s="281"/>
      <c r="J25" s="281"/>
      <c r="K25" s="281"/>
      <c r="L25" s="281"/>
      <c r="M25" s="281"/>
      <c r="N25" s="186">
        <f t="shared" si="10"/>
        <v>0</v>
      </c>
      <c r="O25" s="281"/>
      <c r="P25" s="281"/>
      <c r="Q25" s="281"/>
      <c r="R25" s="281"/>
      <c r="S25" s="281"/>
      <c r="T25" s="281"/>
      <c r="U25" s="281"/>
      <c r="V25" s="281"/>
      <c r="W25" s="281"/>
      <c r="X25" s="281"/>
      <c r="Y25" s="281"/>
      <c r="Z25" s="281"/>
      <c r="AA25" s="186">
        <f t="shared" si="11"/>
        <v>0</v>
      </c>
      <c r="AB25" s="281"/>
      <c r="AC25" s="281"/>
      <c r="AD25" s="281"/>
      <c r="AE25" s="281"/>
      <c r="AF25" s="282">
        <f t="shared" si="12"/>
        <v>0</v>
      </c>
      <c r="AG25" s="220">
        <f t="shared" si="13"/>
        <v>0</v>
      </c>
    </row>
    <row r="26" spans="1:37" x14ac:dyDescent="0.45">
      <c r="A26" s="113"/>
      <c r="B26" s="114"/>
      <c r="C26" s="281"/>
      <c r="D26" s="281"/>
      <c r="E26" s="281"/>
      <c r="F26" s="281"/>
      <c r="G26" s="281"/>
      <c r="H26" s="281"/>
      <c r="I26" s="281"/>
      <c r="J26" s="281"/>
      <c r="K26" s="281"/>
      <c r="L26" s="281"/>
      <c r="M26" s="281"/>
      <c r="N26" s="186">
        <f t="shared" si="10"/>
        <v>0</v>
      </c>
      <c r="O26" s="281"/>
      <c r="P26" s="281"/>
      <c r="Q26" s="281"/>
      <c r="R26" s="281"/>
      <c r="S26" s="281"/>
      <c r="T26" s="281"/>
      <c r="U26" s="281"/>
      <c r="V26" s="281"/>
      <c r="W26" s="281"/>
      <c r="X26" s="281"/>
      <c r="Y26" s="281"/>
      <c r="Z26" s="281"/>
      <c r="AA26" s="186">
        <f t="shared" si="11"/>
        <v>0</v>
      </c>
      <c r="AB26" s="281"/>
      <c r="AC26" s="281"/>
      <c r="AD26" s="281"/>
      <c r="AE26" s="281"/>
      <c r="AF26" s="282">
        <f t="shared" si="12"/>
        <v>0</v>
      </c>
      <c r="AG26" s="220">
        <f t="shared" si="13"/>
        <v>0</v>
      </c>
    </row>
    <row r="27" spans="1:37" x14ac:dyDescent="0.45">
      <c r="A27" s="113"/>
      <c r="B27" s="114"/>
      <c r="C27" s="281"/>
      <c r="D27" s="281"/>
      <c r="E27" s="281"/>
      <c r="F27" s="281"/>
      <c r="G27" s="281"/>
      <c r="H27" s="281"/>
      <c r="I27" s="281"/>
      <c r="J27" s="281"/>
      <c r="K27" s="281"/>
      <c r="L27" s="281"/>
      <c r="M27" s="281"/>
      <c r="N27" s="186">
        <f t="shared" si="10"/>
        <v>0</v>
      </c>
      <c r="O27" s="281"/>
      <c r="P27" s="281"/>
      <c r="Q27" s="281"/>
      <c r="R27" s="281"/>
      <c r="S27" s="281"/>
      <c r="T27" s="281"/>
      <c r="U27" s="281"/>
      <c r="V27" s="281"/>
      <c r="W27" s="281"/>
      <c r="X27" s="281"/>
      <c r="Y27" s="281"/>
      <c r="Z27" s="281"/>
      <c r="AA27" s="186">
        <f t="shared" si="11"/>
        <v>0</v>
      </c>
      <c r="AB27" s="281"/>
      <c r="AC27" s="281"/>
      <c r="AD27" s="281"/>
      <c r="AE27" s="281"/>
      <c r="AF27" s="282">
        <f t="shared" si="12"/>
        <v>0</v>
      </c>
      <c r="AG27" s="220">
        <f t="shared" si="13"/>
        <v>0</v>
      </c>
    </row>
    <row r="28" spans="1:37" x14ac:dyDescent="0.45">
      <c r="A28" s="113"/>
      <c r="B28" s="114"/>
      <c r="C28" s="281"/>
      <c r="D28" s="281"/>
      <c r="E28" s="281"/>
      <c r="F28" s="281"/>
      <c r="G28" s="281"/>
      <c r="H28" s="281"/>
      <c r="I28" s="281"/>
      <c r="J28" s="281"/>
      <c r="K28" s="281"/>
      <c r="L28" s="281"/>
      <c r="M28" s="281"/>
      <c r="N28" s="186">
        <f t="shared" si="10"/>
        <v>0</v>
      </c>
      <c r="O28" s="281"/>
      <c r="P28" s="281"/>
      <c r="Q28" s="281"/>
      <c r="R28" s="281"/>
      <c r="S28" s="281"/>
      <c r="T28" s="281"/>
      <c r="U28" s="281"/>
      <c r="V28" s="281"/>
      <c r="W28" s="281"/>
      <c r="X28" s="281"/>
      <c r="Y28" s="281"/>
      <c r="Z28" s="281"/>
      <c r="AA28" s="186">
        <f t="shared" si="11"/>
        <v>0</v>
      </c>
      <c r="AB28" s="281"/>
      <c r="AC28" s="281"/>
      <c r="AD28" s="281"/>
      <c r="AE28" s="281"/>
      <c r="AF28" s="282">
        <f t="shared" si="12"/>
        <v>0</v>
      </c>
      <c r="AG28" s="220">
        <f t="shared" si="13"/>
        <v>0</v>
      </c>
    </row>
    <row r="29" spans="1:37" x14ac:dyDescent="0.45">
      <c r="A29" s="113"/>
      <c r="B29" s="114"/>
      <c r="C29" s="281"/>
      <c r="D29" s="281"/>
      <c r="E29" s="281"/>
      <c r="F29" s="281"/>
      <c r="G29" s="281"/>
      <c r="H29" s="281"/>
      <c r="I29" s="281"/>
      <c r="J29" s="281"/>
      <c r="K29" s="281"/>
      <c r="L29" s="281"/>
      <c r="M29" s="281"/>
      <c r="N29" s="186">
        <f t="shared" si="10"/>
        <v>0</v>
      </c>
      <c r="O29" s="281"/>
      <c r="P29" s="281"/>
      <c r="Q29" s="281"/>
      <c r="R29" s="281"/>
      <c r="S29" s="281"/>
      <c r="T29" s="281"/>
      <c r="U29" s="281"/>
      <c r="V29" s="281"/>
      <c r="W29" s="281"/>
      <c r="X29" s="281"/>
      <c r="Y29" s="281"/>
      <c r="Z29" s="281"/>
      <c r="AA29" s="186">
        <f t="shared" si="11"/>
        <v>0</v>
      </c>
      <c r="AB29" s="281"/>
      <c r="AC29" s="281"/>
      <c r="AD29" s="281"/>
      <c r="AE29" s="281"/>
      <c r="AF29" s="282">
        <f t="shared" si="12"/>
        <v>0</v>
      </c>
      <c r="AG29" s="220">
        <f t="shared" si="13"/>
        <v>0</v>
      </c>
    </row>
    <row r="30" spans="1:37" s="138" customFormat="1" x14ac:dyDescent="0.45">
      <c r="A30" s="154" t="s">
        <v>169</v>
      </c>
      <c r="B30" s="155"/>
      <c r="C30" s="153">
        <f t="shared" ref="C30:M30" si="14">SUM(C31:C40)</f>
        <v>0</v>
      </c>
      <c r="D30" s="153">
        <f t="shared" si="14"/>
        <v>0</v>
      </c>
      <c r="E30" s="153">
        <f t="shared" si="14"/>
        <v>0</v>
      </c>
      <c r="F30" s="153">
        <f t="shared" si="14"/>
        <v>0</v>
      </c>
      <c r="G30" s="153">
        <f t="shared" si="14"/>
        <v>0</v>
      </c>
      <c r="H30" s="153">
        <f t="shared" si="14"/>
        <v>0</v>
      </c>
      <c r="I30" s="153">
        <f t="shared" si="14"/>
        <v>0</v>
      </c>
      <c r="J30" s="153">
        <f t="shared" si="14"/>
        <v>0</v>
      </c>
      <c r="K30" s="153">
        <f t="shared" si="14"/>
        <v>0</v>
      </c>
      <c r="L30" s="153">
        <f t="shared" si="14"/>
        <v>0</v>
      </c>
      <c r="M30" s="153">
        <f t="shared" si="14"/>
        <v>0</v>
      </c>
      <c r="N30" s="186">
        <f t="shared" ref="N30:AB30" si="15">SUM(N31:N40)</f>
        <v>0</v>
      </c>
      <c r="O30" s="153">
        <f t="shared" si="15"/>
        <v>0</v>
      </c>
      <c r="P30" s="153">
        <f t="shared" ref="P30:Z30" si="16">SUM(P31:P40)</f>
        <v>0</v>
      </c>
      <c r="Q30" s="153">
        <f t="shared" si="16"/>
        <v>0</v>
      </c>
      <c r="R30" s="153">
        <f t="shared" si="16"/>
        <v>0</v>
      </c>
      <c r="S30" s="153">
        <f t="shared" si="16"/>
        <v>0</v>
      </c>
      <c r="T30" s="153">
        <f t="shared" si="16"/>
        <v>0</v>
      </c>
      <c r="U30" s="153">
        <f t="shared" si="16"/>
        <v>0</v>
      </c>
      <c r="V30" s="153">
        <f t="shared" si="16"/>
        <v>0</v>
      </c>
      <c r="W30" s="153">
        <f t="shared" si="16"/>
        <v>0</v>
      </c>
      <c r="X30" s="153">
        <f t="shared" si="16"/>
        <v>0</v>
      </c>
      <c r="Y30" s="153">
        <f t="shared" si="16"/>
        <v>0</v>
      </c>
      <c r="Z30" s="153">
        <f t="shared" si="16"/>
        <v>0</v>
      </c>
      <c r="AA30" s="186">
        <f t="shared" si="15"/>
        <v>0</v>
      </c>
      <c r="AB30" s="153">
        <f t="shared" si="15"/>
        <v>0</v>
      </c>
      <c r="AC30" s="153">
        <f t="shared" ref="AC30:AE30" si="17">SUM(AC31:AC40)</f>
        <v>0</v>
      </c>
      <c r="AD30" s="153">
        <f t="shared" si="17"/>
        <v>0</v>
      </c>
      <c r="AE30" s="153">
        <f t="shared" si="17"/>
        <v>0</v>
      </c>
      <c r="AF30" s="282">
        <f>SUM(AF31:AF40)</f>
        <v>0</v>
      </c>
      <c r="AG30" s="220">
        <f>SUM(AG31:AG40)</f>
        <v>0</v>
      </c>
      <c r="AH30" s="139"/>
      <c r="AI30" s="139"/>
      <c r="AJ30" s="139"/>
      <c r="AK30" s="139"/>
    </row>
    <row r="31" spans="1:37" x14ac:dyDescent="0.45">
      <c r="A31" s="113" t="s">
        <v>74</v>
      </c>
      <c r="B31" s="114"/>
      <c r="C31" s="281"/>
      <c r="D31" s="281"/>
      <c r="E31" s="281"/>
      <c r="F31" s="281"/>
      <c r="G31" s="281"/>
      <c r="H31" s="281"/>
      <c r="I31" s="281"/>
      <c r="J31" s="281"/>
      <c r="K31" s="281"/>
      <c r="L31" s="281"/>
      <c r="M31" s="281"/>
      <c r="N31" s="186">
        <f t="shared" ref="N31:N40" si="18">SUM(C31:M31)</f>
        <v>0</v>
      </c>
      <c r="O31" s="281"/>
      <c r="P31" s="281"/>
      <c r="Q31" s="281"/>
      <c r="R31" s="281"/>
      <c r="S31" s="281"/>
      <c r="T31" s="281"/>
      <c r="U31" s="281"/>
      <c r="V31" s="281"/>
      <c r="W31" s="281"/>
      <c r="X31" s="281"/>
      <c r="Y31" s="281"/>
      <c r="Z31" s="281"/>
      <c r="AA31" s="186">
        <f t="shared" ref="AA31:AA40" si="19">SUM(O31:Z31)</f>
        <v>0</v>
      </c>
      <c r="AB31" s="281"/>
      <c r="AC31" s="281"/>
      <c r="AD31" s="281"/>
      <c r="AE31" s="281"/>
      <c r="AF31" s="282">
        <f>SUM(AB31:AE31)</f>
        <v>0</v>
      </c>
      <c r="AG31" s="220">
        <f>SUM(AA31,N31,AF31)</f>
        <v>0</v>
      </c>
    </row>
    <row r="32" spans="1:37" x14ac:dyDescent="0.45">
      <c r="A32" s="113"/>
      <c r="B32" s="114"/>
      <c r="C32" s="281"/>
      <c r="D32" s="281"/>
      <c r="E32" s="281"/>
      <c r="F32" s="281"/>
      <c r="G32" s="281"/>
      <c r="H32" s="281"/>
      <c r="I32" s="281"/>
      <c r="J32" s="281"/>
      <c r="K32" s="281"/>
      <c r="L32" s="281"/>
      <c r="M32" s="281"/>
      <c r="N32" s="186">
        <f t="shared" si="18"/>
        <v>0</v>
      </c>
      <c r="O32" s="281"/>
      <c r="P32" s="281"/>
      <c r="Q32" s="281"/>
      <c r="R32" s="281"/>
      <c r="S32" s="281"/>
      <c r="T32" s="281"/>
      <c r="U32" s="281"/>
      <c r="V32" s="281"/>
      <c r="W32" s="281"/>
      <c r="X32" s="281"/>
      <c r="Y32" s="281"/>
      <c r="Z32" s="281"/>
      <c r="AA32" s="186">
        <f t="shared" si="19"/>
        <v>0</v>
      </c>
      <c r="AB32" s="281"/>
      <c r="AC32" s="281"/>
      <c r="AD32" s="281"/>
      <c r="AE32" s="281"/>
      <c r="AF32" s="282">
        <f t="shared" ref="AF32:AF40" si="20">SUM(AB32:AE32)</f>
        <v>0</v>
      </c>
      <c r="AG32" s="220">
        <f t="shared" ref="AG32:AG40" si="21">SUM(AA32,N32,AF32)</f>
        <v>0</v>
      </c>
    </row>
    <row r="33" spans="1:37" x14ac:dyDescent="0.45">
      <c r="A33" s="113"/>
      <c r="B33" s="114"/>
      <c r="C33" s="281"/>
      <c r="D33" s="281"/>
      <c r="E33" s="281"/>
      <c r="F33" s="281"/>
      <c r="G33" s="281"/>
      <c r="H33" s="281"/>
      <c r="I33" s="281"/>
      <c r="J33" s="281"/>
      <c r="K33" s="281"/>
      <c r="L33" s="281"/>
      <c r="M33" s="281"/>
      <c r="N33" s="186">
        <f t="shared" si="18"/>
        <v>0</v>
      </c>
      <c r="O33" s="281"/>
      <c r="P33" s="281"/>
      <c r="Q33" s="281"/>
      <c r="R33" s="281"/>
      <c r="S33" s="281"/>
      <c r="T33" s="281"/>
      <c r="U33" s="281"/>
      <c r="V33" s="281"/>
      <c r="W33" s="281"/>
      <c r="X33" s="281"/>
      <c r="Y33" s="281"/>
      <c r="Z33" s="281"/>
      <c r="AA33" s="186">
        <f t="shared" si="19"/>
        <v>0</v>
      </c>
      <c r="AB33" s="281"/>
      <c r="AC33" s="281"/>
      <c r="AD33" s="281"/>
      <c r="AE33" s="281"/>
      <c r="AF33" s="282">
        <f t="shared" si="20"/>
        <v>0</v>
      </c>
      <c r="AG33" s="220">
        <f t="shared" si="21"/>
        <v>0</v>
      </c>
    </row>
    <row r="34" spans="1:37" x14ac:dyDescent="0.45">
      <c r="A34" s="113"/>
      <c r="B34" s="114"/>
      <c r="C34" s="281"/>
      <c r="D34" s="281"/>
      <c r="E34" s="281"/>
      <c r="F34" s="281"/>
      <c r="G34" s="281"/>
      <c r="H34" s="281"/>
      <c r="I34" s="281"/>
      <c r="J34" s="281"/>
      <c r="K34" s="281"/>
      <c r="L34" s="281"/>
      <c r="M34" s="281"/>
      <c r="N34" s="186">
        <f t="shared" si="18"/>
        <v>0</v>
      </c>
      <c r="O34" s="281"/>
      <c r="P34" s="281"/>
      <c r="Q34" s="281"/>
      <c r="R34" s="281"/>
      <c r="S34" s="281"/>
      <c r="T34" s="281"/>
      <c r="U34" s="281"/>
      <c r="V34" s="281"/>
      <c r="W34" s="281"/>
      <c r="X34" s="281"/>
      <c r="Y34" s="281"/>
      <c r="Z34" s="281"/>
      <c r="AA34" s="186">
        <f t="shared" si="19"/>
        <v>0</v>
      </c>
      <c r="AB34" s="281"/>
      <c r="AC34" s="281"/>
      <c r="AD34" s="281"/>
      <c r="AE34" s="281"/>
      <c r="AF34" s="282">
        <f t="shared" si="20"/>
        <v>0</v>
      </c>
      <c r="AG34" s="220">
        <f t="shared" si="21"/>
        <v>0</v>
      </c>
    </row>
    <row r="35" spans="1:37" x14ac:dyDescent="0.45">
      <c r="A35" s="113"/>
      <c r="B35" s="114"/>
      <c r="C35" s="281"/>
      <c r="D35" s="281"/>
      <c r="E35" s="281"/>
      <c r="F35" s="281"/>
      <c r="G35" s="281"/>
      <c r="H35" s="281"/>
      <c r="I35" s="281"/>
      <c r="J35" s="281"/>
      <c r="K35" s="281"/>
      <c r="L35" s="281"/>
      <c r="M35" s="281"/>
      <c r="N35" s="186">
        <f t="shared" si="18"/>
        <v>0</v>
      </c>
      <c r="O35" s="281"/>
      <c r="P35" s="281"/>
      <c r="Q35" s="281"/>
      <c r="R35" s="281"/>
      <c r="S35" s="281"/>
      <c r="T35" s="281"/>
      <c r="U35" s="281"/>
      <c r="V35" s="281"/>
      <c r="W35" s="281"/>
      <c r="X35" s="281"/>
      <c r="Y35" s="281"/>
      <c r="Z35" s="281"/>
      <c r="AA35" s="186">
        <f t="shared" si="19"/>
        <v>0</v>
      </c>
      <c r="AB35" s="281"/>
      <c r="AC35" s="281"/>
      <c r="AD35" s="281"/>
      <c r="AE35" s="281"/>
      <c r="AF35" s="282">
        <f t="shared" si="20"/>
        <v>0</v>
      </c>
      <c r="AG35" s="220">
        <f t="shared" si="21"/>
        <v>0</v>
      </c>
    </row>
    <row r="36" spans="1:37" x14ac:dyDescent="0.45">
      <c r="A36" s="113"/>
      <c r="B36" s="114"/>
      <c r="C36" s="281"/>
      <c r="D36" s="281"/>
      <c r="E36" s="281"/>
      <c r="F36" s="281"/>
      <c r="G36" s="281"/>
      <c r="H36" s="281"/>
      <c r="I36" s="281"/>
      <c r="J36" s="281"/>
      <c r="K36" s="281"/>
      <c r="L36" s="281"/>
      <c r="M36" s="281"/>
      <c r="N36" s="186">
        <f t="shared" si="18"/>
        <v>0</v>
      </c>
      <c r="O36" s="281"/>
      <c r="P36" s="281"/>
      <c r="Q36" s="281"/>
      <c r="R36" s="281"/>
      <c r="S36" s="281"/>
      <c r="T36" s="281"/>
      <c r="U36" s="281"/>
      <c r="V36" s="281"/>
      <c r="W36" s="281"/>
      <c r="X36" s="281"/>
      <c r="Y36" s="281"/>
      <c r="Z36" s="281"/>
      <c r="AA36" s="186">
        <f t="shared" si="19"/>
        <v>0</v>
      </c>
      <c r="AB36" s="281"/>
      <c r="AC36" s="281"/>
      <c r="AD36" s="281"/>
      <c r="AE36" s="281"/>
      <c r="AF36" s="282">
        <f t="shared" si="20"/>
        <v>0</v>
      </c>
      <c r="AG36" s="220">
        <f t="shared" si="21"/>
        <v>0</v>
      </c>
    </row>
    <row r="37" spans="1:37" x14ac:dyDescent="0.45">
      <c r="A37" s="113"/>
      <c r="B37" s="114"/>
      <c r="C37" s="281"/>
      <c r="D37" s="281"/>
      <c r="E37" s="281"/>
      <c r="F37" s="281"/>
      <c r="G37" s="281"/>
      <c r="H37" s="281"/>
      <c r="I37" s="281"/>
      <c r="J37" s="281"/>
      <c r="K37" s="281"/>
      <c r="L37" s="281"/>
      <c r="M37" s="281"/>
      <c r="N37" s="186">
        <f t="shared" si="18"/>
        <v>0</v>
      </c>
      <c r="O37" s="281"/>
      <c r="P37" s="281"/>
      <c r="Q37" s="281"/>
      <c r="R37" s="281"/>
      <c r="S37" s="281"/>
      <c r="T37" s="281"/>
      <c r="U37" s="281"/>
      <c r="V37" s="281"/>
      <c r="W37" s="281"/>
      <c r="X37" s="281"/>
      <c r="Y37" s="281"/>
      <c r="Z37" s="281"/>
      <c r="AA37" s="186">
        <f t="shared" si="19"/>
        <v>0</v>
      </c>
      <c r="AB37" s="281"/>
      <c r="AC37" s="281"/>
      <c r="AD37" s="281"/>
      <c r="AE37" s="281"/>
      <c r="AF37" s="282">
        <f t="shared" si="20"/>
        <v>0</v>
      </c>
      <c r="AG37" s="220">
        <f t="shared" si="21"/>
        <v>0</v>
      </c>
    </row>
    <row r="38" spans="1:37" x14ac:dyDescent="0.45">
      <c r="A38" s="113"/>
      <c r="B38" s="114"/>
      <c r="C38" s="281"/>
      <c r="D38" s="281"/>
      <c r="E38" s="281"/>
      <c r="F38" s="281"/>
      <c r="G38" s="281"/>
      <c r="H38" s="281"/>
      <c r="I38" s="281"/>
      <c r="J38" s="281"/>
      <c r="K38" s="281"/>
      <c r="L38" s="281"/>
      <c r="M38" s="281"/>
      <c r="N38" s="186">
        <f t="shared" si="18"/>
        <v>0</v>
      </c>
      <c r="O38" s="281"/>
      <c r="P38" s="281"/>
      <c r="Q38" s="281"/>
      <c r="R38" s="281"/>
      <c r="S38" s="281"/>
      <c r="T38" s="281"/>
      <c r="U38" s="281"/>
      <c r="V38" s="281"/>
      <c r="W38" s="281"/>
      <c r="X38" s="281"/>
      <c r="Y38" s="281"/>
      <c r="Z38" s="281"/>
      <c r="AA38" s="186">
        <f t="shared" si="19"/>
        <v>0</v>
      </c>
      <c r="AB38" s="281"/>
      <c r="AC38" s="281"/>
      <c r="AD38" s="281"/>
      <c r="AE38" s="281"/>
      <c r="AF38" s="282">
        <f t="shared" si="20"/>
        <v>0</v>
      </c>
      <c r="AG38" s="220">
        <f t="shared" si="21"/>
        <v>0</v>
      </c>
    </row>
    <row r="39" spans="1:37" x14ac:dyDescent="0.45">
      <c r="A39" s="113"/>
      <c r="B39" s="114"/>
      <c r="C39" s="281"/>
      <c r="D39" s="281"/>
      <c r="E39" s="281"/>
      <c r="F39" s="281"/>
      <c r="G39" s="281"/>
      <c r="H39" s="281"/>
      <c r="I39" s="281"/>
      <c r="J39" s="281"/>
      <c r="K39" s="281"/>
      <c r="L39" s="281"/>
      <c r="M39" s="281"/>
      <c r="N39" s="186">
        <f t="shared" si="18"/>
        <v>0</v>
      </c>
      <c r="O39" s="281"/>
      <c r="P39" s="281"/>
      <c r="Q39" s="281"/>
      <c r="R39" s="281"/>
      <c r="S39" s="281"/>
      <c r="T39" s="281"/>
      <c r="U39" s="281"/>
      <c r="V39" s="281"/>
      <c r="W39" s="281"/>
      <c r="X39" s="281"/>
      <c r="Y39" s="281"/>
      <c r="Z39" s="281"/>
      <c r="AA39" s="186">
        <f t="shared" si="19"/>
        <v>0</v>
      </c>
      <c r="AB39" s="281"/>
      <c r="AC39" s="281"/>
      <c r="AD39" s="281"/>
      <c r="AE39" s="281"/>
      <c r="AF39" s="282">
        <f t="shared" si="20"/>
        <v>0</v>
      </c>
      <c r="AG39" s="220">
        <f t="shared" si="21"/>
        <v>0</v>
      </c>
    </row>
    <row r="40" spans="1:37" x14ac:dyDescent="0.45">
      <c r="A40" s="113"/>
      <c r="B40" s="114"/>
      <c r="C40" s="281"/>
      <c r="D40" s="281"/>
      <c r="E40" s="281"/>
      <c r="F40" s="281"/>
      <c r="G40" s="281"/>
      <c r="H40" s="281"/>
      <c r="I40" s="281"/>
      <c r="J40" s="281"/>
      <c r="K40" s="281"/>
      <c r="L40" s="281"/>
      <c r="M40" s="281"/>
      <c r="N40" s="186">
        <f t="shared" si="18"/>
        <v>0</v>
      </c>
      <c r="O40" s="281"/>
      <c r="P40" s="281"/>
      <c r="Q40" s="281"/>
      <c r="R40" s="281"/>
      <c r="S40" s="281"/>
      <c r="T40" s="281"/>
      <c r="U40" s="281"/>
      <c r="V40" s="281"/>
      <c r="W40" s="281"/>
      <c r="X40" s="281"/>
      <c r="Y40" s="281"/>
      <c r="Z40" s="281"/>
      <c r="AA40" s="186">
        <f t="shared" si="19"/>
        <v>0</v>
      </c>
      <c r="AB40" s="281"/>
      <c r="AC40" s="281"/>
      <c r="AD40" s="281"/>
      <c r="AE40" s="281"/>
      <c r="AF40" s="282">
        <f t="shared" si="20"/>
        <v>0</v>
      </c>
      <c r="AG40" s="220">
        <f t="shared" si="21"/>
        <v>0</v>
      </c>
    </row>
    <row r="41" spans="1:37" s="138" customFormat="1" x14ac:dyDescent="0.45">
      <c r="A41" s="154" t="s">
        <v>125</v>
      </c>
      <c r="B41" s="155"/>
      <c r="C41" s="153">
        <f t="shared" ref="C41:M41" si="22">SUM(C42:C51)</f>
        <v>0</v>
      </c>
      <c r="D41" s="153">
        <f t="shared" si="22"/>
        <v>0</v>
      </c>
      <c r="E41" s="153">
        <f t="shared" si="22"/>
        <v>0</v>
      </c>
      <c r="F41" s="153">
        <f t="shared" si="22"/>
        <v>0</v>
      </c>
      <c r="G41" s="153">
        <f t="shared" si="22"/>
        <v>0</v>
      </c>
      <c r="H41" s="153">
        <f t="shared" si="22"/>
        <v>0</v>
      </c>
      <c r="I41" s="153">
        <f t="shared" si="22"/>
        <v>0</v>
      </c>
      <c r="J41" s="153">
        <f t="shared" si="22"/>
        <v>0</v>
      </c>
      <c r="K41" s="153">
        <f t="shared" si="22"/>
        <v>0</v>
      </c>
      <c r="L41" s="153">
        <f t="shared" si="22"/>
        <v>0</v>
      </c>
      <c r="M41" s="153">
        <f t="shared" si="22"/>
        <v>0</v>
      </c>
      <c r="N41" s="186">
        <f t="shared" ref="N41:AB41" si="23">SUM(N42:N51)</f>
        <v>0</v>
      </c>
      <c r="O41" s="153">
        <f t="shared" si="23"/>
        <v>0</v>
      </c>
      <c r="P41" s="153">
        <f t="shared" ref="P41:Z41" si="24">SUM(P42:P51)</f>
        <v>0</v>
      </c>
      <c r="Q41" s="153">
        <f t="shared" si="24"/>
        <v>0</v>
      </c>
      <c r="R41" s="153">
        <f t="shared" si="24"/>
        <v>0</v>
      </c>
      <c r="S41" s="153">
        <f t="shared" si="24"/>
        <v>0</v>
      </c>
      <c r="T41" s="153">
        <f t="shared" si="24"/>
        <v>0</v>
      </c>
      <c r="U41" s="153">
        <f t="shared" si="24"/>
        <v>0</v>
      </c>
      <c r="V41" s="153">
        <f t="shared" si="24"/>
        <v>0</v>
      </c>
      <c r="W41" s="153">
        <f t="shared" si="24"/>
        <v>0</v>
      </c>
      <c r="X41" s="153">
        <f t="shared" si="24"/>
        <v>0</v>
      </c>
      <c r="Y41" s="153">
        <f t="shared" si="24"/>
        <v>0</v>
      </c>
      <c r="Z41" s="153">
        <f t="shared" si="24"/>
        <v>0</v>
      </c>
      <c r="AA41" s="186">
        <f t="shared" si="23"/>
        <v>0</v>
      </c>
      <c r="AB41" s="153">
        <f t="shared" si="23"/>
        <v>0</v>
      </c>
      <c r="AC41" s="153">
        <f t="shared" ref="AC41:AE41" si="25">SUM(AC42:AC51)</f>
        <v>0</v>
      </c>
      <c r="AD41" s="153">
        <f t="shared" si="25"/>
        <v>0</v>
      </c>
      <c r="AE41" s="153">
        <f t="shared" si="25"/>
        <v>0</v>
      </c>
      <c r="AF41" s="282">
        <f>SUM(AF42:AF51)</f>
        <v>0</v>
      </c>
      <c r="AG41" s="220">
        <f>SUM(AG42:AG51)</f>
        <v>0</v>
      </c>
      <c r="AH41" s="139"/>
      <c r="AI41" s="139"/>
      <c r="AJ41" s="139"/>
      <c r="AK41" s="139"/>
    </row>
    <row r="42" spans="1:37" x14ac:dyDescent="0.45">
      <c r="A42" s="113" t="s">
        <v>74</v>
      </c>
      <c r="B42" s="114"/>
      <c r="C42" s="281"/>
      <c r="D42" s="281"/>
      <c r="E42" s="281"/>
      <c r="F42" s="281"/>
      <c r="G42" s="281"/>
      <c r="H42" s="281"/>
      <c r="I42" s="281"/>
      <c r="J42" s="281"/>
      <c r="K42" s="281"/>
      <c r="L42" s="281"/>
      <c r="M42" s="281"/>
      <c r="N42" s="186">
        <f t="shared" ref="N42:N51" si="26">SUM(C42:M42)</f>
        <v>0</v>
      </c>
      <c r="O42" s="281"/>
      <c r="P42" s="281"/>
      <c r="Q42" s="281"/>
      <c r="R42" s="281"/>
      <c r="S42" s="281"/>
      <c r="T42" s="281"/>
      <c r="U42" s="281"/>
      <c r="V42" s="281"/>
      <c r="W42" s="281"/>
      <c r="X42" s="281"/>
      <c r="Y42" s="281"/>
      <c r="Z42" s="281"/>
      <c r="AA42" s="186">
        <f t="shared" ref="AA42:AA51" si="27">SUM(O42:Z42)</f>
        <v>0</v>
      </c>
      <c r="AB42" s="281"/>
      <c r="AC42" s="281"/>
      <c r="AD42" s="281"/>
      <c r="AE42" s="281"/>
      <c r="AF42" s="282">
        <f>SUM(AB42:AE42)</f>
        <v>0</v>
      </c>
      <c r="AG42" s="220">
        <f>SUM(AA42,N42,AF42)</f>
        <v>0</v>
      </c>
    </row>
    <row r="43" spans="1:37" x14ac:dyDescent="0.45">
      <c r="A43" s="113"/>
      <c r="B43" s="114"/>
      <c r="C43" s="281"/>
      <c r="D43" s="281"/>
      <c r="E43" s="281"/>
      <c r="F43" s="281"/>
      <c r="G43" s="281"/>
      <c r="H43" s="281"/>
      <c r="I43" s="281"/>
      <c r="J43" s="281"/>
      <c r="K43" s="281"/>
      <c r="L43" s="281"/>
      <c r="M43" s="281"/>
      <c r="N43" s="186">
        <f t="shared" si="26"/>
        <v>0</v>
      </c>
      <c r="O43" s="281"/>
      <c r="P43" s="281"/>
      <c r="Q43" s="281"/>
      <c r="R43" s="281"/>
      <c r="S43" s="281"/>
      <c r="T43" s="281"/>
      <c r="U43" s="281"/>
      <c r="V43" s="281"/>
      <c r="W43" s="281"/>
      <c r="X43" s="281"/>
      <c r="Y43" s="281"/>
      <c r="Z43" s="281"/>
      <c r="AA43" s="186">
        <f t="shared" si="27"/>
        <v>0</v>
      </c>
      <c r="AB43" s="281"/>
      <c r="AC43" s="281"/>
      <c r="AD43" s="281"/>
      <c r="AE43" s="281"/>
      <c r="AF43" s="282">
        <f t="shared" ref="AF43:AF51" si="28">SUM(AB43:AE43)</f>
        <v>0</v>
      </c>
      <c r="AG43" s="220">
        <f t="shared" ref="AG43:AG51" si="29">SUM(AA43,N43,AF43)</f>
        <v>0</v>
      </c>
    </row>
    <row r="44" spans="1:37" x14ac:dyDescent="0.45">
      <c r="A44" s="113"/>
      <c r="B44" s="114"/>
      <c r="C44" s="281"/>
      <c r="D44" s="281"/>
      <c r="E44" s="281"/>
      <c r="F44" s="281"/>
      <c r="G44" s="281"/>
      <c r="H44" s="281"/>
      <c r="I44" s="281"/>
      <c r="J44" s="281"/>
      <c r="K44" s="281"/>
      <c r="L44" s="281"/>
      <c r="M44" s="281"/>
      <c r="N44" s="186">
        <f t="shared" si="26"/>
        <v>0</v>
      </c>
      <c r="O44" s="281"/>
      <c r="P44" s="281"/>
      <c r="Q44" s="281"/>
      <c r="R44" s="281"/>
      <c r="S44" s="281"/>
      <c r="T44" s="281"/>
      <c r="U44" s="281"/>
      <c r="V44" s="281"/>
      <c r="W44" s="281"/>
      <c r="X44" s="281"/>
      <c r="Y44" s="281"/>
      <c r="Z44" s="281"/>
      <c r="AA44" s="186">
        <f t="shared" si="27"/>
        <v>0</v>
      </c>
      <c r="AB44" s="281"/>
      <c r="AC44" s="281"/>
      <c r="AD44" s="281"/>
      <c r="AE44" s="281"/>
      <c r="AF44" s="282">
        <f t="shared" si="28"/>
        <v>0</v>
      </c>
      <c r="AG44" s="220">
        <f t="shared" si="29"/>
        <v>0</v>
      </c>
    </row>
    <row r="45" spans="1:37" x14ac:dyDescent="0.45">
      <c r="A45" s="113"/>
      <c r="B45" s="114"/>
      <c r="C45" s="281"/>
      <c r="D45" s="281"/>
      <c r="E45" s="281"/>
      <c r="F45" s="281"/>
      <c r="G45" s="281"/>
      <c r="H45" s="281"/>
      <c r="I45" s="281"/>
      <c r="J45" s="281"/>
      <c r="K45" s="281"/>
      <c r="L45" s="281"/>
      <c r="M45" s="281"/>
      <c r="N45" s="186">
        <f t="shared" si="26"/>
        <v>0</v>
      </c>
      <c r="O45" s="281"/>
      <c r="P45" s="281"/>
      <c r="Q45" s="281"/>
      <c r="R45" s="281"/>
      <c r="S45" s="281"/>
      <c r="T45" s="281"/>
      <c r="U45" s="281"/>
      <c r="V45" s="281"/>
      <c r="W45" s="281"/>
      <c r="X45" s="281"/>
      <c r="Y45" s="281"/>
      <c r="Z45" s="281"/>
      <c r="AA45" s="186">
        <f t="shared" si="27"/>
        <v>0</v>
      </c>
      <c r="AB45" s="281"/>
      <c r="AC45" s="281"/>
      <c r="AD45" s="281"/>
      <c r="AE45" s="281"/>
      <c r="AF45" s="282">
        <f t="shared" si="28"/>
        <v>0</v>
      </c>
      <c r="AG45" s="220">
        <f t="shared" si="29"/>
        <v>0</v>
      </c>
    </row>
    <row r="46" spans="1:37" x14ac:dyDescent="0.45">
      <c r="A46" s="113"/>
      <c r="B46" s="114"/>
      <c r="C46" s="281"/>
      <c r="D46" s="281"/>
      <c r="E46" s="281"/>
      <c r="F46" s="281"/>
      <c r="G46" s="281"/>
      <c r="H46" s="281"/>
      <c r="I46" s="281"/>
      <c r="J46" s="281"/>
      <c r="K46" s="281"/>
      <c r="L46" s="281"/>
      <c r="M46" s="281"/>
      <c r="N46" s="186">
        <f t="shared" si="26"/>
        <v>0</v>
      </c>
      <c r="O46" s="281"/>
      <c r="P46" s="281"/>
      <c r="Q46" s="281"/>
      <c r="R46" s="281"/>
      <c r="S46" s="281"/>
      <c r="T46" s="281"/>
      <c r="U46" s="281"/>
      <c r="V46" s="281"/>
      <c r="W46" s="281"/>
      <c r="X46" s="281"/>
      <c r="Y46" s="281"/>
      <c r="Z46" s="281"/>
      <c r="AA46" s="186">
        <f t="shared" si="27"/>
        <v>0</v>
      </c>
      <c r="AB46" s="281"/>
      <c r="AC46" s="281"/>
      <c r="AD46" s="281"/>
      <c r="AE46" s="281"/>
      <c r="AF46" s="282">
        <f t="shared" si="28"/>
        <v>0</v>
      </c>
      <c r="AG46" s="220">
        <f t="shared" si="29"/>
        <v>0</v>
      </c>
    </row>
    <row r="47" spans="1:37" x14ac:dyDescent="0.45">
      <c r="A47" s="113"/>
      <c r="B47" s="114"/>
      <c r="C47" s="281"/>
      <c r="D47" s="281"/>
      <c r="E47" s="281"/>
      <c r="F47" s="281"/>
      <c r="G47" s="281"/>
      <c r="H47" s="281"/>
      <c r="I47" s="281"/>
      <c r="J47" s="281"/>
      <c r="K47" s="281"/>
      <c r="L47" s="281"/>
      <c r="M47" s="281"/>
      <c r="N47" s="186">
        <f t="shared" si="26"/>
        <v>0</v>
      </c>
      <c r="O47" s="281"/>
      <c r="P47" s="281"/>
      <c r="Q47" s="281"/>
      <c r="R47" s="281"/>
      <c r="S47" s="281"/>
      <c r="T47" s="281"/>
      <c r="U47" s="281"/>
      <c r="V47" s="281"/>
      <c r="W47" s="281"/>
      <c r="X47" s="281"/>
      <c r="Y47" s="281"/>
      <c r="Z47" s="281"/>
      <c r="AA47" s="186">
        <f t="shared" si="27"/>
        <v>0</v>
      </c>
      <c r="AB47" s="281"/>
      <c r="AC47" s="281"/>
      <c r="AD47" s="281"/>
      <c r="AE47" s="281"/>
      <c r="AF47" s="282">
        <f t="shared" si="28"/>
        <v>0</v>
      </c>
      <c r="AG47" s="220">
        <f t="shared" si="29"/>
        <v>0</v>
      </c>
    </row>
    <row r="48" spans="1:37" x14ac:dyDescent="0.45">
      <c r="A48" s="113"/>
      <c r="B48" s="114"/>
      <c r="C48" s="281"/>
      <c r="D48" s="281"/>
      <c r="E48" s="281"/>
      <c r="F48" s="281"/>
      <c r="G48" s="281"/>
      <c r="H48" s="281"/>
      <c r="I48" s="281"/>
      <c r="J48" s="281"/>
      <c r="K48" s="281"/>
      <c r="L48" s="281"/>
      <c r="M48" s="281"/>
      <c r="N48" s="186">
        <f t="shared" si="26"/>
        <v>0</v>
      </c>
      <c r="O48" s="281"/>
      <c r="P48" s="281"/>
      <c r="Q48" s="281"/>
      <c r="R48" s="281"/>
      <c r="S48" s="281"/>
      <c r="T48" s="281"/>
      <c r="U48" s="281"/>
      <c r="V48" s="281"/>
      <c r="W48" s="281"/>
      <c r="X48" s="281"/>
      <c r="Y48" s="281"/>
      <c r="Z48" s="281"/>
      <c r="AA48" s="186">
        <f t="shared" si="27"/>
        <v>0</v>
      </c>
      <c r="AB48" s="281"/>
      <c r="AC48" s="281"/>
      <c r="AD48" s="281"/>
      <c r="AE48" s="281"/>
      <c r="AF48" s="282">
        <f t="shared" si="28"/>
        <v>0</v>
      </c>
      <c r="AG48" s="220">
        <f t="shared" si="29"/>
        <v>0</v>
      </c>
    </row>
    <row r="49" spans="1:37" x14ac:dyDescent="0.45">
      <c r="A49" s="113"/>
      <c r="B49" s="114"/>
      <c r="C49" s="281"/>
      <c r="D49" s="281"/>
      <c r="E49" s="281"/>
      <c r="F49" s="281"/>
      <c r="G49" s="281"/>
      <c r="H49" s="281"/>
      <c r="I49" s="281"/>
      <c r="J49" s="281"/>
      <c r="K49" s="281"/>
      <c r="L49" s="281"/>
      <c r="M49" s="281"/>
      <c r="N49" s="186">
        <f t="shared" si="26"/>
        <v>0</v>
      </c>
      <c r="O49" s="281"/>
      <c r="P49" s="281"/>
      <c r="Q49" s="281"/>
      <c r="R49" s="281"/>
      <c r="S49" s="281"/>
      <c r="T49" s="281"/>
      <c r="U49" s="281"/>
      <c r="V49" s="281"/>
      <c r="W49" s="281"/>
      <c r="X49" s="281"/>
      <c r="Y49" s="281"/>
      <c r="Z49" s="281"/>
      <c r="AA49" s="186">
        <f t="shared" si="27"/>
        <v>0</v>
      </c>
      <c r="AB49" s="281"/>
      <c r="AC49" s="281"/>
      <c r="AD49" s="281"/>
      <c r="AE49" s="281"/>
      <c r="AF49" s="282">
        <f t="shared" si="28"/>
        <v>0</v>
      </c>
      <c r="AG49" s="220">
        <f t="shared" si="29"/>
        <v>0</v>
      </c>
    </row>
    <row r="50" spans="1:37" x14ac:dyDescent="0.45">
      <c r="A50" s="113"/>
      <c r="B50" s="114"/>
      <c r="C50" s="281"/>
      <c r="D50" s="281"/>
      <c r="E50" s="281"/>
      <c r="F50" s="281"/>
      <c r="G50" s="281"/>
      <c r="H50" s="281"/>
      <c r="I50" s="281"/>
      <c r="J50" s="281"/>
      <c r="K50" s="281"/>
      <c r="L50" s="281"/>
      <c r="M50" s="281"/>
      <c r="N50" s="186">
        <f t="shared" si="26"/>
        <v>0</v>
      </c>
      <c r="O50" s="281"/>
      <c r="P50" s="281"/>
      <c r="Q50" s="281"/>
      <c r="R50" s="281"/>
      <c r="S50" s="281"/>
      <c r="T50" s="281"/>
      <c r="U50" s="281"/>
      <c r="V50" s="281"/>
      <c r="W50" s="281"/>
      <c r="X50" s="281"/>
      <c r="Y50" s="281"/>
      <c r="Z50" s="281"/>
      <c r="AA50" s="186">
        <f t="shared" si="27"/>
        <v>0</v>
      </c>
      <c r="AB50" s="281"/>
      <c r="AC50" s="281"/>
      <c r="AD50" s="281"/>
      <c r="AE50" s="281"/>
      <c r="AF50" s="282">
        <f t="shared" si="28"/>
        <v>0</v>
      </c>
      <c r="AG50" s="220">
        <f t="shared" si="29"/>
        <v>0</v>
      </c>
    </row>
    <row r="51" spans="1:37" ht="14.65" thickBot="1" x14ac:dyDescent="0.5">
      <c r="A51" s="117"/>
      <c r="B51" s="118"/>
      <c r="C51" s="281"/>
      <c r="D51" s="281"/>
      <c r="E51" s="281"/>
      <c r="F51" s="281"/>
      <c r="G51" s="281"/>
      <c r="H51" s="281"/>
      <c r="I51" s="281"/>
      <c r="J51" s="281"/>
      <c r="K51" s="281"/>
      <c r="L51" s="281"/>
      <c r="M51" s="281"/>
      <c r="N51" s="186">
        <f t="shared" si="26"/>
        <v>0</v>
      </c>
      <c r="O51" s="281"/>
      <c r="P51" s="281"/>
      <c r="Q51" s="281"/>
      <c r="R51" s="281"/>
      <c r="S51" s="281"/>
      <c r="T51" s="281"/>
      <c r="U51" s="281"/>
      <c r="V51" s="281"/>
      <c r="W51" s="281"/>
      <c r="X51" s="281"/>
      <c r="Y51" s="281"/>
      <c r="Z51" s="281"/>
      <c r="AA51" s="186">
        <f t="shared" si="27"/>
        <v>0</v>
      </c>
      <c r="AB51" s="281"/>
      <c r="AC51" s="281"/>
      <c r="AD51" s="281"/>
      <c r="AE51" s="281"/>
      <c r="AF51" s="282">
        <f t="shared" si="28"/>
        <v>0</v>
      </c>
      <c r="AG51" s="220">
        <f t="shared" si="29"/>
        <v>0</v>
      </c>
    </row>
    <row r="52" spans="1:37" s="139" customFormat="1" ht="14.65" thickBot="1" x14ac:dyDescent="0.5">
      <c r="A52" s="156" t="s">
        <v>75</v>
      </c>
      <c r="B52" s="157"/>
      <c r="C52" s="158">
        <f t="shared" ref="C52:AE52" si="30">C8+C19+C30+C41</f>
        <v>0</v>
      </c>
      <c r="D52" s="158">
        <f t="shared" si="30"/>
        <v>0</v>
      </c>
      <c r="E52" s="158">
        <f t="shared" si="30"/>
        <v>0</v>
      </c>
      <c r="F52" s="158">
        <f t="shared" si="30"/>
        <v>0</v>
      </c>
      <c r="G52" s="158">
        <f t="shared" si="30"/>
        <v>0</v>
      </c>
      <c r="H52" s="158">
        <f t="shared" si="30"/>
        <v>0</v>
      </c>
      <c r="I52" s="158">
        <f t="shared" si="30"/>
        <v>0</v>
      </c>
      <c r="J52" s="158">
        <f t="shared" si="30"/>
        <v>0</v>
      </c>
      <c r="K52" s="158">
        <f t="shared" si="30"/>
        <v>0</v>
      </c>
      <c r="L52" s="158">
        <f t="shared" si="30"/>
        <v>0</v>
      </c>
      <c r="M52" s="158">
        <f t="shared" si="30"/>
        <v>0</v>
      </c>
      <c r="N52" s="158">
        <f t="shared" si="30"/>
        <v>0</v>
      </c>
      <c r="O52" s="158">
        <f t="shared" si="30"/>
        <v>0</v>
      </c>
      <c r="P52" s="158">
        <f t="shared" si="30"/>
        <v>0</v>
      </c>
      <c r="Q52" s="158">
        <f t="shared" si="30"/>
        <v>0</v>
      </c>
      <c r="R52" s="158">
        <f t="shared" si="30"/>
        <v>0</v>
      </c>
      <c r="S52" s="158">
        <f t="shared" si="30"/>
        <v>0</v>
      </c>
      <c r="T52" s="158">
        <f t="shared" si="30"/>
        <v>0</v>
      </c>
      <c r="U52" s="158">
        <f t="shared" si="30"/>
        <v>0</v>
      </c>
      <c r="V52" s="158">
        <f t="shared" si="30"/>
        <v>0</v>
      </c>
      <c r="W52" s="158">
        <f t="shared" si="30"/>
        <v>0</v>
      </c>
      <c r="X52" s="158">
        <f t="shared" si="30"/>
        <v>0</v>
      </c>
      <c r="Y52" s="158">
        <f t="shared" si="30"/>
        <v>0</v>
      </c>
      <c r="Z52" s="158">
        <f t="shared" si="30"/>
        <v>0</v>
      </c>
      <c r="AA52" s="158">
        <f t="shared" si="30"/>
        <v>0</v>
      </c>
      <c r="AB52" s="158">
        <f t="shared" si="30"/>
        <v>0</v>
      </c>
      <c r="AC52" s="158">
        <f t="shared" si="30"/>
        <v>0</v>
      </c>
      <c r="AD52" s="158">
        <f t="shared" si="30"/>
        <v>0</v>
      </c>
      <c r="AE52" s="158">
        <f t="shared" si="30"/>
        <v>0</v>
      </c>
      <c r="AF52" s="164">
        <f>SUM(AF8,AF19,AF30,AF41)</f>
        <v>0</v>
      </c>
      <c r="AG52" s="223">
        <f>AG8+AG19+AG30+AG41</f>
        <v>0</v>
      </c>
    </row>
    <row r="53" spans="1:37" s="125" customFormat="1" ht="24.75" customHeight="1" thickBot="1" x14ac:dyDescent="0.5">
      <c r="A53" s="121"/>
      <c r="B53" s="122"/>
      <c r="C53" s="123"/>
      <c r="D53" s="123"/>
      <c r="E53" s="123"/>
      <c r="F53" s="123"/>
      <c r="G53" s="123"/>
      <c r="H53" s="123"/>
      <c r="I53" s="123"/>
      <c r="J53" s="123"/>
      <c r="K53" s="123"/>
      <c r="L53" s="123"/>
      <c r="M53" s="123"/>
      <c r="N53" s="167"/>
      <c r="O53" s="123"/>
      <c r="P53" s="123"/>
      <c r="Q53" s="123"/>
      <c r="R53" s="123"/>
      <c r="S53" s="123"/>
      <c r="T53" s="123"/>
      <c r="U53" s="123"/>
      <c r="V53" s="123"/>
      <c r="W53" s="123"/>
      <c r="X53" s="123"/>
      <c r="Y53" s="123"/>
      <c r="Z53" s="123"/>
      <c r="AA53" s="167"/>
      <c r="AB53" s="123"/>
      <c r="AC53" s="123"/>
      <c r="AD53" s="123"/>
      <c r="AE53" s="123"/>
      <c r="AF53" s="123"/>
      <c r="AG53" s="168"/>
      <c r="AH53" s="124"/>
      <c r="AI53" s="124"/>
      <c r="AJ53" s="124"/>
      <c r="AK53" s="124"/>
    </row>
    <row r="54" spans="1:37" s="138" customFormat="1" ht="32.25" customHeight="1" thickBot="1" x14ac:dyDescent="0.5">
      <c r="A54" s="159" t="s">
        <v>132</v>
      </c>
      <c r="B54" s="229"/>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230"/>
      <c r="AH54" s="139"/>
      <c r="AI54" s="139"/>
      <c r="AJ54" s="139"/>
      <c r="AK54" s="139"/>
    </row>
    <row r="55" spans="1:37" s="138" customFormat="1" x14ac:dyDescent="0.45">
      <c r="A55" s="151" t="s">
        <v>129</v>
      </c>
      <c r="B55" s="269" t="s">
        <v>172</v>
      </c>
      <c r="C55" s="227">
        <f t="shared" ref="C55:M55" si="31">SUM(C56:C65)</f>
        <v>0</v>
      </c>
      <c r="D55" s="227">
        <f t="shared" si="31"/>
        <v>0</v>
      </c>
      <c r="E55" s="227">
        <f t="shared" si="31"/>
        <v>0</v>
      </c>
      <c r="F55" s="227">
        <f t="shared" si="31"/>
        <v>0</v>
      </c>
      <c r="G55" s="227">
        <f t="shared" si="31"/>
        <v>0</v>
      </c>
      <c r="H55" s="227">
        <f t="shared" si="31"/>
        <v>0</v>
      </c>
      <c r="I55" s="227">
        <f t="shared" si="31"/>
        <v>0</v>
      </c>
      <c r="J55" s="227">
        <f t="shared" si="31"/>
        <v>0</v>
      </c>
      <c r="K55" s="227">
        <f t="shared" si="31"/>
        <v>0</v>
      </c>
      <c r="L55" s="227">
        <f t="shared" si="31"/>
        <v>0</v>
      </c>
      <c r="M55" s="227">
        <f t="shared" si="31"/>
        <v>0</v>
      </c>
      <c r="N55" s="228">
        <f t="shared" ref="N55" si="32">SUM(N56:N65)</f>
        <v>0</v>
      </c>
      <c r="O55" s="227">
        <f t="shared" ref="O55:Z55" si="33">SUM(O56:O65)</f>
        <v>0</v>
      </c>
      <c r="P55" s="227">
        <f t="shared" si="33"/>
        <v>0</v>
      </c>
      <c r="Q55" s="227">
        <f t="shared" si="33"/>
        <v>0</v>
      </c>
      <c r="R55" s="227">
        <f t="shared" si="33"/>
        <v>0</v>
      </c>
      <c r="S55" s="227">
        <f t="shared" si="33"/>
        <v>0</v>
      </c>
      <c r="T55" s="227">
        <f t="shared" si="33"/>
        <v>0</v>
      </c>
      <c r="U55" s="227">
        <f t="shared" si="33"/>
        <v>0</v>
      </c>
      <c r="V55" s="227">
        <f t="shared" si="33"/>
        <v>0</v>
      </c>
      <c r="W55" s="227">
        <f t="shared" si="33"/>
        <v>0</v>
      </c>
      <c r="X55" s="227">
        <f t="shared" si="33"/>
        <v>0</v>
      </c>
      <c r="Y55" s="227">
        <f t="shared" si="33"/>
        <v>0</v>
      </c>
      <c r="Z55" s="227">
        <f t="shared" si="33"/>
        <v>0</v>
      </c>
      <c r="AA55" s="228">
        <f t="shared" ref="AA55" si="34">SUM(AA56:AA65)</f>
        <v>0</v>
      </c>
      <c r="AB55" s="227">
        <f t="shared" ref="AB55:AE55" si="35">SUM(AB56:AB65)</f>
        <v>0</v>
      </c>
      <c r="AC55" s="227">
        <f t="shared" si="35"/>
        <v>0</v>
      </c>
      <c r="AD55" s="227">
        <f t="shared" si="35"/>
        <v>0</v>
      </c>
      <c r="AE55" s="227">
        <f t="shared" si="35"/>
        <v>0</v>
      </c>
      <c r="AF55" s="282">
        <f>SUM(AF56:AF65)</f>
        <v>0</v>
      </c>
      <c r="AG55" s="220">
        <f>SUM(AG56:AG65)</f>
        <v>0</v>
      </c>
      <c r="AH55" s="139"/>
      <c r="AI55" s="139"/>
      <c r="AJ55" s="139"/>
      <c r="AK55" s="139"/>
    </row>
    <row r="56" spans="1:37" x14ac:dyDescent="0.45">
      <c r="A56" s="113" t="s">
        <v>74</v>
      </c>
      <c r="B56" s="114"/>
      <c r="C56" s="281"/>
      <c r="D56" s="281"/>
      <c r="E56" s="281"/>
      <c r="F56" s="281"/>
      <c r="G56" s="281"/>
      <c r="H56" s="281"/>
      <c r="I56" s="281"/>
      <c r="J56" s="281"/>
      <c r="K56" s="281"/>
      <c r="L56" s="281"/>
      <c r="M56" s="281"/>
      <c r="N56" s="186">
        <f t="shared" ref="N56:N65" si="36">SUM(C56:M56)</f>
        <v>0</v>
      </c>
      <c r="O56" s="281"/>
      <c r="P56" s="281"/>
      <c r="Q56" s="281"/>
      <c r="R56" s="281"/>
      <c r="S56" s="281"/>
      <c r="T56" s="281"/>
      <c r="U56" s="281"/>
      <c r="V56" s="281"/>
      <c r="W56" s="281"/>
      <c r="X56" s="281"/>
      <c r="Y56" s="281"/>
      <c r="Z56" s="281"/>
      <c r="AA56" s="186">
        <f>SUM(O56:Z56)</f>
        <v>0</v>
      </c>
      <c r="AB56" s="281"/>
      <c r="AC56" s="281"/>
      <c r="AD56" s="281"/>
      <c r="AE56" s="281"/>
      <c r="AF56" s="282">
        <f>SUM(AB56:AE56)</f>
        <v>0</v>
      </c>
      <c r="AG56" s="220">
        <f>SUM(AA56,N56,AF56)</f>
        <v>0</v>
      </c>
    </row>
    <row r="57" spans="1:37" x14ac:dyDescent="0.45">
      <c r="A57" s="113"/>
      <c r="B57" s="114"/>
      <c r="C57" s="281"/>
      <c r="D57" s="281"/>
      <c r="E57" s="281"/>
      <c r="F57" s="281"/>
      <c r="G57" s="281"/>
      <c r="H57" s="281"/>
      <c r="I57" s="281"/>
      <c r="J57" s="281"/>
      <c r="K57" s="281"/>
      <c r="L57" s="281"/>
      <c r="M57" s="281"/>
      <c r="N57" s="186">
        <f t="shared" si="36"/>
        <v>0</v>
      </c>
      <c r="O57" s="281"/>
      <c r="P57" s="281"/>
      <c r="Q57" s="281"/>
      <c r="R57" s="281"/>
      <c r="S57" s="281"/>
      <c r="T57" s="281"/>
      <c r="U57" s="281"/>
      <c r="V57" s="281"/>
      <c r="W57" s="281"/>
      <c r="X57" s="281"/>
      <c r="Y57" s="281"/>
      <c r="Z57" s="281"/>
      <c r="AA57" s="186">
        <f t="shared" ref="AA57:AA65" si="37">SUM(O57:Z57)</f>
        <v>0</v>
      </c>
      <c r="AB57" s="281"/>
      <c r="AC57" s="281"/>
      <c r="AD57" s="281"/>
      <c r="AE57" s="281"/>
      <c r="AF57" s="282">
        <f t="shared" ref="AF57:AF65" si="38">SUM(AB57:AE57)</f>
        <v>0</v>
      </c>
      <c r="AG57" s="220">
        <f t="shared" ref="AG57:AG65" si="39">SUM(AA57,N57,AF57)</f>
        <v>0</v>
      </c>
    </row>
    <row r="58" spans="1:37" x14ac:dyDescent="0.45">
      <c r="A58" s="113"/>
      <c r="B58" s="114"/>
      <c r="C58" s="281"/>
      <c r="D58" s="281"/>
      <c r="E58" s="281"/>
      <c r="F58" s="281"/>
      <c r="G58" s="281"/>
      <c r="H58" s="281"/>
      <c r="I58" s="281"/>
      <c r="J58" s="281"/>
      <c r="K58" s="281"/>
      <c r="L58" s="281"/>
      <c r="M58" s="281"/>
      <c r="N58" s="186">
        <f t="shared" si="36"/>
        <v>0</v>
      </c>
      <c r="O58" s="281"/>
      <c r="P58" s="281"/>
      <c r="Q58" s="281"/>
      <c r="R58" s="281"/>
      <c r="S58" s="281"/>
      <c r="T58" s="281"/>
      <c r="U58" s="281"/>
      <c r="V58" s="281"/>
      <c r="W58" s="281"/>
      <c r="X58" s="281"/>
      <c r="Y58" s="281"/>
      <c r="Z58" s="281"/>
      <c r="AA58" s="186">
        <f t="shared" si="37"/>
        <v>0</v>
      </c>
      <c r="AB58" s="281"/>
      <c r="AC58" s="281"/>
      <c r="AD58" s="281"/>
      <c r="AE58" s="281"/>
      <c r="AF58" s="282">
        <f t="shared" si="38"/>
        <v>0</v>
      </c>
      <c r="AG58" s="220">
        <f t="shared" si="39"/>
        <v>0</v>
      </c>
    </row>
    <row r="59" spans="1:37" x14ac:dyDescent="0.45">
      <c r="A59" s="113"/>
      <c r="B59" s="114"/>
      <c r="C59" s="281"/>
      <c r="D59" s="281"/>
      <c r="E59" s="281"/>
      <c r="F59" s="281"/>
      <c r="G59" s="281"/>
      <c r="H59" s="281"/>
      <c r="I59" s="281"/>
      <c r="J59" s="281"/>
      <c r="K59" s="281"/>
      <c r="L59" s="281"/>
      <c r="M59" s="281"/>
      <c r="N59" s="186">
        <f t="shared" si="36"/>
        <v>0</v>
      </c>
      <c r="O59" s="281"/>
      <c r="P59" s="281"/>
      <c r="Q59" s="281"/>
      <c r="R59" s="281"/>
      <c r="S59" s="281"/>
      <c r="T59" s="281"/>
      <c r="U59" s="281"/>
      <c r="V59" s="281"/>
      <c r="W59" s="281"/>
      <c r="X59" s="281"/>
      <c r="Y59" s="281"/>
      <c r="Z59" s="281"/>
      <c r="AA59" s="186">
        <f t="shared" si="37"/>
        <v>0</v>
      </c>
      <c r="AB59" s="281"/>
      <c r="AC59" s="281"/>
      <c r="AD59" s="281"/>
      <c r="AE59" s="281"/>
      <c r="AF59" s="282">
        <f t="shared" si="38"/>
        <v>0</v>
      </c>
      <c r="AG59" s="220">
        <f t="shared" si="39"/>
        <v>0</v>
      </c>
    </row>
    <row r="60" spans="1:37" x14ac:dyDescent="0.45">
      <c r="A60" s="113"/>
      <c r="B60" s="114"/>
      <c r="C60" s="281"/>
      <c r="D60" s="281"/>
      <c r="E60" s="281"/>
      <c r="F60" s="281"/>
      <c r="G60" s="281"/>
      <c r="H60" s="281"/>
      <c r="I60" s="281"/>
      <c r="J60" s="281"/>
      <c r="K60" s="281"/>
      <c r="L60" s="281"/>
      <c r="M60" s="281"/>
      <c r="N60" s="186">
        <f t="shared" si="36"/>
        <v>0</v>
      </c>
      <c r="O60" s="281"/>
      <c r="P60" s="281"/>
      <c r="Q60" s="281"/>
      <c r="R60" s="281"/>
      <c r="S60" s="281"/>
      <c r="T60" s="281"/>
      <c r="U60" s="281"/>
      <c r="V60" s="281"/>
      <c r="W60" s="281"/>
      <c r="X60" s="281"/>
      <c r="Y60" s="281"/>
      <c r="Z60" s="281"/>
      <c r="AA60" s="186">
        <f t="shared" si="37"/>
        <v>0</v>
      </c>
      <c r="AB60" s="281"/>
      <c r="AC60" s="281"/>
      <c r="AD60" s="281"/>
      <c r="AE60" s="281"/>
      <c r="AF60" s="282">
        <f t="shared" si="38"/>
        <v>0</v>
      </c>
      <c r="AG60" s="220">
        <f t="shared" si="39"/>
        <v>0</v>
      </c>
    </row>
    <row r="61" spans="1:37" x14ac:dyDescent="0.45">
      <c r="A61" s="113"/>
      <c r="B61" s="114"/>
      <c r="C61" s="281"/>
      <c r="D61" s="281"/>
      <c r="E61" s="281"/>
      <c r="F61" s="281"/>
      <c r="G61" s="281"/>
      <c r="H61" s="281"/>
      <c r="I61" s="281"/>
      <c r="J61" s="281"/>
      <c r="K61" s="281"/>
      <c r="L61" s="281"/>
      <c r="M61" s="281"/>
      <c r="N61" s="186">
        <f t="shared" si="36"/>
        <v>0</v>
      </c>
      <c r="O61" s="281"/>
      <c r="P61" s="281"/>
      <c r="Q61" s="281"/>
      <c r="R61" s="281"/>
      <c r="S61" s="281"/>
      <c r="T61" s="281"/>
      <c r="U61" s="281"/>
      <c r="V61" s="281"/>
      <c r="W61" s="281"/>
      <c r="X61" s="281"/>
      <c r="Y61" s="281"/>
      <c r="Z61" s="281"/>
      <c r="AA61" s="186">
        <f t="shared" si="37"/>
        <v>0</v>
      </c>
      <c r="AB61" s="281"/>
      <c r="AC61" s="281"/>
      <c r="AD61" s="281"/>
      <c r="AE61" s="281"/>
      <c r="AF61" s="282">
        <f t="shared" si="38"/>
        <v>0</v>
      </c>
      <c r="AG61" s="220">
        <f t="shared" si="39"/>
        <v>0</v>
      </c>
    </row>
    <row r="62" spans="1:37" x14ac:dyDescent="0.45">
      <c r="A62" s="113"/>
      <c r="B62" s="114"/>
      <c r="C62" s="281"/>
      <c r="D62" s="281"/>
      <c r="E62" s="281"/>
      <c r="F62" s="281"/>
      <c r="G62" s="281"/>
      <c r="H62" s="281"/>
      <c r="I62" s="281"/>
      <c r="J62" s="281"/>
      <c r="K62" s="281"/>
      <c r="L62" s="281"/>
      <c r="M62" s="281"/>
      <c r="N62" s="186">
        <f t="shared" si="36"/>
        <v>0</v>
      </c>
      <c r="O62" s="281"/>
      <c r="P62" s="281"/>
      <c r="Q62" s="281"/>
      <c r="R62" s="281"/>
      <c r="S62" s="281"/>
      <c r="T62" s="281"/>
      <c r="U62" s="281"/>
      <c r="V62" s="281"/>
      <c r="W62" s="281"/>
      <c r="X62" s="281"/>
      <c r="Y62" s="281"/>
      <c r="Z62" s="281"/>
      <c r="AA62" s="186">
        <f t="shared" si="37"/>
        <v>0</v>
      </c>
      <c r="AB62" s="281"/>
      <c r="AC62" s="281"/>
      <c r="AD62" s="281"/>
      <c r="AE62" s="281"/>
      <c r="AF62" s="282">
        <f t="shared" si="38"/>
        <v>0</v>
      </c>
      <c r="AG62" s="220">
        <f t="shared" si="39"/>
        <v>0</v>
      </c>
    </row>
    <row r="63" spans="1:37" x14ac:dyDescent="0.45">
      <c r="A63" s="113"/>
      <c r="B63" s="114"/>
      <c r="C63" s="281"/>
      <c r="D63" s="281"/>
      <c r="E63" s="281"/>
      <c r="F63" s="281"/>
      <c r="G63" s="281"/>
      <c r="H63" s="281"/>
      <c r="I63" s="281"/>
      <c r="J63" s="281"/>
      <c r="K63" s="281"/>
      <c r="L63" s="281"/>
      <c r="M63" s="281"/>
      <c r="N63" s="186">
        <f t="shared" si="36"/>
        <v>0</v>
      </c>
      <c r="O63" s="281"/>
      <c r="P63" s="281"/>
      <c r="Q63" s="281"/>
      <c r="R63" s="281"/>
      <c r="S63" s="281"/>
      <c r="T63" s="281"/>
      <c r="U63" s="281"/>
      <c r="V63" s="281"/>
      <c r="W63" s="281"/>
      <c r="X63" s="281"/>
      <c r="Y63" s="281"/>
      <c r="Z63" s="281"/>
      <c r="AA63" s="186">
        <f t="shared" si="37"/>
        <v>0</v>
      </c>
      <c r="AB63" s="281"/>
      <c r="AC63" s="281"/>
      <c r="AD63" s="281"/>
      <c r="AE63" s="281"/>
      <c r="AF63" s="282">
        <f t="shared" si="38"/>
        <v>0</v>
      </c>
      <c r="AG63" s="220">
        <f t="shared" si="39"/>
        <v>0</v>
      </c>
    </row>
    <row r="64" spans="1:37" x14ac:dyDescent="0.45">
      <c r="A64" s="113"/>
      <c r="B64" s="114"/>
      <c r="C64" s="281"/>
      <c r="D64" s="281"/>
      <c r="E64" s="281"/>
      <c r="F64" s="281"/>
      <c r="G64" s="281"/>
      <c r="H64" s="281"/>
      <c r="I64" s="281"/>
      <c r="J64" s="281"/>
      <c r="K64" s="281"/>
      <c r="L64" s="281"/>
      <c r="M64" s="281"/>
      <c r="N64" s="186">
        <f t="shared" si="36"/>
        <v>0</v>
      </c>
      <c r="O64" s="281"/>
      <c r="P64" s="281"/>
      <c r="Q64" s="281"/>
      <c r="R64" s="281"/>
      <c r="S64" s="281"/>
      <c r="T64" s="281"/>
      <c r="U64" s="281"/>
      <c r="V64" s="281"/>
      <c r="W64" s="281"/>
      <c r="X64" s="281"/>
      <c r="Y64" s="281"/>
      <c r="Z64" s="281"/>
      <c r="AA64" s="186">
        <f t="shared" si="37"/>
        <v>0</v>
      </c>
      <c r="AB64" s="281"/>
      <c r="AC64" s="281"/>
      <c r="AD64" s="281"/>
      <c r="AE64" s="281"/>
      <c r="AF64" s="282">
        <f t="shared" si="38"/>
        <v>0</v>
      </c>
      <c r="AG64" s="220">
        <f t="shared" si="39"/>
        <v>0</v>
      </c>
    </row>
    <row r="65" spans="1:37" x14ac:dyDescent="0.45">
      <c r="A65" s="113"/>
      <c r="B65" s="114"/>
      <c r="C65" s="281"/>
      <c r="D65" s="281"/>
      <c r="E65" s="281"/>
      <c r="F65" s="281"/>
      <c r="G65" s="281"/>
      <c r="H65" s="281"/>
      <c r="I65" s="281"/>
      <c r="J65" s="281"/>
      <c r="K65" s="281"/>
      <c r="L65" s="281"/>
      <c r="M65" s="281"/>
      <c r="N65" s="186">
        <f t="shared" si="36"/>
        <v>0</v>
      </c>
      <c r="O65" s="281"/>
      <c r="P65" s="281"/>
      <c r="Q65" s="281"/>
      <c r="R65" s="281"/>
      <c r="S65" s="281"/>
      <c r="T65" s="281"/>
      <c r="U65" s="281"/>
      <c r="V65" s="281"/>
      <c r="W65" s="281"/>
      <c r="X65" s="281"/>
      <c r="Y65" s="281"/>
      <c r="Z65" s="281"/>
      <c r="AA65" s="186">
        <f t="shared" si="37"/>
        <v>0</v>
      </c>
      <c r="AB65" s="281"/>
      <c r="AC65" s="281"/>
      <c r="AD65" s="281"/>
      <c r="AE65" s="281"/>
      <c r="AF65" s="282">
        <f t="shared" si="38"/>
        <v>0</v>
      </c>
      <c r="AG65" s="220">
        <f t="shared" si="39"/>
        <v>0</v>
      </c>
    </row>
    <row r="66" spans="1:37" s="138" customFormat="1" x14ac:dyDescent="0.45">
      <c r="A66" s="151" t="s">
        <v>167</v>
      </c>
      <c r="B66" s="161"/>
      <c r="C66" s="153">
        <f t="shared" ref="C66:M66" si="40">SUM(C67:C76)</f>
        <v>0</v>
      </c>
      <c r="D66" s="153">
        <f t="shared" si="40"/>
        <v>0</v>
      </c>
      <c r="E66" s="153">
        <f t="shared" si="40"/>
        <v>0</v>
      </c>
      <c r="F66" s="153">
        <f t="shared" si="40"/>
        <v>0</v>
      </c>
      <c r="G66" s="153">
        <f t="shared" si="40"/>
        <v>0</v>
      </c>
      <c r="H66" s="153">
        <f t="shared" si="40"/>
        <v>0</v>
      </c>
      <c r="I66" s="153">
        <f t="shared" si="40"/>
        <v>0</v>
      </c>
      <c r="J66" s="153">
        <f t="shared" si="40"/>
        <v>0</v>
      </c>
      <c r="K66" s="153">
        <f t="shared" si="40"/>
        <v>0</v>
      </c>
      <c r="L66" s="153">
        <f t="shared" si="40"/>
        <v>0</v>
      </c>
      <c r="M66" s="153">
        <f t="shared" si="40"/>
        <v>0</v>
      </c>
      <c r="N66" s="186">
        <f>SUM(N67:N76)</f>
        <v>0</v>
      </c>
      <c r="O66" s="153">
        <f t="shared" ref="O66:Z66" si="41">SUM(O67:O76)</f>
        <v>0</v>
      </c>
      <c r="P66" s="153">
        <f t="shared" si="41"/>
        <v>0</v>
      </c>
      <c r="Q66" s="153">
        <f t="shared" si="41"/>
        <v>0</v>
      </c>
      <c r="R66" s="153">
        <f t="shared" si="41"/>
        <v>0</v>
      </c>
      <c r="S66" s="153">
        <f t="shared" si="41"/>
        <v>0</v>
      </c>
      <c r="T66" s="153">
        <f t="shared" si="41"/>
        <v>0</v>
      </c>
      <c r="U66" s="153">
        <f t="shared" si="41"/>
        <v>0</v>
      </c>
      <c r="V66" s="153">
        <f t="shared" si="41"/>
        <v>0</v>
      </c>
      <c r="W66" s="153">
        <f t="shared" si="41"/>
        <v>0</v>
      </c>
      <c r="X66" s="153">
        <f t="shared" si="41"/>
        <v>0</v>
      </c>
      <c r="Y66" s="153">
        <f t="shared" si="41"/>
        <v>0</v>
      </c>
      <c r="Z66" s="153">
        <f t="shared" si="41"/>
        <v>0</v>
      </c>
      <c r="AA66" s="186">
        <f>SUM(AA67:AA76)</f>
        <v>0</v>
      </c>
      <c r="AB66" s="153">
        <f t="shared" ref="AB66:AE66" si="42">SUM(AB67:AB76)</f>
        <v>0</v>
      </c>
      <c r="AC66" s="153">
        <f t="shared" si="42"/>
        <v>0</v>
      </c>
      <c r="AD66" s="153">
        <f t="shared" si="42"/>
        <v>0</v>
      </c>
      <c r="AE66" s="153">
        <f t="shared" si="42"/>
        <v>0</v>
      </c>
      <c r="AF66" s="282">
        <f>SUM(AF67:AF76)</f>
        <v>0</v>
      </c>
      <c r="AG66" s="220">
        <f>SUM(AG67:AG76)</f>
        <v>0</v>
      </c>
      <c r="AH66" s="139"/>
      <c r="AI66" s="139"/>
      <c r="AJ66" s="139"/>
      <c r="AK66" s="139"/>
    </row>
    <row r="67" spans="1:37" x14ac:dyDescent="0.45">
      <c r="A67" s="113" t="s">
        <v>74</v>
      </c>
      <c r="B67" s="114"/>
      <c r="C67" s="281"/>
      <c r="D67" s="281"/>
      <c r="E67" s="281"/>
      <c r="F67" s="281"/>
      <c r="G67" s="281"/>
      <c r="H67" s="281"/>
      <c r="I67" s="281"/>
      <c r="J67" s="281"/>
      <c r="K67" s="281"/>
      <c r="L67" s="281"/>
      <c r="M67" s="281"/>
      <c r="N67" s="186">
        <f t="shared" ref="N67:N76" si="43">SUM(C67:M67)</f>
        <v>0</v>
      </c>
      <c r="O67" s="281"/>
      <c r="P67" s="281"/>
      <c r="Q67" s="281"/>
      <c r="R67" s="281"/>
      <c r="S67" s="281"/>
      <c r="T67" s="281"/>
      <c r="U67" s="281"/>
      <c r="V67" s="281"/>
      <c r="W67" s="281"/>
      <c r="X67" s="281"/>
      <c r="Y67" s="281"/>
      <c r="Z67" s="281"/>
      <c r="AA67" s="186">
        <f>SUM(O67:Z67)</f>
        <v>0</v>
      </c>
      <c r="AB67" s="281"/>
      <c r="AC67" s="281"/>
      <c r="AD67" s="281"/>
      <c r="AE67" s="281"/>
      <c r="AF67" s="282">
        <f>SUM(AB67:AE67)</f>
        <v>0</v>
      </c>
      <c r="AG67" s="220">
        <f>SUM(AA67,N67,AF67)</f>
        <v>0</v>
      </c>
    </row>
    <row r="68" spans="1:37" x14ac:dyDescent="0.45">
      <c r="A68" s="113"/>
      <c r="B68" s="114"/>
      <c r="C68" s="281"/>
      <c r="D68" s="281"/>
      <c r="E68" s="281"/>
      <c r="F68" s="281"/>
      <c r="G68" s="281"/>
      <c r="H68" s="281"/>
      <c r="I68" s="281"/>
      <c r="J68" s="281"/>
      <c r="K68" s="281"/>
      <c r="L68" s="281"/>
      <c r="M68" s="281"/>
      <c r="N68" s="186">
        <f t="shared" si="43"/>
        <v>0</v>
      </c>
      <c r="O68" s="281"/>
      <c r="P68" s="281"/>
      <c r="Q68" s="281"/>
      <c r="R68" s="281"/>
      <c r="S68" s="281"/>
      <c r="T68" s="281"/>
      <c r="U68" s="281"/>
      <c r="V68" s="281"/>
      <c r="W68" s="281"/>
      <c r="X68" s="281"/>
      <c r="Y68" s="281"/>
      <c r="Z68" s="281"/>
      <c r="AA68" s="186">
        <f t="shared" ref="AA68:AA76" si="44">SUM(O68:Z68)</f>
        <v>0</v>
      </c>
      <c r="AB68" s="281"/>
      <c r="AC68" s="281"/>
      <c r="AD68" s="281"/>
      <c r="AE68" s="281"/>
      <c r="AF68" s="282">
        <f t="shared" ref="AF68:AF76" si="45">SUM(AB68:AE68)</f>
        <v>0</v>
      </c>
      <c r="AG68" s="220">
        <f t="shared" ref="AG68:AG76" si="46">SUM(AA68,N68,AF68)</f>
        <v>0</v>
      </c>
    </row>
    <row r="69" spans="1:37" x14ac:dyDescent="0.45">
      <c r="A69" s="113"/>
      <c r="B69" s="114"/>
      <c r="C69" s="281"/>
      <c r="D69" s="281"/>
      <c r="E69" s="281"/>
      <c r="F69" s="281"/>
      <c r="G69" s="281"/>
      <c r="H69" s="281"/>
      <c r="I69" s="281"/>
      <c r="J69" s="281"/>
      <c r="K69" s="281"/>
      <c r="L69" s="281"/>
      <c r="M69" s="281"/>
      <c r="N69" s="186">
        <f t="shared" si="43"/>
        <v>0</v>
      </c>
      <c r="O69" s="281"/>
      <c r="P69" s="281"/>
      <c r="Q69" s="281"/>
      <c r="R69" s="281"/>
      <c r="S69" s="281"/>
      <c r="T69" s="281"/>
      <c r="U69" s="281"/>
      <c r="V69" s="281"/>
      <c r="W69" s="281"/>
      <c r="X69" s="281"/>
      <c r="Y69" s="281"/>
      <c r="Z69" s="281"/>
      <c r="AA69" s="186">
        <f t="shared" si="44"/>
        <v>0</v>
      </c>
      <c r="AB69" s="281"/>
      <c r="AC69" s="281"/>
      <c r="AD69" s="281"/>
      <c r="AE69" s="281"/>
      <c r="AF69" s="282">
        <f t="shared" si="45"/>
        <v>0</v>
      </c>
      <c r="AG69" s="220">
        <f t="shared" si="46"/>
        <v>0</v>
      </c>
    </row>
    <row r="70" spans="1:37" x14ac:dyDescent="0.45">
      <c r="A70" s="113"/>
      <c r="B70" s="114"/>
      <c r="C70" s="281"/>
      <c r="D70" s="281"/>
      <c r="E70" s="281"/>
      <c r="F70" s="281"/>
      <c r="G70" s="281"/>
      <c r="H70" s="281"/>
      <c r="I70" s="281"/>
      <c r="J70" s="281"/>
      <c r="K70" s="281"/>
      <c r="L70" s="281"/>
      <c r="M70" s="281"/>
      <c r="N70" s="186">
        <f t="shared" si="43"/>
        <v>0</v>
      </c>
      <c r="O70" s="281"/>
      <c r="P70" s="281"/>
      <c r="Q70" s="281"/>
      <c r="R70" s="281"/>
      <c r="S70" s="281"/>
      <c r="T70" s="281"/>
      <c r="U70" s="281"/>
      <c r="V70" s="281"/>
      <c r="W70" s="281"/>
      <c r="X70" s="281"/>
      <c r="Y70" s="281"/>
      <c r="Z70" s="281"/>
      <c r="AA70" s="186">
        <f t="shared" si="44"/>
        <v>0</v>
      </c>
      <c r="AB70" s="281"/>
      <c r="AC70" s="281"/>
      <c r="AD70" s="281"/>
      <c r="AE70" s="281"/>
      <c r="AF70" s="282">
        <f t="shared" si="45"/>
        <v>0</v>
      </c>
      <c r="AG70" s="220">
        <f t="shared" si="46"/>
        <v>0</v>
      </c>
    </row>
    <row r="71" spans="1:37" x14ac:dyDescent="0.45">
      <c r="A71" s="113"/>
      <c r="B71" s="114"/>
      <c r="C71" s="281"/>
      <c r="D71" s="281"/>
      <c r="E71" s="281"/>
      <c r="F71" s="281"/>
      <c r="G71" s="281"/>
      <c r="H71" s="281"/>
      <c r="I71" s="281"/>
      <c r="J71" s="281"/>
      <c r="K71" s="281"/>
      <c r="L71" s="281"/>
      <c r="M71" s="281"/>
      <c r="N71" s="186">
        <f t="shared" si="43"/>
        <v>0</v>
      </c>
      <c r="O71" s="281"/>
      <c r="P71" s="281"/>
      <c r="Q71" s="281"/>
      <c r="R71" s="281"/>
      <c r="S71" s="281"/>
      <c r="T71" s="281"/>
      <c r="U71" s="281"/>
      <c r="V71" s="281"/>
      <c r="W71" s="281"/>
      <c r="X71" s="281"/>
      <c r="Y71" s="281"/>
      <c r="Z71" s="281"/>
      <c r="AA71" s="186">
        <f t="shared" si="44"/>
        <v>0</v>
      </c>
      <c r="AB71" s="281"/>
      <c r="AC71" s="281"/>
      <c r="AD71" s="281"/>
      <c r="AE71" s="281"/>
      <c r="AF71" s="282">
        <f t="shared" si="45"/>
        <v>0</v>
      </c>
      <c r="AG71" s="220">
        <f t="shared" si="46"/>
        <v>0</v>
      </c>
    </row>
    <row r="72" spans="1:37" x14ac:dyDescent="0.45">
      <c r="A72" s="113"/>
      <c r="B72" s="114"/>
      <c r="C72" s="281"/>
      <c r="D72" s="281"/>
      <c r="E72" s="281"/>
      <c r="F72" s="281"/>
      <c r="G72" s="281"/>
      <c r="H72" s="281"/>
      <c r="I72" s="281"/>
      <c r="J72" s="281"/>
      <c r="K72" s="281"/>
      <c r="L72" s="281"/>
      <c r="M72" s="281"/>
      <c r="N72" s="186">
        <f t="shared" si="43"/>
        <v>0</v>
      </c>
      <c r="O72" s="281"/>
      <c r="P72" s="281"/>
      <c r="Q72" s="281"/>
      <c r="R72" s="281"/>
      <c r="S72" s="281"/>
      <c r="T72" s="281"/>
      <c r="U72" s="281"/>
      <c r="V72" s="281"/>
      <c r="W72" s="281"/>
      <c r="X72" s="281"/>
      <c r="Y72" s="281"/>
      <c r="Z72" s="281"/>
      <c r="AA72" s="186">
        <f t="shared" si="44"/>
        <v>0</v>
      </c>
      <c r="AB72" s="281"/>
      <c r="AC72" s="281"/>
      <c r="AD72" s="281"/>
      <c r="AE72" s="281"/>
      <c r="AF72" s="282">
        <f t="shared" si="45"/>
        <v>0</v>
      </c>
      <c r="AG72" s="220">
        <f t="shared" si="46"/>
        <v>0</v>
      </c>
    </row>
    <row r="73" spans="1:37" x14ac:dyDescent="0.45">
      <c r="A73" s="113"/>
      <c r="B73" s="114"/>
      <c r="C73" s="281"/>
      <c r="D73" s="281"/>
      <c r="E73" s="281"/>
      <c r="F73" s="281"/>
      <c r="G73" s="281"/>
      <c r="H73" s="281"/>
      <c r="I73" s="281"/>
      <c r="J73" s="281"/>
      <c r="K73" s="281"/>
      <c r="L73" s="281"/>
      <c r="M73" s="281"/>
      <c r="N73" s="186">
        <f t="shared" si="43"/>
        <v>0</v>
      </c>
      <c r="O73" s="281"/>
      <c r="P73" s="281"/>
      <c r="Q73" s="281"/>
      <c r="R73" s="281"/>
      <c r="S73" s="281"/>
      <c r="T73" s="281"/>
      <c r="U73" s="281"/>
      <c r="V73" s="281"/>
      <c r="W73" s="281"/>
      <c r="X73" s="281"/>
      <c r="Y73" s="281"/>
      <c r="Z73" s="281"/>
      <c r="AA73" s="186">
        <f t="shared" si="44"/>
        <v>0</v>
      </c>
      <c r="AB73" s="281"/>
      <c r="AC73" s="281"/>
      <c r="AD73" s="281"/>
      <c r="AE73" s="281"/>
      <c r="AF73" s="282">
        <f t="shared" si="45"/>
        <v>0</v>
      </c>
      <c r="AG73" s="220">
        <f t="shared" si="46"/>
        <v>0</v>
      </c>
    </row>
    <row r="74" spans="1:37" x14ac:dyDescent="0.45">
      <c r="A74" s="113"/>
      <c r="B74" s="114"/>
      <c r="C74" s="281"/>
      <c r="D74" s="281"/>
      <c r="E74" s="281"/>
      <c r="F74" s="281"/>
      <c r="G74" s="281"/>
      <c r="H74" s="281"/>
      <c r="I74" s="281"/>
      <c r="J74" s="281"/>
      <c r="K74" s="281"/>
      <c r="L74" s="281"/>
      <c r="M74" s="281"/>
      <c r="N74" s="186">
        <f t="shared" si="43"/>
        <v>0</v>
      </c>
      <c r="O74" s="281"/>
      <c r="P74" s="281"/>
      <c r="Q74" s="281"/>
      <c r="R74" s="281"/>
      <c r="S74" s="281"/>
      <c r="T74" s="281"/>
      <c r="U74" s="281"/>
      <c r="V74" s="281"/>
      <c r="W74" s="281"/>
      <c r="X74" s="281"/>
      <c r="Y74" s="281"/>
      <c r="Z74" s="281"/>
      <c r="AA74" s="186">
        <f t="shared" si="44"/>
        <v>0</v>
      </c>
      <c r="AB74" s="281"/>
      <c r="AC74" s="281"/>
      <c r="AD74" s="281"/>
      <c r="AE74" s="281"/>
      <c r="AF74" s="282">
        <f t="shared" si="45"/>
        <v>0</v>
      </c>
      <c r="AG74" s="220">
        <f t="shared" si="46"/>
        <v>0</v>
      </c>
    </row>
    <row r="75" spans="1:37" x14ac:dyDescent="0.45">
      <c r="A75" s="113"/>
      <c r="B75" s="114"/>
      <c r="C75" s="281"/>
      <c r="D75" s="281"/>
      <c r="E75" s="281"/>
      <c r="F75" s="281"/>
      <c r="G75" s="281"/>
      <c r="H75" s="281"/>
      <c r="I75" s="281"/>
      <c r="J75" s="281"/>
      <c r="K75" s="281"/>
      <c r="L75" s="281"/>
      <c r="M75" s="281"/>
      <c r="N75" s="186">
        <f t="shared" si="43"/>
        <v>0</v>
      </c>
      <c r="O75" s="281"/>
      <c r="P75" s="281"/>
      <c r="Q75" s="281"/>
      <c r="R75" s="281"/>
      <c r="S75" s="281"/>
      <c r="T75" s="281"/>
      <c r="U75" s="281"/>
      <c r="V75" s="281"/>
      <c r="W75" s="281"/>
      <c r="X75" s="281"/>
      <c r="Y75" s="281"/>
      <c r="Z75" s="281"/>
      <c r="AA75" s="186">
        <f t="shared" si="44"/>
        <v>0</v>
      </c>
      <c r="AB75" s="281"/>
      <c r="AC75" s="281"/>
      <c r="AD75" s="281"/>
      <c r="AE75" s="281"/>
      <c r="AF75" s="282">
        <f t="shared" si="45"/>
        <v>0</v>
      </c>
      <c r="AG75" s="220">
        <f t="shared" si="46"/>
        <v>0</v>
      </c>
    </row>
    <row r="76" spans="1:37" x14ac:dyDescent="0.45">
      <c r="A76" s="113"/>
      <c r="B76" s="114"/>
      <c r="C76" s="281"/>
      <c r="D76" s="281"/>
      <c r="E76" s="281"/>
      <c r="F76" s="281"/>
      <c r="G76" s="281"/>
      <c r="H76" s="281"/>
      <c r="I76" s="281"/>
      <c r="J76" s="281"/>
      <c r="K76" s="281"/>
      <c r="L76" s="281"/>
      <c r="M76" s="281"/>
      <c r="N76" s="186">
        <f t="shared" si="43"/>
        <v>0</v>
      </c>
      <c r="O76" s="281"/>
      <c r="P76" s="281"/>
      <c r="Q76" s="281"/>
      <c r="R76" s="281"/>
      <c r="S76" s="281"/>
      <c r="T76" s="281"/>
      <c r="U76" s="281"/>
      <c r="V76" s="281"/>
      <c r="W76" s="281"/>
      <c r="X76" s="281"/>
      <c r="Y76" s="281"/>
      <c r="Z76" s="281"/>
      <c r="AA76" s="186">
        <f t="shared" si="44"/>
        <v>0</v>
      </c>
      <c r="AB76" s="281"/>
      <c r="AC76" s="281"/>
      <c r="AD76" s="281"/>
      <c r="AE76" s="281"/>
      <c r="AF76" s="282">
        <f t="shared" si="45"/>
        <v>0</v>
      </c>
      <c r="AG76" s="220">
        <f t="shared" si="46"/>
        <v>0</v>
      </c>
    </row>
    <row r="77" spans="1:37" s="138" customFormat="1" x14ac:dyDescent="0.45">
      <c r="A77" s="151" t="s">
        <v>125</v>
      </c>
      <c r="B77" s="161"/>
      <c r="C77" s="153">
        <f t="shared" ref="C77:M77" si="47">SUM(C78:C87)</f>
        <v>0</v>
      </c>
      <c r="D77" s="153">
        <f t="shared" si="47"/>
        <v>0</v>
      </c>
      <c r="E77" s="153">
        <f t="shared" si="47"/>
        <v>0</v>
      </c>
      <c r="F77" s="153">
        <f t="shared" si="47"/>
        <v>0</v>
      </c>
      <c r="G77" s="153">
        <f t="shared" si="47"/>
        <v>0</v>
      </c>
      <c r="H77" s="153">
        <f t="shared" si="47"/>
        <v>0</v>
      </c>
      <c r="I77" s="153">
        <f t="shared" si="47"/>
        <v>0</v>
      </c>
      <c r="J77" s="153">
        <f t="shared" si="47"/>
        <v>0</v>
      </c>
      <c r="K77" s="153">
        <f t="shared" si="47"/>
        <v>0</v>
      </c>
      <c r="L77" s="153">
        <f t="shared" si="47"/>
        <v>0</v>
      </c>
      <c r="M77" s="153">
        <f t="shared" si="47"/>
        <v>0</v>
      </c>
      <c r="N77" s="186">
        <f t="shared" ref="N77:Z77" si="48">SUM(N78:N87)</f>
        <v>0</v>
      </c>
      <c r="O77" s="153">
        <f t="shared" si="48"/>
        <v>0</v>
      </c>
      <c r="P77" s="153">
        <f t="shared" si="48"/>
        <v>0</v>
      </c>
      <c r="Q77" s="153">
        <f t="shared" si="48"/>
        <v>0</v>
      </c>
      <c r="R77" s="153">
        <f t="shared" si="48"/>
        <v>0</v>
      </c>
      <c r="S77" s="153">
        <f t="shared" si="48"/>
        <v>0</v>
      </c>
      <c r="T77" s="153">
        <f t="shared" si="48"/>
        <v>0</v>
      </c>
      <c r="U77" s="153">
        <f t="shared" si="48"/>
        <v>0</v>
      </c>
      <c r="V77" s="153">
        <f t="shared" si="48"/>
        <v>0</v>
      </c>
      <c r="W77" s="153">
        <f t="shared" si="48"/>
        <v>0</v>
      </c>
      <c r="X77" s="153">
        <f t="shared" si="48"/>
        <v>0</v>
      </c>
      <c r="Y77" s="153">
        <f t="shared" si="48"/>
        <v>0</v>
      </c>
      <c r="Z77" s="153">
        <f t="shared" si="48"/>
        <v>0</v>
      </c>
      <c r="AA77" s="186">
        <f t="shared" ref="AA77:AE77" si="49">SUM(AA78:AA87)</f>
        <v>0</v>
      </c>
      <c r="AB77" s="153">
        <f t="shared" si="49"/>
        <v>0</v>
      </c>
      <c r="AC77" s="153">
        <f t="shared" si="49"/>
        <v>0</v>
      </c>
      <c r="AD77" s="153">
        <f t="shared" si="49"/>
        <v>0</v>
      </c>
      <c r="AE77" s="153">
        <f t="shared" si="49"/>
        <v>0</v>
      </c>
      <c r="AF77" s="282">
        <f>SUM(AF78:AF87)</f>
        <v>0</v>
      </c>
      <c r="AG77" s="220">
        <f>SUM(AG78:AG87)</f>
        <v>0</v>
      </c>
      <c r="AH77" s="139"/>
      <c r="AI77" s="139"/>
      <c r="AJ77" s="139"/>
      <c r="AK77" s="139"/>
    </row>
    <row r="78" spans="1:37" x14ac:dyDescent="0.45">
      <c r="A78" s="113" t="s">
        <v>74</v>
      </c>
      <c r="B78" s="114"/>
      <c r="C78" s="281"/>
      <c r="D78" s="281"/>
      <c r="E78" s="281"/>
      <c r="F78" s="281"/>
      <c r="G78" s="281"/>
      <c r="H78" s="281"/>
      <c r="I78" s="281"/>
      <c r="J78" s="281"/>
      <c r="K78" s="281"/>
      <c r="L78" s="281"/>
      <c r="M78" s="281"/>
      <c r="N78" s="186">
        <f t="shared" ref="N78:N87" si="50">SUM(C78:M78)</f>
        <v>0</v>
      </c>
      <c r="O78" s="281"/>
      <c r="P78" s="281"/>
      <c r="Q78" s="281"/>
      <c r="R78" s="281"/>
      <c r="S78" s="281"/>
      <c r="T78" s="281"/>
      <c r="U78" s="281"/>
      <c r="V78" s="281"/>
      <c r="W78" s="281"/>
      <c r="X78" s="281"/>
      <c r="Y78" s="281"/>
      <c r="Z78" s="281"/>
      <c r="AA78" s="186">
        <f>SUM(O78:Z78)</f>
        <v>0</v>
      </c>
      <c r="AB78" s="281"/>
      <c r="AC78" s="281"/>
      <c r="AD78" s="281"/>
      <c r="AE78" s="281"/>
      <c r="AF78" s="282">
        <f>SUM(AB78:AE78)</f>
        <v>0</v>
      </c>
      <c r="AG78" s="220">
        <f>SUM(AA78,N78,AF78)</f>
        <v>0</v>
      </c>
    </row>
    <row r="79" spans="1:37" x14ac:dyDescent="0.45">
      <c r="A79" s="113"/>
      <c r="B79" s="114"/>
      <c r="C79" s="281"/>
      <c r="D79" s="281"/>
      <c r="E79" s="281"/>
      <c r="F79" s="281"/>
      <c r="G79" s="281"/>
      <c r="H79" s="281"/>
      <c r="I79" s="281"/>
      <c r="J79" s="281"/>
      <c r="K79" s="281"/>
      <c r="L79" s="281"/>
      <c r="M79" s="281"/>
      <c r="N79" s="186">
        <f t="shared" si="50"/>
        <v>0</v>
      </c>
      <c r="O79" s="281"/>
      <c r="P79" s="281"/>
      <c r="Q79" s="281"/>
      <c r="R79" s="281"/>
      <c r="S79" s="281"/>
      <c r="T79" s="281"/>
      <c r="U79" s="281"/>
      <c r="V79" s="281"/>
      <c r="W79" s="281"/>
      <c r="X79" s="281"/>
      <c r="Y79" s="281"/>
      <c r="Z79" s="281"/>
      <c r="AA79" s="186">
        <f t="shared" ref="AA79:AA87" si="51">SUM(O79:Z79)</f>
        <v>0</v>
      </c>
      <c r="AB79" s="281"/>
      <c r="AC79" s="281"/>
      <c r="AD79" s="281"/>
      <c r="AE79" s="281"/>
      <c r="AF79" s="282">
        <f t="shared" ref="AF79:AF87" si="52">SUM(AB79:AE79)</f>
        <v>0</v>
      </c>
      <c r="AG79" s="220">
        <f t="shared" ref="AG79:AG87" si="53">SUM(AA79,N79,AF79)</f>
        <v>0</v>
      </c>
    </row>
    <row r="80" spans="1:37" x14ac:dyDescent="0.45">
      <c r="A80" s="113"/>
      <c r="B80" s="114"/>
      <c r="C80" s="281"/>
      <c r="D80" s="281"/>
      <c r="E80" s="281"/>
      <c r="F80" s="281"/>
      <c r="G80" s="281"/>
      <c r="H80" s="281"/>
      <c r="I80" s="281"/>
      <c r="J80" s="281"/>
      <c r="K80" s="281"/>
      <c r="L80" s="281"/>
      <c r="M80" s="281"/>
      <c r="N80" s="186">
        <f t="shared" si="50"/>
        <v>0</v>
      </c>
      <c r="O80" s="281"/>
      <c r="P80" s="281"/>
      <c r="Q80" s="281"/>
      <c r="R80" s="281"/>
      <c r="S80" s="281"/>
      <c r="T80" s="281"/>
      <c r="U80" s="281"/>
      <c r="V80" s="281"/>
      <c r="W80" s="281"/>
      <c r="X80" s="281"/>
      <c r="Y80" s="281"/>
      <c r="Z80" s="281"/>
      <c r="AA80" s="186">
        <f t="shared" si="51"/>
        <v>0</v>
      </c>
      <c r="AB80" s="281"/>
      <c r="AC80" s="281"/>
      <c r="AD80" s="281"/>
      <c r="AE80" s="281"/>
      <c r="AF80" s="282">
        <f t="shared" si="52"/>
        <v>0</v>
      </c>
      <c r="AG80" s="220">
        <f t="shared" si="53"/>
        <v>0</v>
      </c>
    </row>
    <row r="81" spans="1:37" x14ac:dyDescent="0.45">
      <c r="A81" s="113"/>
      <c r="B81" s="114"/>
      <c r="C81" s="281"/>
      <c r="D81" s="281"/>
      <c r="E81" s="281"/>
      <c r="F81" s="281"/>
      <c r="G81" s="281"/>
      <c r="H81" s="281"/>
      <c r="I81" s="281"/>
      <c r="J81" s="281"/>
      <c r="K81" s="281"/>
      <c r="L81" s="281"/>
      <c r="M81" s="281"/>
      <c r="N81" s="186">
        <f t="shared" si="50"/>
        <v>0</v>
      </c>
      <c r="O81" s="281"/>
      <c r="P81" s="281"/>
      <c r="Q81" s="281"/>
      <c r="R81" s="281"/>
      <c r="S81" s="281"/>
      <c r="T81" s="281"/>
      <c r="U81" s="281"/>
      <c r="V81" s="281"/>
      <c r="W81" s="281"/>
      <c r="X81" s="281"/>
      <c r="Y81" s="281"/>
      <c r="Z81" s="281"/>
      <c r="AA81" s="186">
        <f t="shared" si="51"/>
        <v>0</v>
      </c>
      <c r="AB81" s="281"/>
      <c r="AC81" s="281"/>
      <c r="AD81" s="281"/>
      <c r="AE81" s="281"/>
      <c r="AF81" s="282">
        <f t="shared" si="52"/>
        <v>0</v>
      </c>
      <c r="AG81" s="220">
        <f t="shared" si="53"/>
        <v>0</v>
      </c>
    </row>
    <row r="82" spans="1:37" x14ac:dyDescent="0.45">
      <c r="A82" s="113"/>
      <c r="B82" s="114"/>
      <c r="C82" s="281"/>
      <c r="D82" s="281"/>
      <c r="E82" s="281"/>
      <c r="F82" s="281"/>
      <c r="G82" s="281"/>
      <c r="H82" s="281"/>
      <c r="I82" s="281"/>
      <c r="J82" s="281"/>
      <c r="K82" s="281"/>
      <c r="L82" s="281"/>
      <c r="M82" s="281"/>
      <c r="N82" s="186">
        <f t="shared" si="50"/>
        <v>0</v>
      </c>
      <c r="O82" s="281"/>
      <c r="P82" s="281"/>
      <c r="Q82" s="281"/>
      <c r="R82" s="281"/>
      <c r="S82" s="281"/>
      <c r="T82" s="281"/>
      <c r="U82" s="281"/>
      <c r="V82" s="281"/>
      <c r="W82" s="281"/>
      <c r="X82" s="281"/>
      <c r="Y82" s="281"/>
      <c r="Z82" s="281"/>
      <c r="AA82" s="186">
        <f t="shared" si="51"/>
        <v>0</v>
      </c>
      <c r="AB82" s="281"/>
      <c r="AC82" s="281"/>
      <c r="AD82" s="281"/>
      <c r="AE82" s="281"/>
      <c r="AF82" s="282">
        <f t="shared" si="52"/>
        <v>0</v>
      </c>
      <c r="AG82" s="220">
        <f t="shared" si="53"/>
        <v>0</v>
      </c>
    </row>
    <row r="83" spans="1:37" x14ac:dyDescent="0.45">
      <c r="A83" s="113"/>
      <c r="B83" s="114"/>
      <c r="C83" s="281"/>
      <c r="D83" s="281"/>
      <c r="E83" s="281"/>
      <c r="F83" s="281"/>
      <c r="G83" s="281"/>
      <c r="H83" s="281"/>
      <c r="I83" s="281"/>
      <c r="J83" s="281"/>
      <c r="K83" s="281"/>
      <c r="L83" s="281"/>
      <c r="M83" s="281"/>
      <c r="N83" s="186">
        <f t="shared" si="50"/>
        <v>0</v>
      </c>
      <c r="O83" s="281"/>
      <c r="P83" s="281"/>
      <c r="Q83" s="281"/>
      <c r="R83" s="281"/>
      <c r="S83" s="281"/>
      <c r="T83" s="281"/>
      <c r="U83" s="281"/>
      <c r="V83" s="281"/>
      <c r="W83" s="281"/>
      <c r="X83" s="281"/>
      <c r="Y83" s="281"/>
      <c r="Z83" s="281"/>
      <c r="AA83" s="186">
        <f t="shared" si="51"/>
        <v>0</v>
      </c>
      <c r="AB83" s="281"/>
      <c r="AC83" s="281"/>
      <c r="AD83" s="281"/>
      <c r="AE83" s="281"/>
      <c r="AF83" s="282">
        <f t="shared" si="52"/>
        <v>0</v>
      </c>
      <c r="AG83" s="220">
        <f t="shared" si="53"/>
        <v>0</v>
      </c>
    </row>
    <row r="84" spans="1:37" x14ac:dyDescent="0.45">
      <c r="A84" s="113"/>
      <c r="B84" s="114"/>
      <c r="C84" s="281"/>
      <c r="D84" s="281"/>
      <c r="E84" s="281"/>
      <c r="F84" s="281"/>
      <c r="G84" s="281"/>
      <c r="H84" s="281"/>
      <c r="I84" s="281"/>
      <c r="J84" s="281"/>
      <c r="K84" s="281"/>
      <c r="L84" s="281"/>
      <c r="M84" s="281"/>
      <c r="N84" s="186">
        <f t="shared" si="50"/>
        <v>0</v>
      </c>
      <c r="O84" s="281"/>
      <c r="P84" s="281"/>
      <c r="Q84" s="281"/>
      <c r="R84" s="281"/>
      <c r="S84" s="281"/>
      <c r="T84" s="281"/>
      <c r="U84" s="281"/>
      <c r="V84" s="281"/>
      <c r="W84" s="281"/>
      <c r="X84" s="281"/>
      <c r="Y84" s="281"/>
      <c r="Z84" s="281"/>
      <c r="AA84" s="186">
        <f t="shared" si="51"/>
        <v>0</v>
      </c>
      <c r="AB84" s="281"/>
      <c r="AC84" s="281"/>
      <c r="AD84" s="281"/>
      <c r="AE84" s="281"/>
      <c r="AF84" s="282">
        <f t="shared" si="52"/>
        <v>0</v>
      </c>
      <c r="AG84" s="220">
        <f t="shared" si="53"/>
        <v>0</v>
      </c>
    </row>
    <row r="85" spans="1:37" x14ac:dyDescent="0.45">
      <c r="A85" s="113"/>
      <c r="B85" s="114"/>
      <c r="C85" s="281"/>
      <c r="D85" s="281"/>
      <c r="E85" s="281"/>
      <c r="F85" s="281"/>
      <c r="G85" s="281"/>
      <c r="H85" s="281"/>
      <c r="I85" s="281"/>
      <c r="J85" s="281"/>
      <c r="K85" s="281"/>
      <c r="L85" s="281"/>
      <c r="M85" s="281"/>
      <c r="N85" s="186">
        <f t="shared" si="50"/>
        <v>0</v>
      </c>
      <c r="O85" s="281"/>
      <c r="P85" s="281"/>
      <c r="Q85" s="281"/>
      <c r="R85" s="281"/>
      <c r="S85" s="281"/>
      <c r="T85" s="281"/>
      <c r="U85" s="281"/>
      <c r="V85" s="281"/>
      <c r="W85" s="281"/>
      <c r="X85" s="281"/>
      <c r="Y85" s="281"/>
      <c r="Z85" s="281"/>
      <c r="AA85" s="186">
        <f t="shared" si="51"/>
        <v>0</v>
      </c>
      <c r="AB85" s="281"/>
      <c r="AC85" s="281"/>
      <c r="AD85" s="281"/>
      <c r="AE85" s="281"/>
      <c r="AF85" s="282">
        <f t="shared" si="52"/>
        <v>0</v>
      </c>
      <c r="AG85" s="220">
        <f t="shared" si="53"/>
        <v>0</v>
      </c>
    </row>
    <row r="86" spans="1:37" x14ac:dyDescent="0.45">
      <c r="A86" s="113"/>
      <c r="B86" s="114"/>
      <c r="C86" s="281"/>
      <c r="D86" s="281"/>
      <c r="E86" s="281"/>
      <c r="F86" s="281"/>
      <c r="G86" s="281"/>
      <c r="H86" s="281"/>
      <c r="I86" s="281"/>
      <c r="J86" s="281"/>
      <c r="K86" s="281"/>
      <c r="L86" s="281"/>
      <c r="M86" s="281"/>
      <c r="N86" s="186">
        <f t="shared" si="50"/>
        <v>0</v>
      </c>
      <c r="O86" s="281"/>
      <c r="P86" s="281"/>
      <c r="Q86" s="281"/>
      <c r="R86" s="281"/>
      <c r="S86" s="281"/>
      <c r="T86" s="281"/>
      <c r="U86" s="281"/>
      <c r="V86" s="281"/>
      <c r="W86" s="281"/>
      <c r="X86" s="281"/>
      <c r="Y86" s="281"/>
      <c r="Z86" s="281"/>
      <c r="AA86" s="186">
        <f t="shared" si="51"/>
        <v>0</v>
      </c>
      <c r="AB86" s="281"/>
      <c r="AC86" s="281"/>
      <c r="AD86" s="281"/>
      <c r="AE86" s="281"/>
      <c r="AF86" s="282">
        <f t="shared" si="52"/>
        <v>0</v>
      </c>
      <c r="AG86" s="220">
        <f t="shared" si="53"/>
        <v>0</v>
      </c>
    </row>
    <row r="87" spans="1:37" ht="14.65" thickBot="1" x14ac:dyDescent="0.5">
      <c r="A87" s="113"/>
      <c r="B87" s="114"/>
      <c r="C87" s="281"/>
      <c r="D87" s="281"/>
      <c r="E87" s="281"/>
      <c r="F87" s="281"/>
      <c r="G87" s="281"/>
      <c r="H87" s="281"/>
      <c r="I87" s="281"/>
      <c r="J87" s="281"/>
      <c r="K87" s="281"/>
      <c r="L87" s="281"/>
      <c r="M87" s="281"/>
      <c r="N87" s="186">
        <f t="shared" si="50"/>
        <v>0</v>
      </c>
      <c r="O87" s="281"/>
      <c r="P87" s="281"/>
      <c r="Q87" s="281"/>
      <c r="R87" s="281"/>
      <c r="S87" s="281"/>
      <c r="T87" s="281"/>
      <c r="U87" s="281"/>
      <c r="V87" s="281"/>
      <c r="W87" s="281"/>
      <c r="X87" s="281"/>
      <c r="Y87" s="281"/>
      <c r="Z87" s="281"/>
      <c r="AA87" s="186">
        <f t="shared" si="51"/>
        <v>0</v>
      </c>
      <c r="AB87" s="281"/>
      <c r="AC87" s="281"/>
      <c r="AD87" s="281"/>
      <c r="AE87" s="281"/>
      <c r="AF87" s="282">
        <f t="shared" si="52"/>
        <v>0</v>
      </c>
      <c r="AG87" s="220">
        <f t="shared" si="53"/>
        <v>0</v>
      </c>
    </row>
    <row r="88" spans="1:37" s="139" customFormat="1" ht="14.65" thickBot="1" x14ac:dyDescent="0.5">
      <c r="A88" s="156" t="s">
        <v>75</v>
      </c>
      <c r="B88" s="157"/>
      <c r="C88" s="158">
        <f t="shared" ref="C88:M88" si="54">C55+C66+C77</f>
        <v>0</v>
      </c>
      <c r="D88" s="158">
        <f t="shared" si="54"/>
        <v>0</v>
      </c>
      <c r="E88" s="158">
        <f t="shared" si="54"/>
        <v>0</v>
      </c>
      <c r="F88" s="158">
        <f t="shared" si="54"/>
        <v>0</v>
      </c>
      <c r="G88" s="158">
        <f t="shared" si="54"/>
        <v>0</v>
      </c>
      <c r="H88" s="158">
        <f t="shared" si="54"/>
        <v>0</v>
      </c>
      <c r="I88" s="158">
        <f t="shared" si="54"/>
        <v>0</v>
      </c>
      <c r="J88" s="158">
        <f t="shared" si="54"/>
        <v>0</v>
      </c>
      <c r="K88" s="158">
        <f t="shared" si="54"/>
        <v>0</v>
      </c>
      <c r="L88" s="158">
        <f t="shared" si="54"/>
        <v>0</v>
      </c>
      <c r="M88" s="158">
        <f t="shared" si="54"/>
        <v>0</v>
      </c>
      <c r="N88" s="158">
        <f>N55+N66+N77</f>
        <v>0</v>
      </c>
      <c r="O88" s="158">
        <f>O55+O66+O77</f>
        <v>0</v>
      </c>
      <c r="P88" s="158">
        <f t="shared" ref="P88:Z88" si="55">P55+P66+P77</f>
        <v>0</v>
      </c>
      <c r="Q88" s="158">
        <f t="shared" si="55"/>
        <v>0</v>
      </c>
      <c r="R88" s="158">
        <f t="shared" si="55"/>
        <v>0</v>
      </c>
      <c r="S88" s="158">
        <f t="shared" si="55"/>
        <v>0</v>
      </c>
      <c r="T88" s="158">
        <f t="shared" si="55"/>
        <v>0</v>
      </c>
      <c r="U88" s="158">
        <f t="shared" si="55"/>
        <v>0</v>
      </c>
      <c r="V88" s="158">
        <f t="shared" si="55"/>
        <v>0</v>
      </c>
      <c r="W88" s="158">
        <f t="shared" si="55"/>
        <v>0</v>
      </c>
      <c r="X88" s="158">
        <f t="shared" si="55"/>
        <v>0</v>
      </c>
      <c r="Y88" s="158">
        <f t="shared" si="55"/>
        <v>0</v>
      </c>
      <c r="Z88" s="158">
        <f t="shared" si="55"/>
        <v>0</v>
      </c>
      <c r="AA88" s="158">
        <f>AA55+AA66+AA77</f>
        <v>0</v>
      </c>
      <c r="AB88" s="158">
        <f>AB55+AB66+AB77</f>
        <v>0</v>
      </c>
      <c r="AC88" s="158">
        <f t="shared" ref="AC88:AE88" si="56">AC55+AC66+AC77</f>
        <v>0</v>
      </c>
      <c r="AD88" s="158">
        <f t="shared" si="56"/>
        <v>0</v>
      </c>
      <c r="AE88" s="158">
        <f t="shared" si="56"/>
        <v>0</v>
      </c>
      <c r="AF88" s="164">
        <f>SUM(AF55,AF66,AF77)</f>
        <v>0</v>
      </c>
      <c r="AG88" s="223">
        <f t="shared" ref="AG88" si="57">AG55+AG66+AG77</f>
        <v>0</v>
      </c>
    </row>
    <row r="89" spans="1:37" s="169" customFormat="1" ht="14.65" thickBot="1" x14ac:dyDescent="0.5">
      <c r="A89" s="171"/>
      <c r="B89" s="171"/>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72"/>
    </row>
    <row r="90" spans="1:37" s="138" customFormat="1" ht="25.5" customHeight="1" thickBot="1" x14ac:dyDescent="0.5">
      <c r="A90" s="159" t="s">
        <v>130</v>
      </c>
      <c r="B90" s="231"/>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222"/>
      <c r="AH90" s="139"/>
      <c r="AI90" s="139"/>
      <c r="AJ90" s="139"/>
      <c r="AK90" s="139"/>
    </row>
    <row r="91" spans="1:37" s="138" customFormat="1" ht="14.25" customHeight="1" x14ac:dyDescent="0.45">
      <c r="A91" s="173" t="s">
        <v>129</v>
      </c>
      <c r="B91" s="269" t="s">
        <v>172</v>
      </c>
      <c r="C91" s="227">
        <f t="shared" ref="C91:M91" si="58">SUM(C92:C101)</f>
        <v>0</v>
      </c>
      <c r="D91" s="227">
        <f t="shared" si="58"/>
        <v>0</v>
      </c>
      <c r="E91" s="227">
        <f t="shared" si="58"/>
        <v>0</v>
      </c>
      <c r="F91" s="227">
        <f t="shared" si="58"/>
        <v>0</v>
      </c>
      <c r="G91" s="227">
        <f t="shared" si="58"/>
        <v>0</v>
      </c>
      <c r="H91" s="227">
        <f t="shared" si="58"/>
        <v>0</v>
      </c>
      <c r="I91" s="227">
        <f t="shared" si="58"/>
        <v>0</v>
      </c>
      <c r="J91" s="227">
        <f t="shared" si="58"/>
        <v>0</v>
      </c>
      <c r="K91" s="227">
        <f t="shared" si="58"/>
        <v>0</v>
      </c>
      <c r="L91" s="227">
        <f t="shared" si="58"/>
        <v>0</v>
      </c>
      <c r="M91" s="227">
        <f t="shared" si="58"/>
        <v>0</v>
      </c>
      <c r="N91" s="228">
        <f t="shared" ref="N91" si="59">SUM(N92:N101)</f>
        <v>0</v>
      </c>
      <c r="O91" s="227">
        <f t="shared" ref="O91:Z91" si="60">SUM(O92:O101)</f>
        <v>0</v>
      </c>
      <c r="P91" s="227">
        <f t="shared" si="60"/>
        <v>0</v>
      </c>
      <c r="Q91" s="227">
        <f t="shared" si="60"/>
        <v>0</v>
      </c>
      <c r="R91" s="227">
        <f t="shared" si="60"/>
        <v>0</v>
      </c>
      <c r="S91" s="227">
        <f t="shared" si="60"/>
        <v>0</v>
      </c>
      <c r="T91" s="227">
        <f t="shared" si="60"/>
        <v>0</v>
      </c>
      <c r="U91" s="227">
        <f t="shared" si="60"/>
        <v>0</v>
      </c>
      <c r="V91" s="227">
        <f t="shared" si="60"/>
        <v>0</v>
      </c>
      <c r="W91" s="227">
        <f t="shared" si="60"/>
        <v>0</v>
      </c>
      <c r="X91" s="227">
        <f t="shared" si="60"/>
        <v>0</v>
      </c>
      <c r="Y91" s="227">
        <f t="shared" si="60"/>
        <v>0</v>
      </c>
      <c r="Z91" s="227">
        <f t="shared" si="60"/>
        <v>0</v>
      </c>
      <c r="AA91" s="228">
        <f t="shared" ref="AA91" si="61">SUM(AA92:AA101)</f>
        <v>0</v>
      </c>
      <c r="AB91" s="227">
        <f t="shared" ref="AB91:AE91" si="62">SUM(AB92:AB101)</f>
        <v>0</v>
      </c>
      <c r="AC91" s="227">
        <f t="shared" si="62"/>
        <v>0</v>
      </c>
      <c r="AD91" s="227">
        <f t="shared" si="62"/>
        <v>0</v>
      </c>
      <c r="AE91" s="227">
        <f t="shared" si="62"/>
        <v>0</v>
      </c>
      <c r="AF91" s="282">
        <f>SUM(AF92:AF101)</f>
        <v>0</v>
      </c>
      <c r="AG91" s="220">
        <f>SUM(AG92:AG101)</f>
        <v>0</v>
      </c>
      <c r="AH91" s="139"/>
      <c r="AI91" s="139"/>
      <c r="AJ91" s="139"/>
      <c r="AK91" s="139"/>
    </row>
    <row r="92" spans="1:37" x14ac:dyDescent="0.45">
      <c r="A92" s="113" t="s">
        <v>74</v>
      </c>
      <c r="B92" s="126"/>
      <c r="C92" s="281"/>
      <c r="D92" s="281"/>
      <c r="E92" s="281"/>
      <c r="F92" s="281"/>
      <c r="G92" s="281"/>
      <c r="H92" s="281"/>
      <c r="I92" s="281"/>
      <c r="J92" s="281"/>
      <c r="K92" s="281"/>
      <c r="L92" s="281"/>
      <c r="M92" s="281"/>
      <c r="N92" s="228">
        <f t="shared" ref="N92:N101" si="63">SUM(C92:M92)</f>
        <v>0</v>
      </c>
      <c r="O92" s="281"/>
      <c r="P92" s="281"/>
      <c r="Q92" s="281"/>
      <c r="R92" s="281"/>
      <c r="S92" s="281"/>
      <c r="T92" s="281"/>
      <c r="U92" s="281"/>
      <c r="V92" s="281"/>
      <c r="W92" s="281"/>
      <c r="X92" s="281"/>
      <c r="Y92" s="281"/>
      <c r="Z92" s="281"/>
      <c r="AA92" s="228">
        <f>SUM(O92:Z92)</f>
        <v>0</v>
      </c>
      <c r="AB92" s="281"/>
      <c r="AC92" s="281"/>
      <c r="AD92" s="281"/>
      <c r="AE92" s="281"/>
      <c r="AF92" s="282">
        <f>SUM(AB92:AE92)</f>
        <v>0</v>
      </c>
      <c r="AG92" s="220">
        <f>SUM(AA92,N92,AF92)</f>
        <v>0</v>
      </c>
    </row>
    <row r="93" spans="1:37" x14ac:dyDescent="0.45">
      <c r="A93" s="113"/>
      <c r="B93" s="114"/>
      <c r="C93" s="281"/>
      <c r="D93" s="281"/>
      <c r="E93" s="281"/>
      <c r="F93" s="281"/>
      <c r="G93" s="281"/>
      <c r="H93" s="281"/>
      <c r="I93" s="281"/>
      <c r="J93" s="281"/>
      <c r="K93" s="281"/>
      <c r="L93" s="281"/>
      <c r="M93" s="281"/>
      <c r="N93" s="186">
        <f t="shared" si="63"/>
        <v>0</v>
      </c>
      <c r="O93" s="281"/>
      <c r="P93" s="281"/>
      <c r="Q93" s="281"/>
      <c r="R93" s="281"/>
      <c r="S93" s="281"/>
      <c r="T93" s="281"/>
      <c r="U93" s="281"/>
      <c r="V93" s="281"/>
      <c r="W93" s="281"/>
      <c r="X93" s="281"/>
      <c r="Y93" s="281"/>
      <c r="Z93" s="281"/>
      <c r="AA93" s="186">
        <f t="shared" ref="AA93:AA101" si="64">SUM(O93:Z93)</f>
        <v>0</v>
      </c>
      <c r="AB93" s="281"/>
      <c r="AC93" s="281"/>
      <c r="AD93" s="281"/>
      <c r="AE93" s="281"/>
      <c r="AF93" s="282">
        <f t="shared" ref="AF93:AF101" si="65">SUM(AB93:AE93)</f>
        <v>0</v>
      </c>
      <c r="AG93" s="220">
        <f t="shared" ref="AG93:AG101" si="66">SUM(AA93,N93,AF93)</f>
        <v>0</v>
      </c>
    </row>
    <row r="94" spans="1:37" x14ac:dyDescent="0.45">
      <c r="A94" s="113"/>
      <c r="B94" s="114"/>
      <c r="C94" s="281"/>
      <c r="D94" s="281"/>
      <c r="E94" s="281"/>
      <c r="F94" s="281"/>
      <c r="G94" s="281"/>
      <c r="H94" s="281"/>
      <c r="I94" s="281"/>
      <c r="J94" s="281"/>
      <c r="K94" s="281"/>
      <c r="L94" s="281"/>
      <c r="M94" s="281"/>
      <c r="N94" s="186">
        <f t="shared" si="63"/>
        <v>0</v>
      </c>
      <c r="O94" s="281"/>
      <c r="P94" s="281"/>
      <c r="Q94" s="281"/>
      <c r="R94" s="281"/>
      <c r="S94" s="281"/>
      <c r="T94" s="281"/>
      <c r="U94" s="281"/>
      <c r="V94" s="281"/>
      <c r="W94" s="281"/>
      <c r="X94" s="281"/>
      <c r="Y94" s="281"/>
      <c r="Z94" s="281"/>
      <c r="AA94" s="186">
        <f t="shared" si="64"/>
        <v>0</v>
      </c>
      <c r="AB94" s="281"/>
      <c r="AC94" s="281"/>
      <c r="AD94" s="281"/>
      <c r="AE94" s="281"/>
      <c r="AF94" s="282">
        <f t="shared" si="65"/>
        <v>0</v>
      </c>
      <c r="AG94" s="220">
        <f t="shared" si="66"/>
        <v>0</v>
      </c>
    </row>
    <row r="95" spans="1:37" x14ac:dyDescent="0.45">
      <c r="A95" s="113"/>
      <c r="B95" s="114"/>
      <c r="C95" s="281"/>
      <c r="D95" s="281"/>
      <c r="E95" s="281"/>
      <c r="F95" s="281"/>
      <c r="G95" s="281"/>
      <c r="H95" s="281"/>
      <c r="I95" s="281"/>
      <c r="J95" s="281"/>
      <c r="K95" s="281"/>
      <c r="L95" s="281"/>
      <c r="M95" s="281"/>
      <c r="N95" s="186">
        <f t="shared" si="63"/>
        <v>0</v>
      </c>
      <c r="O95" s="281"/>
      <c r="P95" s="281"/>
      <c r="Q95" s="281"/>
      <c r="R95" s="281"/>
      <c r="S95" s="281"/>
      <c r="T95" s="281"/>
      <c r="U95" s="281"/>
      <c r="V95" s="281"/>
      <c r="W95" s="281"/>
      <c r="X95" s="281"/>
      <c r="Y95" s="281"/>
      <c r="Z95" s="281"/>
      <c r="AA95" s="186">
        <f t="shared" si="64"/>
        <v>0</v>
      </c>
      <c r="AB95" s="281"/>
      <c r="AC95" s="281"/>
      <c r="AD95" s="281"/>
      <c r="AE95" s="281"/>
      <c r="AF95" s="282">
        <f t="shared" si="65"/>
        <v>0</v>
      </c>
      <c r="AG95" s="220">
        <f t="shared" si="66"/>
        <v>0</v>
      </c>
    </row>
    <row r="96" spans="1:37" x14ac:dyDescent="0.45">
      <c r="A96" s="113"/>
      <c r="B96" s="114"/>
      <c r="C96" s="281"/>
      <c r="D96" s="281"/>
      <c r="E96" s="281"/>
      <c r="F96" s="281"/>
      <c r="G96" s="281"/>
      <c r="H96" s="281"/>
      <c r="I96" s="281"/>
      <c r="J96" s="281"/>
      <c r="K96" s="281"/>
      <c r="L96" s="281"/>
      <c r="M96" s="281"/>
      <c r="N96" s="186">
        <f t="shared" si="63"/>
        <v>0</v>
      </c>
      <c r="O96" s="281"/>
      <c r="P96" s="281"/>
      <c r="Q96" s="281"/>
      <c r="R96" s="281"/>
      <c r="S96" s="281"/>
      <c r="T96" s="281"/>
      <c r="U96" s="281"/>
      <c r="V96" s="281"/>
      <c r="W96" s="281"/>
      <c r="X96" s="281"/>
      <c r="Y96" s="281"/>
      <c r="Z96" s="281"/>
      <c r="AA96" s="186">
        <f t="shared" si="64"/>
        <v>0</v>
      </c>
      <c r="AB96" s="281"/>
      <c r="AC96" s="281"/>
      <c r="AD96" s="281"/>
      <c r="AE96" s="281"/>
      <c r="AF96" s="282">
        <f t="shared" si="65"/>
        <v>0</v>
      </c>
      <c r="AG96" s="220">
        <f t="shared" si="66"/>
        <v>0</v>
      </c>
    </row>
    <row r="97" spans="1:37" x14ac:dyDescent="0.45">
      <c r="A97" s="113"/>
      <c r="B97" s="114"/>
      <c r="C97" s="281"/>
      <c r="D97" s="281"/>
      <c r="E97" s="281"/>
      <c r="F97" s="281"/>
      <c r="G97" s="281"/>
      <c r="H97" s="281"/>
      <c r="I97" s="281"/>
      <c r="J97" s="281"/>
      <c r="K97" s="281"/>
      <c r="L97" s="281"/>
      <c r="M97" s="281"/>
      <c r="N97" s="186">
        <f t="shared" si="63"/>
        <v>0</v>
      </c>
      <c r="O97" s="281"/>
      <c r="P97" s="281"/>
      <c r="Q97" s="281"/>
      <c r="R97" s="281"/>
      <c r="S97" s="281"/>
      <c r="T97" s="281"/>
      <c r="U97" s="281"/>
      <c r="V97" s="281"/>
      <c r="W97" s="281"/>
      <c r="X97" s="281"/>
      <c r="Y97" s="281"/>
      <c r="Z97" s="281"/>
      <c r="AA97" s="186">
        <f t="shared" si="64"/>
        <v>0</v>
      </c>
      <c r="AB97" s="281"/>
      <c r="AC97" s="281"/>
      <c r="AD97" s="281"/>
      <c r="AE97" s="281"/>
      <c r="AF97" s="282">
        <f t="shared" si="65"/>
        <v>0</v>
      </c>
      <c r="AG97" s="220">
        <f t="shared" si="66"/>
        <v>0</v>
      </c>
    </row>
    <row r="98" spans="1:37" x14ac:dyDescent="0.45">
      <c r="A98" s="113"/>
      <c r="B98" s="114"/>
      <c r="C98" s="281"/>
      <c r="D98" s="281"/>
      <c r="E98" s="281"/>
      <c r="F98" s="281"/>
      <c r="G98" s="281"/>
      <c r="H98" s="281"/>
      <c r="I98" s="281"/>
      <c r="J98" s="281"/>
      <c r="K98" s="281"/>
      <c r="L98" s="281"/>
      <c r="M98" s="281"/>
      <c r="N98" s="186">
        <f t="shared" si="63"/>
        <v>0</v>
      </c>
      <c r="O98" s="281"/>
      <c r="P98" s="281"/>
      <c r="Q98" s="281"/>
      <c r="R98" s="281"/>
      <c r="S98" s="281"/>
      <c r="T98" s="281"/>
      <c r="U98" s="281"/>
      <c r="V98" s="281"/>
      <c r="W98" s="281"/>
      <c r="X98" s="281"/>
      <c r="Y98" s="281"/>
      <c r="Z98" s="281"/>
      <c r="AA98" s="186">
        <f t="shared" si="64"/>
        <v>0</v>
      </c>
      <c r="AB98" s="281"/>
      <c r="AC98" s="281"/>
      <c r="AD98" s="281"/>
      <c r="AE98" s="281"/>
      <c r="AF98" s="282">
        <f t="shared" si="65"/>
        <v>0</v>
      </c>
      <c r="AG98" s="220">
        <f t="shared" si="66"/>
        <v>0</v>
      </c>
    </row>
    <row r="99" spans="1:37" x14ac:dyDescent="0.45">
      <c r="A99" s="113"/>
      <c r="B99" s="114"/>
      <c r="C99" s="281"/>
      <c r="D99" s="281"/>
      <c r="E99" s="281"/>
      <c r="F99" s="281"/>
      <c r="G99" s="281"/>
      <c r="H99" s="281"/>
      <c r="I99" s="281"/>
      <c r="J99" s="281"/>
      <c r="K99" s="281"/>
      <c r="L99" s="281"/>
      <c r="M99" s="281"/>
      <c r="N99" s="186">
        <f t="shared" si="63"/>
        <v>0</v>
      </c>
      <c r="O99" s="281"/>
      <c r="P99" s="281"/>
      <c r="Q99" s="281"/>
      <c r="R99" s="281"/>
      <c r="S99" s="281"/>
      <c r="T99" s="281"/>
      <c r="U99" s="281"/>
      <c r="V99" s="281"/>
      <c r="W99" s="281"/>
      <c r="X99" s="281"/>
      <c r="Y99" s="281"/>
      <c r="Z99" s="281"/>
      <c r="AA99" s="186">
        <f t="shared" si="64"/>
        <v>0</v>
      </c>
      <c r="AB99" s="281"/>
      <c r="AC99" s="281"/>
      <c r="AD99" s="281"/>
      <c r="AE99" s="281"/>
      <c r="AF99" s="282">
        <f t="shared" si="65"/>
        <v>0</v>
      </c>
      <c r="AG99" s="220">
        <f t="shared" si="66"/>
        <v>0</v>
      </c>
    </row>
    <row r="100" spans="1:37" x14ac:dyDescent="0.45">
      <c r="A100" s="113"/>
      <c r="B100" s="114"/>
      <c r="C100" s="281"/>
      <c r="D100" s="281"/>
      <c r="E100" s="281"/>
      <c r="F100" s="281"/>
      <c r="G100" s="281"/>
      <c r="H100" s="281"/>
      <c r="I100" s="281"/>
      <c r="J100" s="281"/>
      <c r="K100" s="281"/>
      <c r="L100" s="281"/>
      <c r="M100" s="281"/>
      <c r="N100" s="186">
        <f t="shared" si="63"/>
        <v>0</v>
      </c>
      <c r="O100" s="281"/>
      <c r="P100" s="281"/>
      <c r="Q100" s="281"/>
      <c r="R100" s="281"/>
      <c r="S100" s="281"/>
      <c r="T100" s="281"/>
      <c r="U100" s="281"/>
      <c r="V100" s="281"/>
      <c r="W100" s="281"/>
      <c r="X100" s="281"/>
      <c r="Y100" s="281"/>
      <c r="Z100" s="281"/>
      <c r="AA100" s="186">
        <f t="shared" si="64"/>
        <v>0</v>
      </c>
      <c r="AB100" s="281"/>
      <c r="AC100" s="281"/>
      <c r="AD100" s="281"/>
      <c r="AE100" s="281"/>
      <c r="AF100" s="282">
        <f t="shared" si="65"/>
        <v>0</v>
      </c>
      <c r="AG100" s="220">
        <f t="shared" si="66"/>
        <v>0</v>
      </c>
    </row>
    <row r="101" spans="1:37" ht="14.65" thickBot="1" x14ac:dyDescent="0.5">
      <c r="A101" s="113"/>
      <c r="B101" s="114"/>
      <c r="C101" s="281"/>
      <c r="D101" s="281"/>
      <c r="E101" s="281"/>
      <c r="F101" s="281"/>
      <c r="G101" s="281"/>
      <c r="H101" s="281"/>
      <c r="I101" s="281"/>
      <c r="J101" s="281"/>
      <c r="K101" s="281"/>
      <c r="L101" s="281"/>
      <c r="M101" s="281"/>
      <c r="N101" s="186">
        <f t="shared" si="63"/>
        <v>0</v>
      </c>
      <c r="O101" s="281"/>
      <c r="P101" s="281"/>
      <c r="Q101" s="281"/>
      <c r="R101" s="281"/>
      <c r="S101" s="281"/>
      <c r="T101" s="281"/>
      <c r="U101" s="281"/>
      <c r="V101" s="281"/>
      <c r="W101" s="281"/>
      <c r="X101" s="281"/>
      <c r="Y101" s="281"/>
      <c r="Z101" s="281"/>
      <c r="AA101" s="186">
        <f t="shared" si="64"/>
        <v>0</v>
      </c>
      <c r="AB101" s="281"/>
      <c r="AC101" s="281"/>
      <c r="AD101" s="281"/>
      <c r="AE101" s="281"/>
      <c r="AF101" s="282">
        <f t="shared" si="65"/>
        <v>0</v>
      </c>
      <c r="AG101" s="220">
        <f t="shared" si="66"/>
        <v>0</v>
      </c>
    </row>
    <row r="102" spans="1:37" s="139" customFormat="1" ht="14.65" thickBot="1" x14ac:dyDescent="0.5">
      <c r="A102" s="156" t="s">
        <v>75</v>
      </c>
      <c r="B102" s="157"/>
      <c r="C102" s="162">
        <f t="shared" ref="C102:M102" si="67">SUM(C92:C101)</f>
        <v>0</v>
      </c>
      <c r="D102" s="162">
        <f t="shared" si="67"/>
        <v>0</v>
      </c>
      <c r="E102" s="162">
        <f t="shared" si="67"/>
        <v>0</v>
      </c>
      <c r="F102" s="162">
        <f t="shared" si="67"/>
        <v>0</v>
      </c>
      <c r="G102" s="162">
        <f t="shared" si="67"/>
        <v>0</v>
      </c>
      <c r="H102" s="162">
        <f t="shared" si="67"/>
        <v>0</v>
      </c>
      <c r="I102" s="162">
        <f t="shared" si="67"/>
        <v>0</v>
      </c>
      <c r="J102" s="162">
        <f t="shared" si="67"/>
        <v>0</v>
      </c>
      <c r="K102" s="162">
        <f t="shared" si="67"/>
        <v>0</v>
      </c>
      <c r="L102" s="162">
        <f t="shared" si="67"/>
        <v>0</v>
      </c>
      <c r="M102" s="162">
        <f t="shared" si="67"/>
        <v>0</v>
      </c>
      <c r="N102" s="162">
        <f>N91</f>
        <v>0</v>
      </c>
      <c r="O102" s="162">
        <f>SUM(O92:O101)</f>
        <v>0</v>
      </c>
      <c r="P102" s="162">
        <f t="shared" ref="P102:Z102" si="68">SUM(P92:P101)</f>
        <v>0</v>
      </c>
      <c r="Q102" s="162">
        <f t="shared" si="68"/>
        <v>0</v>
      </c>
      <c r="R102" s="162">
        <f t="shared" si="68"/>
        <v>0</v>
      </c>
      <c r="S102" s="162">
        <f t="shared" si="68"/>
        <v>0</v>
      </c>
      <c r="T102" s="162">
        <f t="shared" si="68"/>
        <v>0</v>
      </c>
      <c r="U102" s="162">
        <f t="shared" si="68"/>
        <v>0</v>
      </c>
      <c r="V102" s="162">
        <f t="shared" si="68"/>
        <v>0</v>
      </c>
      <c r="W102" s="162">
        <f t="shared" si="68"/>
        <v>0</v>
      </c>
      <c r="X102" s="162">
        <f t="shared" si="68"/>
        <v>0</v>
      </c>
      <c r="Y102" s="162">
        <f t="shared" si="68"/>
        <v>0</v>
      </c>
      <c r="Z102" s="162">
        <f t="shared" si="68"/>
        <v>0</v>
      </c>
      <c r="AA102" s="162">
        <f>AA91</f>
        <v>0</v>
      </c>
      <c r="AB102" s="162">
        <f>SUM(AB92:AB101)</f>
        <v>0</v>
      </c>
      <c r="AC102" s="162">
        <f t="shared" ref="AC102" si="69">SUM(AC92:AC101)</f>
        <v>0</v>
      </c>
      <c r="AD102" s="162">
        <f t="shared" ref="AD102" si="70">SUM(AD92:AD101)</f>
        <v>0</v>
      </c>
      <c r="AE102" s="162">
        <f t="shared" ref="AE102" si="71">SUM(AE92:AE101)</f>
        <v>0</v>
      </c>
      <c r="AF102" s="164">
        <f>SUM(AF91)</f>
        <v>0</v>
      </c>
      <c r="AG102" s="223">
        <f>AG91</f>
        <v>0</v>
      </c>
    </row>
    <row r="103" spans="1:37" s="170" customFormat="1" ht="14.65" thickBot="1" x14ac:dyDescent="0.5">
      <c r="A103" s="165"/>
      <c r="B103" s="166"/>
      <c r="C103" s="167"/>
      <c r="D103" s="167"/>
      <c r="E103" s="167"/>
      <c r="F103" s="167"/>
      <c r="G103" s="167"/>
      <c r="H103" s="167"/>
      <c r="I103" s="167"/>
      <c r="J103" s="167"/>
      <c r="K103" s="167"/>
      <c r="L103" s="167"/>
      <c r="M103" s="167"/>
      <c r="N103" s="175"/>
      <c r="O103" s="167"/>
      <c r="P103" s="167"/>
      <c r="Q103" s="167"/>
      <c r="R103" s="167"/>
      <c r="S103" s="167"/>
      <c r="T103" s="167"/>
      <c r="U103" s="167"/>
      <c r="V103" s="167"/>
      <c r="W103" s="167"/>
      <c r="X103" s="167"/>
      <c r="Y103" s="167"/>
      <c r="Z103" s="167"/>
      <c r="AA103" s="175"/>
      <c r="AB103" s="167"/>
      <c r="AC103" s="167"/>
      <c r="AD103" s="167"/>
      <c r="AE103" s="167"/>
      <c r="AF103" s="167"/>
      <c r="AG103" s="168"/>
      <c r="AH103" s="169"/>
      <c r="AI103" s="169"/>
      <c r="AJ103" s="169"/>
      <c r="AK103" s="169"/>
    </row>
    <row r="104" spans="1:37" s="138" customFormat="1" ht="25.5" customHeight="1" thickBot="1" x14ac:dyDescent="0.5">
      <c r="A104" s="159" t="s">
        <v>131</v>
      </c>
      <c r="B104" s="231"/>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c r="AG104" s="222"/>
      <c r="AH104" s="139"/>
      <c r="AI104" s="139"/>
      <c r="AJ104" s="139"/>
      <c r="AK104" s="139"/>
    </row>
    <row r="105" spans="1:37" s="138" customFormat="1" x14ac:dyDescent="0.45">
      <c r="A105" s="173" t="s">
        <v>126</v>
      </c>
      <c r="B105" s="152"/>
      <c r="C105" s="227">
        <f t="shared" ref="C105:M105" si="72">SUM(C106:C115)</f>
        <v>0</v>
      </c>
      <c r="D105" s="227">
        <f t="shared" si="72"/>
        <v>0</v>
      </c>
      <c r="E105" s="227">
        <f t="shared" si="72"/>
        <v>0</v>
      </c>
      <c r="F105" s="227">
        <f t="shared" si="72"/>
        <v>0</v>
      </c>
      <c r="G105" s="227">
        <f t="shared" si="72"/>
        <v>0</v>
      </c>
      <c r="H105" s="227">
        <f t="shared" si="72"/>
        <v>0</v>
      </c>
      <c r="I105" s="227">
        <f t="shared" si="72"/>
        <v>0</v>
      </c>
      <c r="J105" s="227">
        <f t="shared" si="72"/>
        <v>0</v>
      </c>
      <c r="K105" s="227">
        <f t="shared" si="72"/>
        <v>0</v>
      </c>
      <c r="L105" s="227">
        <f t="shared" si="72"/>
        <v>0</v>
      </c>
      <c r="M105" s="227">
        <f t="shared" si="72"/>
        <v>0</v>
      </c>
      <c r="N105" s="228">
        <f t="shared" ref="N105" si="73">SUM(N106:N115)</f>
        <v>0</v>
      </c>
      <c r="O105" s="227">
        <f t="shared" ref="O105:Z105" si="74">SUM(O106:O115)</f>
        <v>0</v>
      </c>
      <c r="P105" s="227">
        <f t="shared" si="74"/>
        <v>0</v>
      </c>
      <c r="Q105" s="227">
        <f t="shared" si="74"/>
        <v>0</v>
      </c>
      <c r="R105" s="227">
        <f t="shared" si="74"/>
        <v>0</v>
      </c>
      <c r="S105" s="227">
        <f t="shared" si="74"/>
        <v>0</v>
      </c>
      <c r="T105" s="227">
        <f t="shared" si="74"/>
        <v>0</v>
      </c>
      <c r="U105" s="227">
        <f t="shared" si="74"/>
        <v>0</v>
      </c>
      <c r="V105" s="227">
        <f t="shared" si="74"/>
        <v>0</v>
      </c>
      <c r="W105" s="227">
        <f t="shared" si="74"/>
        <v>0</v>
      </c>
      <c r="X105" s="227">
        <f t="shared" si="74"/>
        <v>0</v>
      </c>
      <c r="Y105" s="227">
        <f t="shared" si="74"/>
        <v>0</v>
      </c>
      <c r="Z105" s="227">
        <f t="shared" si="74"/>
        <v>0</v>
      </c>
      <c r="AA105" s="228">
        <f t="shared" ref="AA105" si="75">SUM(AA106:AA115)</f>
        <v>0</v>
      </c>
      <c r="AB105" s="227">
        <f t="shared" ref="AB105:AE105" si="76">SUM(AB106:AB115)</f>
        <v>0</v>
      </c>
      <c r="AC105" s="227">
        <f t="shared" si="76"/>
        <v>0</v>
      </c>
      <c r="AD105" s="227">
        <f t="shared" si="76"/>
        <v>0</v>
      </c>
      <c r="AE105" s="227">
        <f t="shared" si="76"/>
        <v>0</v>
      </c>
      <c r="AF105" s="282">
        <f>SUM(AF106:AF115)</f>
        <v>0</v>
      </c>
      <c r="AG105" s="220">
        <f>SUM(AG106:AG115)</f>
        <v>0</v>
      </c>
      <c r="AH105" s="139"/>
      <c r="AI105" s="139"/>
      <c r="AJ105" s="139"/>
      <c r="AK105" s="139"/>
    </row>
    <row r="106" spans="1:37" x14ac:dyDescent="0.45">
      <c r="A106" s="113" t="s">
        <v>74</v>
      </c>
      <c r="B106" s="114"/>
      <c r="C106" s="281"/>
      <c r="D106" s="281"/>
      <c r="E106" s="281"/>
      <c r="F106" s="281"/>
      <c r="G106" s="281"/>
      <c r="H106" s="281"/>
      <c r="I106" s="281"/>
      <c r="J106" s="281"/>
      <c r="K106" s="281"/>
      <c r="L106" s="281"/>
      <c r="M106" s="281"/>
      <c r="N106" s="186">
        <f t="shared" ref="N106:N115" si="77">SUM(C106:M106)</f>
        <v>0</v>
      </c>
      <c r="O106" s="281"/>
      <c r="P106" s="281"/>
      <c r="Q106" s="281"/>
      <c r="R106" s="281"/>
      <c r="S106" s="281"/>
      <c r="T106" s="281"/>
      <c r="U106" s="281"/>
      <c r="V106" s="281"/>
      <c r="W106" s="281"/>
      <c r="X106" s="281"/>
      <c r="Y106" s="281"/>
      <c r="Z106" s="281"/>
      <c r="AA106" s="186">
        <f>SUM(O106:Z106)</f>
        <v>0</v>
      </c>
      <c r="AB106" s="281"/>
      <c r="AC106" s="281"/>
      <c r="AD106" s="281"/>
      <c r="AE106" s="281"/>
      <c r="AF106" s="282">
        <f>SUM(AB106:AE106)</f>
        <v>0</v>
      </c>
      <c r="AG106" s="220">
        <f>SUM(AA106,N106,AF106)</f>
        <v>0</v>
      </c>
    </row>
    <row r="107" spans="1:37" x14ac:dyDescent="0.45">
      <c r="A107" s="113"/>
      <c r="B107" s="114"/>
      <c r="C107" s="281"/>
      <c r="D107" s="281"/>
      <c r="E107" s="281"/>
      <c r="F107" s="281"/>
      <c r="G107" s="281"/>
      <c r="H107" s="281"/>
      <c r="I107" s="281"/>
      <c r="J107" s="281"/>
      <c r="K107" s="281"/>
      <c r="L107" s="281"/>
      <c r="M107" s="281"/>
      <c r="N107" s="186">
        <f t="shared" si="77"/>
        <v>0</v>
      </c>
      <c r="O107" s="281"/>
      <c r="P107" s="281"/>
      <c r="Q107" s="281"/>
      <c r="R107" s="281"/>
      <c r="S107" s="281"/>
      <c r="T107" s="281"/>
      <c r="U107" s="281"/>
      <c r="V107" s="281"/>
      <c r="W107" s="281"/>
      <c r="X107" s="281"/>
      <c r="Y107" s="281"/>
      <c r="Z107" s="281"/>
      <c r="AA107" s="186">
        <f t="shared" ref="AA107:AA115" si="78">SUM(O107:Z107)</f>
        <v>0</v>
      </c>
      <c r="AB107" s="281"/>
      <c r="AC107" s="281"/>
      <c r="AD107" s="281"/>
      <c r="AE107" s="281"/>
      <c r="AF107" s="282">
        <f t="shared" ref="AF107:AF115" si="79">SUM(AB107:AE107)</f>
        <v>0</v>
      </c>
      <c r="AG107" s="220">
        <f t="shared" ref="AG107:AG115" si="80">SUM(AA107,N107,AF107)</f>
        <v>0</v>
      </c>
    </row>
    <row r="108" spans="1:37" x14ac:dyDescent="0.45">
      <c r="A108" s="113"/>
      <c r="B108" s="114"/>
      <c r="C108" s="281"/>
      <c r="D108" s="281"/>
      <c r="E108" s="281"/>
      <c r="F108" s="281"/>
      <c r="G108" s="281"/>
      <c r="H108" s="281"/>
      <c r="I108" s="281"/>
      <c r="J108" s="281"/>
      <c r="K108" s="281"/>
      <c r="L108" s="281"/>
      <c r="M108" s="281"/>
      <c r="N108" s="186">
        <f t="shared" si="77"/>
        <v>0</v>
      </c>
      <c r="O108" s="281"/>
      <c r="P108" s="281"/>
      <c r="Q108" s="281"/>
      <c r="R108" s="281"/>
      <c r="S108" s="281"/>
      <c r="T108" s="281"/>
      <c r="U108" s="281"/>
      <c r="V108" s="281"/>
      <c r="W108" s="281"/>
      <c r="X108" s="281"/>
      <c r="Y108" s="281"/>
      <c r="Z108" s="281"/>
      <c r="AA108" s="186">
        <f t="shared" si="78"/>
        <v>0</v>
      </c>
      <c r="AB108" s="281"/>
      <c r="AC108" s="281"/>
      <c r="AD108" s="281"/>
      <c r="AE108" s="281"/>
      <c r="AF108" s="282">
        <f t="shared" si="79"/>
        <v>0</v>
      </c>
      <c r="AG108" s="220">
        <f t="shared" si="80"/>
        <v>0</v>
      </c>
    </row>
    <row r="109" spans="1:37" x14ac:dyDescent="0.45">
      <c r="A109" s="113"/>
      <c r="B109" s="114"/>
      <c r="C109" s="281"/>
      <c r="D109" s="281"/>
      <c r="E109" s="281"/>
      <c r="F109" s="281"/>
      <c r="G109" s="281"/>
      <c r="H109" s="281"/>
      <c r="I109" s="281"/>
      <c r="J109" s="281"/>
      <c r="K109" s="281"/>
      <c r="L109" s="281"/>
      <c r="M109" s="281"/>
      <c r="N109" s="186">
        <f t="shared" si="77"/>
        <v>0</v>
      </c>
      <c r="O109" s="281"/>
      <c r="P109" s="281"/>
      <c r="Q109" s="281"/>
      <c r="R109" s="281"/>
      <c r="S109" s="281"/>
      <c r="T109" s="281"/>
      <c r="U109" s="281"/>
      <c r="V109" s="281"/>
      <c r="W109" s="281"/>
      <c r="X109" s="281"/>
      <c r="Y109" s="281"/>
      <c r="Z109" s="281"/>
      <c r="AA109" s="186">
        <f t="shared" si="78"/>
        <v>0</v>
      </c>
      <c r="AB109" s="281"/>
      <c r="AC109" s="281"/>
      <c r="AD109" s="281"/>
      <c r="AE109" s="281"/>
      <c r="AF109" s="282">
        <f t="shared" si="79"/>
        <v>0</v>
      </c>
      <c r="AG109" s="220">
        <f t="shared" si="80"/>
        <v>0</v>
      </c>
    </row>
    <row r="110" spans="1:37" x14ac:dyDescent="0.45">
      <c r="A110" s="113"/>
      <c r="B110" s="114"/>
      <c r="C110" s="281"/>
      <c r="D110" s="281"/>
      <c r="E110" s="281"/>
      <c r="F110" s="281"/>
      <c r="G110" s="281"/>
      <c r="H110" s="281"/>
      <c r="I110" s="281"/>
      <c r="J110" s="281"/>
      <c r="K110" s="281"/>
      <c r="L110" s="281"/>
      <c r="M110" s="281"/>
      <c r="N110" s="186">
        <f t="shared" si="77"/>
        <v>0</v>
      </c>
      <c r="O110" s="281"/>
      <c r="P110" s="281"/>
      <c r="Q110" s="281"/>
      <c r="R110" s="281"/>
      <c r="S110" s="281"/>
      <c r="T110" s="281"/>
      <c r="U110" s="281"/>
      <c r="V110" s="281"/>
      <c r="W110" s="281"/>
      <c r="X110" s="281"/>
      <c r="Y110" s="281"/>
      <c r="Z110" s="281"/>
      <c r="AA110" s="186">
        <f t="shared" si="78"/>
        <v>0</v>
      </c>
      <c r="AB110" s="281"/>
      <c r="AC110" s="281"/>
      <c r="AD110" s="281"/>
      <c r="AE110" s="281"/>
      <c r="AF110" s="282">
        <f t="shared" si="79"/>
        <v>0</v>
      </c>
      <c r="AG110" s="220">
        <f t="shared" si="80"/>
        <v>0</v>
      </c>
    </row>
    <row r="111" spans="1:37" x14ac:dyDescent="0.45">
      <c r="A111" s="113"/>
      <c r="B111" s="114"/>
      <c r="C111" s="281"/>
      <c r="D111" s="281"/>
      <c r="E111" s="281"/>
      <c r="F111" s="281"/>
      <c r="G111" s="281"/>
      <c r="H111" s="281"/>
      <c r="I111" s="281"/>
      <c r="J111" s="281"/>
      <c r="K111" s="281"/>
      <c r="L111" s="281"/>
      <c r="M111" s="281"/>
      <c r="N111" s="186">
        <f t="shared" si="77"/>
        <v>0</v>
      </c>
      <c r="O111" s="281"/>
      <c r="P111" s="281"/>
      <c r="Q111" s="281"/>
      <c r="R111" s="281"/>
      <c r="S111" s="281"/>
      <c r="T111" s="281"/>
      <c r="U111" s="281"/>
      <c r="V111" s="281"/>
      <c r="W111" s="281"/>
      <c r="X111" s="281"/>
      <c r="Y111" s="281"/>
      <c r="Z111" s="281"/>
      <c r="AA111" s="186">
        <f t="shared" si="78"/>
        <v>0</v>
      </c>
      <c r="AB111" s="281"/>
      <c r="AC111" s="281"/>
      <c r="AD111" s="281"/>
      <c r="AE111" s="281"/>
      <c r="AF111" s="282">
        <f t="shared" si="79"/>
        <v>0</v>
      </c>
      <c r="AG111" s="220">
        <f t="shared" si="80"/>
        <v>0</v>
      </c>
    </row>
    <row r="112" spans="1:37" x14ac:dyDescent="0.45">
      <c r="A112" s="113"/>
      <c r="B112" s="114"/>
      <c r="C112" s="281"/>
      <c r="D112" s="281"/>
      <c r="E112" s="281"/>
      <c r="F112" s="281"/>
      <c r="G112" s="281"/>
      <c r="H112" s="281"/>
      <c r="I112" s="281"/>
      <c r="J112" s="281"/>
      <c r="K112" s="281"/>
      <c r="L112" s="281"/>
      <c r="M112" s="281"/>
      <c r="N112" s="186">
        <f t="shared" si="77"/>
        <v>0</v>
      </c>
      <c r="O112" s="281"/>
      <c r="P112" s="281"/>
      <c r="Q112" s="281"/>
      <c r="R112" s="281"/>
      <c r="S112" s="281"/>
      <c r="T112" s="281"/>
      <c r="U112" s="281"/>
      <c r="V112" s="281"/>
      <c r="W112" s="281"/>
      <c r="X112" s="281"/>
      <c r="Y112" s="281"/>
      <c r="Z112" s="281"/>
      <c r="AA112" s="186">
        <f t="shared" si="78"/>
        <v>0</v>
      </c>
      <c r="AB112" s="281"/>
      <c r="AC112" s="281"/>
      <c r="AD112" s="281"/>
      <c r="AE112" s="281"/>
      <c r="AF112" s="282">
        <f t="shared" si="79"/>
        <v>0</v>
      </c>
      <c r="AG112" s="220">
        <f t="shared" si="80"/>
        <v>0</v>
      </c>
    </row>
    <row r="113" spans="1:37" x14ac:dyDescent="0.45">
      <c r="A113" s="113"/>
      <c r="B113" s="114"/>
      <c r="C113" s="281"/>
      <c r="D113" s="281"/>
      <c r="E113" s="281"/>
      <c r="F113" s="281"/>
      <c r="G113" s="281"/>
      <c r="H113" s="281"/>
      <c r="I113" s="281"/>
      <c r="J113" s="281"/>
      <c r="K113" s="281"/>
      <c r="L113" s="281"/>
      <c r="M113" s="281"/>
      <c r="N113" s="186">
        <f t="shared" si="77"/>
        <v>0</v>
      </c>
      <c r="O113" s="281"/>
      <c r="P113" s="281"/>
      <c r="Q113" s="281"/>
      <c r="R113" s="281"/>
      <c r="S113" s="281"/>
      <c r="T113" s="281"/>
      <c r="U113" s="281"/>
      <c r="V113" s="281"/>
      <c r="W113" s="281"/>
      <c r="X113" s="281"/>
      <c r="Y113" s="281"/>
      <c r="Z113" s="281"/>
      <c r="AA113" s="186">
        <f t="shared" si="78"/>
        <v>0</v>
      </c>
      <c r="AB113" s="281"/>
      <c r="AC113" s="281"/>
      <c r="AD113" s="281"/>
      <c r="AE113" s="281"/>
      <c r="AF113" s="282">
        <f t="shared" si="79"/>
        <v>0</v>
      </c>
      <c r="AG113" s="220">
        <f t="shared" si="80"/>
        <v>0</v>
      </c>
    </row>
    <row r="114" spans="1:37" x14ac:dyDescent="0.45">
      <c r="A114" s="113"/>
      <c r="B114" s="114"/>
      <c r="C114" s="281"/>
      <c r="D114" s="281"/>
      <c r="E114" s="281"/>
      <c r="F114" s="281"/>
      <c r="G114" s="281"/>
      <c r="H114" s="281"/>
      <c r="I114" s="281"/>
      <c r="J114" s="281"/>
      <c r="K114" s="281"/>
      <c r="L114" s="281"/>
      <c r="M114" s="281"/>
      <c r="N114" s="186">
        <f t="shared" si="77"/>
        <v>0</v>
      </c>
      <c r="O114" s="281"/>
      <c r="P114" s="281"/>
      <c r="Q114" s="281"/>
      <c r="R114" s="281"/>
      <c r="S114" s="281"/>
      <c r="T114" s="281"/>
      <c r="U114" s="281"/>
      <c r="V114" s="281"/>
      <c r="W114" s="281"/>
      <c r="X114" s="281"/>
      <c r="Y114" s="281"/>
      <c r="Z114" s="281"/>
      <c r="AA114" s="186">
        <f t="shared" si="78"/>
        <v>0</v>
      </c>
      <c r="AB114" s="281"/>
      <c r="AC114" s="281"/>
      <c r="AD114" s="281"/>
      <c r="AE114" s="281"/>
      <c r="AF114" s="282">
        <f t="shared" si="79"/>
        <v>0</v>
      </c>
      <c r="AG114" s="220">
        <f t="shared" si="80"/>
        <v>0</v>
      </c>
    </row>
    <row r="115" spans="1:37" x14ac:dyDescent="0.45">
      <c r="A115" s="113"/>
      <c r="B115" s="114"/>
      <c r="C115" s="281"/>
      <c r="D115" s="281"/>
      <c r="E115" s="281"/>
      <c r="F115" s="281"/>
      <c r="G115" s="281"/>
      <c r="H115" s="281"/>
      <c r="I115" s="281"/>
      <c r="J115" s="281"/>
      <c r="K115" s="281"/>
      <c r="L115" s="281"/>
      <c r="M115" s="281"/>
      <c r="N115" s="186">
        <f t="shared" si="77"/>
        <v>0</v>
      </c>
      <c r="O115" s="281"/>
      <c r="P115" s="281"/>
      <c r="Q115" s="281"/>
      <c r="R115" s="281"/>
      <c r="S115" s="281"/>
      <c r="T115" s="281"/>
      <c r="U115" s="281"/>
      <c r="V115" s="281"/>
      <c r="W115" s="281"/>
      <c r="X115" s="281"/>
      <c r="Y115" s="281"/>
      <c r="Z115" s="281"/>
      <c r="AA115" s="186">
        <f t="shared" si="78"/>
        <v>0</v>
      </c>
      <c r="AB115" s="281"/>
      <c r="AC115" s="281"/>
      <c r="AD115" s="281"/>
      <c r="AE115" s="281"/>
      <c r="AF115" s="282">
        <f t="shared" si="79"/>
        <v>0</v>
      </c>
      <c r="AG115" s="220">
        <f t="shared" si="80"/>
        <v>0</v>
      </c>
    </row>
    <row r="116" spans="1:37" s="138" customFormat="1" ht="16.5" customHeight="1" x14ac:dyDescent="0.45">
      <c r="A116" s="151" t="s">
        <v>127</v>
      </c>
      <c r="B116" s="174"/>
      <c r="C116" s="153">
        <f t="shared" ref="C116:M116" si="81">SUM(C117:C126)</f>
        <v>0</v>
      </c>
      <c r="D116" s="153">
        <f t="shared" si="81"/>
        <v>0</v>
      </c>
      <c r="E116" s="153">
        <f t="shared" si="81"/>
        <v>0</v>
      </c>
      <c r="F116" s="219">
        <f t="shared" si="81"/>
        <v>0</v>
      </c>
      <c r="G116" s="153">
        <f t="shared" si="81"/>
        <v>0</v>
      </c>
      <c r="H116" s="153">
        <f t="shared" si="81"/>
        <v>0</v>
      </c>
      <c r="I116" s="153">
        <f t="shared" si="81"/>
        <v>0</v>
      </c>
      <c r="J116" s="153">
        <f t="shared" si="81"/>
        <v>0</v>
      </c>
      <c r="K116" s="153">
        <f t="shared" si="81"/>
        <v>0</v>
      </c>
      <c r="L116" s="153">
        <f t="shared" si="81"/>
        <v>0</v>
      </c>
      <c r="M116" s="153">
        <f t="shared" si="81"/>
        <v>0</v>
      </c>
      <c r="N116" s="186">
        <f>SUM(N117:N126)</f>
        <v>0</v>
      </c>
      <c r="O116" s="153">
        <f t="shared" ref="O116:Z116" si="82">SUM(O117:O126)</f>
        <v>0</v>
      </c>
      <c r="P116" s="153">
        <f t="shared" si="82"/>
        <v>0</v>
      </c>
      <c r="Q116" s="153">
        <f t="shared" si="82"/>
        <v>0</v>
      </c>
      <c r="R116" s="153">
        <f t="shared" si="82"/>
        <v>0</v>
      </c>
      <c r="S116" s="153">
        <f t="shared" si="82"/>
        <v>0</v>
      </c>
      <c r="T116" s="153">
        <f t="shared" si="82"/>
        <v>0</v>
      </c>
      <c r="U116" s="153">
        <f t="shared" si="82"/>
        <v>0</v>
      </c>
      <c r="V116" s="153">
        <f t="shared" si="82"/>
        <v>0</v>
      </c>
      <c r="W116" s="153">
        <f t="shared" si="82"/>
        <v>0</v>
      </c>
      <c r="X116" s="153">
        <f t="shared" si="82"/>
        <v>0</v>
      </c>
      <c r="Y116" s="153">
        <f t="shared" si="82"/>
        <v>0</v>
      </c>
      <c r="Z116" s="153">
        <f t="shared" si="82"/>
        <v>0</v>
      </c>
      <c r="AA116" s="186">
        <f>SUM(AA117:AA126)</f>
        <v>0</v>
      </c>
      <c r="AB116" s="153">
        <f t="shared" ref="AB116:AE116" si="83">SUM(AB117:AB126)</f>
        <v>0</v>
      </c>
      <c r="AC116" s="153">
        <f t="shared" si="83"/>
        <v>0</v>
      </c>
      <c r="AD116" s="153">
        <f t="shared" si="83"/>
        <v>0</v>
      </c>
      <c r="AE116" s="153">
        <f t="shared" si="83"/>
        <v>0</v>
      </c>
      <c r="AF116" s="282">
        <f>SUM(AF117:AF126)</f>
        <v>0</v>
      </c>
      <c r="AG116" s="220">
        <f>SUM(AG117:AG126)</f>
        <v>0</v>
      </c>
      <c r="AH116" s="139"/>
      <c r="AI116" s="139"/>
      <c r="AJ116" s="139"/>
      <c r="AK116" s="139"/>
    </row>
    <row r="117" spans="1:37" x14ac:dyDescent="0.45">
      <c r="A117" s="113" t="s">
        <v>74</v>
      </c>
      <c r="B117" s="114"/>
      <c r="C117" s="281"/>
      <c r="D117" s="281"/>
      <c r="E117" s="281"/>
      <c r="F117" s="281"/>
      <c r="G117" s="281"/>
      <c r="H117" s="281"/>
      <c r="I117" s="281"/>
      <c r="J117" s="281"/>
      <c r="K117" s="281"/>
      <c r="L117" s="281"/>
      <c r="M117" s="281"/>
      <c r="N117" s="186">
        <f t="shared" ref="N117:N126" si="84">SUM(C117:M117)</f>
        <v>0</v>
      </c>
      <c r="O117" s="281"/>
      <c r="P117" s="281"/>
      <c r="Q117" s="281"/>
      <c r="R117" s="281"/>
      <c r="S117" s="281"/>
      <c r="T117" s="281"/>
      <c r="U117" s="281"/>
      <c r="V117" s="281"/>
      <c r="W117" s="281"/>
      <c r="X117" s="281"/>
      <c r="Y117" s="281"/>
      <c r="Z117" s="281"/>
      <c r="AA117" s="186">
        <f>SUM(O117:Z117)</f>
        <v>0</v>
      </c>
      <c r="AB117" s="281"/>
      <c r="AC117" s="281"/>
      <c r="AD117" s="281"/>
      <c r="AE117" s="281"/>
      <c r="AF117" s="282">
        <f>SUM(AB117:AE117)</f>
        <v>0</v>
      </c>
      <c r="AG117" s="220">
        <f>SUM(AA117,N117,AF117)</f>
        <v>0</v>
      </c>
    </row>
    <row r="118" spans="1:37" x14ac:dyDescent="0.45">
      <c r="A118" s="113"/>
      <c r="B118" s="114"/>
      <c r="C118" s="281"/>
      <c r="D118" s="281"/>
      <c r="E118" s="281"/>
      <c r="F118" s="281"/>
      <c r="G118" s="281"/>
      <c r="H118" s="281"/>
      <c r="I118" s="281"/>
      <c r="J118" s="281"/>
      <c r="K118" s="281"/>
      <c r="L118" s="281"/>
      <c r="M118" s="281"/>
      <c r="N118" s="186">
        <f t="shared" si="84"/>
        <v>0</v>
      </c>
      <c r="O118" s="281"/>
      <c r="P118" s="281"/>
      <c r="Q118" s="281"/>
      <c r="R118" s="281"/>
      <c r="S118" s="281"/>
      <c r="T118" s="281"/>
      <c r="U118" s="281"/>
      <c r="V118" s="281"/>
      <c r="W118" s="281"/>
      <c r="X118" s="281"/>
      <c r="Y118" s="281"/>
      <c r="Z118" s="281"/>
      <c r="AA118" s="186">
        <f t="shared" ref="AA118:AA126" si="85">SUM(O118:Z118)</f>
        <v>0</v>
      </c>
      <c r="AB118" s="281"/>
      <c r="AC118" s="281"/>
      <c r="AD118" s="281"/>
      <c r="AE118" s="281"/>
      <c r="AF118" s="282">
        <f t="shared" ref="AF118:AF126" si="86">SUM(AB118:AE118)</f>
        <v>0</v>
      </c>
      <c r="AG118" s="220">
        <f t="shared" ref="AG118:AG126" si="87">SUM(AA118,N118,AF118)</f>
        <v>0</v>
      </c>
    </row>
    <row r="119" spans="1:37" x14ac:dyDescent="0.45">
      <c r="A119" s="113"/>
      <c r="B119" s="114"/>
      <c r="C119" s="281"/>
      <c r="D119" s="281"/>
      <c r="E119" s="281"/>
      <c r="F119" s="281"/>
      <c r="G119" s="281"/>
      <c r="H119" s="281"/>
      <c r="I119" s="281"/>
      <c r="J119" s="281"/>
      <c r="K119" s="281"/>
      <c r="L119" s="281"/>
      <c r="M119" s="281"/>
      <c r="N119" s="186">
        <f t="shared" si="84"/>
        <v>0</v>
      </c>
      <c r="O119" s="281"/>
      <c r="P119" s="281"/>
      <c r="Q119" s="281"/>
      <c r="R119" s="281"/>
      <c r="S119" s="281"/>
      <c r="T119" s="281"/>
      <c r="U119" s="281"/>
      <c r="V119" s="281"/>
      <c r="W119" s="281"/>
      <c r="X119" s="281"/>
      <c r="Y119" s="281"/>
      <c r="Z119" s="281"/>
      <c r="AA119" s="186">
        <f t="shared" si="85"/>
        <v>0</v>
      </c>
      <c r="AB119" s="281"/>
      <c r="AC119" s="281"/>
      <c r="AD119" s="281"/>
      <c r="AE119" s="281"/>
      <c r="AF119" s="282">
        <f t="shared" si="86"/>
        <v>0</v>
      </c>
      <c r="AG119" s="220">
        <f t="shared" si="87"/>
        <v>0</v>
      </c>
    </row>
    <row r="120" spans="1:37" x14ac:dyDescent="0.45">
      <c r="A120" s="113"/>
      <c r="B120" s="114"/>
      <c r="C120" s="281"/>
      <c r="D120" s="281"/>
      <c r="E120" s="281"/>
      <c r="F120" s="281"/>
      <c r="G120" s="281"/>
      <c r="H120" s="281"/>
      <c r="I120" s="281"/>
      <c r="J120" s="281"/>
      <c r="K120" s="281"/>
      <c r="L120" s="281"/>
      <c r="M120" s="281"/>
      <c r="N120" s="186">
        <f t="shared" si="84"/>
        <v>0</v>
      </c>
      <c r="O120" s="281"/>
      <c r="P120" s="281"/>
      <c r="Q120" s="281"/>
      <c r="R120" s="281"/>
      <c r="S120" s="281"/>
      <c r="T120" s="281"/>
      <c r="U120" s="281"/>
      <c r="V120" s="281"/>
      <c r="W120" s="281"/>
      <c r="X120" s="281"/>
      <c r="Y120" s="281"/>
      <c r="Z120" s="281"/>
      <c r="AA120" s="186">
        <f t="shared" si="85"/>
        <v>0</v>
      </c>
      <c r="AB120" s="281"/>
      <c r="AC120" s="281"/>
      <c r="AD120" s="281"/>
      <c r="AE120" s="281"/>
      <c r="AF120" s="282">
        <f t="shared" si="86"/>
        <v>0</v>
      </c>
      <c r="AG120" s="220">
        <f t="shared" si="87"/>
        <v>0</v>
      </c>
    </row>
    <row r="121" spans="1:37" x14ac:dyDescent="0.45">
      <c r="A121" s="113"/>
      <c r="B121" s="114"/>
      <c r="C121" s="281"/>
      <c r="D121" s="281"/>
      <c r="E121" s="281"/>
      <c r="F121" s="281"/>
      <c r="G121" s="281"/>
      <c r="H121" s="281"/>
      <c r="I121" s="281"/>
      <c r="J121" s="281"/>
      <c r="K121" s="281"/>
      <c r="L121" s="281"/>
      <c r="M121" s="281"/>
      <c r="N121" s="186">
        <f t="shared" si="84"/>
        <v>0</v>
      </c>
      <c r="O121" s="281"/>
      <c r="P121" s="281"/>
      <c r="Q121" s="281"/>
      <c r="R121" s="281"/>
      <c r="S121" s="281"/>
      <c r="T121" s="281"/>
      <c r="U121" s="281"/>
      <c r="V121" s="281"/>
      <c r="W121" s="281"/>
      <c r="X121" s="281"/>
      <c r="Y121" s="281"/>
      <c r="Z121" s="281"/>
      <c r="AA121" s="186">
        <f t="shared" si="85"/>
        <v>0</v>
      </c>
      <c r="AB121" s="281"/>
      <c r="AC121" s="281"/>
      <c r="AD121" s="281"/>
      <c r="AE121" s="281"/>
      <c r="AF121" s="282">
        <f t="shared" si="86"/>
        <v>0</v>
      </c>
      <c r="AG121" s="220">
        <f t="shared" si="87"/>
        <v>0</v>
      </c>
    </row>
    <row r="122" spans="1:37" x14ac:dyDescent="0.45">
      <c r="A122" s="113"/>
      <c r="B122" s="114"/>
      <c r="C122" s="281"/>
      <c r="D122" s="281"/>
      <c r="E122" s="281"/>
      <c r="F122" s="281"/>
      <c r="G122" s="281"/>
      <c r="H122" s="281"/>
      <c r="I122" s="281"/>
      <c r="J122" s="281"/>
      <c r="K122" s="281"/>
      <c r="L122" s="281"/>
      <c r="M122" s="281"/>
      <c r="N122" s="186">
        <f t="shared" si="84"/>
        <v>0</v>
      </c>
      <c r="O122" s="281"/>
      <c r="P122" s="281"/>
      <c r="Q122" s="281"/>
      <c r="R122" s="281"/>
      <c r="S122" s="281"/>
      <c r="T122" s="281"/>
      <c r="U122" s="281"/>
      <c r="V122" s="281"/>
      <c r="W122" s="281"/>
      <c r="X122" s="281"/>
      <c r="Y122" s="281"/>
      <c r="Z122" s="281"/>
      <c r="AA122" s="186">
        <f t="shared" si="85"/>
        <v>0</v>
      </c>
      <c r="AB122" s="281"/>
      <c r="AC122" s="281"/>
      <c r="AD122" s="281"/>
      <c r="AE122" s="281"/>
      <c r="AF122" s="282">
        <f t="shared" si="86"/>
        <v>0</v>
      </c>
      <c r="AG122" s="220">
        <f t="shared" si="87"/>
        <v>0</v>
      </c>
    </row>
    <row r="123" spans="1:37" x14ac:dyDescent="0.45">
      <c r="A123" s="113"/>
      <c r="B123" s="114"/>
      <c r="C123" s="281"/>
      <c r="D123" s="281"/>
      <c r="E123" s="281"/>
      <c r="F123" s="281"/>
      <c r="G123" s="281"/>
      <c r="H123" s="281"/>
      <c r="I123" s="281"/>
      <c r="J123" s="281"/>
      <c r="K123" s="281"/>
      <c r="L123" s="281"/>
      <c r="M123" s="281"/>
      <c r="N123" s="186">
        <f t="shared" si="84"/>
        <v>0</v>
      </c>
      <c r="O123" s="281"/>
      <c r="P123" s="281"/>
      <c r="Q123" s="281"/>
      <c r="R123" s="281"/>
      <c r="S123" s="281"/>
      <c r="T123" s="281"/>
      <c r="U123" s="281"/>
      <c r="V123" s="281"/>
      <c r="W123" s="281"/>
      <c r="X123" s="281"/>
      <c r="Y123" s="281"/>
      <c r="Z123" s="281"/>
      <c r="AA123" s="186">
        <f t="shared" si="85"/>
        <v>0</v>
      </c>
      <c r="AB123" s="281"/>
      <c r="AC123" s="281"/>
      <c r="AD123" s="281"/>
      <c r="AE123" s="281"/>
      <c r="AF123" s="282">
        <f t="shared" si="86"/>
        <v>0</v>
      </c>
      <c r="AG123" s="220">
        <f t="shared" si="87"/>
        <v>0</v>
      </c>
    </row>
    <row r="124" spans="1:37" x14ac:dyDescent="0.45">
      <c r="A124" s="113"/>
      <c r="B124" s="114"/>
      <c r="C124" s="281"/>
      <c r="D124" s="281"/>
      <c r="E124" s="281"/>
      <c r="F124" s="281"/>
      <c r="G124" s="281"/>
      <c r="H124" s="281"/>
      <c r="I124" s="281"/>
      <c r="J124" s="281"/>
      <c r="K124" s="281"/>
      <c r="L124" s="281"/>
      <c r="M124" s="281"/>
      <c r="N124" s="186">
        <f t="shared" si="84"/>
        <v>0</v>
      </c>
      <c r="O124" s="281"/>
      <c r="P124" s="281"/>
      <c r="Q124" s="281"/>
      <c r="R124" s="281"/>
      <c r="S124" s="281"/>
      <c r="T124" s="281"/>
      <c r="U124" s="281"/>
      <c r="V124" s="281"/>
      <c r="W124" s="281"/>
      <c r="X124" s="281"/>
      <c r="Y124" s="281"/>
      <c r="Z124" s="281"/>
      <c r="AA124" s="186">
        <f t="shared" si="85"/>
        <v>0</v>
      </c>
      <c r="AB124" s="281"/>
      <c r="AC124" s="281"/>
      <c r="AD124" s="281"/>
      <c r="AE124" s="281"/>
      <c r="AF124" s="282">
        <f t="shared" si="86"/>
        <v>0</v>
      </c>
      <c r="AG124" s="220">
        <f t="shared" si="87"/>
        <v>0</v>
      </c>
    </row>
    <row r="125" spans="1:37" x14ac:dyDescent="0.45">
      <c r="A125" s="113"/>
      <c r="B125" s="114"/>
      <c r="C125" s="281"/>
      <c r="D125" s="281"/>
      <c r="E125" s="281"/>
      <c r="F125" s="281"/>
      <c r="G125" s="281"/>
      <c r="H125" s="281"/>
      <c r="I125" s="281"/>
      <c r="J125" s="281"/>
      <c r="K125" s="281"/>
      <c r="L125" s="281"/>
      <c r="M125" s="281"/>
      <c r="N125" s="186">
        <f t="shared" si="84"/>
        <v>0</v>
      </c>
      <c r="O125" s="281"/>
      <c r="P125" s="281"/>
      <c r="Q125" s="281"/>
      <c r="R125" s="281"/>
      <c r="S125" s="281"/>
      <c r="T125" s="281"/>
      <c r="U125" s="281"/>
      <c r="V125" s="281"/>
      <c r="W125" s="281"/>
      <c r="X125" s="281"/>
      <c r="Y125" s="281"/>
      <c r="Z125" s="281"/>
      <c r="AA125" s="186">
        <f t="shared" si="85"/>
        <v>0</v>
      </c>
      <c r="AB125" s="281"/>
      <c r="AC125" s="281"/>
      <c r="AD125" s="281"/>
      <c r="AE125" s="281"/>
      <c r="AF125" s="282">
        <f t="shared" si="86"/>
        <v>0</v>
      </c>
      <c r="AG125" s="220">
        <f t="shared" si="87"/>
        <v>0</v>
      </c>
    </row>
    <row r="126" spans="1:37" x14ac:dyDescent="0.45">
      <c r="A126" s="113"/>
      <c r="B126" s="114"/>
      <c r="C126" s="281"/>
      <c r="D126" s="281"/>
      <c r="E126" s="281"/>
      <c r="F126" s="281"/>
      <c r="G126" s="281"/>
      <c r="H126" s="281"/>
      <c r="I126" s="281"/>
      <c r="J126" s="281"/>
      <c r="K126" s="281"/>
      <c r="L126" s="281"/>
      <c r="M126" s="281"/>
      <c r="N126" s="186">
        <f t="shared" si="84"/>
        <v>0</v>
      </c>
      <c r="O126" s="281"/>
      <c r="P126" s="281"/>
      <c r="Q126" s="281"/>
      <c r="R126" s="281"/>
      <c r="S126" s="281"/>
      <c r="T126" s="281"/>
      <c r="U126" s="281"/>
      <c r="V126" s="281"/>
      <c r="W126" s="281"/>
      <c r="X126" s="281"/>
      <c r="Y126" s="281"/>
      <c r="Z126" s="281"/>
      <c r="AA126" s="186">
        <f t="shared" si="85"/>
        <v>0</v>
      </c>
      <c r="AB126" s="281"/>
      <c r="AC126" s="281"/>
      <c r="AD126" s="281"/>
      <c r="AE126" s="281"/>
      <c r="AF126" s="282">
        <f t="shared" si="86"/>
        <v>0</v>
      </c>
      <c r="AG126" s="220">
        <f t="shared" si="87"/>
        <v>0</v>
      </c>
    </row>
    <row r="127" spans="1:37" s="138" customFormat="1" x14ac:dyDescent="0.45">
      <c r="A127" s="151" t="s">
        <v>125</v>
      </c>
      <c r="B127" s="174"/>
      <c r="C127" s="153">
        <f t="shared" ref="C127:M127" si="88">SUM(C128:C137)</f>
        <v>0</v>
      </c>
      <c r="D127" s="153">
        <f t="shared" si="88"/>
        <v>0</v>
      </c>
      <c r="E127" s="153">
        <f t="shared" si="88"/>
        <v>0</v>
      </c>
      <c r="F127" s="219">
        <f t="shared" si="88"/>
        <v>0</v>
      </c>
      <c r="G127" s="153">
        <f t="shared" si="88"/>
        <v>0</v>
      </c>
      <c r="H127" s="153">
        <f t="shared" si="88"/>
        <v>0</v>
      </c>
      <c r="I127" s="153">
        <f t="shared" si="88"/>
        <v>0</v>
      </c>
      <c r="J127" s="153">
        <f t="shared" si="88"/>
        <v>0</v>
      </c>
      <c r="K127" s="153">
        <f t="shared" si="88"/>
        <v>0</v>
      </c>
      <c r="L127" s="153">
        <f t="shared" si="88"/>
        <v>0</v>
      </c>
      <c r="M127" s="153">
        <f t="shared" si="88"/>
        <v>0</v>
      </c>
      <c r="N127" s="186">
        <f t="shared" ref="N127" si="89">SUM(N128:N137)</f>
        <v>0</v>
      </c>
      <c r="O127" s="153">
        <f t="shared" ref="O127" si="90">SUM(O128:O137)</f>
        <v>0</v>
      </c>
      <c r="P127" s="153">
        <f t="shared" ref="P127" si="91">SUM(P128:P137)</f>
        <v>0</v>
      </c>
      <c r="Q127" s="153">
        <f t="shared" ref="Q127" si="92">SUM(Q128:Q137)</f>
        <v>0</v>
      </c>
      <c r="R127" s="153">
        <f t="shared" ref="R127" si="93">SUM(R128:R137)</f>
        <v>0</v>
      </c>
      <c r="S127" s="153">
        <f t="shared" ref="S127" si="94">SUM(S128:S137)</f>
        <v>0</v>
      </c>
      <c r="T127" s="153">
        <f t="shared" ref="T127" si="95">SUM(T128:T137)</f>
        <v>0</v>
      </c>
      <c r="U127" s="153">
        <f t="shared" ref="U127" si="96">SUM(U128:U137)</f>
        <v>0</v>
      </c>
      <c r="V127" s="153">
        <f t="shared" ref="V127" si="97">SUM(V128:V137)</f>
        <v>0</v>
      </c>
      <c r="W127" s="153">
        <f t="shared" ref="W127" si="98">SUM(W128:W137)</f>
        <v>0</v>
      </c>
      <c r="X127" s="153">
        <f t="shared" ref="X127" si="99">SUM(X128:X137)</f>
        <v>0</v>
      </c>
      <c r="Y127" s="153">
        <f t="shared" ref="Y127" si="100">SUM(Y128:Y137)</f>
        <v>0</v>
      </c>
      <c r="Z127" s="153">
        <f t="shared" ref="Z127" si="101">SUM(Z128:Z137)</f>
        <v>0</v>
      </c>
      <c r="AA127" s="186">
        <f t="shared" ref="AA127" si="102">SUM(AA128:AA137)</f>
        <v>0</v>
      </c>
      <c r="AB127" s="153">
        <f t="shared" ref="AB127" si="103">SUM(AB128:AB137)</f>
        <v>0</v>
      </c>
      <c r="AC127" s="153">
        <f t="shared" ref="AC127" si="104">SUM(AC128:AC137)</f>
        <v>0</v>
      </c>
      <c r="AD127" s="153">
        <f t="shared" ref="AD127" si="105">SUM(AD128:AD137)</f>
        <v>0</v>
      </c>
      <c r="AE127" s="153">
        <f t="shared" ref="AE127" si="106">SUM(AE128:AE137)</f>
        <v>0</v>
      </c>
      <c r="AF127" s="282">
        <f>SUM(AF128:AF137)</f>
        <v>0</v>
      </c>
      <c r="AG127" s="220">
        <f>SUM(AG128:AG137)</f>
        <v>0</v>
      </c>
      <c r="AH127" s="139"/>
      <c r="AI127" s="139"/>
      <c r="AJ127" s="139"/>
      <c r="AK127" s="139"/>
    </row>
    <row r="128" spans="1:37" x14ac:dyDescent="0.45">
      <c r="A128" s="113" t="s">
        <v>74</v>
      </c>
      <c r="B128" s="114"/>
      <c r="C128" s="281"/>
      <c r="D128" s="281"/>
      <c r="E128" s="281"/>
      <c r="F128" s="281"/>
      <c r="G128" s="281"/>
      <c r="H128" s="281"/>
      <c r="I128" s="281"/>
      <c r="J128" s="281"/>
      <c r="K128" s="281"/>
      <c r="L128" s="281"/>
      <c r="M128" s="281"/>
      <c r="N128" s="186">
        <f t="shared" ref="N128:N137" si="107">SUM(C128:M128)</f>
        <v>0</v>
      </c>
      <c r="O128" s="281"/>
      <c r="P128" s="281"/>
      <c r="Q128" s="281"/>
      <c r="R128" s="281"/>
      <c r="S128" s="281"/>
      <c r="T128" s="281"/>
      <c r="U128" s="281"/>
      <c r="V128" s="281"/>
      <c r="W128" s="281"/>
      <c r="X128" s="281"/>
      <c r="Y128" s="281"/>
      <c r="Z128" s="281"/>
      <c r="AA128" s="186">
        <f>SUM(O128:Z128)</f>
        <v>0</v>
      </c>
      <c r="AB128" s="281"/>
      <c r="AC128" s="281"/>
      <c r="AD128" s="281"/>
      <c r="AE128" s="281"/>
      <c r="AF128" s="282">
        <f>SUM(AB128:AE128)</f>
        <v>0</v>
      </c>
      <c r="AG128" s="220">
        <f>SUM(AA128,N128,AF128)</f>
        <v>0</v>
      </c>
    </row>
    <row r="129" spans="1:37" x14ac:dyDescent="0.45">
      <c r="A129" s="113"/>
      <c r="B129" s="114"/>
      <c r="C129" s="281"/>
      <c r="D129" s="281"/>
      <c r="E129" s="281"/>
      <c r="F129" s="281"/>
      <c r="G129" s="281"/>
      <c r="H129" s="281"/>
      <c r="I129" s="281"/>
      <c r="J129" s="281"/>
      <c r="K129" s="281"/>
      <c r="L129" s="281"/>
      <c r="M129" s="281"/>
      <c r="N129" s="186">
        <f t="shared" si="107"/>
        <v>0</v>
      </c>
      <c r="O129" s="281"/>
      <c r="P129" s="281"/>
      <c r="Q129" s="281"/>
      <c r="R129" s="281"/>
      <c r="S129" s="281"/>
      <c r="T129" s="281"/>
      <c r="U129" s="281"/>
      <c r="V129" s="281"/>
      <c r="W129" s="281"/>
      <c r="X129" s="281"/>
      <c r="Y129" s="281"/>
      <c r="Z129" s="281"/>
      <c r="AA129" s="186">
        <f t="shared" ref="AA129:AA137" si="108">SUM(O129:Z129)</f>
        <v>0</v>
      </c>
      <c r="AB129" s="281"/>
      <c r="AC129" s="281"/>
      <c r="AD129" s="281"/>
      <c r="AE129" s="281"/>
      <c r="AF129" s="282">
        <f t="shared" ref="AF129:AF137" si="109">SUM(AB129:AE129)</f>
        <v>0</v>
      </c>
      <c r="AG129" s="220">
        <f t="shared" ref="AG129:AG137" si="110">SUM(AA129,N129,AF129)</f>
        <v>0</v>
      </c>
    </row>
    <row r="130" spans="1:37" x14ac:dyDescent="0.45">
      <c r="A130" s="113"/>
      <c r="B130" s="114"/>
      <c r="C130" s="281"/>
      <c r="D130" s="281"/>
      <c r="E130" s="281"/>
      <c r="F130" s="281"/>
      <c r="G130" s="281"/>
      <c r="H130" s="281"/>
      <c r="I130" s="281"/>
      <c r="J130" s="281"/>
      <c r="K130" s="281"/>
      <c r="L130" s="281"/>
      <c r="M130" s="281"/>
      <c r="N130" s="186">
        <f t="shared" si="107"/>
        <v>0</v>
      </c>
      <c r="O130" s="281"/>
      <c r="P130" s="281"/>
      <c r="Q130" s="281"/>
      <c r="R130" s="281"/>
      <c r="S130" s="281"/>
      <c r="T130" s="281"/>
      <c r="U130" s="281"/>
      <c r="V130" s="281"/>
      <c r="W130" s="281"/>
      <c r="X130" s="281"/>
      <c r="Y130" s="281"/>
      <c r="Z130" s="281"/>
      <c r="AA130" s="186">
        <f t="shared" si="108"/>
        <v>0</v>
      </c>
      <c r="AB130" s="281"/>
      <c r="AC130" s="281"/>
      <c r="AD130" s="281"/>
      <c r="AE130" s="281"/>
      <c r="AF130" s="282">
        <f t="shared" si="109"/>
        <v>0</v>
      </c>
      <c r="AG130" s="220">
        <f t="shared" si="110"/>
        <v>0</v>
      </c>
    </row>
    <row r="131" spans="1:37" x14ac:dyDescent="0.45">
      <c r="A131" s="113"/>
      <c r="B131" s="114"/>
      <c r="C131" s="281"/>
      <c r="D131" s="281"/>
      <c r="E131" s="281"/>
      <c r="F131" s="281"/>
      <c r="G131" s="281"/>
      <c r="H131" s="281"/>
      <c r="I131" s="281"/>
      <c r="J131" s="281"/>
      <c r="K131" s="281"/>
      <c r="L131" s="281"/>
      <c r="M131" s="281"/>
      <c r="N131" s="186">
        <f t="shared" si="107"/>
        <v>0</v>
      </c>
      <c r="O131" s="281"/>
      <c r="P131" s="281"/>
      <c r="Q131" s="281"/>
      <c r="R131" s="281"/>
      <c r="S131" s="281"/>
      <c r="T131" s="281"/>
      <c r="U131" s="281"/>
      <c r="V131" s="281"/>
      <c r="W131" s="281"/>
      <c r="X131" s="281"/>
      <c r="Y131" s="281"/>
      <c r="Z131" s="281"/>
      <c r="AA131" s="186">
        <f t="shared" si="108"/>
        <v>0</v>
      </c>
      <c r="AB131" s="281"/>
      <c r="AC131" s="281"/>
      <c r="AD131" s="281"/>
      <c r="AE131" s="281"/>
      <c r="AF131" s="282">
        <f t="shared" si="109"/>
        <v>0</v>
      </c>
      <c r="AG131" s="220">
        <f t="shared" si="110"/>
        <v>0</v>
      </c>
    </row>
    <row r="132" spans="1:37" x14ac:dyDescent="0.45">
      <c r="A132" s="113"/>
      <c r="B132" s="114"/>
      <c r="C132" s="281"/>
      <c r="D132" s="281"/>
      <c r="E132" s="281"/>
      <c r="F132" s="281"/>
      <c r="G132" s="281"/>
      <c r="H132" s="281"/>
      <c r="I132" s="281"/>
      <c r="J132" s="281"/>
      <c r="K132" s="281"/>
      <c r="L132" s="281"/>
      <c r="M132" s="281"/>
      <c r="N132" s="186">
        <f t="shared" si="107"/>
        <v>0</v>
      </c>
      <c r="O132" s="281"/>
      <c r="P132" s="281"/>
      <c r="Q132" s="281"/>
      <c r="R132" s="281"/>
      <c r="S132" s="281"/>
      <c r="T132" s="281"/>
      <c r="U132" s="281"/>
      <c r="V132" s="281"/>
      <c r="W132" s="281"/>
      <c r="X132" s="281"/>
      <c r="Y132" s="281"/>
      <c r="Z132" s="281"/>
      <c r="AA132" s="186">
        <f t="shared" si="108"/>
        <v>0</v>
      </c>
      <c r="AB132" s="281"/>
      <c r="AC132" s="281"/>
      <c r="AD132" s="281"/>
      <c r="AE132" s="281"/>
      <c r="AF132" s="282">
        <f t="shared" si="109"/>
        <v>0</v>
      </c>
      <c r="AG132" s="220">
        <f t="shared" si="110"/>
        <v>0</v>
      </c>
    </row>
    <row r="133" spans="1:37" x14ac:dyDescent="0.45">
      <c r="A133" s="113"/>
      <c r="B133" s="114"/>
      <c r="C133" s="281"/>
      <c r="D133" s="281"/>
      <c r="E133" s="281"/>
      <c r="F133" s="281"/>
      <c r="G133" s="281"/>
      <c r="H133" s="281"/>
      <c r="I133" s="281"/>
      <c r="J133" s="281"/>
      <c r="K133" s="281"/>
      <c r="L133" s="281"/>
      <c r="M133" s="281"/>
      <c r="N133" s="186">
        <f t="shared" si="107"/>
        <v>0</v>
      </c>
      <c r="O133" s="281"/>
      <c r="P133" s="281"/>
      <c r="Q133" s="281"/>
      <c r="R133" s="281"/>
      <c r="S133" s="281"/>
      <c r="T133" s="281"/>
      <c r="U133" s="281"/>
      <c r="V133" s="281"/>
      <c r="W133" s="281"/>
      <c r="X133" s="281"/>
      <c r="Y133" s="281"/>
      <c r="Z133" s="281"/>
      <c r="AA133" s="186">
        <f t="shared" si="108"/>
        <v>0</v>
      </c>
      <c r="AB133" s="281"/>
      <c r="AC133" s="281"/>
      <c r="AD133" s="281"/>
      <c r="AE133" s="281"/>
      <c r="AF133" s="282">
        <f t="shared" si="109"/>
        <v>0</v>
      </c>
      <c r="AG133" s="220">
        <f t="shared" si="110"/>
        <v>0</v>
      </c>
    </row>
    <row r="134" spans="1:37" x14ac:dyDescent="0.45">
      <c r="A134" s="113"/>
      <c r="B134" s="114"/>
      <c r="C134" s="281"/>
      <c r="D134" s="281"/>
      <c r="E134" s="281"/>
      <c r="F134" s="281"/>
      <c r="G134" s="281"/>
      <c r="H134" s="281"/>
      <c r="I134" s="281"/>
      <c r="J134" s="281"/>
      <c r="K134" s="281"/>
      <c r="L134" s="281"/>
      <c r="M134" s="281"/>
      <c r="N134" s="186">
        <f t="shared" si="107"/>
        <v>0</v>
      </c>
      <c r="O134" s="281"/>
      <c r="P134" s="281"/>
      <c r="Q134" s="281"/>
      <c r="R134" s="281"/>
      <c r="S134" s="281"/>
      <c r="T134" s="281"/>
      <c r="U134" s="281"/>
      <c r="V134" s="281"/>
      <c r="W134" s="281"/>
      <c r="X134" s="281"/>
      <c r="Y134" s="281"/>
      <c r="Z134" s="281"/>
      <c r="AA134" s="186">
        <f t="shared" si="108"/>
        <v>0</v>
      </c>
      <c r="AB134" s="281"/>
      <c r="AC134" s="281"/>
      <c r="AD134" s="281"/>
      <c r="AE134" s="281"/>
      <c r="AF134" s="282">
        <f t="shared" si="109"/>
        <v>0</v>
      </c>
      <c r="AG134" s="220">
        <f t="shared" si="110"/>
        <v>0</v>
      </c>
    </row>
    <row r="135" spans="1:37" x14ac:dyDescent="0.45">
      <c r="A135" s="113"/>
      <c r="B135" s="114"/>
      <c r="C135" s="281"/>
      <c r="D135" s="281"/>
      <c r="E135" s="281"/>
      <c r="F135" s="281"/>
      <c r="G135" s="281"/>
      <c r="H135" s="281"/>
      <c r="I135" s="281"/>
      <c r="J135" s="281"/>
      <c r="K135" s="281"/>
      <c r="L135" s="281"/>
      <c r="M135" s="281"/>
      <c r="N135" s="186">
        <f t="shared" si="107"/>
        <v>0</v>
      </c>
      <c r="O135" s="281"/>
      <c r="P135" s="281"/>
      <c r="Q135" s="281"/>
      <c r="R135" s="281"/>
      <c r="S135" s="281"/>
      <c r="T135" s="281"/>
      <c r="U135" s="281"/>
      <c r="V135" s="281"/>
      <c r="W135" s="281"/>
      <c r="X135" s="281"/>
      <c r="Y135" s="281"/>
      <c r="Z135" s="281"/>
      <c r="AA135" s="186">
        <f t="shared" si="108"/>
        <v>0</v>
      </c>
      <c r="AB135" s="281"/>
      <c r="AC135" s="281"/>
      <c r="AD135" s="281"/>
      <c r="AE135" s="281"/>
      <c r="AF135" s="282">
        <f t="shared" si="109"/>
        <v>0</v>
      </c>
      <c r="AG135" s="220">
        <f t="shared" si="110"/>
        <v>0</v>
      </c>
    </row>
    <row r="136" spans="1:37" x14ac:dyDescent="0.45">
      <c r="A136" s="113"/>
      <c r="B136" s="114"/>
      <c r="C136" s="281"/>
      <c r="D136" s="281"/>
      <c r="E136" s="281"/>
      <c r="F136" s="281"/>
      <c r="G136" s="281"/>
      <c r="H136" s="281"/>
      <c r="I136" s="281"/>
      <c r="J136" s="281"/>
      <c r="K136" s="281"/>
      <c r="L136" s="281"/>
      <c r="M136" s="281"/>
      <c r="N136" s="186">
        <f t="shared" si="107"/>
        <v>0</v>
      </c>
      <c r="O136" s="281"/>
      <c r="P136" s="281"/>
      <c r="Q136" s="281"/>
      <c r="R136" s="281"/>
      <c r="S136" s="281"/>
      <c r="T136" s="281"/>
      <c r="U136" s="281"/>
      <c r="V136" s="281"/>
      <c r="W136" s="281"/>
      <c r="X136" s="281"/>
      <c r="Y136" s="281"/>
      <c r="Z136" s="281"/>
      <c r="AA136" s="186">
        <f t="shared" si="108"/>
        <v>0</v>
      </c>
      <c r="AB136" s="281"/>
      <c r="AC136" s="281"/>
      <c r="AD136" s="281"/>
      <c r="AE136" s="281"/>
      <c r="AF136" s="282">
        <f t="shared" si="109"/>
        <v>0</v>
      </c>
      <c r="AG136" s="220">
        <f t="shared" si="110"/>
        <v>0</v>
      </c>
    </row>
    <row r="137" spans="1:37" ht="14.65" thickBot="1" x14ac:dyDescent="0.5">
      <c r="A137" s="113"/>
      <c r="B137" s="114"/>
      <c r="C137" s="281"/>
      <c r="D137" s="281"/>
      <c r="E137" s="281"/>
      <c r="F137" s="281"/>
      <c r="G137" s="281"/>
      <c r="H137" s="281"/>
      <c r="I137" s="281"/>
      <c r="J137" s="281"/>
      <c r="K137" s="281"/>
      <c r="L137" s="281"/>
      <c r="M137" s="281"/>
      <c r="N137" s="186">
        <f t="shared" si="107"/>
        <v>0</v>
      </c>
      <c r="O137" s="281"/>
      <c r="P137" s="281"/>
      <c r="Q137" s="281"/>
      <c r="R137" s="281"/>
      <c r="S137" s="281"/>
      <c r="T137" s="281"/>
      <c r="U137" s="281"/>
      <c r="V137" s="281"/>
      <c r="W137" s="281"/>
      <c r="X137" s="281"/>
      <c r="Y137" s="281"/>
      <c r="Z137" s="281"/>
      <c r="AA137" s="186">
        <f t="shared" si="108"/>
        <v>0</v>
      </c>
      <c r="AB137" s="281"/>
      <c r="AC137" s="281"/>
      <c r="AD137" s="281"/>
      <c r="AE137" s="281"/>
      <c r="AF137" s="282">
        <f t="shared" si="109"/>
        <v>0</v>
      </c>
      <c r="AG137" s="220">
        <f t="shared" si="110"/>
        <v>0</v>
      </c>
    </row>
    <row r="138" spans="1:37" s="139" customFormat="1" ht="14.65" thickBot="1" x14ac:dyDescent="0.5">
      <c r="A138" s="156" t="s">
        <v>75</v>
      </c>
      <c r="B138" s="157"/>
      <c r="C138" s="158">
        <f t="shared" ref="C138:M138" si="111">C105+C116+C127</f>
        <v>0</v>
      </c>
      <c r="D138" s="158">
        <f t="shared" si="111"/>
        <v>0</v>
      </c>
      <c r="E138" s="232">
        <f t="shared" si="111"/>
        <v>0</v>
      </c>
      <c r="F138" s="162">
        <f t="shared" si="111"/>
        <v>0</v>
      </c>
      <c r="G138" s="158">
        <f t="shared" si="111"/>
        <v>0</v>
      </c>
      <c r="H138" s="158">
        <f t="shared" si="111"/>
        <v>0</v>
      </c>
      <c r="I138" s="158">
        <f t="shared" si="111"/>
        <v>0</v>
      </c>
      <c r="J138" s="158">
        <f t="shared" si="111"/>
        <v>0</v>
      </c>
      <c r="K138" s="158">
        <f t="shared" si="111"/>
        <v>0</v>
      </c>
      <c r="L138" s="158">
        <f t="shared" si="111"/>
        <v>0</v>
      </c>
      <c r="M138" s="158">
        <f t="shared" si="111"/>
        <v>0</v>
      </c>
      <c r="N138" s="163">
        <f>N105+N116+N127</f>
        <v>0</v>
      </c>
      <c r="O138" s="164">
        <f>O105+O116+O127</f>
        <v>0</v>
      </c>
      <c r="P138" s="158">
        <f t="shared" ref="P138:Z138" si="112">P105+P116+P127</f>
        <v>0</v>
      </c>
      <c r="Q138" s="158">
        <f t="shared" si="112"/>
        <v>0</v>
      </c>
      <c r="R138" s="158">
        <f t="shared" si="112"/>
        <v>0</v>
      </c>
      <c r="S138" s="158">
        <f t="shared" si="112"/>
        <v>0</v>
      </c>
      <c r="T138" s="158">
        <f t="shared" si="112"/>
        <v>0</v>
      </c>
      <c r="U138" s="158">
        <f t="shared" si="112"/>
        <v>0</v>
      </c>
      <c r="V138" s="158">
        <f t="shared" si="112"/>
        <v>0</v>
      </c>
      <c r="W138" s="158">
        <f t="shared" si="112"/>
        <v>0</v>
      </c>
      <c r="X138" s="158">
        <f t="shared" si="112"/>
        <v>0</v>
      </c>
      <c r="Y138" s="158">
        <f t="shared" si="112"/>
        <v>0</v>
      </c>
      <c r="Z138" s="158">
        <f t="shared" si="112"/>
        <v>0</v>
      </c>
      <c r="AA138" s="163">
        <f>AA105+AA116+AA127</f>
        <v>0</v>
      </c>
      <c r="AB138" s="162">
        <f>AB105+AB116+AB127</f>
        <v>0</v>
      </c>
      <c r="AC138" s="158">
        <f t="shared" ref="AC138:AE138" si="113">AC105+AC116+AC127</f>
        <v>0</v>
      </c>
      <c r="AD138" s="158">
        <f t="shared" si="113"/>
        <v>0</v>
      </c>
      <c r="AE138" s="158">
        <f t="shared" si="113"/>
        <v>0</v>
      </c>
      <c r="AF138" s="164">
        <f>SUM(AF105,AF116,AF127)</f>
        <v>0</v>
      </c>
      <c r="AG138" s="223">
        <f t="shared" ref="AG138" si="114">AG105+AG116+AG127</f>
        <v>0</v>
      </c>
    </row>
    <row r="139" spans="1:37" s="170" customFormat="1" ht="18" hidden="1" customHeight="1" thickBot="1" x14ac:dyDescent="0.5">
      <c r="A139" s="165"/>
      <c r="B139" s="166"/>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8"/>
      <c r="AH139" s="169"/>
      <c r="AI139" s="169"/>
      <c r="AJ139" s="169"/>
      <c r="AK139" s="169"/>
    </row>
    <row r="140" spans="1:37" s="138" customFormat="1" ht="39" hidden="1" customHeight="1" thickBot="1" x14ac:dyDescent="0.5">
      <c r="A140" s="159" t="s">
        <v>159</v>
      </c>
      <c r="B140" s="236"/>
      <c r="C140" s="15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150"/>
      <c r="AE140" s="150"/>
      <c r="AF140" s="150"/>
      <c r="AG140" s="222"/>
      <c r="AH140" s="139"/>
      <c r="AI140" s="139"/>
      <c r="AJ140" s="139"/>
      <c r="AK140" s="139"/>
    </row>
    <row r="141" spans="1:37" s="138" customFormat="1" hidden="1" x14ac:dyDescent="0.45">
      <c r="A141" s="237" t="s">
        <v>155</v>
      </c>
      <c r="B141" s="152"/>
      <c r="C141" s="227">
        <f t="shared" ref="C141:AG141" si="115">SUM(C142:C151)</f>
        <v>0</v>
      </c>
      <c r="D141" s="227">
        <f t="shared" si="115"/>
        <v>0</v>
      </c>
      <c r="E141" s="227">
        <f t="shared" si="115"/>
        <v>0</v>
      </c>
      <c r="F141" s="227">
        <f t="shared" si="115"/>
        <v>0</v>
      </c>
      <c r="G141" s="227">
        <f t="shared" si="115"/>
        <v>0</v>
      </c>
      <c r="H141" s="227">
        <f t="shared" si="115"/>
        <v>0</v>
      </c>
      <c r="I141" s="227">
        <f t="shared" si="115"/>
        <v>0</v>
      </c>
      <c r="J141" s="227">
        <f t="shared" si="115"/>
        <v>0</v>
      </c>
      <c r="K141" s="227">
        <f t="shared" si="115"/>
        <v>0</v>
      </c>
      <c r="L141" s="227">
        <f t="shared" si="115"/>
        <v>0</v>
      </c>
      <c r="M141" s="227">
        <f t="shared" si="115"/>
        <v>0</v>
      </c>
      <c r="N141" s="228">
        <f t="shared" si="115"/>
        <v>0</v>
      </c>
      <c r="O141" s="227">
        <f t="shared" si="115"/>
        <v>0</v>
      </c>
      <c r="P141" s="227">
        <f t="shared" si="115"/>
        <v>0</v>
      </c>
      <c r="Q141" s="227">
        <f t="shared" si="115"/>
        <v>0</v>
      </c>
      <c r="R141" s="227">
        <f t="shared" si="115"/>
        <v>0</v>
      </c>
      <c r="S141" s="227">
        <f t="shared" si="115"/>
        <v>0</v>
      </c>
      <c r="T141" s="227">
        <f t="shared" si="115"/>
        <v>0</v>
      </c>
      <c r="U141" s="227">
        <f t="shared" si="115"/>
        <v>0</v>
      </c>
      <c r="V141" s="227">
        <f t="shared" si="115"/>
        <v>0</v>
      </c>
      <c r="W141" s="227">
        <f t="shared" si="115"/>
        <v>0</v>
      </c>
      <c r="X141" s="227">
        <f t="shared" si="115"/>
        <v>0</v>
      </c>
      <c r="Y141" s="227">
        <f t="shared" si="115"/>
        <v>0</v>
      </c>
      <c r="Z141" s="227">
        <f t="shared" si="115"/>
        <v>0</v>
      </c>
      <c r="AA141" s="228">
        <f t="shared" si="115"/>
        <v>0</v>
      </c>
      <c r="AB141" s="227">
        <f t="shared" si="115"/>
        <v>0</v>
      </c>
      <c r="AC141" s="227">
        <f t="shared" si="115"/>
        <v>0</v>
      </c>
      <c r="AD141" s="227">
        <f t="shared" si="115"/>
        <v>0</v>
      </c>
      <c r="AE141" s="227">
        <f t="shared" si="115"/>
        <v>0</v>
      </c>
      <c r="AF141" s="279"/>
      <c r="AG141" s="235">
        <f t="shared" si="115"/>
        <v>0</v>
      </c>
      <c r="AH141" s="139"/>
      <c r="AI141" s="139"/>
      <c r="AJ141" s="139"/>
      <c r="AK141" s="139"/>
    </row>
    <row r="142" spans="1:37" hidden="1" x14ac:dyDescent="0.45">
      <c r="A142" s="238" t="s">
        <v>74</v>
      </c>
      <c r="B142" s="114"/>
      <c r="C142" s="115"/>
      <c r="D142" s="115"/>
      <c r="E142" s="115"/>
      <c r="F142" s="116"/>
      <c r="G142" s="115"/>
      <c r="H142" s="115"/>
      <c r="I142" s="115"/>
      <c r="J142" s="115"/>
      <c r="K142" s="115"/>
      <c r="L142" s="115"/>
      <c r="M142" s="115"/>
      <c r="N142" s="186">
        <f t="shared" ref="N142:N151" si="116">SUM(C142:M142)</f>
        <v>0</v>
      </c>
      <c r="O142" s="116"/>
      <c r="P142" s="115"/>
      <c r="Q142" s="115"/>
      <c r="R142" s="115"/>
      <c r="S142" s="115"/>
      <c r="T142" s="115"/>
      <c r="U142" s="115"/>
      <c r="V142" s="115"/>
      <c r="W142" s="115"/>
      <c r="X142" s="115"/>
      <c r="Y142" s="115"/>
      <c r="Z142" s="115"/>
      <c r="AA142" s="186">
        <f>SUM(O142:Z142)</f>
        <v>0</v>
      </c>
      <c r="AB142" s="116"/>
      <c r="AC142" s="115"/>
      <c r="AD142" s="115"/>
      <c r="AE142" s="115"/>
      <c r="AF142" s="276"/>
      <c r="AG142" s="220">
        <f>SUM(AA142,N142)</f>
        <v>0</v>
      </c>
    </row>
    <row r="143" spans="1:37" hidden="1" x14ac:dyDescent="0.45">
      <c r="A143" s="238"/>
      <c r="B143" s="114"/>
      <c r="C143" s="115"/>
      <c r="D143" s="115"/>
      <c r="E143" s="115"/>
      <c r="F143" s="116"/>
      <c r="G143" s="115"/>
      <c r="H143" s="115"/>
      <c r="I143" s="115"/>
      <c r="J143" s="115"/>
      <c r="K143" s="115"/>
      <c r="L143" s="115"/>
      <c r="M143" s="115"/>
      <c r="N143" s="186">
        <f t="shared" si="116"/>
        <v>0</v>
      </c>
      <c r="O143" s="116"/>
      <c r="P143" s="115"/>
      <c r="Q143" s="115"/>
      <c r="R143" s="115"/>
      <c r="S143" s="115"/>
      <c r="T143" s="115"/>
      <c r="U143" s="115"/>
      <c r="V143" s="115"/>
      <c r="W143" s="115"/>
      <c r="X143" s="115"/>
      <c r="Y143" s="115"/>
      <c r="Z143" s="115"/>
      <c r="AA143" s="186">
        <f t="shared" ref="AA143:AA151" si="117">SUM(O143:Z143)</f>
        <v>0</v>
      </c>
      <c r="AB143" s="116"/>
      <c r="AC143" s="115"/>
      <c r="AD143" s="115"/>
      <c r="AE143" s="115"/>
      <c r="AF143" s="276"/>
      <c r="AG143" s="220">
        <f t="shared" ref="AG143:AG151" si="118">SUM(AA143,N143)</f>
        <v>0</v>
      </c>
    </row>
    <row r="144" spans="1:37" hidden="1" x14ac:dyDescent="0.45">
      <c r="A144" s="238"/>
      <c r="B144" s="114"/>
      <c r="C144" s="115"/>
      <c r="D144" s="115"/>
      <c r="E144" s="115"/>
      <c r="F144" s="116"/>
      <c r="G144" s="115"/>
      <c r="H144" s="115"/>
      <c r="I144" s="115"/>
      <c r="J144" s="115"/>
      <c r="K144" s="115"/>
      <c r="L144" s="115"/>
      <c r="M144" s="115"/>
      <c r="N144" s="186">
        <f t="shared" si="116"/>
        <v>0</v>
      </c>
      <c r="O144" s="116"/>
      <c r="P144" s="115"/>
      <c r="Q144" s="115"/>
      <c r="R144" s="115"/>
      <c r="S144" s="115"/>
      <c r="T144" s="115"/>
      <c r="U144" s="115"/>
      <c r="V144" s="115"/>
      <c r="W144" s="115"/>
      <c r="X144" s="115"/>
      <c r="Y144" s="115"/>
      <c r="Z144" s="115"/>
      <c r="AA144" s="186">
        <f t="shared" si="117"/>
        <v>0</v>
      </c>
      <c r="AB144" s="116"/>
      <c r="AC144" s="115"/>
      <c r="AD144" s="115"/>
      <c r="AE144" s="115"/>
      <c r="AF144" s="276"/>
      <c r="AG144" s="220">
        <f t="shared" si="118"/>
        <v>0</v>
      </c>
    </row>
    <row r="145" spans="1:37" hidden="1" x14ac:dyDescent="0.45">
      <c r="A145" s="238"/>
      <c r="B145" s="114"/>
      <c r="C145" s="115"/>
      <c r="D145" s="115"/>
      <c r="E145" s="115"/>
      <c r="F145" s="116"/>
      <c r="G145" s="115"/>
      <c r="H145" s="115"/>
      <c r="I145" s="115"/>
      <c r="J145" s="115"/>
      <c r="K145" s="115"/>
      <c r="L145" s="115"/>
      <c r="M145" s="115"/>
      <c r="N145" s="186">
        <f t="shared" si="116"/>
        <v>0</v>
      </c>
      <c r="O145" s="116"/>
      <c r="P145" s="115"/>
      <c r="Q145" s="115"/>
      <c r="R145" s="115"/>
      <c r="S145" s="115"/>
      <c r="T145" s="115"/>
      <c r="U145" s="115"/>
      <c r="V145" s="115"/>
      <c r="W145" s="115"/>
      <c r="X145" s="115"/>
      <c r="Y145" s="115"/>
      <c r="Z145" s="115"/>
      <c r="AA145" s="186">
        <f t="shared" si="117"/>
        <v>0</v>
      </c>
      <c r="AB145" s="116"/>
      <c r="AC145" s="115"/>
      <c r="AD145" s="115"/>
      <c r="AE145" s="115"/>
      <c r="AF145" s="276"/>
      <c r="AG145" s="220">
        <f t="shared" si="118"/>
        <v>0</v>
      </c>
    </row>
    <row r="146" spans="1:37" hidden="1" x14ac:dyDescent="0.45">
      <c r="A146" s="238"/>
      <c r="B146" s="114"/>
      <c r="C146" s="115"/>
      <c r="D146" s="115"/>
      <c r="E146" s="115"/>
      <c r="F146" s="116"/>
      <c r="G146" s="115"/>
      <c r="H146" s="115"/>
      <c r="I146" s="115"/>
      <c r="J146" s="115"/>
      <c r="K146" s="115"/>
      <c r="L146" s="115"/>
      <c r="M146" s="115"/>
      <c r="N146" s="186">
        <f t="shared" si="116"/>
        <v>0</v>
      </c>
      <c r="O146" s="116"/>
      <c r="P146" s="115"/>
      <c r="Q146" s="115"/>
      <c r="R146" s="115"/>
      <c r="S146" s="115"/>
      <c r="T146" s="115"/>
      <c r="U146" s="115"/>
      <c r="V146" s="115"/>
      <c r="W146" s="115"/>
      <c r="X146" s="115"/>
      <c r="Y146" s="115"/>
      <c r="Z146" s="115"/>
      <c r="AA146" s="186">
        <f t="shared" si="117"/>
        <v>0</v>
      </c>
      <c r="AB146" s="116"/>
      <c r="AC146" s="115"/>
      <c r="AD146" s="115"/>
      <c r="AE146" s="115"/>
      <c r="AF146" s="276"/>
      <c r="AG146" s="220">
        <f t="shared" si="118"/>
        <v>0</v>
      </c>
    </row>
    <row r="147" spans="1:37" hidden="1" x14ac:dyDescent="0.45">
      <c r="A147" s="238"/>
      <c r="B147" s="114"/>
      <c r="C147" s="115"/>
      <c r="D147" s="115"/>
      <c r="E147" s="115"/>
      <c r="F147" s="116"/>
      <c r="G147" s="115"/>
      <c r="H147" s="115"/>
      <c r="I147" s="115"/>
      <c r="J147" s="115"/>
      <c r="K147" s="115"/>
      <c r="L147" s="115"/>
      <c r="M147" s="115"/>
      <c r="N147" s="186">
        <f t="shared" si="116"/>
        <v>0</v>
      </c>
      <c r="O147" s="116"/>
      <c r="P147" s="115"/>
      <c r="Q147" s="115"/>
      <c r="R147" s="115"/>
      <c r="S147" s="115"/>
      <c r="T147" s="115"/>
      <c r="U147" s="115"/>
      <c r="V147" s="115"/>
      <c r="W147" s="115"/>
      <c r="X147" s="115"/>
      <c r="Y147" s="115"/>
      <c r="Z147" s="115"/>
      <c r="AA147" s="186">
        <f t="shared" si="117"/>
        <v>0</v>
      </c>
      <c r="AB147" s="116"/>
      <c r="AC147" s="115"/>
      <c r="AD147" s="115"/>
      <c r="AE147" s="115"/>
      <c r="AF147" s="276"/>
      <c r="AG147" s="220">
        <f t="shared" si="118"/>
        <v>0</v>
      </c>
    </row>
    <row r="148" spans="1:37" hidden="1" x14ac:dyDescent="0.45">
      <c r="A148" s="238"/>
      <c r="B148" s="114"/>
      <c r="C148" s="115"/>
      <c r="D148" s="115"/>
      <c r="E148" s="115"/>
      <c r="F148" s="116"/>
      <c r="G148" s="115"/>
      <c r="H148" s="115"/>
      <c r="I148" s="115"/>
      <c r="J148" s="115"/>
      <c r="K148" s="115"/>
      <c r="L148" s="115"/>
      <c r="M148" s="115"/>
      <c r="N148" s="186">
        <f t="shared" si="116"/>
        <v>0</v>
      </c>
      <c r="O148" s="116"/>
      <c r="P148" s="115"/>
      <c r="Q148" s="115"/>
      <c r="R148" s="115"/>
      <c r="S148" s="115"/>
      <c r="T148" s="115"/>
      <c r="U148" s="115"/>
      <c r="V148" s="115"/>
      <c r="W148" s="115"/>
      <c r="X148" s="115"/>
      <c r="Y148" s="115"/>
      <c r="Z148" s="115"/>
      <c r="AA148" s="186">
        <f t="shared" si="117"/>
        <v>0</v>
      </c>
      <c r="AB148" s="116"/>
      <c r="AC148" s="115"/>
      <c r="AD148" s="115"/>
      <c r="AE148" s="115"/>
      <c r="AF148" s="276"/>
      <c r="AG148" s="220">
        <f t="shared" si="118"/>
        <v>0</v>
      </c>
    </row>
    <row r="149" spans="1:37" hidden="1" x14ac:dyDescent="0.45">
      <c r="A149" s="238"/>
      <c r="B149" s="114"/>
      <c r="C149" s="115"/>
      <c r="D149" s="115"/>
      <c r="E149" s="115"/>
      <c r="F149" s="116"/>
      <c r="G149" s="115"/>
      <c r="H149" s="115"/>
      <c r="I149" s="115"/>
      <c r="J149" s="115"/>
      <c r="K149" s="115"/>
      <c r="L149" s="115"/>
      <c r="M149" s="115"/>
      <c r="N149" s="186">
        <f t="shared" si="116"/>
        <v>0</v>
      </c>
      <c r="O149" s="116"/>
      <c r="P149" s="115"/>
      <c r="Q149" s="115"/>
      <c r="R149" s="115"/>
      <c r="S149" s="115"/>
      <c r="T149" s="115"/>
      <c r="U149" s="115"/>
      <c r="V149" s="115"/>
      <c r="W149" s="115"/>
      <c r="X149" s="115"/>
      <c r="Y149" s="115"/>
      <c r="Z149" s="115"/>
      <c r="AA149" s="186">
        <f t="shared" si="117"/>
        <v>0</v>
      </c>
      <c r="AB149" s="116"/>
      <c r="AC149" s="115"/>
      <c r="AD149" s="115"/>
      <c r="AE149" s="115"/>
      <c r="AF149" s="276"/>
      <c r="AG149" s="220">
        <f t="shared" si="118"/>
        <v>0</v>
      </c>
    </row>
    <row r="150" spans="1:37" hidden="1" x14ac:dyDescent="0.45">
      <c r="A150" s="238"/>
      <c r="B150" s="114"/>
      <c r="C150" s="115"/>
      <c r="D150" s="115"/>
      <c r="E150" s="115"/>
      <c r="F150" s="116"/>
      <c r="G150" s="115"/>
      <c r="H150" s="115"/>
      <c r="I150" s="115"/>
      <c r="J150" s="115"/>
      <c r="K150" s="115"/>
      <c r="L150" s="115"/>
      <c r="M150" s="115"/>
      <c r="N150" s="186">
        <f t="shared" si="116"/>
        <v>0</v>
      </c>
      <c r="O150" s="116"/>
      <c r="P150" s="115"/>
      <c r="Q150" s="115"/>
      <c r="R150" s="115"/>
      <c r="S150" s="115"/>
      <c r="T150" s="115"/>
      <c r="U150" s="115"/>
      <c r="V150" s="115"/>
      <c r="W150" s="115"/>
      <c r="X150" s="115"/>
      <c r="Y150" s="115"/>
      <c r="Z150" s="115"/>
      <c r="AA150" s="186">
        <f t="shared" si="117"/>
        <v>0</v>
      </c>
      <c r="AB150" s="116"/>
      <c r="AC150" s="115"/>
      <c r="AD150" s="115"/>
      <c r="AE150" s="115"/>
      <c r="AF150" s="276"/>
      <c r="AG150" s="220">
        <f t="shared" si="118"/>
        <v>0</v>
      </c>
    </row>
    <row r="151" spans="1:37" ht="14.65" hidden="1" thickBot="1" x14ac:dyDescent="0.5">
      <c r="A151" s="238"/>
      <c r="B151" s="114"/>
      <c r="C151" s="115"/>
      <c r="D151" s="115"/>
      <c r="E151" s="115"/>
      <c r="F151" s="116"/>
      <c r="G151" s="115"/>
      <c r="H151" s="115"/>
      <c r="I151" s="115"/>
      <c r="J151" s="115"/>
      <c r="K151" s="115"/>
      <c r="L151" s="115"/>
      <c r="M151" s="115"/>
      <c r="N151" s="186">
        <f t="shared" si="116"/>
        <v>0</v>
      </c>
      <c r="O151" s="116"/>
      <c r="P151" s="115"/>
      <c r="Q151" s="115"/>
      <c r="R151" s="115"/>
      <c r="S151" s="115"/>
      <c r="T151" s="115"/>
      <c r="U151" s="115"/>
      <c r="V151" s="115"/>
      <c r="W151" s="115"/>
      <c r="X151" s="115"/>
      <c r="Y151" s="115"/>
      <c r="Z151" s="115"/>
      <c r="AA151" s="186">
        <f t="shared" si="117"/>
        <v>0</v>
      </c>
      <c r="AB151" s="116"/>
      <c r="AC151" s="115"/>
      <c r="AD151" s="115"/>
      <c r="AE151" s="115"/>
      <c r="AF151" s="276"/>
      <c r="AG151" s="220">
        <f t="shared" si="118"/>
        <v>0</v>
      </c>
    </row>
    <row r="152" spans="1:37" s="139" customFormat="1" ht="14.65" hidden="1" thickBot="1" x14ac:dyDescent="0.5">
      <c r="A152" s="239" t="s">
        <v>75</v>
      </c>
      <c r="B152" s="157"/>
      <c r="C152" s="158">
        <f t="shared" ref="C152:AG152" si="119">C141</f>
        <v>0</v>
      </c>
      <c r="D152" s="158">
        <f t="shared" si="119"/>
        <v>0</v>
      </c>
      <c r="E152" s="158">
        <f t="shared" si="119"/>
        <v>0</v>
      </c>
      <c r="F152" s="158">
        <f t="shared" si="119"/>
        <v>0</v>
      </c>
      <c r="G152" s="158">
        <f t="shared" si="119"/>
        <v>0</v>
      </c>
      <c r="H152" s="158">
        <f t="shared" si="119"/>
        <v>0</v>
      </c>
      <c r="I152" s="158">
        <f t="shared" si="119"/>
        <v>0</v>
      </c>
      <c r="J152" s="158">
        <f t="shared" si="119"/>
        <v>0</v>
      </c>
      <c r="K152" s="158">
        <f t="shared" si="119"/>
        <v>0</v>
      </c>
      <c r="L152" s="158">
        <f t="shared" si="119"/>
        <v>0</v>
      </c>
      <c r="M152" s="158">
        <f t="shared" si="119"/>
        <v>0</v>
      </c>
      <c r="N152" s="158">
        <f t="shared" si="119"/>
        <v>0</v>
      </c>
      <c r="O152" s="158">
        <f t="shared" si="119"/>
        <v>0</v>
      </c>
      <c r="P152" s="158">
        <f t="shared" si="119"/>
        <v>0</v>
      </c>
      <c r="Q152" s="158">
        <f t="shared" si="119"/>
        <v>0</v>
      </c>
      <c r="R152" s="158">
        <f t="shared" si="119"/>
        <v>0</v>
      </c>
      <c r="S152" s="158">
        <f t="shared" si="119"/>
        <v>0</v>
      </c>
      <c r="T152" s="158">
        <f t="shared" si="119"/>
        <v>0</v>
      </c>
      <c r="U152" s="158">
        <f t="shared" si="119"/>
        <v>0</v>
      </c>
      <c r="V152" s="158">
        <f t="shared" si="119"/>
        <v>0</v>
      </c>
      <c r="W152" s="158">
        <f t="shared" si="119"/>
        <v>0</v>
      </c>
      <c r="X152" s="158">
        <f t="shared" si="119"/>
        <v>0</v>
      </c>
      <c r="Y152" s="158">
        <f t="shared" si="119"/>
        <v>0</v>
      </c>
      <c r="Z152" s="158">
        <f t="shared" si="119"/>
        <v>0</v>
      </c>
      <c r="AA152" s="158">
        <f t="shared" si="119"/>
        <v>0</v>
      </c>
      <c r="AB152" s="158">
        <f t="shared" si="119"/>
        <v>0</v>
      </c>
      <c r="AC152" s="158">
        <f t="shared" si="119"/>
        <v>0</v>
      </c>
      <c r="AD152" s="158">
        <f t="shared" si="119"/>
        <v>0</v>
      </c>
      <c r="AE152" s="158">
        <f t="shared" si="119"/>
        <v>0</v>
      </c>
      <c r="AF152" s="158"/>
      <c r="AG152" s="233">
        <f t="shared" si="119"/>
        <v>0</v>
      </c>
    </row>
    <row r="153" spans="1:37" s="169" customFormat="1" x14ac:dyDescent="0.45">
      <c r="A153" s="242"/>
      <c r="B153" s="216"/>
      <c r="C153" s="218"/>
      <c r="D153" s="218"/>
      <c r="E153" s="218"/>
      <c r="F153" s="218"/>
      <c r="G153" s="218"/>
      <c r="H153" s="218"/>
      <c r="I153" s="218"/>
      <c r="J153" s="218"/>
      <c r="K153" s="218"/>
      <c r="L153" s="218"/>
      <c r="M153" s="218"/>
      <c r="N153" s="217"/>
      <c r="O153" s="218"/>
      <c r="P153" s="218"/>
      <c r="Q153" s="218"/>
      <c r="R153" s="218"/>
      <c r="S153" s="218"/>
      <c r="T153" s="218"/>
      <c r="U153" s="218"/>
      <c r="V153" s="218"/>
      <c r="W153" s="218"/>
      <c r="X153" s="218"/>
      <c r="Y153" s="218"/>
      <c r="Z153" s="218"/>
      <c r="AA153" s="218"/>
      <c r="AB153" s="218"/>
      <c r="AC153" s="218"/>
      <c r="AD153" s="218"/>
      <c r="AE153" s="218"/>
      <c r="AF153" s="218"/>
      <c r="AG153" s="234"/>
    </row>
    <row r="154" spans="1:37" s="176" customFormat="1" ht="18.399999999999999" thickBot="1" x14ac:dyDescent="0.6">
      <c r="A154" s="287" t="s">
        <v>152</v>
      </c>
      <c r="B154" s="266"/>
      <c r="C154" s="240">
        <f t="shared" ref="C154:AF154" si="120">C52+C88+C102+C138+C152</f>
        <v>0</v>
      </c>
      <c r="D154" s="240">
        <f t="shared" si="120"/>
        <v>0</v>
      </c>
      <c r="E154" s="240">
        <f t="shared" si="120"/>
        <v>0</v>
      </c>
      <c r="F154" s="240">
        <f t="shared" si="120"/>
        <v>0</v>
      </c>
      <c r="G154" s="240">
        <f t="shared" si="120"/>
        <v>0</v>
      </c>
      <c r="H154" s="240">
        <f t="shared" si="120"/>
        <v>0</v>
      </c>
      <c r="I154" s="240">
        <f t="shared" si="120"/>
        <v>0</v>
      </c>
      <c r="J154" s="240">
        <f t="shared" si="120"/>
        <v>0</v>
      </c>
      <c r="K154" s="240">
        <f t="shared" si="120"/>
        <v>0</v>
      </c>
      <c r="L154" s="240">
        <f t="shared" si="120"/>
        <v>0</v>
      </c>
      <c r="M154" s="240">
        <f t="shared" si="120"/>
        <v>0</v>
      </c>
      <c r="N154" s="240">
        <f t="shared" si="120"/>
        <v>0</v>
      </c>
      <c r="O154" s="240">
        <f t="shared" si="120"/>
        <v>0</v>
      </c>
      <c r="P154" s="240">
        <f t="shared" si="120"/>
        <v>0</v>
      </c>
      <c r="Q154" s="240">
        <f t="shared" si="120"/>
        <v>0</v>
      </c>
      <c r="R154" s="240">
        <f t="shared" si="120"/>
        <v>0</v>
      </c>
      <c r="S154" s="240">
        <f t="shared" si="120"/>
        <v>0</v>
      </c>
      <c r="T154" s="240">
        <f t="shared" si="120"/>
        <v>0</v>
      </c>
      <c r="U154" s="240">
        <f t="shared" si="120"/>
        <v>0</v>
      </c>
      <c r="V154" s="240">
        <f t="shared" si="120"/>
        <v>0</v>
      </c>
      <c r="W154" s="240">
        <f t="shared" si="120"/>
        <v>0</v>
      </c>
      <c r="X154" s="240">
        <f t="shared" si="120"/>
        <v>0</v>
      </c>
      <c r="Y154" s="240">
        <f t="shared" si="120"/>
        <v>0</v>
      </c>
      <c r="Z154" s="240">
        <f t="shared" si="120"/>
        <v>0</v>
      </c>
      <c r="AA154" s="240">
        <f t="shared" si="120"/>
        <v>0</v>
      </c>
      <c r="AB154" s="240">
        <f t="shared" si="120"/>
        <v>0</v>
      </c>
      <c r="AC154" s="240">
        <f t="shared" si="120"/>
        <v>0</v>
      </c>
      <c r="AD154" s="240">
        <f t="shared" si="120"/>
        <v>0</v>
      </c>
      <c r="AE154" s="240">
        <f t="shared" si="120"/>
        <v>0</v>
      </c>
      <c r="AF154" s="240">
        <f t="shared" si="120"/>
        <v>0</v>
      </c>
      <c r="AG154" s="241">
        <f>AG52+AG88+AG102+AG138+AG152</f>
        <v>0</v>
      </c>
    </row>
    <row r="155" spans="1:37" s="170" customFormat="1" ht="25.5" hidden="1" customHeight="1" thickBot="1" x14ac:dyDescent="0.5">
      <c r="A155" s="181"/>
      <c r="B155" s="181"/>
      <c r="C155" s="175"/>
      <c r="D155" s="175"/>
      <c r="E155" s="175"/>
      <c r="F155" s="175"/>
      <c r="G155" s="175"/>
      <c r="H155" s="175"/>
      <c r="I155" s="175"/>
      <c r="J155" s="175"/>
      <c r="K155" s="175"/>
      <c r="L155" s="175"/>
      <c r="M155" s="175"/>
      <c r="N155" s="167"/>
      <c r="O155" s="175"/>
      <c r="P155" s="175"/>
      <c r="Q155" s="175"/>
      <c r="R155" s="175"/>
      <c r="S155" s="175"/>
      <c r="T155" s="175"/>
      <c r="U155" s="175"/>
      <c r="V155" s="175"/>
      <c r="W155" s="175"/>
      <c r="X155" s="175"/>
      <c r="Y155" s="175"/>
      <c r="Z155" s="175"/>
      <c r="AA155" s="175"/>
      <c r="AB155" s="175"/>
      <c r="AC155" s="175"/>
      <c r="AD155" s="175"/>
      <c r="AE155" s="240">
        <f t="shared" ref="AE155" si="121">AE53+AE89+AE103+AE139+AE153</f>
        <v>0</v>
      </c>
      <c r="AF155" s="175"/>
      <c r="AG155" s="177"/>
      <c r="AH155" s="169"/>
      <c r="AI155" s="169"/>
      <c r="AJ155" s="169"/>
      <c r="AK155" s="169"/>
    </row>
    <row r="156" spans="1:37" s="138" customFormat="1" ht="25.5" hidden="1" customHeight="1" thickBot="1" x14ac:dyDescent="0.5">
      <c r="A156" s="148" t="s">
        <v>145</v>
      </c>
      <c r="B156" s="149"/>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c r="AB156" s="150"/>
      <c r="AC156" s="150"/>
      <c r="AD156" s="150"/>
      <c r="AE156" s="240">
        <f t="shared" ref="AE156" si="122">AE54+AE90+AE104+AE140+AE154</f>
        <v>0</v>
      </c>
      <c r="AF156" s="150"/>
      <c r="AG156" s="222"/>
      <c r="AH156" s="139"/>
      <c r="AI156" s="139"/>
      <c r="AJ156" s="139"/>
      <c r="AK156" s="139"/>
    </row>
    <row r="157" spans="1:37" s="138" customFormat="1" ht="18" hidden="1" thickBot="1" x14ac:dyDescent="0.5">
      <c r="A157" s="178" t="s">
        <v>146</v>
      </c>
      <c r="B157" s="179"/>
      <c r="C157" s="227">
        <f t="shared" ref="C157:M157" si="123">SUM(C158:C167)</f>
        <v>0</v>
      </c>
      <c r="D157" s="227">
        <f t="shared" si="123"/>
        <v>0</v>
      </c>
      <c r="E157" s="227">
        <f t="shared" si="123"/>
        <v>0</v>
      </c>
      <c r="F157" s="227">
        <f t="shared" si="123"/>
        <v>0</v>
      </c>
      <c r="G157" s="227">
        <f t="shared" si="123"/>
        <v>0</v>
      </c>
      <c r="H157" s="227">
        <f t="shared" si="123"/>
        <v>0</v>
      </c>
      <c r="I157" s="227">
        <f t="shared" si="123"/>
        <v>0</v>
      </c>
      <c r="J157" s="227">
        <f t="shared" si="123"/>
        <v>0</v>
      </c>
      <c r="K157" s="227">
        <f t="shared" si="123"/>
        <v>0</v>
      </c>
      <c r="L157" s="227">
        <f t="shared" si="123"/>
        <v>0</v>
      </c>
      <c r="M157" s="227">
        <f t="shared" si="123"/>
        <v>0</v>
      </c>
      <c r="N157" s="228">
        <f t="shared" ref="N157" si="124">SUM(N158:N167)</f>
        <v>0</v>
      </c>
      <c r="O157" s="227">
        <f t="shared" ref="O157:Z157" si="125">SUM(O158:O167)</f>
        <v>0</v>
      </c>
      <c r="P157" s="227">
        <f t="shared" si="125"/>
        <v>0</v>
      </c>
      <c r="Q157" s="227">
        <f t="shared" si="125"/>
        <v>0</v>
      </c>
      <c r="R157" s="227">
        <f t="shared" si="125"/>
        <v>0</v>
      </c>
      <c r="S157" s="227">
        <f t="shared" si="125"/>
        <v>0</v>
      </c>
      <c r="T157" s="227">
        <f t="shared" si="125"/>
        <v>0</v>
      </c>
      <c r="U157" s="227">
        <f t="shared" si="125"/>
        <v>0</v>
      </c>
      <c r="V157" s="227">
        <f t="shared" si="125"/>
        <v>0</v>
      </c>
      <c r="W157" s="227">
        <f t="shared" si="125"/>
        <v>0</v>
      </c>
      <c r="X157" s="227">
        <f t="shared" si="125"/>
        <v>0</v>
      </c>
      <c r="Y157" s="227">
        <f t="shared" si="125"/>
        <v>0</v>
      </c>
      <c r="Z157" s="227">
        <f t="shared" si="125"/>
        <v>0</v>
      </c>
      <c r="AA157" s="228">
        <f t="shared" ref="AA157" si="126">SUM(AA158:AA167)</f>
        <v>0</v>
      </c>
      <c r="AB157" s="227">
        <f t="shared" ref="AB157:AD157" si="127">SUM(AB158:AB167)</f>
        <v>0</v>
      </c>
      <c r="AC157" s="227">
        <f t="shared" si="127"/>
        <v>0</v>
      </c>
      <c r="AD157" s="227">
        <f t="shared" si="127"/>
        <v>0</v>
      </c>
      <c r="AE157" s="240">
        <f t="shared" ref="AE157" si="128">AE55+AE91+AE105+AE141+AE155</f>
        <v>0</v>
      </c>
      <c r="AF157" s="275"/>
      <c r="AG157" s="220">
        <f>SUM(AG158:AG167)</f>
        <v>0</v>
      </c>
      <c r="AH157" s="139"/>
      <c r="AI157" s="139"/>
      <c r="AJ157" s="139"/>
      <c r="AK157" s="139"/>
    </row>
    <row r="158" spans="1:37" ht="18" hidden="1" thickBot="1" x14ac:dyDescent="0.5">
      <c r="A158" s="113" t="s">
        <v>74</v>
      </c>
      <c r="B158" s="130"/>
      <c r="C158" s="115"/>
      <c r="D158" s="115"/>
      <c r="E158" s="115"/>
      <c r="F158" s="116"/>
      <c r="G158" s="115"/>
      <c r="H158" s="115"/>
      <c r="I158" s="115"/>
      <c r="J158" s="115"/>
      <c r="K158" s="115"/>
      <c r="L158" s="115"/>
      <c r="M158" s="115"/>
      <c r="N158" s="186">
        <f t="shared" ref="N158:N167" si="129">SUM(C158:M158)</f>
        <v>0</v>
      </c>
      <c r="O158" s="116"/>
      <c r="P158" s="115"/>
      <c r="Q158" s="115"/>
      <c r="R158" s="115"/>
      <c r="S158" s="115"/>
      <c r="T158" s="115"/>
      <c r="U158" s="115"/>
      <c r="V158" s="115"/>
      <c r="W158" s="115"/>
      <c r="X158" s="115"/>
      <c r="Y158" s="115"/>
      <c r="Z158" s="115"/>
      <c r="AA158" s="186">
        <f>SUM(O158:Z158)</f>
        <v>0</v>
      </c>
      <c r="AB158" s="116"/>
      <c r="AC158" s="115"/>
      <c r="AD158" s="115"/>
      <c r="AE158" s="240">
        <f t="shared" ref="AE158" si="130">AE56+AE92+AE106+AE142+AE156</f>
        <v>0</v>
      </c>
      <c r="AF158" s="276"/>
      <c r="AG158" s="220">
        <f>SUM(AA158,N158)</f>
        <v>0</v>
      </c>
    </row>
    <row r="159" spans="1:37" ht="18" hidden="1" thickBot="1" x14ac:dyDescent="0.5">
      <c r="A159" s="129"/>
      <c r="B159" s="130"/>
      <c r="C159" s="115"/>
      <c r="D159" s="115"/>
      <c r="E159" s="115"/>
      <c r="F159" s="116"/>
      <c r="G159" s="115"/>
      <c r="H159" s="115"/>
      <c r="I159" s="115"/>
      <c r="J159" s="115"/>
      <c r="K159" s="115"/>
      <c r="L159" s="115"/>
      <c r="M159" s="115"/>
      <c r="N159" s="186">
        <f t="shared" si="129"/>
        <v>0</v>
      </c>
      <c r="O159" s="116"/>
      <c r="P159" s="115"/>
      <c r="Q159" s="115"/>
      <c r="R159" s="115"/>
      <c r="S159" s="115"/>
      <c r="T159" s="115"/>
      <c r="U159" s="115"/>
      <c r="V159" s="115"/>
      <c r="W159" s="115"/>
      <c r="X159" s="115"/>
      <c r="Y159" s="115"/>
      <c r="Z159" s="115"/>
      <c r="AA159" s="186">
        <f t="shared" ref="AA159:AA167" si="131">SUM(O159:Z159)</f>
        <v>0</v>
      </c>
      <c r="AB159" s="116"/>
      <c r="AC159" s="115"/>
      <c r="AD159" s="115"/>
      <c r="AE159" s="240">
        <f t="shared" ref="AE159" si="132">AE57+AE93+AE107+AE143+AE157</f>
        <v>0</v>
      </c>
      <c r="AF159" s="276"/>
      <c r="AG159" s="220">
        <f t="shared" ref="AG159:AG167" si="133">SUM(AA159,N159)</f>
        <v>0</v>
      </c>
    </row>
    <row r="160" spans="1:37" ht="18" hidden="1" thickBot="1" x14ac:dyDescent="0.5">
      <c r="A160" s="129"/>
      <c r="B160" s="130"/>
      <c r="C160" s="115"/>
      <c r="D160" s="115"/>
      <c r="E160" s="115"/>
      <c r="F160" s="116"/>
      <c r="G160" s="115"/>
      <c r="H160" s="115"/>
      <c r="I160" s="115"/>
      <c r="J160" s="115"/>
      <c r="K160" s="115"/>
      <c r="L160" s="115"/>
      <c r="M160" s="115"/>
      <c r="N160" s="186">
        <f t="shared" si="129"/>
        <v>0</v>
      </c>
      <c r="O160" s="116"/>
      <c r="P160" s="115"/>
      <c r="Q160" s="115"/>
      <c r="R160" s="115"/>
      <c r="S160" s="115"/>
      <c r="T160" s="115"/>
      <c r="U160" s="115"/>
      <c r="V160" s="115"/>
      <c r="W160" s="115"/>
      <c r="X160" s="115"/>
      <c r="Y160" s="115"/>
      <c r="Z160" s="115"/>
      <c r="AA160" s="186">
        <f t="shared" si="131"/>
        <v>0</v>
      </c>
      <c r="AB160" s="116"/>
      <c r="AC160" s="115"/>
      <c r="AD160" s="115"/>
      <c r="AE160" s="240">
        <f t="shared" ref="AE160" si="134">AE58+AE94+AE108+AE144+AE158</f>
        <v>0</v>
      </c>
      <c r="AF160" s="276"/>
      <c r="AG160" s="220">
        <f t="shared" si="133"/>
        <v>0</v>
      </c>
    </row>
    <row r="161" spans="1:37" ht="18" hidden="1" thickBot="1" x14ac:dyDescent="0.5">
      <c r="A161" s="129"/>
      <c r="B161" s="130"/>
      <c r="C161" s="115"/>
      <c r="D161" s="115"/>
      <c r="E161" s="115"/>
      <c r="F161" s="116"/>
      <c r="G161" s="115"/>
      <c r="H161" s="115"/>
      <c r="I161" s="115"/>
      <c r="J161" s="115"/>
      <c r="K161" s="115"/>
      <c r="L161" s="115"/>
      <c r="M161" s="115"/>
      <c r="N161" s="186">
        <f t="shared" si="129"/>
        <v>0</v>
      </c>
      <c r="O161" s="116"/>
      <c r="P161" s="115"/>
      <c r="Q161" s="115"/>
      <c r="R161" s="115"/>
      <c r="S161" s="115"/>
      <c r="T161" s="115"/>
      <c r="U161" s="115"/>
      <c r="V161" s="115"/>
      <c r="W161" s="115"/>
      <c r="X161" s="115"/>
      <c r="Y161" s="115"/>
      <c r="Z161" s="115"/>
      <c r="AA161" s="186">
        <f t="shared" si="131"/>
        <v>0</v>
      </c>
      <c r="AB161" s="116"/>
      <c r="AC161" s="115"/>
      <c r="AD161" s="115"/>
      <c r="AE161" s="240">
        <f t="shared" ref="AE161" si="135">AE59+AE95+AE109+AE145+AE159</f>
        <v>0</v>
      </c>
      <c r="AF161" s="276"/>
      <c r="AG161" s="220">
        <f t="shared" si="133"/>
        <v>0</v>
      </c>
    </row>
    <row r="162" spans="1:37" ht="18" hidden="1" thickBot="1" x14ac:dyDescent="0.5">
      <c r="A162" s="129"/>
      <c r="B162" s="130"/>
      <c r="C162" s="115"/>
      <c r="D162" s="115"/>
      <c r="E162" s="115"/>
      <c r="F162" s="116"/>
      <c r="G162" s="115"/>
      <c r="H162" s="115"/>
      <c r="I162" s="115"/>
      <c r="J162" s="115"/>
      <c r="K162" s="115"/>
      <c r="L162" s="115"/>
      <c r="M162" s="115"/>
      <c r="N162" s="186">
        <f t="shared" si="129"/>
        <v>0</v>
      </c>
      <c r="O162" s="116"/>
      <c r="P162" s="115"/>
      <c r="Q162" s="115"/>
      <c r="R162" s="115"/>
      <c r="S162" s="115"/>
      <c r="T162" s="115"/>
      <c r="U162" s="115"/>
      <c r="V162" s="115"/>
      <c r="W162" s="115"/>
      <c r="X162" s="115"/>
      <c r="Y162" s="115"/>
      <c r="Z162" s="115"/>
      <c r="AA162" s="186">
        <f t="shared" si="131"/>
        <v>0</v>
      </c>
      <c r="AB162" s="116"/>
      <c r="AC162" s="115"/>
      <c r="AD162" s="115"/>
      <c r="AE162" s="240">
        <f t="shared" ref="AE162" si="136">AE60+AE96+AE110+AE146+AE160</f>
        <v>0</v>
      </c>
      <c r="AF162" s="276"/>
      <c r="AG162" s="220">
        <f t="shared" si="133"/>
        <v>0</v>
      </c>
    </row>
    <row r="163" spans="1:37" ht="18" hidden="1" thickBot="1" x14ac:dyDescent="0.5">
      <c r="A163" s="129"/>
      <c r="B163" s="130"/>
      <c r="C163" s="115"/>
      <c r="D163" s="115"/>
      <c r="E163" s="115"/>
      <c r="F163" s="116"/>
      <c r="G163" s="115"/>
      <c r="H163" s="115"/>
      <c r="I163" s="115"/>
      <c r="J163" s="115"/>
      <c r="K163" s="115"/>
      <c r="L163" s="115"/>
      <c r="M163" s="115"/>
      <c r="N163" s="186">
        <f t="shared" si="129"/>
        <v>0</v>
      </c>
      <c r="O163" s="116"/>
      <c r="P163" s="115"/>
      <c r="Q163" s="115"/>
      <c r="R163" s="115"/>
      <c r="S163" s="115"/>
      <c r="T163" s="115"/>
      <c r="U163" s="115"/>
      <c r="V163" s="115"/>
      <c r="W163" s="115"/>
      <c r="X163" s="115"/>
      <c r="Y163" s="115"/>
      <c r="Z163" s="115"/>
      <c r="AA163" s="186">
        <f t="shared" si="131"/>
        <v>0</v>
      </c>
      <c r="AB163" s="116"/>
      <c r="AC163" s="115"/>
      <c r="AD163" s="115"/>
      <c r="AE163" s="240">
        <f t="shared" ref="AE163" si="137">AE61+AE97+AE111+AE147+AE161</f>
        <v>0</v>
      </c>
      <c r="AF163" s="276"/>
      <c r="AG163" s="220">
        <f t="shared" si="133"/>
        <v>0</v>
      </c>
    </row>
    <row r="164" spans="1:37" ht="18" hidden="1" thickBot="1" x14ac:dyDescent="0.5">
      <c r="A164" s="129"/>
      <c r="B164" s="130"/>
      <c r="C164" s="115"/>
      <c r="D164" s="115"/>
      <c r="E164" s="115"/>
      <c r="F164" s="116"/>
      <c r="G164" s="115"/>
      <c r="H164" s="115"/>
      <c r="I164" s="115"/>
      <c r="J164" s="115"/>
      <c r="K164" s="115"/>
      <c r="L164" s="115"/>
      <c r="M164" s="115"/>
      <c r="N164" s="186">
        <f t="shared" si="129"/>
        <v>0</v>
      </c>
      <c r="O164" s="116"/>
      <c r="P164" s="115"/>
      <c r="Q164" s="115"/>
      <c r="R164" s="115"/>
      <c r="S164" s="115"/>
      <c r="T164" s="115"/>
      <c r="U164" s="115"/>
      <c r="V164" s="115"/>
      <c r="W164" s="115"/>
      <c r="X164" s="115"/>
      <c r="Y164" s="115"/>
      <c r="Z164" s="115"/>
      <c r="AA164" s="186">
        <f t="shared" si="131"/>
        <v>0</v>
      </c>
      <c r="AB164" s="116"/>
      <c r="AC164" s="115"/>
      <c r="AD164" s="115"/>
      <c r="AE164" s="240">
        <f t="shared" ref="AE164" si="138">AE62+AE98+AE112+AE148+AE162</f>
        <v>0</v>
      </c>
      <c r="AF164" s="276"/>
      <c r="AG164" s="220">
        <f t="shared" si="133"/>
        <v>0</v>
      </c>
    </row>
    <row r="165" spans="1:37" ht="18" hidden="1" thickBot="1" x14ac:dyDescent="0.5">
      <c r="A165" s="129"/>
      <c r="B165" s="130"/>
      <c r="C165" s="115"/>
      <c r="D165" s="115"/>
      <c r="E165" s="115"/>
      <c r="F165" s="116"/>
      <c r="G165" s="115"/>
      <c r="H165" s="115"/>
      <c r="I165" s="115"/>
      <c r="J165" s="115"/>
      <c r="K165" s="115"/>
      <c r="L165" s="115"/>
      <c r="M165" s="115"/>
      <c r="N165" s="186">
        <f t="shared" si="129"/>
        <v>0</v>
      </c>
      <c r="O165" s="116"/>
      <c r="P165" s="115"/>
      <c r="Q165" s="115"/>
      <c r="R165" s="115"/>
      <c r="S165" s="115"/>
      <c r="T165" s="115"/>
      <c r="U165" s="115"/>
      <c r="V165" s="115"/>
      <c r="W165" s="115"/>
      <c r="X165" s="115"/>
      <c r="Y165" s="115"/>
      <c r="Z165" s="115"/>
      <c r="AA165" s="186">
        <f t="shared" si="131"/>
        <v>0</v>
      </c>
      <c r="AB165" s="116"/>
      <c r="AC165" s="115"/>
      <c r="AD165" s="115"/>
      <c r="AE165" s="240">
        <f t="shared" ref="AE165" si="139">AE63+AE99+AE113+AE149+AE163</f>
        <v>0</v>
      </c>
      <c r="AF165" s="276"/>
      <c r="AG165" s="220">
        <f t="shared" si="133"/>
        <v>0</v>
      </c>
    </row>
    <row r="166" spans="1:37" ht="18" hidden="1" thickBot="1" x14ac:dyDescent="0.5">
      <c r="A166" s="129"/>
      <c r="B166" s="130"/>
      <c r="C166" s="115"/>
      <c r="D166" s="115"/>
      <c r="E166" s="115"/>
      <c r="F166" s="116"/>
      <c r="G166" s="115"/>
      <c r="H166" s="115"/>
      <c r="I166" s="115"/>
      <c r="J166" s="115"/>
      <c r="K166" s="115"/>
      <c r="L166" s="115"/>
      <c r="M166" s="115"/>
      <c r="N166" s="186">
        <f t="shared" si="129"/>
        <v>0</v>
      </c>
      <c r="O166" s="116"/>
      <c r="P166" s="115"/>
      <c r="Q166" s="115"/>
      <c r="R166" s="115"/>
      <c r="S166" s="115"/>
      <c r="T166" s="115"/>
      <c r="U166" s="115"/>
      <c r="V166" s="115"/>
      <c r="W166" s="115"/>
      <c r="X166" s="115"/>
      <c r="Y166" s="115"/>
      <c r="Z166" s="115"/>
      <c r="AA166" s="186">
        <f t="shared" si="131"/>
        <v>0</v>
      </c>
      <c r="AB166" s="116"/>
      <c r="AC166" s="115"/>
      <c r="AD166" s="115"/>
      <c r="AE166" s="240">
        <f t="shared" ref="AE166" si="140">AE64+AE100+AE114+AE150+AE164</f>
        <v>0</v>
      </c>
      <c r="AF166" s="276"/>
      <c r="AG166" s="220">
        <f t="shared" si="133"/>
        <v>0</v>
      </c>
    </row>
    <row r="167" spans="1:37" ht="18" hidden="1" thickBot="1" x14ac:dyDescent="0.5">
      <c r="A167" s="129"/>
      <c r="B167" s="130"/>
      <c r="C167" s="115"/>
      <c r="D167" s="115"/>
      <c r="E167" s="115"/>
      <c r="F167" s="116"/>
      <c r="G167" s="115"/>
      <c r="H167" s="115"/>
      <c r="I167" s="115"/>
      <c r="J167" s="115"/>
      <c r="K167" s="115"/>
      <c r="L167" s="115"/>
      <c r="M167" s="115"/>
      <c r="N167" s="186">
        <f t="shared" si="129"/>
        <v>0</v>
      </c>
      <c r="O167" s="116"/>
      <c r="P167" s="115"/>
      <c r="Q167" s="115"/>
      <c r="R167" s="115"/>
      <c r="S167" s="115"/>
      <c r="T167" s="115"/>
      <c r="U167" s="115"/>
      <c r="V167" s="115"/>
      <c r="W167" s="115"/>
      <c r="X167" s="115"/>
      <c r="Y167" s="115"/>
      <c r="Z167" s="115"/>
      <c r="AA167" s="186">
        <f t="shared" si="131"/>
        <v>0</v>
      </c>
      <c r="AB167" s="116"/>
      <c r="AC167" s="115"/>
      <c r="AD167" s="115"/>
      <c r="AE167" s="240">
        <f t="shared" ref="AE167" si="141">AE65+AE101+AE115+AE151+AE165</f>
        <v>0</v>
      </c>
      <c r="AF167" s="276"/>
      <c r="AG167" s="220">
        <f t="shared" si="133"/>
        <v>0</v>
      </c>
    </row>
    <row r="168" spans="1:37" s="138" customFormat="1" ht="18" hidden="1" thickBot="1" x14ac:dyDescent="0.5">
      <c r="A168" s="178" t="s">
        <v>147</v>
      </c>
      <c r="B168" s="179"/>
      <c r="C168" s="153">
        <f t="shared" ref="C168:M168" si="142">SUM(C169:C178)</f>
        <v>0</v>
      </c>
      <c r="D168" s="153">
        <f t="shared" si="142"/>
        <v>0</v>
      </c>
      <c r="E168" s="153">
        <f t="shared" si="142"/>
        <v>0</v>
      </c>
      <c r="F168" s="219">
        <f t="shared" si="142"/>
        <v>0</v>
      </c>
      <c r="G168" s="153">
        <f t="shared" si="142"/>
        <v>0</v>
      </c>
      <c r="H168" s="153">
        <f t="shared" si="142"/>
        <v>0</v>
      </c>
      <c r="I168" s="153">
        <f t="shared" si="142"/>
        <v>0</v>
      </c>
      <c r="J168" s="153">
        <f t="shared" si="142"/>
        <v>0</v>
      </c>
      <c r="K168" s="153">
        <f t="shared" si="142"/>
        <v>0</v>
      </c>
      <c r="L168" s="153">
        <f t="shared" si="142"/>
        <v>0</v>
      </c>
      <c r="M168" s="153">
        <f t="shared" si="142"/>
        <v>0</v>
      </c>
      <c r="N168" s="186">
        <f>SUM(N169:N178)</f>
        <v>0</v>
      </c>
      <c r="O168" s="153">
        <f t="shared" ref="O168:Z168" si="143">SUM(O169:O178)</f>
        <v>0</v>
      </c>
      <c r="P168" s="153">
        <f t="shared" si="143"/>
        <v>0</v>
      </c>
      <c r="Q168" s="153">
        <f t="shared" si="143"/>
        <v>0</v>
      </c>
      <c r="R168" s="153">
        <f t="shared" si="143"/>
        <v>0</v>
      </c>
      <c r="S168" s="153">
        <f t="shared" si="143"/>
        <v>0</v>
      </c>
      <c r="T168" s="153">
        <f t="shared" si="143"/>
        <v>0</v>
      </c>
      <c r="U168" s="153">
        <f t="shared" si="143"/>
        <v>0</v>
      </c>
      <c r="V168" s="153">
        <f t="shared" si="143"/>
        <v>0</v>
      </c>
      <c r="W168" s="153">
        <f t="shared" si="143"/>
        <v>0</v>
      </c>
      <c r="X168" s="153">
        <f t="shared" si="143"/>
        <v>0</v>
      </c>
      <c r="Y168" s="153">
        <f t="shared" si="143"/>
        <v>0</v>
      </c>
      <c r="Z168" s="153">
        <f t="shared" si="143"/>
        <v>0</v>
      </c>
      <c r="AA168" s="186">
        <f>SUM(AA169:AA178)</f>
        <v>0</v>
      </c>
      <c r="AB168" s="153">
        <f t="shared" ref="AB168:AD168" si="144">SUM(AB169:AB178)</f>
        <v>0</v>
      </c>
      <c r="AC168" s="153">
        <f t="shared" si="144"/>
        <v>0</v>
      </c>
      <c r="AD168" s="153">
        <f t="shared" si="144"/>
        <v>0</v>
      </c>
      <c r="AE168" s="240">
        <f t="shared" ref="AE168" si="145">AE66+AE102+AE116+AE152+AE166</f>
        <v>0</v>
      </c>
      <c r="AF168" s="277"/>
      <c r="AG168" s="221">
        <f>SUM(AG169:AG178)</f>
        <v>0</v>
      </c>
      <c r="AH168" s="139"/>
      <c r="AI168" s="139"/>
      <c r="AJ168" s="139"/>
      <c r="AK168" s="139"/>
    </row>
    <row r="169" spans="1:37" ht="18" hidden="1" thickBot="1" x14ac:dyDescent="0.5">
      <c r="A169" s="113" t="s">
        <v>74</v>
      </c>
      <c r="B169" s="114"/>
      <c r="C169" s="115"/>
      <c r="D169" s="115"/>
      <c r="E169" s="115"/>
      <c r="F169" s="116"/>
      <c r="G169" s="115"/>
      <c r="H169" s="115"/>
      <c r="I169" s="115"/>
      <c r="J169" s="115"/>
      <c r="K169" s="115"/>
      <c r="L169" s="115"/>
      <c r="M169" s="115"/>
      <c r="N169" s="186">
        <f t="shared" ref="N169:N178" si="146">SUM(C169:M169)</f>
        <v>0</v>
      </c>
      <c r="O169" s="116"/>
      <c r="P169" s="115"/>
      <c r="Q169" s="115"/>
      <c r="R169" s="115"/>
      <c r="S169" s="115"/>
      <c r="T169" s="115"/>
      <c r="U169" s="115"/>
      <c r="V169" s="115"/>
      <c r="W169" s="115"/>
      <c r="X169" s="115"/>
      <c r="Y169" s="115"/>
      <c r="Z169" s="115"/>
      <c r="AA169" s="186">
        <f>SUM(O169:Z169)</f>
        <v>0</v>
      </c>
      <c r="AB169" s="116"/>
      <c r="AC169" s="115"/>
      <c r="AD169" s="115"/>
      <c r="AE169" s="240">
        <f t="shared" ref="AE169" si="147">AE67+AE103+AE117+AE153+AE167</f>
        <v>0</v>
      </c>
      <c r="AF169" s="276"/>
      <c r="AG169" s="220">
        <f>SUM(AA169,N169)</f>
        <v>0</v>
      </c>
    </row>
    <row r="170" spans="1:37" ht="18" hidden="1" thickBot="1" x14ac:dyDescent="0.5">
      <c r="A170" s="113"/>
      <c r="B170" s="114"/>
      <c r="C170" s="115"/>
      <c r="D170" s="115"/>
      <c r="E170" s="115"/>
      <c r="F170" s="116"/>
      <c r="G170" s="115"/>
      <c r="H170" s="115"/>
      <c r="I170" s="115"/>
      <c r="J170" s="115"/>
      <c r="K170" s="115"/>
      <c r="L170" s="115"/>
      <c r="M170" s="115"/>
      <c r="N170" s="186">
        <f t="shared" si="146"/>
        <v>0</v>
      </c>
      <c r="O170" s="116"/>
      <c r="P170" s="115"/>
      <c r="Q170" s="115"/>
      <c r="R170" s="115"/>
      <c r="S170" s="115"/>
      <c r="T170" s="115"/>
      <c r="U170" s="115"/>
      <c r="V170" s="115"/>
      <c r="W170" s="115"/>
      <c r="X170" s="115"/>
      <c r="Y170" s="115"/>
      <c r="Z170" s="115"/>
      <c r="AA170" s="186">
        <f t="shared" ref="AA170:AA178" si="148">SUM(O170:Z170)</f>
        <v>0</v>
      </c>
      <c r="AB170" s="116"/>
      <c r="AC170" s="115"/>
      <c r="AD170" s="115"/>
      <c r="AE170" s="240">
        <f t="shared" ref="AE170" si="149">AE68+AE104+AE118+AE154+AE168</f>
        <v>0</v>
      </c>
      <c r="AF170" s="276"/>
      <c r="AG170" s="220">
        <f t="shared" ref="AG170:AG178" si="150">SUM(AA170,N170)</f>
        <v>0</v>
      </c>
    </row>
    <row r="171" spans="1:37" ht="18" hidden="1" thickBot="1" x14ac:dyDescent="0.5">
      <c r="A171" s="113"/>
      <c r="B171" s="114"/>
      <c r="C171" s="115"/>
      <c r="D171" s="115"/>
      <c r="E171" s="115"/>
      <c r="F171" s="116"/>
      <c r="G171" s="115"/>
      <c r="H171" s="115"/>
      <c r="I171" s="115"/>
      <c r="J171" s="115"/>
      <c r="K171" s="115"/>
      <c r="L171" s="115"/>
      <c r="M171" s="115"/>
      <c r="N171" s="186">
        <f t="shared" si="146"/>
        <v>0</v>
      </c>
      <c r="O171" s="116"/>
      <c r="P171" s="115"/>
      <c r="Q171" s="115"/>
      <c r="R171" s="115"/>
      <c r="S171" s="115"/>
      <c r="T171" s="115"/>
      <c r="U171" s="115"/>
      <c r="V171" s="115"/>
      <c r="W171" s="115"/>
      <c r="X171" s="115"/>
      <c r="Y171" s="115"/>
      <c r="Z171" s="115"/>
      <c r="AA171" s="186">
        <f t="shared" si="148"/>
        <v>0</v>
      </c>
      <c r="AB171" s="116"/>
      <c r="AC171" s="115"/>
      <c r="AD171" s="115"/>
      <c r="AE171" s="240">
        <f t="shared" ref="AE171" si="151">AE69+AE105+AE119+AE155+AE169</f>
        <v>0</v>
      </c>
      <c r="AF171" s="276"/>
      <c r="AG171" s="220">
        <f t="shared" si="150"/>
        <v>0</v>
      </c>
    </row>
    <row r="172" spans="1:37" ht="18" hidden="1" thickBot="1" x14ac:dyDescent="0.5">
      <c r="A172" s="113"/>
      <c r="B172" s="114"/>
      <c r="C172" s="115"/>
      <c r="D172" s="115"/>
      <c r="E172" s="115"/>
      <c r="F172" s="116"/>
      <c r="G172" s="115"/>
      <c r="H172" s="115"/>
      <c r="I172" s="115"/>
      <c r="J172" s="115"/>
      <c r="K172" s="115"/>
      <c r="L172" s="115"/>
      <c r="M172" s="115"/>
      <c r="N172" s="186">
        <f t="shared" si="146"/>
        <v>0</v>
      </c>
      <c r="O172" s="116"/>
      <c r="P172" s="115"/>
      <c r="Q172" s="115"/>
      <c r="R172" s="115"/>
      <c r="S172" s="115"/>
      <c r="T172" s="115"/>
      <c r="U172" s="115"/>
      <c r="V172" s="115"/>
      <c r="W172" s="115"/>
      <c r="X172" s="115"/>
      <c r="Y172" s="115"/>
      <c r="Z172" s="115"/>
      <c r="AA172" s="186">
        <f t="shared" si="148"/>
        <v>0</v>
      </c>
      <c r="AB172" s="116"/>
      <c r="AC172" s="115"/>
      <c r="AD172" s="115"/>
      <c r="AE172" s="240">
        <f t="shared" ref="AE172" si="152">AE70+AE106+AE120+AE156+AE170</f>
        <v>0</v>
      </c>
      <c r="AF172" s="276"/>
      <c r="AG172" s="220">
        <f t="shared" si="150"/>
        <v>0</v>
      </c>
    </row>
    <row r="173" spans="1:37" ht="18" hidden="1" thickBot="1" x14ac:dyDescent="0.5">
      <c r="A173" s="113"/>
      <c r="B173" s="114"/>
      <c r="C173" s="115"/>
      <c r="D173" s="115"/>
      <c r="E173" s="115"/>
      <c r="F173" s="116"/>
      <c r="G173" s="115"/>
      <c r="H173" s="115"/>
      <c r="I173" s="115"/>
      <c r="J173" s="115"/>
      <c r="K173" s="115"/>
      <c r="L173" s="115"/>
      <c r="M173" s="115"/>
      <c r="N173" s="186">
        <f t="shared" si="146"/>
        <v>0</v>
      </c>
      <c r="O173" s="116"/>
      <c r="P173" s="115"/>
      <c r="Q173" s="115"/>
      <c r="R173" s="115"/>
      <c r="S173" s="115"/>
      <c r="T173" s="115"/>
      <c r="U173" s="115"/>
      <c r="V173" s="115"/>
      <c r="W173" s="115"/>
      <c r="X173" s="115"/>
      <c r="Y173" s="115"/>
      <c r="Z173" s="115"/>
      <c r="AA173" s="186">
        <f t="shared" si="148"/>
        <v>0</v>
      </c>
      <c r="AB173" s="116"/>
      <c r="AC173" s="115"/>
      <c r="AD173" s="115"/>
      <c r="AE173" s="240">
        <f t="shared" ref="AE173" si="153">AE71+AE107+AE121+AE157+AE171</f>
        <v>0</v>
      </c>
      <c r="AF173" s="276"/>
      <c r="AG173" s="220">
        <f t="shared" si="150"/>
        <v>0</v>
      </c>
    </row>
    <row r="174" spans="1:37" ht="18" hidden="1" thickBot="1" x14ac:dyDescent="0.5">
      <c r="A174" s="133"/>
      <c r="B174" s="126"/>
      <c r="C174" s="115"/>
      <c r="D174" s="115"/>
      <c r="E174" s="115"/>
      <c r="F174" s="116"/>
      <c r="G174" s="115"/>
      <c r="H174" s="115"/>
      <c r="I174" s="115"/>
      <c r="J174" s="115"/>
      <c r="K174" s="115"/>
      <c r="L174" s="115"/>
      <c r="M174" s="115"/>
      <c r="N174" s="186">
        <f t="shared" si="146"/>
        <v>0</v>
      </c>
      <c r="O174" s="116"/>
      <c r="P174" s="115"/>
      <c r="Q174" s="115"/>
      <c r="R174" s="115"/>
      <c r="S174" s="115"/>
      <c r="T174" s="115"/>
      <c r="U174" s="115"/>
      <c r="V174" s="115"/>
      <c r="W174" s="115"/>
      <c r="X174" s="115"/>
      <c r="Y174" s="115"/>
      <c r="Z174" s="115"/>
      <c r="AA174" s="186">
        <f t="shared" si="148"/>
        <v>0</v>
      </c>
      <c r="AB174" s="116"/>
      <c r="AC174" s="115"/>
      <c r="AD174" s="115"/>
      <c r="AE174" s="240">
        <f t="shared" ref="AE174" si="154">AE72+AE108+AE122+AE158+AE172</f>
        <v>0</v>
      </c>
      <c r="AF174" s="276"/>
      <c r="AG174" s="220">
        <f t="shared" si="150"/>
        <v>0</v>
      </c>
    </row>
    <row r="175" spans="1:37" ht="18" hidden="1" thickBot="1" x14ac:dyDescent="0.5">
      <c r="A175" s="133"/>
      <c r="B175" s="126"/>
      <c r="C175" s="115"/>
      <c r="D175" s="115"/>
      <c r="E175" s="115"/>
      <c r="F175" s="116"/>
      <c r="G175" s="115"/>
      <c r="H175" s="115"/>
      <c r="I175" s="115"/>
      <c r="J175" s="115"/>
      <c r="K175" s="115"/>
      <c r="L175" s="115"/>
      <c r="M175" s="115"/>
      <c r="N175" s="186">
        <f t="shared" si="146"/>
        <v>0</v>
      </c>
      <c r="O175" s="116"/>
      <c r="P175" s="115"/>
      <c r="Q175" s="115"/>
      <c r="R175" s="115"/>
      <c r="S175" s="115"/>
      <c r="T175" s="115"/>
      <c r="U175" s="115"/>
      <c r="V175" s="115"/>
      <c r="W175" s="115"/>
      <c r="X175" s="115"/>
      <c r="Y175" s="115"/>
      <c r="Z175" s="115"/>
      <c r="AA175" s="186">
        <f t="shared" si="148"/>
        <v>0</v>
      </c>
      <c r="AB175" s="116"/>
      <c r="AC175" s="115"/>
      <c r="AD175" s="115"/>
      <c r="AE175" s="240">
        <f t="shared" ref="AE175" si="155">AE73+AE109+AE123+AE159+AE173</f>
        <v>0</v>
      </c>
      <c r="AF175" s="276"/>
      <c r="AG175" s="220">
        <f t="shared" si="150"/>
        <v>0</v>
      </c>
    </row>
    <row r="176" spans="1:37" ht="18" hidden="1" thickBot="1" x14ac:dyDescent="0.5">
      <c r="A176" s="133"/>
      <c r="B176" s="126"/>
      <c r="C176" s="115"/>
      <c r="D176" s="115"/>
      <c r="E176" s="115"/>
      <c r="F176" s="116"/>
      <c r="G176" s="115"/>
      <c r="H176" s="115"/>
      <c r="I176" s="115"/>
      <c r="J176" s="115"/>
      <c r="K176" s="115"/>
      <c r="L176" s="115"/>
      <c r="M176" s="115"/>
      <c r="N176" s="186">
        <f t="shared" si="146"/>
        <v>0</v>
      </c>
      <c r="O176" s="116"/>
      <c r="P176" s="115"/>
      <c r="Q176" s="115"/>
      <c r="R176" s="115"/>
      <c r="S176" s="115"/>
      <c r="T176" s="115"/>
      <c r="U176" s="115"/>
      <c r="V176" s="115"/>
      <c r="W176" s="115"/>
      <c r="X176" s="115"/>
      <c r="Y176" s="115"/>
      <c r="Z176" s="115"/>
      <c r="AA176" s="186">
        <f t="shared" si="148"/>
        <v>0</v>
      </c>
      <c r="AB176" s="116"/>
      <c r="AC176" s="115"/>
      <c r="AD176" s="115"/>
      <c r="AE176" s="240">
        <f t="shared" ref="AE176" si="156">AE74+AE110+AE124+AE160+AE174</f>
        <v>0</v>
      </c>
      <c r="AF176" s="276"/>
      <c r="AG176" s="220">
        <f t="shared" si="150"/>
        <v>0</v>
      </c>
    </row>
    <row r="177" spans="1:87" ht="18" hidden="1" thickBot="1" x14ac:dyDescent="0.5">
      <c r="A177" s="133"/>
      <c r="B177" s="126"/>
      <c r="C177" s="115"/>
      <c r="D177" s="115"/>
      <c r="E177" s="115"/>
      <c r="F177" s="116"/>
      <c r="G177" s="115"/>
      <c r="H177" s="115"/>
      <c r="I177" s="115"/>
      <c r="J177" s="115"/>
      <c r="K177" s="115"/>
      <c r="L177" s="115"/>
      <c r="M177" s="115"/>
      <c r="N177" s="186">
        <f t="shared" si="146"/>
        <v>0</v>
      </c>
      <c r="O177" s="116"/>
      <c r="P177" s="115"/>
      <c r="Q177" s="115"/>
      <c r="R177" s="115"/>
      <c r="S177" s="115"/>
      <c r="T177" s="115"/>
      <c r="U177" s="115"/>
      <c r="V177" s="115"/>
      <c r="W177" s="115"/>
      <c r="X177" s="115"/>
      <c r="Y177" s="115"/>
      <c r="Z177" s="115"/>
      <c r="AA177" s="186">
        <f t="shared" si="148"/>
        <v>0</v>
      </c>
      <c r="AB177" s="116"/>
      <c r="AC177" s="115"/>
      <c r="AD177" s="115"/>
      <c r="AE177" s="240">
        <f t="shared" ref="AE177" si="157">AE75+AE111+AE125+AE161+AE175</f>
        <v>0</v>
      </c>
      <c r="AF177" s="276"/>
      <c r="AG177" s="220">
        <f t="shared" si="150"/>
        <v>0</v>
      </c>
    </row>
    <row r="178" spans="1:87" ht="18" hidden="1" thickBot="1" x14ac:dyDescent="0.5">
      <c r="A178" s="133"/>
      <c r="B178" s="126"/>
      <c r="C178" s="115"/>
      <c r="D178" s="115"/>
      <c r="E178" s="115"/>
      <c r="F178" s="116"/>
      <c r="G178" s="115"/>
      <c r="H178" s="115"/>
      <c r="I178" s="115"/>
      <c r="J178" s="115"/>
      <c r="K178" s="115"/>
      <c r="L178" s="115"/>
      <c r="M178" s="115"/>
      <c r="N178" s="186">
        <f t="shared" si="146"/>
        <v>0</v>
      </c>
      <c r="O178" s="116"/>
      <c r="P178" s="115"/>
      <c r="Q178" s="115"/>
      <c r="R178" s="115"/>
      <c r="S178" s="115"/>
      <c r="T178" s="115"/>
      <c r="U178" s="115"/>
      <c r="V178" s="115"/>
      <c r="W178" s="115"/>
      <c r="X178" s="115"/>
      <c r="Y178" s="115"/>
      <c r="Z178" s="115"/>
      <c r="AA178" s="186">
        <f t="shared" si="148"/>
        <v>0</v>
      </c>
      <c r="AB178" s="116"/>
      <c r="AC178" s="115"/>
      <c r="AD178" s="115"/>
      <c r="AE178" s="240">
        <f t="shared" ref="AE178" si="158">AE76+AE112+AE126+AE162+AE176</f>
        <v>0</v>
      </c>
      <c r="AF178" s="276"/>
      <c r="AG178" s="220">
        <f t="shared" si="150"/>
        <v>0</v>
      </c>
    </row>
    <row r="179" spans="1:87" s="138" customFormat="1" ht="18" hidden="1" thickBot="1" x14ac:dyDescent="0.5">
      <c r="A179" s="178" t="s">
        <v>125</v>
      </c>
      <c r="B179" s="179"/>
      <c r="C179" s="153">
        <f t="shared" ref="C179:M179" si="159">SUM(C180:C189)</f>
        <v>0</v>
      </c>
      <c r="D179" s="153">
        <f t="shared" si="159"/>
        <v>0</v>
      </c>
      <c r="E179" s="153">
        <f t="shared" si="159"/>
        <v>0</v>
      </c>
      <c r="F179" s="219">
        <f t="shared" si="159"/>
        <v>0</v>
      </c>
      <c r="G179" s="153">
        <f t="shared" si="159"/>
        <v>0</v>
      </c>
      <c r="H179" s="153">
        <f t="shared" si="159"/>
        <v>0</v>
      </c>
      <c r="I179" s="153">
        <f t="shared" si="159"/>
        <v>0</v>
      </c>
      <c r="J179" s="153">
        <f t="shared" si="159"/>
        <v>0</v>
      </c>
      <c r="K179" s="153">
        <f t="shared" si="159"/>
        <v>0</v>
      </c>
      <c r="L179" s="153">
        <f t="shared" si="159"/>
        <v>0</v>
      </c>
      <c r="M179" s="153">
        <f t="shared" si="159"/>
        <v>0</v>
      </c>
      <c r="N179" s="186">
        <f t="shared" ref="N179" si="160">SUM(N180:N189)</f>
        <v>0</v>
      </c>
      <c r="O179" s="153">
        <f t="shared" ref="O179" si="161">SUM(O180:O189)</f>
        <v>0</v>
      </c>
      <c r="P179" s="153">
        <f t="shared" ref="P179" si="162">SUM(P180:P189)</f>
        <v>0</v>
      </c>
      <c r="Q179" s="153">
        <f t="shared" ref="Q179" si="163">SUM(Q180:Q189)</f>
        <v>0</v>
      </c>
      <c r="R179" s="153">
        <f t="shared" ref="R179" si="164">SUM(R180:R189)</f>
        <v>0</v>
      </c>
      <c r="S179" s="153">
        <f t="shared" ref="S179" si="165">SUM(S180:S189)</f>
        <v>0</v>
      </c>
      <c r="T179" s="153">
        <f t="shared" ref="T179" si="166">SUM(T180:T189)</f>
        <v>0</v>
      </c>
      <c r="U179" s="153">
        <f t="shared" ref="U179" si="167">SUM(U180:U189)</f>
        <v>0</v>
      </c>
      <c r="V179" s="153">
        <f t="shared" ref="V179" si="168">SUM(V180:V189)</f>
        <v>0</v>
      </c>
      <c r="W179" s="153">
        <f t="shared" ref="W179" si="169">SUM(W180:W189)</f>
        <v>0</v>
      </c>
      <c r="X179" s="153">
        <f t="shared" ref="X179" si="170">SUM(X180:X189)</f>
        <v>0</v>
      </c>
      <c r="Y179" s="153">
        <f t="shared" ref="Y179" si="171">SUM(Y180:Y189)</f>
        <v>0</v>
      </c>
      <c r="Z179" s="153">
        <f t="shared" ref="Z179" si="172">SUM(Z180:Z189)</f>
        <v>0</v>
      </c>
      <c r="AA179" s="186">
        <f t="shared" ref="AA179" si="173">SUM(AA180:AA189)</f>
        <v>0</v>
      </c>
      <c r="AB179" s="153">
        <f t="shared" ref="AB179" si="174">SUM(AB180:AB189)</f>
        <v>0</v>
      </c>
      <c r="AC179" s="153">
        <f t="shared" ref="AC179" si="175">SUM(AC180:AC189)</f>
        <v>0</v>
      </c>
      <c r="AD179" s="153">
        <f t="shared" ref="AD179" si="176">SUM(AD180:AD189)</f>
        <v>0</v>
      </c>
      <c r="AE179" s="240">
        <f t="shared" ref="AE179" si="177">AE77+AE113+AE127+AE163+AE177</f>
        <v>0</v>
      </c>
      <c r="AF179" s="277"/>
      <c r="AG179" s="221">
        <f>SUM(AG180:AG189)</f>
        <v>0</v>
      </c>
      <c r="AH179" s="139"/>
      <c r="AI179" s="139"/>
      <c r="AJ179" s="139"/>
      <c r="AK179" s="139"/>
    </row>
    <row r="180" spans="1:87" ht="18" hidden="1" thickBot="1" x14ac:dyDescent="0.5">
      <c r="A180" s="113" t="s">
        <v>74</v>
      </c>
      <c r="B180" s="114"/>
      <c r="C180" s="115"/>
      <c r="D180" s="115"/>
      <c r="E180" s="115"/>
      <c r="F180" s="116"/>
      <c r="G180" s="115"/>
      <c r="H180" s="115"/>
      <c r="I180" s="115"/>
      <c r="J180" s="115"/>
      <c r="K180" s="115"/>
      <c r="L180" s="115"/>
      <c r="M180" s="115"/>
      <c r="N180" s="186">
        <f t="shared" ref="N180:N189" si="178">SUM(C180:M180)</f>
        <v>0</v>
      </c>
      <c r="O180" s="116"/>
      <c r="P180" s="115"/>
      <c r="Q180" s="115"/>
      <c r="R180" s="115"/>
      <c r="S180" s="115"/>
      <c r="T180" s="115"/>
      <c r="U180" s="115"/>
      <c r="V180" s="115"/>
      <c r="W180" s="115"/>
      <c r="X180" s="115"/>
      <c r="Y180" s="115"/>
      <c r="Z180" s="115"/>
      <c r="AA180" s="186">
        <f>SUM(O180:Z180)</f>
        <v>0</v>
      </c>
      <c r="AB180" s="116"/>
      <c r="AC180" s="115"/>
      <c r="AD180" s="115"/>
      <c r="AE180" s="240">
        <f t="shared" ref="AE180" si="179">AE78+AE114+AE128+AE164+AE178</f>
        <v>0</v>
      </c>
      <c r="AF180" s="276"/>
      <c r="AG180" s="220">
        <f>SUM(AA180,N180)</f>
        <v>0</v>
      </c>
    </row>
    <row r="181" spans="1:87" ht="18" hidden="1" thickBot="1" x14ac:dyDescent="0.5">
      <c r="A181" s="117"/>
      <c r="B181" s="118"/>
      <c r="C181" s="115"/>
      <c r="D181" s="115"/>
      <c r="E181" s="115"/>
      <c r="F181" s="116"/>
      <c r="G181" s="115"/>
      <c r="H181" s="115"/>
      <c r="I181" s="115"/>
      <c r="J181" s="115"/>
      <c r="K181" s="115"/>
      <c r="L181" s="115"/>
      <c r="M181" s="115"/>
      <c r="N181" s="186">
        <f t="shared" si="178"/>
        <v>0</v>
      </c>
      <c r="O181" s="116"/>
      <c r="P181" s="115"/>
      <c r="Q181" s="115"/>
      <c r="R181" s="115"/>
      <c r="S181" s="115"/>
      <c r="T181" s="115"/>
      <c r="U181" s="115"/>
      <c r="V181" s="115"/>
      <c r="W181" s="115"/>
      <c r="X181" s="115"/>
      <c r="Y181" s="115"/>
      <c r="Z181" s="115"/>
      <c r="AA181" s="186">
        <f t="shared" ref="AA181:AA189" si="180">SUM(O181:Z181)</f>
        <v>0</v>
      </c>
      <c r="AB181" s="116"/>
      <c r="AC181" s="115"/>
      <c r="AD181" s="115"/>
      <c r="AE181" s="240">
        <f t="shared" ref="AE181" si="181">AE79+AE115+AE129+AE165+AE179</f>
        <v>0</v>
      </c>
      <c r="AF181" s="276"/>
      <c r="AG181" s="220">
        <f t="shared" ref="AG181:AG189" si="182">SUM(AA181,N181)</f>
        <v>0</v>
      </c>
    </row>
    <row r="182" spans="1:87" ht="18" hidden="1" thickBot="1" x14ac:dyDescent="0.5">
      <c r="A182" s="117"/>
      <c r="B182" s="118"/>
      <c r="C182" s="115"/>
      <c r="D182" s="115"/>
      <c r="E182" s="115"/>
      <c r="F182" s="116"/>
      <c r="G182" s="115"/>
      <c r="H182" s="115"/>
      <c r="I182" s="115"/>
      <c r="J182" s="115"/>
      <c r="K182" s="115"/>
      <c r="L182" s="115"/>
      <c r="M182" s="115"/>
      <c r="N182" s="186">
        <f t="shared" si="178"/>
        <v>0</v>
      </c>
      <c r="O182" s="116"/>
      <c r="P182" s="115"/>
      <c r="Q182" s="115"/>
      <c r="R182" s="115"/>
      <c r="S182" s="115"/>
      <c r="T182" s="115"/>
      <c r="U182" s="115"/>
      <c r="V182" s="115"/>
      <c r="W182" s="115"/>
      <c r="X182" s="115"/>
      <c r="Y182" s="115"/>
      <c r="Z182" s="115"/>
      <c r="AA182" s="186">
        <f t="shared" si="180"/>
        <v>0</v>
      </c>
      <c r="AB182" s="116"/>
      <c r="AC182" s="115"/>
      <c r="AD182" s="115"/>
      <c r="AE182" s="240">
        <f t="shared" ref="AE182" si="183">AE80+AE116+AE130+AE166+AE180</f>
        <v>0</v>
      </c>
      <c r="AF182" s="276"/>
      <c r="AG182" s="220">
        <f t="shared" si="182"/>
        <v>0</v>
      </c>
    </row>
    <row r="183" spans="1:87" ht="18" hidden="1" thickBot="1" x14ac:dyDescent="0.5">
      <c r="A183" s="117"/>
      <c r="B183" s="118"/>
      <c r="C183" s="115"/>
      <c r="D183" s="115"/>
      <c r="E183" s="115"/>
      <c r="F183" s="116"/>
      <c r="G183" s="115"/>
      <c r="H183" s="115"/>
      <c r="I183" s="115"/>
      <c r="J183" s="115"/>
      <c r="K183" s="115"/>
      <c r="L183" s="115"/>
      <c r="M183" s="115"/>
      <c r="N183" s="186">
        <f t="shared" si="178"/>
        <v>0</v>
      </c>
      <c r="O183" s="116"/>
      <c r="P183" s="115"/>
      <c r="Q183" s="115"/>
      <c r="R183" s="115"/>
      <c r="S183" s="115"/>
      <c r="T183" s="115"/>
      <c r="U183" s="115"/>
      <c r="V183" s="115"/>
      <c r="W183" s="115"/>
      <c r="X183" s="115"/>
      <c r="Y183" s="115"/>
      <c r="Z183" s="115"/>
      <c r="AA183" s="186">
        <f t="shared" si="180"/>
        <v>0</v>
      </c>
      <c r="AB183" s="116"/>
      <c r="AC183" s="115"/>
      <c r="AD183" s="115"/>
      <c r="AE183" s="240">
        <f t="shared" ref="AE183" si="184">AE81+AE117+AE131+AE167+AE181</f>
        <v>0</v>
      </c>
      <c r="AF183" s="276"/>
      <c r="AG183" s="220">
        <f t="shared" si="182"/>
        <v>0</v>
      </c>
    </row>
    <row r="184" spans="1:87" ht="18" hidden="1" thickBot="1" x14ac:dyDescent="0.5">
      <c r="A184" s="117"/>
      <c r="B184" s="118"/>
      <c r="C184" s="115"/>
      <c r="D184" s="115"/>
      <c r="E184" s="115"/>
      <c r="F184" s="116"/>
      <c r="G184" s="115"/>
      <c r="H184" s="115"/>
      <c r="I184" s="115"/>
      <c r="J184" s="115"/>
      <c r="K184" s="115"/>
      <c r="L184" s="115"/>
      <c r="M184" s="115"/>
      <c r="N184" s="186">
        <f t="shared" si="178"/>
        <v>0</v>
      </c>
      <c r="O184" s="116"/>
      <c r="P184" s="115"/>
      <c r="Q184" s="115"/>
      <c r="R184" s="115"/>
      <c r="S184" s="115"/>
      <c r="T184" s="115"/>
      <c r="U184" s="115"/>
      <c r="V184" s="115"/>
      <c r="W184" s="115"/>
      <c r="X184" s="115"/>
      <c r="Y184" s="115"/>
      <c r="Z184" s="115"/>
      <c r="AA184" s="186">
        <f t="shared" si="180"/>
        <v>0</v>
      </c>
      <c r="AB184" s="116"/>
      <c r="AC184" s="115"/>
      <c r="AD184" s="115"/>
      <c r="AE184" s="240">
        <f t="shared" ref="AE184" si="185">AE82+AE118+AE132+AE168+AE182</f>
        <v>0</v>
      </c>
      <c r="AF184" s="276"/>
      <c r="AG184" s="220">
        <f t="shared" si="182"/>
        <v>0</v>
      </c>
    </row>
    <row r="185" spans="1:87" ht="18" hidden="1" thickBot="1" x14ac:dyDescent="0.5">
      <c r="A185" s="117"/>
      <c r="B185" s="118"/>
      <c r="C185" s="115"/>
      <c r="D185" s="115"/>
      <c r="E185" s="115"/>
      <c r="F185" s="116"/>
      <c r="G185" s="115"/>
      <c r="H185" s="115"/>
      <c r="I185" s="115"/>
      <c r="J185" s="115"/>
      <c r="K185" s="115"/>
      <c r="L185" s="115"/>
      <c r="M185" s="115"/>
      <c r="N185" s="186">
        <f t="shared" si="178"/>
        <v>0</v>
      </c>
      <c r="O185" s="116"/>
      <c r="P185" s="115"/>
      <c r="Q185" s="115"/>
      <c r="R185" s="115"/>
      <c r="S185" s="115"/>
      <c r="T185" s="115"/>
      <c r="U185" s="115"/>
      <c r="V185" s="115"/>
      <c r="W185" s="115"/>
      <c r="X185" s="115"/>
      <c r="Y185" s="115"/>
      <c r="Z185" s="115"/>
      <c r="AA185" s="186">
        <f t="shared" si="180"/>
        <v>0</v>
      </c>
      <c r="AB185" s="116"/>
      <c r="AC185" s="115"/>
      <c r="AD185" s="115"/>
      <c r="AE185" s="240">
        <f t="shared" ref="AE185" si="186">AE83+AE119+AE133+AE169+AE183</f>
        <v>0</v>
      </c>
      <c r="AF185" s="276"/>
      <c r="AG185" s="220">
        <f t="shared" si="182"/>
        <v>0</v>
      </c>
    </row>
    <row r="186" spans="1:87" ht="18" hidden="1" thickBot="1" x14ac:dyDescent="0.5">
      <c r="A186" s="117"/>
      <c r="B186" s="118"/>
      <c r="C186" s="115"/>
      <c r="D186" s="115"/>
      <c r="E186" s="115"/>
      <c r="F186" s="116"/>
      <c r="G186" s="115"/>
      <c r="H186" s="115"/>
      <c r="I186" s="115"/>
      <c r="J186" s="115"/>
      <c r="K186" s="115"/>
      <c r="L186" s="115"/>
      <c r="M186" s="115"/>
      <c r="N186" s="186">
        <f t="shared" si="178"/>
        <v>0</v>
      </c>
      <c r="O186" s="116"/>
      <c r="P186" s="115"/>
      <c r="Q186" s="115"/>
      <c r="R186" s="115"/>
      <c r="S186" s="115"/>
      <c r="T186" s="115"/>
      <c r="U186" s="115"/>
      <c r="V186" s="115"/>
      <c r="W186" s="115"/>
      <c r="X186" s="115"/>
      <c r="Y186" s="115"/>
      <c r="Z186" s="115"/>
      <c r="AA186" s="186">
        <f t="shared" si="180"/>
        <v>0</v>
      </c>
      <c r="AB186" s="116"/>
      <c r="AC186" s="115"/>
      <c r="AD186" s="115"/>
      <c r="AE186" s="240">
        <f t="shared" ref="AE186" si="187">AE84+AE120+AE134+AE170+AE184</f>
        <v>0</v>
      </c>
      <c r="AF186" s="276"/>
      <c r="AG186" s="220">
        <f t="shared" si="182"/>
        <v>0</v>
      </c>
    </row>
    <row r="187" spans="1:87" ht="18" hidden="1" thickBot="1" x14ac:dyDescent="0.5">
      <c r="A187" s="117"/>
      <c r="B187" s="118"/>
      <c r="C187" s="115"/>
      <c r="D187" s="115"/>
      <c r="E187" s="115"/>
      <c r="F187" s="116"/>
      <c r="G187" s="115"/>
      <c r="H187" s="115"/>
      <c r="I187" s="115"/>
      <c r="J187" s="115"/>
      <c r="K187" s="115"/>
      <c r="L187" s="115"/>
      <c r="M187" s="115"/>
      <c r="N187" s="186">
        <f t="shared" si="178"/>
        <v>0</v>
      </c>
      <c r="O187" s="116"/>
      <c r="P187" s="115"/>
      <c r="Q187" s="115"/>
      <c r="R187" s="115"/>
      <c r="S187" s="115"/>
      <c r="T187" s="115"/>
      <c r="U187" s="115"/>
      <c r="V187" s="115"/>
      <c r="W187" s="115"/>
      <c r="X187" s="115"/>
      <c r="Y187" s="115"/>
      <c r="Z187" s="115"/>
      <c r="AA187" s="186">
        <f t="shared" si="180"/>
        <v>0</v>
      </c>
      <c r="AB187" s="116"/>
      <c r="AC187" s="115"/>
      <c r="AD187" s="115"/>
      <c r="AE187" s="240">
        <f t="shared" ref="AE187" si="188">AE85+AE121+AE135+AE171+AE185</f>
        <v>0</v>
      </c>
      <c r="AF187" s="276"/>
      <c r="AG187" s="220">
        <f t="shared" si="182"/>
        <v>0</v>
      </c>
    </row>
    <row r="188" spans="1:87" ht="18" hidden="1" thickBot="1" x14ac:dyDescent="0.5">
      <c r="A188" s="117"/>
      <c r="B188" s="118"/>
      <c r="C188" s="115"/>
      <c r="D188" s="115"/>
      <c r="E188" s="115"/>
      <c r="F188" s="116"/>
      <c r="G188" s="115"/>
      <c r="H188" s="115"/>
      <c r="I188" s="115"/>
      <c r="J188" s="115"/>
      <c r="K188" s="115"/>
      <c r="L188" s="115"/>
      <c r="M188" s="115"/>
      <c r="N188" s="186">
        <f t="shared" si="178"/>
        <v>0</v>
      </c>
      <c r="O188" s="116"/>
      <c r="P188" s="115"/>
      <c r="Q188" s="115"/>
      <c r="R188" s="115"/>
      <c r="S188" s="115"/>
      <c r="T188" s="115"/>
      <c r="U188" s="115"/>
      <c r="V188" s="115"/>
      <c r="W188" s="115"/>
      <c r="X188" s="115"/>
      <c r="Y188" s="115"/>
      <c r="Z188" s="115"/>
      <c r="AA188" s="186">
        <f t="shared" si="180"/>
        <v>0</v>
      </c>
      <c r="AB188" s="116"/>
      <c r="AC188" s="115"/>
      <c r="AD188" s="115"/>
      <c r="AE188" s="240">
        <f t="shared" ref="AE188" si="189">AE86+AE122+AE136+AE172+AE186</f>
        <v>0</v>
      </c>
      <c r="AF188" s="276"/>
      <c r="AG188" s="220">
        <f t="shared" si="182"/>
        <v>0</v>
      </c>
    </row>
    <row r="189" spans="1:87" ht="18" hidden="1" thickBot="1" x14ac:dyDescent="0.5">
      <c r="A189" s="117"/>
      <c r="B189" s="118"/>
      <c r="C189" s="119"/>
      <c r="D189" s="119"/>
      <c r="E189" s="119"/>
      <c r="F189" s="120"/>
      <c r="G189" s="119"/>
      <c r="H189" s="119"/>
      <c r="I189" s="119"/>
      <c r="J189" s="119"/>
      <c r="K189" s="119"/>
      <c r="L189" s="119"/>
      <c r="M189" s="119"/>
      <c r="N189" s="243">
        <f t="shared" si="178"/>
        <v>0</v>
      </c>
      <c r="O189" s="120"/>
      <c r="P189" s="119"/>
      <c r="Q189" s="119"/>
      <c r="R189" s="119"/>
      <c r="S189" s="119"/>
      <c r="T189" s="119"/>
      <c r="U189" s="119"/>
      <c r="V189" s="119"/>
      <c r="W189" s="119"/>
      <c r="X189" s="119"/>
      <c r="Y189" s="119"/>
      <c r="Z189" s="119"/>
      <c r="AA189" s="243">
        <f t="shared" si="180"/>
        <v>0</v>
      </c>
      <c r="AB189" s="120"/>
      <c r="AC189" s="119"/>
      <c r="AD189" s="119"/>
      <c r="AE189" s="240">
        <f t="shared" ref="AE189" si="190">AE87+AE123+AE137+AE173+AE187</f>
        <v>0</v>
      </c>
      <c r="AF189" s="278"/>
      <c r="AG189" s="220">
        <f t="shared" si="182"/>
        <v>0</v>
      </c>
    </row>
    <row r="190" spans="1:87" s="176" customFormat="1" ht="35.65" hidden="1" thickBot="1" x14ac:dyDescent="0.6">
      <c r="A190" s="244" t="s">
        <v>151</v>
      </c>
      <c r="B190" s="180" t="s">
        <v>153</v>
      </c>
      <c r="C190" s="245">
        <f t="shared" ref="C190:AD190" si="191">SUM(C157,C168,C179)</f>
        <v>0</v>
      </c>
      <c r="D190" s="245">
        <f t="shared" si="191"/>
        <v>0</v>
      </c>
      <c r="E190" s="245">
        <f t="shared" si="191"/>
        <v>0</v>
      </c>
      <c r="F190" s="245">
        <f t="shared" si="191"/>
        <v>0</v>
      </c>
      <c r="G190" s="245">
        <f t="shared" si="191"/>
        <v>0</v>
      </c>
      <c r="H190" s="245">
        <f t="shared" si="191"/>
        <v>0</v>
      </c>
      <c r="I190" s="245">
        <f t="shared" si="191"/>
        <v>0</v>
      </c>
      <c r="J190" s="245">
        <f t="shared" si="191"/>
        <v>0</v>
      </c>
      <c r="K190" s="245">
        <f t="shared" si="191"/>
        <v>0</v>
      </c>
      <c r="L190" s="245">
        <f t="shared" si="191"/>
        <v>0</v>
      </c>
      <c r="M190" s="245">
        <f t="shared" si="191"/>
        <v>0</v>
      </c>
      <c r="N190" s="245">
        <f t="shared" si="191"/>
        <v>0</v>
      </c>
      <c r="O190" s="245">
        <f t="shared" si="191"/>
        <v>0</v>
      </c>
      <c r="P190" s="245">
        <f t="shared" si="191"/>
        <v>0</v>
      </c>
      <c r="Q190" s="245">
        <f t="shared" si="191"/>
        <v>0</v>
      </c>
      <c r="R190" s="245">
        <f t="shared" si="191"/>
        <v>0</v>
      </c>
      <c r="S190" s="245">
        <f t="shared" si="191"/>
        <v>0</v>
      </c>
      <c r="T190" s="245">
        <f t="shared" si="191"/>
        <v>0</v>
      </c>
      <c r="U190" s="245">
        <f t="shared" si="191"/>
        <v>0</v>
      </c>
      <c r="V190" s="245">
        <f t="shared" si="191"/>
        <v>0</v>
      </c>
      <c r="W190" s="245">
        <f t="shared" si="191"/>
        <v>0</v>
      </c>
      <c r="X190" s="245">
        <f t="shared" si="191"/>
        <v>0</v>
      </c>
      <c r="Y190" s="245">
        <f t="shared" si="191"/>
        <v>0</v>
      </c>
      <c r="Z190" s="245">
        <f t="shared" si="191"/>
        <v>0</v>
      </c>
      <c r="AA190" s="245">
        <f t="shared" si="191"/>
        <v>0</v>
      </c>
      <c r="AB190" s="245">
        <f t="shared" si="191"/>
        <v>0</v>
      </c>
      <c r="AC190" s="245">
        <f t="shared" si="191"/>
        <v>0</v>
      </c>
      <c r="AD190" s="245">
        <f t="shared" si="191"/>
        <v>0</v>
      </c>
      <c r="AE190" s="240">
        <f t="shared" ref="AE190" si="192">AE88+AE124+AE138+AE174+AE188</f>
        <v>0</v>
      </c>
      <c r="AF190" s="280"/>
      <c r="AG190" s="246">
        <f>SUM(AG157,AG168,AG179)</f>
        <v>0</v>
      </c>
    </row>
    <row r="191" spans="1:87" s="169" customFormat="1" x14ac:dyDescent="0.45">
      <c r="A191" s="181"/>
      <c r="B191" s="286"/>
      <c r="C191" s="175"/>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c r="AA191" s="175"/>
      <c r="AB191" s="175"/>
      <c r="AC191" s="175"/>
      <c r="AD191" s="175"/>
      <c r="AE191" s="175"/>
      <c r="AF191" s="175"/>
      <c r="AG191" s="175"/>
    </row>
    <row r="192" spans="1:87" s="185" customFormat="1" ht="26.25" hidden="1" customHeight="1" thickBot="1" x14ac:dyDescent="0.55000000000000004">
      <c r="A192" s="182" t="s">
        <v>149</v>
      </c>
      <c r="B192" s="285" t="s">
        <v>150</v>
      </c>
      <c r="C192" s="183">
        <f>C154</f>
        <v>0</v>
      </c>
      <c r="D192" s="183">
        <f t="shared" ref="D192:AG192" si="193">D154</f>
        <v>0</v>
      </c>
      <c r="E192" s="183">
        <f t="shared" si="193"/>
        <v>0</v>
      </c>
      <c r="F192" s="183">
        <f t="shared" si="193"/>
        <v>0</v>
      </c>
      <c r="G192" s="183">
        <f t="shared" si="193"/>
        <v>0</v>
      </c>
      <c r="H192" s="183">
        <f t="shared" si="193"/>
        <v>0</v>
      </c>
      <c r="I192" s="183">
        <f t="shared" si="193"/>
        <v>0</v>
      </c>
      <c r="J192" s="183">
        <f t="shared" si="193"/>
        <v>0</v>
      </c>
      <c r="K192" s="183">
        <f t="shared" si="193"/>
        <v>0</v>
      </c>
      <c r="L192" s="183">
        <f t="shared" si="193"/>
        <v>0</v>
      </c>
      <c r="M192" s="183">
        <f t="shared" si="193"/>
        <v>0</v>
      </c>
      <c r="N192" s="183">
        <f t="shared" si="193"/>
        <v>0</v>
      </c>
      <c r="O192" s="183">
        <f t="shared" si="193"/>
        <v>0</v>
      </c>
      <c r="P192" s="183">
        <f t="shared" si="193"/>
        <v>0</v>
      </c>
      <c r="Q192" s="183">
        <f t="shared" si="193"/>
        <v>0</v>
      </c>
      <c r="R192" s="183">
        <f t="shared" si="193"/>
        <v>0</v>
      </c>
      <c r="S192" s="183">
        <f t="shared" si="193"/>
        <v>0</v>
      </c>
      <c r="T192" s="183">
        <f t="shared" si="193"/>
        <v>0</v>
      </c>
      <c r="U192" s="183">
        <f t="shared" si="193"/>
        <v>0</v>
      </c>
      <c r="V192" s="183">
        <f t="shared" si="193"/>
        <v>0</v>
      </c>
      <c r="W192" s="183">
        <f t="shared" si="193"/>
        <v>0</v>
      </c>
      <c r="X192" s="183">
        <f t="shared" si="193"/>
        <v>0</v>
      </c>
      <c r="Y192" s="183">
        <f t="shared" si="193"/>
        <v>0</v>
      </c>
      <c r="Z192" s="183">
        <f t="shared" si="193"/>
        <v>0</v>
      </c>
      <c r="AA192" s="183">
        <f t="shared" si="193"/>
        <v>0</v>
      </c>
      <c r="AB192" s="183">
        <f t="shared" si="193"/>
        <v>0</v>
      </c>
      <c r="AC192" s="183">
        <f t="shared" si="193"/>
        <v>0</v>
      </c>
      <c r="AD192" s="183">
        <f t="shared" si="193"/>
        <v>0</v>
      </c>
      <c r="AE192" s="183">
        <f t="shared" si="193"/>
        <v>0</v>
      </c>
      <c r="AF192" s="183"/>
      <c r="AG192" s="183">
        <f t="shared" si="193"/>
        <v>0</v>
      </c>
      <c r="AH192" s="184"/>
      <c r="AI192" s="184"/>
      <c r="AJ192" s="184"/>
      <c r="AK192" s="184"/>
      <c r="AL192" s="184"/>
      <c r="AM192" s="184"/>
      <c r="AN192" s="184"/>
      <c r="AO192" s="184"/>
      <c r="AP192" s="184"/>
      <c r="AQ192" s="184"/>
      <c r="AR192" s="184"/>
      <c r="AS192" s="184"/>
      <c r="AT192" s="184"/>
      <c r="AU192" s="184"/>
      <c r="AV192" s="184"/>
      <c r="AW192" s="184"/>
      <c r="AX192" s="184"/>
      <c r="AY192" s="184"/>
      <c r="AZ192" s="184"/>
      <c r="BA192" s="184"/>
      <c r="BB192" s="184"/>
      <c r="BC192" s="184"/>
      <c r="BD192" s="184"/>
      <c r="BE192" s="184"/>
      <c r="BF192" s="184"/>
      <c r="BG192" s="184"/>
      <c r="BH192" s="184"/>
      <c r="BI192" s="184"/>
      <c r="BJ192" s="184"/>
      <c r="BK192" s="184"/>
      <c r="BL192" s="184"/>
      <c r="BM192" s="184"/>
      <c r="BN192" s="184"/>
      <c r="BO192" s="184"/>
      <c r="BP192" s="184"/>
      <c r="BQ192" s="184"/>
      <c r="BR192" s="184"/>
      <c r="BS192" s="184"/>
      <c r="BT192" s="184"/>
      <c r="BU192" s="184"/>
      <c r="BV192" s="184"/>
      <c r="BW192" s="184"/>
      <c r="BX192" s="184"/>
      <c r="BY192" s="184"/>
      <c r="BZ192" s="184"/>
      <c r="CA192" s="184"/>
      <c r="CB192" s="184"/>
      <c r="CC192" s="184"/>
      <c r="CD192" s="184"/>
      <c r="CE192" s="184"/>
      <c r="CF192" s="184"/>
      <c r="CG192" s="184"/>
      <c r="CH192" s="184"/>
      <c r="CI192" s="184"/>
    </row>
    <row r="193" spans="1:91" s="132" customFormat="1" x14ac:dyDescent="0.45">
      <c r="A193" s="131"/>
      <c r="B193" s="131"/>
      <c r="C193" s="128"/>
      <c r="D193" s="128"/>
      <c r="E193" s="128"/>
      <c r="F193" s="128"/>
      <c r="G193" s="128"/>
      <c r="H193" s="128"/>
      <c r="I193" s="128"/>
      <c r="J193" s="128"/>
      <c r="K193" s="128"/>
      <c r="L193" s="128"/>
      <c r="M193" s="128"/>
      <c r="N193" s="177"/>
      <c r="O193" s="128"/>
      <c r="P193" s="128"/>
      <c r="Q193" s="128"/>
      <c r="R193" s="128"/>
      <c r="S193" s="128"/>
      <c r="T193" s="128"/>
      <c r="U193" s="128"/>
      <c r="V193" s="128"/>
      <c r="W193" s="128"/>
      <c r="X193" s="128"/>
      <c r="Y193" s="128"/>
      <c r="Z193" s="128"/>
      <c r="AA193" s="177"/>
      <c r="AB193" s="128"/>
      <c r="AC193" s="128"/>
      <c r="AD193" s="128"/>
      <c r="AE193" s="128"/>
      <c r="AF193" s="128"/>
      <c r="AG193" s="177"/>
      <c r="AH193" s="127"/>
      <c r="AI193" s="127"/>
      <c r="AJ193" s="127"/>
      <c r="AK193" s="127"/>
    </row>
    <row r="194" spans="1:91" x14ac:dyDescent="0.45">
      <c r="AL194" s="124"/>
      <c r="AM194" s="124"/>
      <c r="AN194" s="124"/>
      <c r="AO194" s="124"/>
      <c r="AP194" s="124"/>
      <c r="AQ194" s="124"/>
      <c r="AR194" s="124"/>
      <c r="AS194" s="124"/>
      <c r="AT194" s="124"/>
      <c r="AU194" s="124"/>
      <c r="AV194" s="124"/>
      <c r="AW194" s="124"/>
      <c r="AX194" s="124"/>
      <c r="AY194" s="124"/>
      <c r="AZ194" s="124"/>
      <c r="BA194" s="124"/>
      <c r="BB194" s="124"/>
      <c r="BC194" s="124"/>
      <c r="BD194" s="124"/>
      <c r="BE194" s="124"/>
      <c r="BF194" s="124"/>
      <c r="BG194" s="124"/>
      <c r="BH194" s="124"/>
      <c r="BI194" s="124"/>
      <c r="BJ194" s="124"/>
      <c r="BK194" s="124"/>
      <c r="BL194" s="124"/>
      <c r="BM194" s="124"/>
      <c r="BN194" s="124"/>
      <c r="BO194" s="124"/>
      <c r="BP194" s="124"/>
      <c r="BQ194" s="124"/>
      <c r="BR194" s="124"/>
      <c r="BS194" s="124"/>
      <c r="BT194" s="124"/>
      <c r="BU194" s="124"/>
      <c r="BV194" s="124"/>
      <c r="BW194" s="124"/>
      <c r="BX194" s="124"/>
      <c r="BY194" s="124"/>
      <c r="BZ194" s="124"/>
      <c r="CA194" s="124"/>
      <c r="CB194" s="124"/>
      <c r="CC194" s="124"/>
      <c r="CD194" s="124"/>
      <c r="CE194" s="124"/>
      <c r="CF194" s="124"/>
      <c r="CG194" s="124"/>
      <c r="CH194" s="124"/>
      <c r="CI194" s="124"/>
      <c r="CJ194" s="124"/>
      <c r="CK194" s="124"/>
      <c r="CL194" s="124"/>
      <c r="CM194" s="124"/>
    </row>
  </sheetData>
  <sheetProtection algorithmName="SHA-512" hashValue="pgzqB2cHgu5HaBDAo2Mt6w0QdPDu9yiiNNoscPK8sBmgcu6PrTYFcn0SLI3Z+2EtDv6txcHuxJIQeU5g+tvOBw==" saltValue="Ymm8jYijttZhTX1YuncORQ==" spinCount="100000" sheet="1" selectLockedCells="1"/>
  <mergeCells count="6">
    <mergeCell ref="AG5:AG6"/>
    <mergeCell ref="A4:A6"/>
    <mergeCell ref="B4:B6"/>
    <mergeCell ref="N5:N6"/>
    <mergeCell ref="AA5:AA6"/>
    <mergeCell ref="AF5:AF6"/>
  </mergeCells>
  <pageMargins left="0.70866141732283472" right="0.70866141732283472" top="0.74803149606299213" bottom="0.74803149606299213" header="0.31496062992125984" footer="0.31496062992125984"/>
  <pageSetup paperSize="9" scale="16" orientation="landscape" r:id="rId1"/>
  <ignoredErrors>
    <ignoredError sqref="AF52"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B1:Q52"/>
  <sheetViews>
    <sheetView showGridLines="0" topLeftCell="B1" zoomScale="60" zoomScaleNormal="60" workbookViewId="0">
      <selection activeCell="D12" sqref="D12:O12"/>
    </sheetView>
  </sheetViews>
  <sheetFormatPr defaultColWidth="9.1328125" defaultRowHeight="14.25" x14ac:dyDescent="0.45"/>
  <cols>
    <col min="1" max="1" width="9.1328125" style="188"/>
    <col min="2" max="2" width="90" style="188" customWidth="1"/>
    <col min="3" max="3" width="31.59765625" style="188" customWidth="1"/>
    <col min="4" max="15" width="12.3984375" style="188" bestFit="1" customWidth="1"/>
    <col min="16" max="16" width="18" style="188" customWidth="1"/>
    <col min="17" max="17" width="24.73046875" style="188" customWidth="1"/>
    <col min="18" max="18" width="19.265625" style="188" customWidth="1"/>
    <col min="19" max="16384" width="9.1328125" style="188"/>
  </cols>
  <sheetData>
    <row r="1" spans="2:16" s="22" customFormat="1" ht="39.4" customHeight="1" thickBot="1" x14ac:dyDescent="0.4">
      <c r="B1" s="304" t="s">
        <v>69</v>
      </c>
    </row>
    <row r="2" spans="2:16" s="187" customFormat="1" ht="100.5" customHeight="1" thickBot="1" x14ac:dyDescent="0.4">
      <c r="B2" s="364" t="s">
        <v>183</v>
      </c>
      <c r="C2" s="365"/>
      <c r="D2" s="365"/>
      <c r="E2" s="365"/>
      <c r="F2" s="365"/>
      <c r="G2" s="365"/>
      <c r="H2" s="365"/>
      <c r="I2" s="365"/>
      <c r="J2" s="365"/>
      <c r="K2" s="365"/>
      <c r="L2" s="365"/>
      <c r="M2" s="365"/>
      <c r="N2" s="365"/>
      <c r="O2" s="365"/>
      <c r="P2" s="366"/>
    </row>
    <row r="4" spans="2:16" s="22" customFormat="1" thickBot="1" x14ac:dyDescent="0.45">
      <c r="B4" s="187"/>
      <c r="C4" s="211"/>
      <c r="D4" s="187"/>
      <c r="E4" s="187"/>
      <c r="F4" s="187"/>
      <c r="G4" s="187"/>
      <c r="H4" s="187"/>
      <c r="I4" s="187"/>
      <c r="J4" s="187"/>
      <c r="K4" s="187"/>
      <c r="L4" s="187"/>
      <c r="M4" s="187"/>
      <c r="N4" s="187"/>
      <c r="O4" s="187"/>
      <c r="P4" s="187"/>
    </row>
    <row r="5" spans="2:16" s="22" customFormat="1" ht="13.9" x14ac:dyDescent="0.4">
      <c r="B5" s="189" t="s">
        <v>140</v>
      </c>
      <c r="C5" s="190"/>
      <c r="D5" s="212">
        <v>43586</v>
      </c>
      <c r="E5" s="212">
        <v>43617</v>
      </c>
      <c r="F5" s="212">
        <v>43647</v>
      </c>
      <c r="G5" s="212">
        <v>43678</v>
      </c>
      <c r="H5" s="212">
        <v>43709</v>
      </c>
      <c r="I5" s="212">
        <v>43739</v>
      </c>
      <c r="J5" s="212">
        <v>43770</v>
      </c>
      <c r="K5" s="212">
        <v>43800</v>
      </c>
      <c r="L5" s="212">
        <v>43831</v>
      </c>
      <c r="M5" s="212">
        <v>43862</v>
      </c>
      <c r="N5" s="212">
        <v>43891</v>
      </c>
      <c r="O5" s="367" t="s">
        <v>144</v>
      </c>
    </row>
    <row r="6" spans="2:16" s="22" customFormat="1" ht="13.9" x14ac:dyDescent="0.4">
      <c r="B6" s="191" t="s">
        <v>154</v>
      </c>
      <c r="C6" s="192"/>
      <c r="D6" s="59" t="s">
        <v>0</v>
      </c>
      <c r="E6" s="59" t="s">
        <v>0</v>
      </c>
      <c r="F6" s="59" t="s">
        <v>0</v>
      </c>
      <c r="G6" s="59" t="s">
        <v>0</v>
      </c>
      <c r="H6" s="59" t="s">
        <v>0</v>
      </c>
      <c r="I6" s="59" t="s">
        <v>0</v>
      </c>
      <c r="J6" s="59" t="s">
        <v>0</v>
      </c>
      <c r="K6" s="59" t="s">
        <v>0</v>
      </c>
      <c r="L6" s="59" t="s">
        <v>0</v>
      </c>
      <c r="M6" s="59" t="s">
        <v>0</v>
      </c>
      <c r="N6" s="59" t="s">
        <v>0</v>
      </c>
      <c r="O6" s="368"/>
    </row>
    <row r="7" spans="2:16" s="22" customFormat="1" ht="36.6" customHeight="1" x14ac:dyDescent="0.4">
      <c r="B7" s="193" t="s">
        <v>134</v>
      </c>
      <c r="C7" s="194"/>
      <c r="D7" s="195">
        <f>'2 - Costs &amp; Charges '!C$52</f>
        <v>0</v>
      </c>
      <c r="E7" s="195">
        <f>'2 - Costs &amp; Charges '!D$52</f>
        <v>0</v>
      </c>
      <c r="F7" s="195">
        <f>'2 - Costs &amp; Charges '!E$52</f>
        <v>0</v>
      </c>
      <c r="G7" s="195">
        <f>'2 - Costs &amp; Charges '!F$52</f>
        <v>0</v>
      </c>
      <c r="H7" s="195">
        <f>'2 - Costs &amp; Charges '!G$52</f>
        <v>0</v>
      </c>
      <c r="I7" s="195">
        <f>'2 - Costs &amp; Charges '!H$52</f>
        <v>0</v>
      </c>
      <c r="J7" s="195">
        <f>'2 - Costs &amp; Charges '!I$52</f>
        <v>0</v>
      </c>
      <c r="K7" s="195">
        <f>'2 - Costs &amp; Charges '!J$52</f>
        <v>0</v>
      </c>
      <c r="L7" s="195">
        <f>'2 - Costs &amp; Charges '!K$52</f>
        <v>0</v>
      </c>
      <c r="M7" s="195">
        <f>'2 - Costs &amp; Charges '!L$52</f>
        <v>0</v>
      </c>
      <c r="N7" s="195">
        <f>'2 - Costs &amp; Charges '!M$52</f>
        <v>0</v>
      </c>
      <c r="O7" s="196">
        <f>SUM(D7:N7)</f>
        <v>0</v>
      </c>
    </row>
    <row r="8" spans="2:16" s="22" customFormat="1" ht="36.6" customHeight="1" x14ac:dyDescent="0.4">
      <c r="B8" s="193" t="s">
        <v>133</v>
      </c>
      <c r="C8" s="194"/>
      <c r="D8" s="195">
        <f>'2 - Costs &amp; Charges '!C$88</f>
        <v>0</v>
      </c>
      <c r="E8" s="195">
        <f>'2 - Costs &amp; Charges '!D$88</f>
        <v>0</v>
      </c>
      <c r="F8" s="195">
        <f>'2 - Costs &amp; Charges '!E$88</f>
        <v>0</v>
      </c>
      <c r="G8" s="195">
        <f>'2 - Costs &amp; Charges '!F$88</f>
        <v>0</v>
      </c>
      <c r="H8" s="195">
        <f>'2 - Costs &amp; Charges '!G$88</f>
        <v>0</v>
      </c>
      <c r="I8" s="195">
        <f>'2 - Costs &amp; Charges '!H$88</f>
        <v>0</v>
      </c>
      <c r="J8" s="195">
        <f>'2 - Costs &amp; Charges '!I$88</f>
        <v>0</v>
      </c>
      <c r="K8" s="195">
        <f>'2 - Costs &amp; Charges '!J$88</f>
        <v>0</v>
      </c>
      <c r="L8" s="195">
        <f>'2 - Costs &amp; Charges '!K$88</f>
        <v>0</v>
      </c>
      <c r="M8" s="195">
        <f>'2 - Costs &amp; Charges '!L$88</f>
        <v>0</v>
      </c>
      <c r="N8" s="195">
        <f>'2 - Costs &amp; Charges '!M$88</f>
        <v>0</v>
      </c>
      <c r="O8" s="196">
        <f>SUM(D8:N8)</f>
        <v>0</v>
      </c>
    </row>
    <row r="9" spans="2:16" s="22" customFormat="1" ht="36.6" customHeight="1" x14ac:dyDescent="0.4">
      <c r="B9" s="193" t="s">
        <v>135</v>
      </c>
      <c r="C9" s="194"/>
      <c r="D9" s="195">
        <f>'2 - Costs &amp; Charges '!C$102</f>
        <v>0</v>
      </c>
      <c r="E9" s="195">
        <f>'2 - Costs &amp; Charges '!D$102</f>
        <v>0</v>
      </c>
      <c r="F9" s="195">
        <f>'2 - Costs &amp; Charges '!E$102</f>
        <v>0</v>
      </c>
      <c r="G9" s="195">
        <f>'2 - Costs &amp; Charges '!F$102</f>
        <v>0</v>
      </c>
      <c r="H9" s="195">
        <f>'2 - Costs &amp; Charges '!G$102</f>
        <v>0</v>
      </c>
      <c r="I9" s="195">
        <f>'2 - Costs &amp; Charges '!H$102</f>
        <v>0</v>
      </c>
      <c r="J9" s="195">
        <f>'2 - Costs &amp; Charges '!I$102</f>
        <v>0</v>
      </c>
      <c r="K9" s="195">
        <f>'2 - Costs &amp; Charges '!J$102</f>
        <v>0</v>
      </c>
      <c r="L9" s="195">
        <f>'2 - Costs &amp; Charges '!K$102</f>
        <v>0</v>
      </c>
      <c r="M9" s="195">
        <f>'2 - Costs &amp; Charges '!L$102</f>
        <v>0</v>
      </c>
      <c r="N9" s="195">
        <f>'2 - Costs &amp; Charges '!M$102</f>
        <v>0</v>
      </c>
      <c r="O9" s="196">
        <f>SUM(D9:N9)</f>
        <v>0</v>
      </c>
    </row>
    <row r="10" spans="2:16" s="22" customFormat="1" ht="36.6" customHeight="1" x14ac:dyDescent="0.4">
      <c r="B10" s="193" t="s">
        <v>131</v>
      </c>
      <c r="C10" s="194"/>
      <c r="D10" s="195">
        <f>'2 - Costs &amp; Charges '!C$138</f>
        <v>0</v>
      </c>
      <c r="E10" s="195">
        <f>'2 - Costs &amp; Charges '!D$138</f>
        <v>0</v>
      </c>
      <c r="F10" s="195">
        <f>'2 - Costs &amp; Charges '!E$138</f>
        <v>0</v>
      </c>
      <c r="G10" s="195">
        <f>'2 - Costs &amp; Charges '!F$138</f>
        <v>0</v>
      </c>
      <c r="H10" s="195">
        <f>'2 - Costs &amp; Charges '!G$138</f>
        <v>0</v>
      </c>
      <c r="I10" s="195">
        <f>'2 - Costs &amp; Charges '!H$138</f>
        <v>0</v>
      </c>
      <c r="J10" s="195">
        <f>'2 - Costs &amp; Charges '!I$138</f>
        <v>0</v>
      </c>
      <c r="K10" s="195">
        <f>'2 - Costs &amp; Charges '!J$138</f>
        <v>0</v>
      </c>
      <c r="L10" s="195">
        <f>'2 - Costs &amp; Charges '!K$138</f>
        <v>0</v>
      </c>
      <c r="M10" s="195">
        <f>'2 - Costs &amp; Charges '!L$138</f>
        <v>0</v>
      </c>
      <c r="N10" s="195">
        <f>'2 - Costs &amp; Charges '!M$138</f>
        <v>0</v>
      </c>
      <c r="O10" s="196">
        <f>SUM(D10:N10)</f>
        <v>0</v>
      </c>
    </row>
    <row r="11" spans="2:16" s="22" customFormat="1" ht="36.4" customHeight="1" x14ac:dyDescent="0.35">
      <c r="B11" s="247" t="s">
        <v>156</v>
      </c>
      <c r="C11" s="197"/>
      <c r="D11" s="197">
        <f>'2 - Costs &amp; Charges '!C$154</f>
        <v>0</v>
      </c>
      <c r="E11" s="197">
        <f>'2 - Costs &amp; Charges '!D$154</f>
        <v>0</v>
      </c>
      <c r="F11" s="197">
        <f>'2 - Costs &amp; Charges '!E$154</f>
        <v>0</v>
      </c>
      <c r="G11" s="197">
        <f>'2 - Costs &amp; Charges '!F$154</f>
        <v>0</v>
      </c>
      <c r="H11" s="197">
        <f>'2 - Costs &amp; Charges '!G$154</f>
        <v>0</v>
      </c>
      <c r="I11" s="197">
        <f>'2 - Costs &amp; Charges '!H$154</f>
        <v>0</v>
      </c>
      <c r="J11" s="197">
        <f>'2 - Costs &amp; Charges '!I$154</f>
        <v>0</v>
      </c>
      <c r="K11" s="197">
        <f>'2 - Costs &amp; Charges '!J$154</f>
        <v>0</v>
      </c>
      <c r="L11" s="197">
        <f>'2 - Costs &amp; Charges '!K$154</f>
        <v>0</v>
      </c>
      <c r="M11" s="197">
        <f>'2 - Costs &amp; Charges '!L$154</f>
        <v>0</v>
      </c>
      <c r="N11" s="197">
        <f>'2 - Costs &amp; Charges '!M$154</f>
        <v>0</v>
      </c>
      <c r="O11" s="196">
        <f>SUM(D11:N11)</f>
        <v>0</v>
      </c>
    </row>
    <row r="12" spans="2:16" s="22" customFormat="1" ht="36" customHeight="1" x14ac:dyDescent="0.4">
      <c r="B12" s="248" t="s">
        <v>157</v>
      </c>
      <c r="C12" s="198"/>
      <c r="D12" s="214"/>
      <c r="E12" s="214"/>
      <c r="F12" s="214"/>
      <c r="G12" s="214"/>
      <c r="H12" s="214"/>
      <c r="I12" s="214"/>
      <c r="J12" s="214"/>
      <c r="K12" s="214"/>
      <c r="L12" s="214"/>
      <c r="M12" s="214"/>
      <c r="N12" s="214"/>
      <c r="O12" s="215"/>
    </row>
    <row r="13" spans="2:16" s="22" customFormat="1" ht="36" customHeight="1" thickBot="1" x14ac:dyDescent="0.45">
      <c r="B13" s="298" t="s">
        <v>158</v>
      </c>
      <c r="C13" s="299"/>
      <c r="D13" s="300">
        <f t="shared" ref="D13:E13" si="0">D11+D12</f>
        <v>0</v>
      </c>
      <c r="E13" s="300">
        <f t="shared" si="0"/>
        <v>0</v>
      </c>
      <c r="F13" s="300">
        <f>F11+F12</f>
        <v>0</v>
      </c>
      <c r="G13" s="300">
        <f t="shared" ref="G13" si="1">G11+G12</f>
        <v>0</v>
      </c>
      <c r="H13" s="300">
        <f t="shared" ref="H13" si="2">H11+H12</f>
        <v>0</v>
      </c>
      <c r="I13" s="300">
        <f t="shared" ref="I13" si="3">I11+I12</f>
        <v>0</v>
      </c>
      <c r="J13" s="300">
        <f t="shared" ref="J13" si="4">J11+J12</f>
        <v>0</v>
      </c>
      <c r="K13" s="300">
        <f t="shared" ref="K13" si="5">K11+K12</f>
        <v>0</v>
      </c>
      <c r="L13" s="300">
        <f t="shared" ref="L13" si="6">L11+L12</f>
        <v>0</v>
      </c>
      <c r="M13" s="300">
        <f t="shared" ref="M13" si="7">M11+M12</f>
        <v>0</v>
      </c>
      <c r="N13" s="300">
        <f t="shared" ref="N13" si="8">N11+N12</f>
        <v>0</v>
      </c>
      <c r="O13" s="303">
        <f>O11+O12</f>
        <v>0</v>
      </c>
    </row>
    <row r="14" spans="2:16" s="22" customFormat="1" ht="17.25" hidden="1" customHeight="1" x14ac:dyDescent="0.4">
      <c r="B14" s="289" t="s">
        <v>145</v>
      </c>
      <c r="C14" s="290"/>
      <c r="D14" s="291"/>
      <c r="E14" s="291"/>
      <c r="F14" s="291"/>
      <c r="G14" s="291"/>
      <c r="H14" s="291"/>
      <c r="I14" s="291"/>
      <c r="J14" s="291"/>
      <c r="K14" s="291"/>
      <c r="L14" s="291"/>
      <c r="M14" s="291"/>
      <c r="N14" s="291"/>
      <c r="O14" s="293"/>
    </row>
    <row r="15" spans="2:16" s="22" customFormat="1" ht="36" hidden="1" customHeight="1" x14ac:dyDescent="0.35">
      <c r="B15" s="249" t="s">
        <v>151</v>
      </c>
      <c r="C15" s="200"/>
      <c r="D15" s="197">
        <f>'2 - Costs &amp; Charges '!C$190</f>
        <v>0</v>
      </c>
      <c r="E15" s="197">
        <f>'2 - Costs &amp; Charges '!D$190</f>
        <v>0</v>
      </c>
      <c r="F15" s="197">
        <f>'2 - Costs &amp; Charges '!E$190</f>
        <v>0</v>
      </c>
      <c r="G15" s="197">
        <f>'2 - Costs &amp; Charges '!F$190</f>
        <v>0</v>
      </c>
      <c r="H15" s="197">
        <f>'2 - Costs &amp; Charges '!G$190</f>
        <v>0</v>
      </c>
      <c r="I15" s="197">
        <f>'2 - Costs &amp; Charges '!H$190</f>
        <v>0</v>
      </c>
      <c r="J15" s="197">
        <f>'2 - Costs &amp; Charges '!I$190</f>
        <v>0</v>
      </c>
      <c r="K15" s="197">
        <f>'2 - Costs &amp; Charges '!J$190</f>
        <v>0</v>
      </c>
      <c r="L15" s="197">
        <f>'2 - Costs &amp; Charges '!K$190</f>
        <v>0</v>
      </c>
      <c r="M15" s="197">
        <f>'2 - Costs &amp; Charges '!L$190</f>
        <v>0</v>
      </c>
      <c r="N15" s="197">
        <f>'2 - Costs &amp; Charges '!M$190</f>
        <v>0</v>
      </c>
      <c r="O15" s="196">
        <f>SUM(D15:N15)</f>
        <v>0</v>
      </c>
    </row>
    <row r="16" spans="2:16" s="22" customFormat="1" ht="13.5" hidden="1" customHeight="1" x14ac:dyDescent="0.4">
      <c r="B16" s="250" t="s">
        <v>159</v>
      </c>
      <c r="C16" s="202"/>
      <c r="D16" s="203"/>
      <c r="E16" s="203"/>
      <c r="F16" s="203"/>
      <c r="G16" s="203"/>
      <c r="H16" s="203"/>
      <c r="I16" s="203"/>
      <c r="J16" s="203"/>
      <c r="K16" s="203"/>
      <c r="L16" s="203"/>
      <c r="M16" s="203"/>
      <c r="N16" s="203"/>
      <c r="O16" s="204"/>
    </row>
    <row r="17" spans="2:17" s="22" customFormat="1" ht="36" hidden="1" customHeight="1" x14ac:dyDescent="0.35">
      <c r="B17" s="251" t="s">
        <v>161</v>
      </c>
      <c r="C17" s="205"/>
      <c r="D17" s="257"/>
      <c r="E17" s="257"/>
      <c r="F17" s="257"/>
      <c r="G17" s="257"/>
      <c r="H17" s="257"/>
      <c r="I17" s="257"/>
      <c r="J17" s="257"/>
      <c r="K17" s="257"/>
      <c r="L17" s="257"/>
      <c r="M17" s="257"/>
      <c r="N17" s="257"/>
      <c r="O17" s="206">
        <f>'2 - Costs &amp; Charges '!N152</f>
        <v>0</v>
      </c>
    </row>
    <row r="18" spans="2:17" s="22" customFormat="1" ht="36" hidden="1" customHeight="1" thickBot="1" x14ac:dyDescent="0.45">
      <c r="B18" s="252" t="s">
        <v>149</v>
      </c>
      <c r="C18" s="253"/>
      <c r="D18" s="254">
        <f>'2 - Costs &amp; Charges '!C$192</f>
        <v>0</v>
      </c>
      <c r="E18" s="254">
        <f>'2 - Costs &amp; Charges '!D$192</f>
        <v>0</v>
      </c>
      <c r="F18" s="254">
        <f>'2 - Costs &amp; Charges '!E$192</f>
        <v>0</v>
      </c>
      <c r="G18" s="254">
        <f>'2 - Costs &amp; Charges '!F$192</f>
        <v>0</v>
      </c>
      <c r="H18" s="254">
        <f>'2 - Costs &amp; Charges '!G$192</f>
        <v>0</v>
      </c>
      <c r="I18" s="254">
        <f>'2 - Costs &amp; Charges '!H$192</f>
        <v>0</v>
      </c>
      <c r="J18" s="254">
        <f>'2 - Costs &amp; Charges '!I$192</f>
        <v>0</v>
      </c>
      <c r="K18" s="254">
        <f>'2 - Costs &amp; Charges '!J$192</f>
        <v>0</v>
      </c>
      <c r="L18" s="254">
        <f>'2 - Costs &amp; Charges '!K$192</f>
        <v>0</v>
      </c>
      <c r="M18" s="254">
        <f>'2 - Costs &amp; Charges '!L$192</f>
        <v>0</v>
      </c>
      <c r="N18" s="254">
        <f>'2 - Costs &amp; Charges '!M$192</f>
        <v>0</v>
      </c>
      <c r="O18" s="255">
        <f>SUM(D18:N18)</f>
        <v>0</v>
      </c>
    </row>
    <row r="19" spans="2:17" s="22" customFormat="1" thickBot="1" x14ac:dyDescent="0.45">
      <c r="B19" s="187"/>
      <c r="C19" s="211"/>
      <c r="D19" s="187"/>
      <c r="E19" s="187"/>
      <c r="F19" s="187"/>
      <c r="G19" s="187"/>
      <c r="H19" s="187"/>
      <c r="I19" s="187"/>
      <c r="J19" s="187"/>
      <c r="K19" s="187"/>
      <c r="L19" s="187"/>
      <c r="M19" s="187"/>
      <c r="N19" s="187"/>
      <c r="O19" s="187"/>
      <c r="P19" s="187"/>
    </row>
    <row r="20" spans="2:17" s="22" customFormat="1" ht="13.9" x14ac:dyDescent="0.4">
      <c r="B20" s="189" t="s">
        <v>139</v>
      </c>
      <c r="C20" s="190"/>
      <c r="D20" s="55">
        <v>43922</v>
      </c>
      <c r="E20" s="55">
        <v>43952</v>
      </c>
      <c r="F20" s="55">
        <v>43983</v>
      </c>
      <c r="G20" s="55">
        <v>44013</v>
      </c>
      <c r="H20" s="55">
        <v>44044</v>
      </c>
      <c r="I20" s="55">
        <v>44075</v>
      </c>
      <c r="J20" s="55">
        <v>44105</v>
      </c>
      <c r="K20" s="55">
        <v>44136</v>
      </c>
      <c r="L20" s="258" t="s">
        <v>168</v>
      </c>
      <c r="M20" s="55">
        <v>44197</v>
      </c>
      <c r="N20" s="55">
        <v>44228</v>
      </c>
      <c r="O20" s="55">
        <v>44256</v>
      </c>
      <c r="P20" s="283" t="s">
        <v>142</v>
      </c>
      <c r="Q20" s="259"/>
    </row>
    <row r="21" spans="2:17" s="22" customFormat="1" ht="13.9" customHeight="1" x14ac:dyDescent="0.4">
      <c r="B21" s="191" t="s">
        <v>154</v>
      </c>
      <c r="C21" s="192"/>
      <c r="D21" s="59" t="s">
        <v>0</v>
      </c>
      <c r="E21" s="59" t="s">
        <v>0</v>
      </c>
      <c r="F21" s="59" t="s">
        <v>0</v>
      </c>
      <c r="G21" s="59" t="s">
        <v>0</v>
      </c>
      <c r="H21" s="59" t="s">
        <v>0</v>
      </c>
      <c r="I21" s="59" t="s">
        <v>0</v>
      </c>
      <c r="J21" s="59" t="s">
        <v>0</v>
      </c>
      <c r="K21" s="59" t="s">
        <v>0</v>
      </c>
      <c r="L21" s="59" t="s">
        <v>0</v>
      </c>
      <c r="M21" s="59" t="s">
        <v>0</v>
      </c>
      <c r="N21" s="59" t="s">
        <v>0</v>
      </c>
      <c r="O21" s="59" t="s">
        <v>0</v>
      </c>
      <c r="P21" s="284"/>
      <c r="Q21" s="260"/>
    </row>
    <row r="22" spans="2:17" s="22" customFormat="1" ht="37.35" customHeight="1" x14ac:dyDescent="0.4">
      <c r="B22" s="193" t="s">
        <v>134</v>
      </c>
      <c r="C22" s="194"/>
      <c r="D22" s="195">
        <f>'2 - Costs &amp; Charges '!O$52</f>
        <v>0</v>
      </c>
      <c r="E22" s="195">
        <f>'2 - Costs &amp; Charges '!P$52</f>
        <v>0</v>
      </c>
      <c r="F22" s="195">
        <f>'2 - Costs &amp; Charges '!Q$52</f>
        <v>0</v>
      </c>
      <c r="G22" s="195">
        <f>'2 - Costs &amp; Charges '!R$52</f>
        <v>0</v>
      </c>
      <c r="H22" s="195">
        <f>'2 - Costs &amp; Charges '!S$52</f>
        <v>0</v>
      </c>
      <c r="I22" s="195">
        <f>'2 - Costs &amp; Charges '!T$52</f>
        <v>0</v>
      </c>
      <c r="J22" s="195">
        <f>'2 - Costs &amp; Charges '!U$52</f>
        <v>0</v>
      </c>
      <c r="K22" s="195">
        <f>'2 - Costs &amp; Charges '!V$52</f>
        <v>0</v>
      </c>
      <c r="L22" s="195">
        <f>'2 - Costs &amp; Charges '!W$52</f>
        <v>0</v>
      </c>
      <c r="M22" s="195">
        <f>'2 - Costs &amp; Charges '!X$52</f>
        <v>0</v>
      </c>
      <c r="N22" s="195">
        <f>'2 - Costs &amp; Charges '!Y$52</f>
        <v>0</v>
      </c>
      <c r="O22" s="195">
        <f>'2 - Costs &amp; Charges '!Z$52</f>
        <v>0</v>
      </c>
      <c r="P22" s="196">
        <f t="shared" ref="P22:P26" si="9">SUM(D22:O22)</f>
        <v>0</v>
      </c>
      <c r="Q22" s="256"/>
    </row>
    <row r="23" spans="2:17" s="22" customFormat="1" ht="37.35" customHeight="1" x14ac:dyDescent="0.4">
      <c r="B23" s="193" t="s">
        <v>133</v>
      </c>
      <c r="C23" s="194"/>
      <c r="D23" s="195">
        <f>'2 - Costs &amp; Charges '!O$88</f>
        <v>0</v>
      </c>
      <c r="E23" s="195">
        <f>'2 - Costs &amp; Charges '!P$88</f>
        <v>0</v>
      </c>
      <c r="F23" s="195">
        <f>'2 - Costs &amp; Charges '!Q$88</f>
        <v>0</v>
      </c>
      <c r="G23" s="195">
        <f>'2 - Costs &amp; Charges '!R$88</f>
        <v>0</v>
      </c>
      <c r="H23" s="195">
        <f>'2 - Costs &amp; Charges '!S$88</f>
        <v>0</v>
      </c>
      <c r="I23" s="195">
        <f>'2 - Costs &amp; Charges '!T$88</f>
        <v>0</v>
      </c>
      <c r="J23" s="195">
        <f>'2 - Costs &amp; Charges '!U$88</f>
        <v>0</v>
      </c>
      <c r="K23" s="195">
        <f>'2 - Costs &amp; Charges '!V$88</f>
        <v>0</v>
      </c>
      <c r="L23" s="195">
        <f>'2 - Costs &amp; Charges '!W$88</f>
        <v>0</v>
      </c>
      <c r="M23" s="195">
        <f>'2 - Costs &amp; Charges '!X$88</f>
        <v>0</v>
      </c>
      <c r="N23" s="195">
        <f>'2 - Costs &amp; Charges '!Y$88</f>
        <v>0</v>
      </c>
      <c r="O23" s="195">
        <f>'2 - Costs &amp; Charges '!Z$88</f>
        <v>0</v>
      </c>
      <c r="P23" s="196">
        <f t="shared" si="9"/>
        <v>0</v>
      </c>
      <c r="Q23" s="256"/>
    </row>
    <row r="24" spans="2:17" s="22" customFormat="1" ht="37.35" customHeight="1" x14ac:dyDescent="0.4">
      <c r="B24" s="193" t="s">
        <v>135</v>
      </c>
      <c r="C24" s="194"/>
      <c r="D24" s="195">
        <f>'2 - Costs &amp; Charges '!O$102</f>
        <v>0</v>
      </c>
      <c r="E24" s="195">
        <f>'2 - Costs &amp; Charges '!P$102</f>
        <v>0</v>
      </c>
      <c r="F24" s="195">
        <f>'2 - Costs &amp; Charges '!Q$102</f>
        <v>0</v>
      </c>
      <c r="G24" s="195">
        <f>'2 - Costs &amp; Charges '!R$102</f>
        <v>0</v>
      </c>
      <c r="H24" s="195">
        <f>'2 - Costs &amp; Charges '!S$102</f>
        <v>0</v>
      </c>
      <c r="I24" s="195">
        <f>'2 - Costs &amp; Charges '!T$102</f>
        <v>0</v>
      </c>
      <c r="J24" s="195">
        <f>'2 - Costs &amp; Charges '!U$102</f>
        <v>0</v>
      </c>
      <c r="K24" s="195">
        <f>'2 - Costs &amp; Charges '!V$102</f>
        <v>0</v>
      </c>
      <c r="L24" s="195">
        <f>'2 - Costs &amp; Charges '!W$102</f>
        <v>0</v>
      </c>
      <c r="M24" s="195">
        <f>'2 - Costs &amp; Charges '!X$102</f>
        <v>0</v>
      </c>
      <c r="N24" s="195">
        <f>'2 - Costs &amp; Charges '!Y$102</f>
        <v>0</v>
      </c>
      <c r="O24" s="195">
        <f>'2 - Costs &amp; Charges '!Z$102</f>
        <v>0</v>
      </c>
      <c r="P24" s="196">
        <f t="shared" si="9"/>
        <v>0</v>
      </c>
      <c r="Q24" s="256"/>
    </row>
    <row r="25" spans="2:17" s="22" customFormat="1" ht="37.35" customHeight="1" x14ac:dyDescent="0.4">
      <c r="B25" s="193" t="s">
        <v>131</v>
      </c>
      <c r="C25" s="194"/>
      <c r="D25" s="195">
        <f>'2 - Costs &amp; Charges '!O$138</f>
        <v>0</v>
      </c>
      <c r="E25" s="195">
        <f>'2 - Costs &amp; Charges '!P$138</f>
        <v>0</v>
      </c>
      <c r="F25" s="195">
        <f>'2 - Costs &amp; Charges '!Q$138</f>
        <v>0</v>
      </c>
      <c r="G25" s="195">
        <f>'2 - Costs &amp; Charges '!R$138</f>
        <v>0</v>
      </c>
      <c r="H25" s="195">
        <f>'2 - Costs &amp; Charges '!S$138</f>
        <v>0</v>
      </c>
      <c r="I25" s="195">
        <f>'2 - Costs &amp; Charges '!T$138</f>
        <v>0</v>
      </c>
      <c r="J25" s="195">
        <f>'2 - Costs &amp; Charges '!U$138</f>
        <v>0</v>
      </c>
      <c r="K25" s="195">
        <f>'2 - Costs &amp; Charges '!V$138</f>
        <v>0</v>
      </c>
      <c r="L25" s="195">
        <f>'2 - Costs &amp; Charges '!W$138</f>
        <v>0</v>
      </c>
      <c r="M25" s="195">
        <f>'2 - Costs &amp; Charges '!X$138</f>
        <v>0</v>
      </c>
      <c r="N25" s="195">
        <f>'2 - Costs &amp; Charges '!Y$138</f>
        <v>0</v>
      </c>
      <c r="O25" s="195">
        <f>'2 - Costs &amp; Charges '!Z$138</f>
        <v>0</v>
      </c>
      <c r="P25" s="196">
        <f t="shared" si="9"/>
        <v>0</v>
      </c>
      <c r="Q25" s="256"/>
    </row>
    <row r="26" spans="2:17" s="22" customFormat="1" ht="37.35" customHeight="1" x14ac:dyDescent="0.4">
      <c r="B26" s="247" t="s">
        <v>156</v>
      </c>
      <c r="C26" s="197"/>
      <c r="D26" s="197">
        <f>'2 - Costs &amp; Charges '!O$154</f>
        <v>0</v>
      </c>
      <c r="E26" s="197">
        <f>'2 - Costs &amp; Charges '!P$154</f>
        <v>0</v>
      </c>
      <c r="F26" s="197">
        <f>'2 - Costs &amp; Charges '!Q$154</f>
        <v>0</v>
      </c>
      <c r="G26" s="197">
        <f>'2 - Costs &amp; Charges '!R$154</f>
        <v>0</v>
      </c>
      <c r="H26" s="197">
        <f>'2 - Costs &amp; Charges '!S$154</f>
        <v>0</v>
      </c>
      <c r="I26" s="197">
        <f>'2 - Costs &amp; Charges '!T$154</f>
        <v>0</v>
      </c>
      <c r="J26" s="197">
        <f>'2 - Costs &amp; Charges '!U$154</f>
        <v>0</v>
      </c>
      <c r="K26" s="197">
        <f>'2 - Costs &amp; Charges '!V$154</f>
        <v>0</v>
      </c>
      <c r="L26" s="197">
        <f>'2 - Costs &amp; Charges '!W$154</f>
        <v>0</v>
      </c>
      <c r="M26" s="197">
        <f>'2 - Costs &amp; Charges '!X$154</f>
        <v>0</v>
      </c>
      <c r="N26" s="197">
        <f>'2 - Costs &amp; Charges '!Y$154</f>
        <v>0</v>
      </c>
      <c r="O26" s="197">
        <f>'2 - Costs &amp; Charges '!Z$154</f>
        <v>0</v>
      </c>
      <c r="P26" s="196">
        <f t="shared" si="9"/>
        <v>0</v>
      </c>
      <c r="Q26" s="256"/>
    </row>
    <row r="27" spans="2:17" s="22" customFormat="1" ht="36" customHeight="1" x14ac:dyDescent="0.4">
      <c r="B27" s="248" t="s">
        <v>157</v>
      </c>
      <c r="C27" s="198"/>
      <c r="D27" s="214"/>
      <c r="E27" s="214"/>
      <c r="F27" s="214"/>
      <c r="G27" s="214"/>
      <c r="H27" s="214"/>
      <c r="I27" s="214"/>
      <c r="J27" s="214"/>
      <c r="K27" s="214"/>
      <c r="L27" s="214"/>
      <c r="M27" s="214"/>
      <c r="N27" s="214"/>
      <c r="O27" s="214"/>
      <c r="P27" s="215"/>
      <c r="Q27" s="256"/>
    </row>
    <row r="28" spans="2:17" s="22" customFormat="1" ht="36" customHeight="1" thickBot="1" x14ac:dyDescent="0.45">
      <c r="B28" s="298" t="s">
        <v>158</v>
      </c>
      <c r="C28" s="299"/>
      <c r="D28" s="300">
        <f t="shared" ref="D28" si="10">D26+D27</f>
        <v>0</v>
      </c>
      <c r="E28" s="300">
        <f t="shared" ref="E28:O28" si="11">E26+E27</f>
        <v>0</v>
      </c>
      <c r="F28" s="300">
        <f t="shared" si="11"/>
        <v>0</v>
      </c>
      <c r="G28" s="300">
        <f t="shared" si="11"/>
        <v>0</v>
      </c>
      <c r="H28" s="300">
        <f t="shared" si="11"/>
        <v>0</v>
      </c>
      <c r="I28" s="300">
        <f t="shared" si="11"/>
        <v>0</v>
      </c>
      <c r="J28" s="300">
        <f t="shared" si="11"/>
        <v>0</v>
      </c>
      <c r="K28" s="300">
        <f t="shared" si="11"/>
        <v>0</v>
      </c>
      <c r="L28" s="300">
        <f t="shared" si="11"/>
        <v>0</v>
      </c>
      <c r="M28" s="300">
        <f t="shared" si="11"/>
        <v>0</v>
      </c>
      <c r="N28" s="300">
        <f t="shared" si="11"/>
        <v>0</v>
      </c>
      <c r="O28" s="300">
        <f t="shared" si="11"/>
        <v>0</v>
      </c>
      <c r="P28" s="303">
        <f t="shared" ref="P28" si="12">P26+P27</f>
        <v>0</v>
      </c>
      <c r="Q28" s="256"/>
    </row>
    <row r="29" spans="2:17" s="187" customFormat="1" ht="13.9" hidden="1" x14ac:dyDescent="0.4">
      <c r="B29" s="289" t="s">
        <v>145</v>
      </c>
      <c r="C29" s="290"/>
      <c r="D29" s="291"/>
      <c r="E29" s="291"/>
      <c r="F29" s="291"/>
      <c r="G29" s="291"/>
      <c r="H29" s="291"/>
      <c r="I29" s="291"/>
      <c r="J29" s="291"/>
      <c r="K29" s="291"/>
      <c r="L29" s="291"/>
      <c r="M29" s="291"/>
      <c r="N29" s="291"/>
      <c r="O29" s="291"/>
      <c r="P29" s="293"/>
      <c r="Q29" s="256"/>
    </row>
    <row r="30" spans="2:17" s="22" customFormat="1" ht="35.85" hidden="1" customHeight="1" x14ac:dyDescent="0.4">
      <c r="B30" s="199" t="s">
        <v>151</v>
      </c>
      <c r="C30" s="200"/>
      <c r="D30" s="197">
        <f>'2 - Costs &amp; Charges '!O$190</f>
        <v>0</v>
      </c>
      <c r="E30" s="197">
        <f>'2 - Costs &amp; Charges '!P$190</f>
        <v>0</v>
      </c>
      <c r="F30" s="197">
        <f>'2 - Costs &amp; Charges '!Q$190</f>
        <v>0</v>
      </c>
      <c r="G30" s="197">
        <f>'2 - Costs &amp; Charges '!R$190</f>
        <v>0</v>
      </c>
      <c r="H30" s="197">
        <f>'2 - Costs &amp; Charges '!S$190</f>
        <v>0</v>
      </c>
      <c r="I30" s="197">
        <f>'2 - Costs &amp; Charges '!T$190</f>
        <v>0</v>
      </c>
      <c r="J30" s="197">
        <f>'2 - Costs &amp; Charges '!U$190</f>
        <v>0</v>
      </c>
      <c r="K30" s="197">
        <f>'2 - Costs &amp; Charges '!V$190</f>
        <v>0</v>
      </c>
      <c r="L30" s="197">
        <f>'2 - Costs &amp; Charges '!W$190</f>
        <v>0</v>
      </c>
      <c r="M30" s="197">
        <f>'2 - Costs &amp; Charges '!X$190</f>
        <v>0</v>
      </c>
      <c r="N30" s="197">
        <f>'2 - Costs &amp; Charges '!Y$190</f>
        <v>0</v>
      </c>
      <c r="O30" s="197">
        <f>'2 - Costs &amp; Charges '!Z$190</f>
        <v>0</v>
      </c>
      <c r="P30" s="196">
        <f>SUM(D30:O30)</f>
        <v>0</v>
      </c>
      <c r="Q30" s="256"/>
    </row>
    <row r="31" spans="2:17" s="22" customFormat="1" ht="21.75" hidden="1" customHeight="1" x14ac:dyDescent="0.4">
      <c r="B31" s="201" t="s">
        <v>159</v>
      </c>
      <c r="C31" s="202"/>
      <c r="D31" s="203"/>
      <c r="E31" s="203"/>
      <c r="F31" s="203"/>
      <c r="G31" s="203"/>
      <c r="H31" s="203"/>
      <c r="I31" s="203"/>
      <c r="J31" s="203"/>
      <c r="K31" s="203"/>
      <c r="L31" s="203"/>
      <c r="M31" s="203"/>
      <c r="N31" s="203"/>
      <c r="O31" s="203"/>
      <c r="P31" s="204"/>
      <c r="Q31" s="256"/>
    </row>
    <row r="32" spans="2:17" s="22" customFormat="1" ht="35.85" hidden="1" customHeight="1" x14ac:dyDescent="0.4">
      <c r="B32" s="205" t="s">
        <v>162</v>
      </c>
      <c r="C32" s="205"/>
      <c r="D32" s="203"/>
      <c r="E32" s="203"/>
      <c r="F32" s="203"/>
      <c r="G32" s="203"/>
      <c r="H32" s="203"/>
      <c r="I32" s="203"/>
      <c r="J32" s="203"/>
      <c r="K32" s="203"/>
      <c r="L32" s="203"/>
      <c r="M32" s="203"/>
      <c r="N32" s="203"/>
      <c r="O32" s="203"/>
      <c r="P32" s="206">
        <f>'2 - Costs &amp; Charges '!AA152</f>
        <v>0</v>
      </c>
      <c r="Q32" s="256"/>
    </row>
    <row r="33" spans="2:17" s="22" customFormat="1" ht="35.85" hidden="1" customHeight="1" thickBot="1" x14ac:dyDescent="0.45">
      <c r="B33" s="207" t="s">
        <v>149</v>
      </c>
      <c r="C33" s="208"/>
      <c r="D33" s="209">
        <f>'2 - Costs &amp; Charges '!O$192</f>
        <v>0</v>
      </c>
      <c r="E33" s="209">
        <f>'2 - Costs &amp; Charges '!P$192</f>
        <v>0</v>
      </c>
      <c r="F33" s="209">
        <f>'2 - Costs &amp; Charges '!Q$192</f>
        <v>0</v>
      </c>
      <c r="G33" s="209">
        <f>'2 - Costs &amp; Charges '!R$192</f>
        <v>0</v>
      </c>
      <c r="H33" s="209">
        <f>'2 - Costs &amp; Charges '!S$192</f>
        <v>0</v>
      </c>
      <c r="I33" s="209">
        <f>'2 - Costs &amp; Charges '!T$192</f>
        <v>0</v>
      </c>
      <c r="J33" s="209">
        <f>'2 - Costs &amp; Charges '!U$192</f>
        <v>0</v>
      </c>
      <c r="K33" s="209">
        <f>'2 - Costs &amp; Charges '!V$192</f>
        <v>0</v>
      </c>
      <c r="L33" s="209">
        <f>'2 - Costs &amp; Charges '!W$192</f>
        <v>0</v>
      </c>
      <c r="M33" s="209">
        <f>'2 - Costs &amp; Charges '!X$192</f>
        <v>0</v>
      </c>
      <c r="N33" s="209">
        <f>'2 - Costs &amp; Charges '!Y$192</f>
        <v>0</v>
      </c>
      <c r="O33" s="209">
        <f>'2 - Costs &amp; Charges '!Z$192</f>
        <v>0</v>
      </c>
      <c r="P33" s="210">
        <f>SUM(D33:O33)</f>
        <v>0</v>
      </c>
      <c r="Q33" s="256"/>
    </row>
    <row r="34" spans="2:17" s="22" customFormat="1" thickBot="1" x14ac:dyDescent="0.45">
      <c r="B34" s="187"/>
      <c r="C34" s="211"/>
      <c r="D34" s="187"/>
      <c r="E34" s="187"/>
      <c r="F34" s="187"/>
      <c r="G34" s="187"/>
      <c r="H34" s="187"/>
      <c r="I34" s="187"/>
      <c r="J34" s="187"/>
      <c r="K34" s="187"/>
      <c r="L34" s="187"/>
      <c r="M34" s="187"/>
      <c r="N34" s="187"/>
      <c r="O34" s="187"/>
      <c r="P34" s="187"/>
    </row>
    <row r="35" spans="2:17" s="22" customFormat="1" ht="13.9" x14ac:dyDescent="0.4">
      <c r="B35" s="189" t="s">
        <v>141</v>
      </c>
      <c r="C35" s="190"/>
      <c r="D35" s="55">
        <v>44287</v>
      </c>
      <c r="E35" s="55">
        <v>44317</v>
      </c>
      <c r="F35" s="55">
        <v>44348</v>
      </c>
      <c r="G35" s="55">
        <v>44378</v>
      </c>
      <c r="H35" s="267">
        <v>44409</v>
      </c>
      <c r="I35" s="267">
        <v>44440</v>
      </c>
      <c r="J35" s="267">
        <v>44470</v>
      </c>
      <c r="K35" s="267">
        <v>44501</v>
      </c>
      <c r="L35" s="267">
        <v>44531</v>
      </c>
      <c r="M35" s="267">
        <v>44562</v>
      </c>
      <c r="N35" s="267">
        <v>44593</v>
      </c>
      <c r="O35" s="267">
        <v>44621</v>
      </c>
      <c r="P35" s="367" t="s">
        <v>143</v>
      </c>
      <c r="Q35" s="295" t="s">
        <v>170</v>
      </c>
    </row>
    <row r="36" spans="2:17" s="22" customFormat="1" ht="13.9" x14ac:dyDescent="0.4">
      <c r="B36" s="191" t="s">
        <v>154</v>
      </c>
      <c r="C36" s="192"/>
      <c r="D36" s="59" t="s">
        <v>0</v>
      </c>
      <c r="E36" s="59" t="s">
        <v>0</v>
      </c>
      <c r="F36" s="59" t="s">
        <v>0</v>
      </c>
      <c r="G36" s="59" t="s">
        <v>0</v>
      </c>
      <c r="H36" s="268" t="s">
        <v>0</v>
      </c>
      <c r="I36" s="268" t="s">
        <v>0</v>
      </c>
      <c r="J36" s="268" t="s">
        <v>0</v>
      </c>
      <c r="K36" s="268" t="s">
        <v>0</v>
      </c>
      <c r="L36" s="268" t="s">
        <v>0</v>
      </c>
      <c r="M36" s="268" t="s">
        <v>0</v>
      </c>
      <c r="N36" s="268" t="s">
        <v>0</v>
      </c>
      <c r="O36" s="268" t="s">
        <v>0</v>
      </c>
      <c r="P36" s="368"/>
      <c r="Q36" s="296" t="s">
        <v>160</v>
      </c>
    </row>
    <row r="37" spans="2:17" s="22" customFormat="1" ht="37.35" customHeight="1" x14ac:dyDescent="0.4">
      <c r="B37" s="193" t="s">
        <v>134</v>
      </c>
      <c r="C37" s="194"/>
      <c r="D37" s="195">
        <f>'2 - Costs &amp; Charges '!AB$52</f>
        <v>0</v>
      </c>
      <c r="E37" s="195">
        <f>'2 - Costs &amp; Charges '!AC$52</f>
        <v>0</v>
      </c>
      <c r="F37" s="195">
        <f>'2 - Costs &amp; Charges '!AD$52</f>
        <v>0</v>
      </c>
      <c r="G37" s="195">
        <f>'2 - Costs &amp; Charges '!AE$52</f>
        <v>0</v>
      </c>
      <c r="H37" s="262"/>
      <c r="I37" s="262"/>
      <c r="J37" s="262"/>
      <c r="K37" s="262"/>
      <c r="L37" s="262"/>
      <c r="M37" s="262"/>
      <c r="N37" s="262"/>
      <c r="O37" s="262"/>
      <c r="P37" s="196">
        <f>SUM(D37:G37)</f>
        <v>0</v>
      </c>
      <c r="Q37" s="297">
        <f t="shared" ref="Q37:Q43" si="13">O7+P22+SUM(D37:G37)</f>
        <v>0</v>
      </c>
    </row>
    <row r="38" spans="2:17" s="22" customFormat="1" ht="37.35" customHeight="1" x14ac:dyDescent="0.4">
      <c r="B38" s="193" t="s">
        <v>133</v>
      </c>
      <c r="C38" s="194"/>
      <c r="D38" s="195">
        <f>'2 - Costs &amp; Charges '!AB$88</f>
        <v>0</v>
      </c>
      <c r="E38" s="195">
        <f>'2 - Costs &amp; Charges '!AC$88</f>
        <v>0</v>
      </c>
      <c r="F38" s="195">
        <f>'2 - Costs &amp; Charges '!AD$88</f>
        <v>0</v>
      </c>
      <c r="G38" s="195">
        <f>'2 - Costs &amp; Charges '!AE$88</f>
        <v>0</v>
      </c>
      <c r="H38" s="262"/>
      <c r="I38" s="262"/>
      <c r="J38" s="262"/>
      <c r="K38" s="262"/>
      <c r="L38" s="262"/>
      <c r="M38" s="262"/>
      <c r="N38" s="262"/>
      <c r="O38" s="262"/>
      <c r="P38" s="196">
        <f t="shared" ref="P38:P40" si="14">SUM(D38:G38)</f>
        <v>0</v>
      </c>
      <c r="Q38" s="297">
        <f t="shared" si="13"/>
        <v>0</v>
      </c>
    </row>
    <row r="39" spans="2:17" s="22" customFormat="1" ht="37.35" customHeight="1" x14ac:dyDescent="0.4">
      <c r="B39" s="193" t="s">
        <v>135</v>
      </c>
      <c r="C39" s="194"/>
      <c r="D39" s="195">
        <f>'2 - Costs &amp; Charges '!AB$102</f>
        <v>0</v>
      </c>
      <c r="E39" s="195">
        <f>'2 - Costs &amp; Charges '!AC$102</f>
        <v>0</v>
      </c>
      <c r="F39" s="195">
        <f>'2 - Costs &amp; Charges '!AD$102</f>
        <v>0</v>
      </c>
      <c r="G39" s="195">
        <f>'2 - Costs &amp; Charges '!AE$102</f>
        <v>0</v>
      </c>
      <c r="H39" s="262"/>
      <c r="I39" s="262"/>
      <c r="J39" s="262"/>
      <c r="K39" s="262"/>
      <c r="L39" s="262"/>
      <c r="M39" s="262"/>
      <c r="N39" s="262"/>
      <c r="O39" s="262"/>
      <c r="P39" s="196">
        <f t="shared" si="14"/>
        <v>0</v>
      </c>
      <c r="Q39" s="297">
        <f t="shared" si="13"/>
        <v>0</v>
      </c>
    </row>
    <row r="40" spans="2:17" s="22" customFormat="1" ht="37.35" customHeight="1" x14ac:dyDescent="0.4">
      <c r="B40" s="193" t="s">
        <v>131</v>
      </c>
      <c r="C40" s="194"/>
      <c r="D40" s="195">
        <f>'2 - Costs &amp; Charges '!AB$138</f>
        <v>0</v>
      </c>
      <c r="E40" s="195">
        <f>'2 - Costs &amp; Charges '!AC$138</f>
        <v>0</v>
      </c>
      <c r="F40" s="195">
        <f>'2 - Costs &amp; Charges '!AD$138</f>
        <v>0</v>
      </c>
      <c r="G40" s="195">
        <f>'2 - Costs &amp; Charges '!AE$138</f>
        <v>0</v>
      </c>
      <c r="H40" s="262"/>
      <c r="I40" s="262"/>
      <c r="J40" s="262"/>
      <c r="K40" s="262"/>
      <c r="L40" s="262"/>
      <c r="M40" s="262"/>
      <c r="N40" s="262"/>
      <c r="O40" s="262"/>
      <c r="P40" s="196">
        <f t="shared" si="14"/>
        <v>0</v>
      </c>
      <c r="Q40" s="297">
        <f t="shared" si="13"/>
        <v>0</v>
      </c>
    </row>
    <row r="41" spans="2:17" s="22" customFormat="1" ht="37.35" customHeight="1" x14ac:dyDescent="0.4">
      <c r="B41" s="247" t="s">
        <v>156</v>
      </c>
      <c r="C41" s="197"/>
      <c r="D41" s="197">
        <f>'2 - Costs &amp; Charges '!AB$154</f>
        <v>0</v>
      </c>
      <c r="E41" s="197">
        <f>'2 - Costs &amp; Charges '!AC$154</f>
        <v>0</v>
      </c>
      <c r="F41" s="197">
        <f>'2 - Costs &amp; Charges '!AD$154</f>
        <v>0</v>
      </c>
      <c r="G41" s="197">
        <f>'2 - Costs &amp; Charges '!AE$154</f>
        <v>0</v>
      </c>
      <c r="H41" s="288"/>
      <c r="I41" s="288"/>
      <c r="J41" s="288"/>
      <c r="K41" s="288"/>
      <c r="L41" s="288"/>
      <c r="M41" s="288"/>
      <c r="N41" s="288"/>
      <c r="O41" s="288"/>
      <c r="P41" s="196">
        <f>SUM(D41:G41)</f>
        <v>0</v>
      </c>
      <c r="Q41" s="297">
        <f t="shared" si="13"/>
        <v>0</v>
      </c>
    </row>
    <row r="42" spans="2:17" s="22" customFormat="1" ht="36" customHeight="1" x14ac:dyDescent="0.4">
      <c r="B42" s="248" t="s">
        <v>157</v>
      </c>
      <c r="C42" s="198"/>
      <c r="D42" s="214"/>
      <c r="E42" s="214"/>
      <c r="F42" s="214"/>
      <c r="G42" s="214"/>
      <c r="H42" s="288"/>
      <c r="I42" s="288"/>
      <c r="J42" s="288"/>
      <c r="K42" s="288"/>
      <c r="L42" s="288"/>
      <c r="M42" s="288"/>
      <c r="N42" s="288"/>
      <c r="O42" s="288"/>
      <c r="P42" s="215"/>
      <c r="Q42" s="297">
        <f t="shared" si="13"/>
        <v>0</v>
      </c>
    </row>
    <row r="43" spans="2:17" s="22" customFormat="1" ht="36" customHeight="1" thickBot="1" x14ac:dyDescent="0.45">
      <c r="B43" s="298" t="s">
        <v>158</v>
      </c>
      <c r="C43" s="299"/>
      <c r="D43" s="300">
        <f t="shared" ref="D43:G43" si="15">D41+D42</f>
        <v>0</v>
      </c>
      <c r="E43" s="300">
        <f t="shared" si="15"/>
        <v>0</v>
      </c>
      <c r="F43" s="300">
        <f t="shared" si="15"/>
        <v>0</v>
      </c>
      <c r="G43" s="300">
        <f t="shared" si="15"/>
        <v>0</v>
      </c>
      <c r="H43" s="301"/>
      <c r="I43" s="301"/>
      <c r="J43" s="301"/>
      <c r="K43" s="301"/>
      <c r="L43" s="301"/>
      <c r="M43" s="301"/>
      <c r="N43" s="301"/>
      <c r="O43" s="301"/>
      <c r="P43" s="300">
        <f>P41+P42</f>
        <v>0</v>
      </c>
      <c r="Q43" s="302">
        <f t="shared" si="13"/>
        <v>0</v>
      </c>
    </row>
    <row r="44" spans="2:17" s="22" customFormat="1" ht="13.9" hidden="1" x14ac:dyDescent="0.4">
      <c r="B44" s="289" t="s">
        <v>145</v>
      </c>
      <c r="C44" s="290"/>
      <c r="D44" s="291"/>
      <c r="E44" s="291"/>
      <c r="F44" s="291"/>
      <c r="G44" s="291"/>
      <c r="H44" s="292"/>
      <c r="I44" s="292"/>
      <c r="J44" s="292"/>
      <c r="K44" s="292"/>
      <c r="L44" s="292"/>
      <c r="M44" s="292"/>
      <c r="N44" s="292"/>
      <c r="O44" s="292"/>
      <c r="P44" s="293"/>
      <c r="Q44" s="294"/>
    </row>
    <row r="45" spans="2:17" s="22" customFormat="1" ht="36" hidden="1" customHeight="1" x14ac:dyDescent="0.4">
      <c r="B45" s="199" t="s">
        <v>151</v>
      </c>
      <c r="C45" s="200"/>
      <c r="D45" s="197">
        <f>'2 - Costs &amp; Charges '!AB$190</f>
        <v>0</v>
      </c>
      <c r="E45" s="197">
        <f>'2 - Costs &amp; Charges '!AC$190</f>
        <v>0</v>
      </c>
      <c r="F45" s="197">
        <f>'2 - Costs &amp; Charges '!AD$190</f>
        <v>0</v>
      </c>
      <c r="G45" s="197">
        <f>'2 - Costs &amp; Charges '!AE$190</f>
        <v>0</v>
      </c>
      <c r="H45" s="263"/>
      <c r="I45" s="263"/>
      <c r="J45" s="263"/>
      <c r="K45" s="263"/>
      <c r="L45" s="263"/>
      <c r="M45" s="263"/>
      <c r="N45" s="263"/>
      <c r="O45" s="263"/>
      <c r="P45" s="196">
        <f>SUM(D45:G45)</f>
        <v>0</v>
      </c>
      <c r="Q45" s="213">
        <f>O15+P30+SUM(D45:G45)</f>
        <v>0</v>
      </c>
    </row>
    <row r="46" spans="2:17" s="22" customFormat="1" ht="26.25" hidden="1" customHeight="1" x14ac:dyDescent="0.4">
      <c r="B46" s="201" t="s">
        <v>159</v>
      </c>
      <c r="C46" s="202"/>
      <c r="D46" s="203"/>
      <c r="E46" s="203"/>
      <c r="F46" s="203"/>
      <c r="G46" s="203"/>
      <c r="H46" s="264"/>
      <c r="I46" s="264"/>
      <c r="J46" s="264"/>
      <c r="K46" s="264"/>
      <c r="L46" s="264"/>
      <c r="M46" s="264"/>
      <c r="N46" s="264"/>
      <c r="O46" s="264"/>
      <c r="P46" s="204"/>
      <c r="Q46" s="213">
        <f>O16+P31+SUM(D46:G46)</f>
        <v>0</v>
      </c>
    </row>
    <row r="47" spans="2:17" s="22" customFormat="1" ht="36" hidden="1" customHeight="1" x14ac:dyDescent="0.4">
      <c r="B47" s="205" t="s">
        <v>163</v>
      </c>
      <c r="C47" s="205"/>
      <c r="D47" s="203"/>
      <c r="E47" s="203"/>
      <c r="F47" s="203"/>
      <c r="G47" s="203"/>
      <c r="H47" s="264"/>
      <c r="I47" s="264"/>
      <c r="J47" s="264"/>
      <c r="K47" s="264"/>
      <c r="L47" s="264"/>
      <c r="M47" s="264"/>
      <c r="N47" s="264"/>
      <c r="O47" s="264"/>
      <c r="P47" s="196">
        <f>'2 - Costs &amp; Charges '!AG152</f>
        <v>0</v>
      </c>
      <c r="Q47" s="213">
        <f>O17+P32+SUM(D47:G47)</f>
        <v>0</v>
      </c>
    </row>
    <row r="48" spans="2:17" s="22" customFormat="1" ht="36" hidden="1" customHeight="1" thickBot="1" x14ac:dyDescent="0.45">
      <c r="B48" s="207" t="s">
        <v>149</v>
      </c>
      <c r="C48" s="208"/>
      <c r="D48" s="209">
        <f>'2 - Costs &amp; Charges '!AB$192</f>
        <v>0</v>
      </c>
      <c r="E48" s="209">
        <f>'2 - Costs &amp; Charges '!AC$192</f>
        <v>0</v>
      </c>
      <c r="F48" s="209">
        <f>'2 - Costs &amp; Charges '!AD$192</f>
        <v>0</v>
      </c>
      <c r="G48" s="209">
        <f>'2 - Costs &amp; Charges '!AE$192</f>
        <v>0</v>
      </c>
      <c r="H48" s="265"/>
      <c r="I48" s="265"/>
      <c r="J48" s="265"/>
      <c r="K48" s="265"/>
      <c r="L48" s="265"/>
      <c r="M48" s="265"/>
      <c r="N48" s="265"/>
      <c r="O48" s="265"/>
      <c r="P48" s="210">
        <f>SUM(D48:O48)</f>
        <v>0</v>
      </c>
      <c r="Q48" s="213">
        <f>O18+P33+SUM(D48:G48)</f>
        <v>0</v>
      </c>
    </row>
    <row r="49" spans="2:16" s="22" customFormat="1" ht="36" customHeight="1" thickBot="1" x14ac:dyDescent="0.45">
      <c r="B49" s="187"/>
      <c r="C49" s="211"/>
      <c r="D49" s="187"/>
      <c r="E49" s="187"/>
      <c r="F49" s="187"/>
      <c r="G49" s="187"/>
      <c r="H49" s="187"/>
      <c r="I49" s="187"/>
      <c r="J49" s="187"/>
      <c r="K49" s="187"/>
      <c r="L49" s="187"/>
      <c r="M49" s="187"/>
      <c r="N49" s="187"/>
      <c r="O49" s="187"/>
      <c r="P49" s="187"/>
    </row>
    <row r="50" spans="2:16" ht="162.4" customHeight="1" thickBot="1" x14ac:dyDescent="0.5">
      <c r="B50" s="369" t="s">
        <v>181</v>
      </c>
      <c r="C50" s="370"/>
      <c r="D50" s="370"/>
      <c r="E50" s="370"/>
      <c r="F50" s="370"/>
      <c r="G50" s="370"/>
      <c r="H50" s="370"/>
      <c r="I50" s="370"/>
      <c r="J50" s="370"/>
      <c r="K50" s="370"/>
      <c r="L50" s="370"/>
      <c r="M50" s="370"/>
      <c r="N50" s="370"/>
      <c r="O50" s="370"/>
      <c r="P50" s="371"/>
    </row>
    <row r="51" spans="2:16" ht="14.65" thickBot="1" x14ac:dyDescent="0.5"/>
    <row r="52" spans="2:16" ht="162" customHeight="1" thickBot="1" x14ac:dyDescent="0.5">
      <c r="B52" s="372" t="s">
        <v>182</v>
      </c>
      <c r="C52" s="373"/>
      <c r="D52" s="373"/>
      <c r="E52" s="373"/>
      <c r="F52" s="373"/>
      <c r="G52" s="373"/>
      <c r="H52" s="373"/>
      <c r="I52" s="373"/>
      <c r="J52" s="373"/>
      <c r="K52" s="373"/>
      <c r="L52" s="373"/>
      <c r="M52" s="373"/>
      <c r="N52" s="373"/>
      <c r="O52" s="373"/>
      <c r="P52" s="374"/>
    </row>
  </sheetData>
  <sheetProtection algorithmName="SHA-512" hashValue="9vzfcrXsz7y7rrBrTTCvCNTQDnzMJJegxK4vo6tbTkwbPqyRq+M2BVVsS49SIRSyMfEUUc+QAC+R25QucG+tEA==" saltValue="mbw0EQ8Io/uMlrkLL5UHtQ==" spinCount="100000" sheet="1" selectLockedCells="1"/>
  <mergeCells count="5">
    <mergeCell ref="B2:P2"/>
    <mergeCell ref="O5:O6"/>
    <mergeCell ref="P35:P36"/>
    <mergeCell ref="B50:P50"/>
    <mergeCell ref="B52:P52"/>
  </mergeCells>
  <pageMargins left="0.70866141732283472" right="0.70866141732283472" top="0.74803149606299213" bottom="0.74803149606299213" header="0.31496062992125984" footer="0.31496062992125984"/>
  <pageSetup paperSize="9" scale="3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0000"/>
    <pageSetUpPr fitToPage="1"/>
  </sheetPr>
  <dimension ref="A1:G16"/>
  <sheetViews>
    <sheetView view="pageBreakPreview" zoomScale="60" zoomScaleNormal="90" workbookViewId="0">
      <selection sqref="A1:O16"/>
    </sheetView>
  </sheetViews>
  <sheetFormatPr defaultColWidth="9.1328125" defaultRowHeight="13.5" x14ac:dyDescent="0.45"/>
  <cols>
    <col min="1" max="1" width="9.1328125" style="10"/>
    <col min="2" max="2" width="107.3984375" style="10" customWidth="1"/>
    <col min="3" max="3" width="60.59765625" style="75" customWidth="1"/>
    <col min="4" max="4" width="17.59765625" style="10" customWidth="1"/>
    <col min="5" max="5" width="2.86328125" style="10" customWidth="1"/>
    <col min="6" max="6" width="1.59765625" style="10" customWidth="1"/>
    <col min="7" max="7" width="3.3984375" style="10" customWidth="1"/>
    <col min="8" max="16384" width="9.1328125" style="10"/>
  </cols>
  <sheetData>
    <row r="1" spans="1:7" ht="13.9" x14ac:dyDescent="0.45">
      <c r="A1" s="2" t="s">
        <v>66</v>
      </c>
    </row>
    <row r="2" spans="1:7" ht="13.9" thickBot="1" x14ac:dyDescent="0.5"/>
    <row r="3" spans="1:7" ht="99" customHeight="1" thickBot="1" x14ac:dyDescent="0.5">
      <c r="A3" s="375" t="s">
        <v>111</v>
      </c>
      <c r="B3" s="376"/>
      <c r="C3" s="376"/>
      <c r="D3" s="377"/>
      <c r="E3" s="9"/>
      <c r="F3" s="9"/>
      <c r="G3" s="9"/>
    </row>
    <row r="4" spans="1:7" ht="13.9" thickBot="1" x14ac:dyDescent="0.5">
      <c r="C4" s="12"/>
    </row>
    <row r="5" spans="1:7" s="79" customFormat="1" ht="29.25" customHeight="1" x14ac:dyDescent="0.45">
      <c r="A5" s="76" t="s">
        <v>30</v>
      </c>
      <c r="B5" s="77" t="s">
        <v>31</v>
      </c>
      <c r="C5" s="77" t="s">
        <v>62</v>
      </c>
      <c r="D5" s="78" t="s">
        <v>32</v>
      </c>
    </row>
    <row r="6" spans="1:7" s="83" customFormat="1" ht="13.9" x14ac:dyDescent="0.45">
      <c r="A6" s="80">
        <v>1</v>
      </c>
      <c r="B6" s="81" t="s">
        <v>56</v>
      </c>
      <c r="C6" s="82" t="s">
        <v>93</v>
      </c>
      <c r="D6" s="106">
        <v>42905</v>
      </c>
    </row>
    <row r="7" spans="1:7" s="83" customFormat="1" ht="13.9" x14ac:dyDescent="0.45">
      <c r="A7" s="80">
        <v>2</v>
      </c>
      <c r="B7" s="11" t="s">
        <v>112</v>
      </c>
      <c r="C7" s="84" t="s">
        <v>34</v>
      </c>
      <c r="D7" s="85" t="s">
        <v>33</v>
      </c>
    </row>
    <row r="8" spans="1:7" s="83" customFormat="1" ht="13.9" x14ac:dyDescent="0.45">
      <c r="A8" s="80">
        <v>4</v>
      </c>
      <c r="B8" s="11" t="s">
        <v>114</v>
      </c>
      <c r="C8" s="84" t="s">
        <v>34</v>
      </c>
      <c r="D8" s="85" t="s">
        <v>33</v>
      </c>
    </row>
    <row r="9" spans="1:7" s="83" customFormat="1" ht="13.9" x14ac:dyDescent="0.45">
      <c r="A9" s="80">
        <v>3</v>
      </c>
      <c r="B9" s="11" t="s">
        <v>113</v>
      </c>
      <c r="C9" s="84" t="s">
        <v>34</v>
      </c>
      <c r="D9" s="85" t="s">
        <v>33</v>
      </c>
    </row>
    <row r="10" spans="1:7" s="83" customFormat="1" ht="13.9" x14ac:dyDescent="0.45">
      <c r="A10" s="80">
        <v>5</v>
      </c>
      <c r="B10" s="11" t="s">
        <v>57</v>
      </c>
      <c r="C10" s="82" t="s">
        <v>64</v>
      </c>
      <c r="D10" s="85" t="s">
        <v>33</v>
      </c>
    </row>
    <row r="11" spans="1:7" s="83" customFormat="1" ht="13.9" x14ac:dyDescent="0.45">
      <c r="A11" s="80">
        <v>6</v>
      </c>
      <c r="B11" s="11" t="s">
        <v>58</v>
      </c>
      <c r="C11" s="82" t="s">
        <v>65</v>
      </c>
      <c r="D11" s="85" t="s">
        <v>33</v>
      </c>
    </row>
    <row r="12" spans="1:7" s="83" customFormat="1" x14ac:dyDescent="0.45">
      <c r="A12" s="80">
        <v>7</v>
      </c>
      <c r="B12" s="11" t="s">
        <v>63</v>
      </c>
      <c r="C12" s="84" t="s">
        <v>34</v>
      </c>
      <c r="D12" s="85" t="s">
        <v>33</v>
      </c>
    </row>
    <row r="13" spans="1:7" s="83" customFormat="1" x14ac:dyDescent="0.45">
      <c r="A13" s="80">
        <v>9</v>
      </c>
      <c r="B13" s="11" t="s">
        <v>67</v>
      </c>
      <c r="C13" s="84" t="s">
        <v>34</v>
      </c>
      <c r="D13" s="85" t="s">
        <v>33</v>
      </c>
    </row>
    <row r="14" spans="1:7" s="83" customFormat="1" ht="42" thickBot="1" x14ac:dyDescent="0.5">
      <c r="A14" s="86">
        <v>10</v>
      </c>
      <c r="B14" s="107" t="s">
        <v>59</v>
      </c>
      <c r="C14" s="108" t="s">
        <v>68</v>
      </c>
      <c r="D14" s="87" t="s">
        <v>33</v>
      </c>
    </row>
    <row r="15" spans="1:7" ht="13.9" thickBot="1" x14ac:dyDescent="0.5"/>
    <row r="16" spans="1:7" ht="171.6" customHeight="1" thickBot="1" x14ac:dyDescent="0.5">
      <c r="A16" s="326" t="s">
        <v>115</v>
      </c>
      <c r="B16" s="327"/>
      <c r="C16" s="327"/>
      <c r="D16" s="328"/>
      <c r="E16" s="9"/>
      <c r="F16" s="9"/>
      <c r="G16" s="9"/>
    </row>
  </sheetData>
  <mergeCells count="2">
    <mergeCell ref="A16:D16"/>
    <mergeCell ref="A3:D3"/>
  </mergeCells>
  <pageMargins left="0.70866141732283472" right="0.70866141732283472" top="0.74803149606299213" bottom="0.74803149606299213" header="0.31496062992125984" footer="0.31496062992125984"/>
  <pageSetup paperSize="9" scale="67"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92D050"/>
    <pageSetUpPr fitToPage="1"/>
  </sheetPr>
  <dimension ref="A1:G16"/>
  <sheetViews>
    <sheetView view="pageBreakPreview" zoomScale="60" zoomScaleNormal="90" workbookViewId="0">
      <selection sqref="A1:O16"/>
    </sheetView>
  </sheetViews>
  <sheetFormatPr defaultColWidth="9.1328125" defaultRowHeight="13.5" x14ac:dyDescent="0.45"/>
  <cols>
    <col min="1" max="1" width="9.1328125" style="10"/>
    <col min="2" max="2" width="107.3984375" style="10" customWidth="1"/>
    <col min="3" max="3" width="60.59765625" style="75" customWidth="1"/>
    <col min="4" max="4" width="17.59765625" style="10" customWidth="1"/>
    <col min="5" max="5" width="2.86328125" style="10" customWidth="1"/>
    <col min="6" max="6" width="1.59765625" style="10" customWidth="1"/>
    <col min="7" max="7" width="3.3984375" style="10" customWidth="1"/>
    <col min="8" max="16384" width="9.1328125" style="10"/>
  </cols>
  <sheetData>
    <row r="1" spans="1:7" ht="13.9" x14ac:dyDescent="0.45">
      <c r="A1" s="2" t="s">
        <v>66</v>
      </c>
    </row>
    <row r="2" spans="1:7" ht="13.9" thickBot="1" x14ac:dyDescent="0.5"/>
    <row r="3" spans="1:7" ht="99" customHeight="1" thickBot="1" x14ac:dyDescent="0.5">
      <c r="A3" s="375" t="s">
        <v>111</v>
      </c>
      <c r="B3" s="376"/>
      <c r="C3" s="376"/>
      <c r="D3" s="377"/>
      <c r="E3" s="9"/>
      <c r="F3" s="9"/>
      <c r="G3" s="9"/>
    </row>
    <row r="4" spans="1:7" ht="13.9" thickBot="1" x14ac:dyDescent="0.5">
      <c r="C4" s="12"/>
    </row>
    <row r="5" spans="1:7" s="79" customFormat="1" ht="29.25" customHeight="1" x14ac:dyDescent="0.45">
      <c r="A5" s="76" t="s">
        <v>30</v>
      </c>
      <c r="B5" s="77" t="s">
        <v>31</v>
      </c>
      <c r="C5" s="77" t="s">
        <v>62</v>
      </c>
      <c r="D5" s="78" t="s">
        <v>32</v>
      </c>
    </row>
    <row r="6" spans="1:7" s="83" customFormat="1" ht="13.9" x14ac:dyDescent="0.45">
      <c r="A6" s="80">
        <v>1</v>
      </c>
      <c r="B6" s="81" t="s">
        <v>56</v>
      </c>
      <c r="C6" s="82" t="s">
        <v>93</v>
      </c>
      <c r="D6" s="106">
        <v>42905</v>
      </c>
    </row>
    <row r="7" spans="1:7" s="83" customFormat="1" ht="13.9" x14ac:dyDescent="0.45">
      <c r="A7" s="80">
        <v>2</v>
      </c>
      <c r="B7" s="11" t="s">
        <v>112</v>
      </c>
      <c r="C7" s="84" t="s">
        <v>34</v>
      </c>
      <c r="D7" s="85" t="s">
        <v>33</v>
      </c>
    </row>
    <row r="8" spans="1:7" s="83" customFormat="1" ht="13.9" x14ac:dyDescent="0.45">
      <c r="A8" s="80">
        <v>4</v>
      </c>
      <c r="B8" s="11" t="s">
        <v>114</v>
      </c>
      <c r="C8" s="84" t="s">
        <v>34</v>
      </c>
      <c r="D8" s="85" t="s">
        <v>33</v>
      </c>
    </row>
    <row r="9" spans="1:7" s="83" customFormat="1" ht="13.9" x14ac:dyDescent="0.45">
      <c r="A9" s="80">
        <v>3</v>
      </c>
      <c r="B9" s="11" t="s">
        <v>113</v>
      </c>
      <c r="C9" s="84" t="s">
        <v>34</v>
      </c>
      <c r="D9" s="85" t="s">
        <v>33</v>
      </c>
    </row>
    <row r="10" spans="1:7" s="83" customFormat="1" ht="13.9" x14ac:dyDescent="0.45">
      <c r="A10" s="80">
        <v>5</v>
      </c>
      <c r="B10" s="11" t="s">
        <v>57</v>
      </c>
      <c r="C10" s="82" t="s">
        <v>64</v>
      </c>
      <c r="D10" s="85" t="s">
        <v>33</v>
      </c>
    </row>
    <row r="11" spans="1:7" s="83" customFormat="1" ht="13.9" x14ac:dyDescent="0.45">
      <c r="A11" s="80">
        <v>6</v>
      </c>
      <c r="B11" s="11" t="s">
        <v>58</v>
      </c>
      <c r="C11" s="82" t="s">
        <v>65</v>
      </c>
      <c r="D11" s="85" t="s">
        <v>33</v>
      </c>
    </row>
    <row r="12" spans="1:7" s="83" customFormat="1" x14ac:dyDescent="0.45">
      <c r="A12" s="80">
        <v>7</v>
      </c>
      <c r="B12" s="11" t="s">
        <v>63</v>
      </c>
      <c r="C12" s="84" t="s">
        <v>34</v>
      </c>
      <c r="D12" s="85" t="s">
        <v>33</v>
      </c>
    </row>
    <row r="13" spans="1:7" s="83" customFormat="1" x14ac:dyDescent="0.45">
      <c r="A13" s="80">
        <v>9</v>
      </c>
      <c r="B13" s="11" t="s">
        <v>67</v>
      </c>
      <c r="C13" s="84" t="s">
        <v>34</v>
      </c>
      <c r="D13" s="85" t="s">
        <v>33</v>
      </c>
    </row>
    <row r="14" spans="1:7" s="83" customFormat="1" ht="42" thickBot="1" x14ac:dyDescent="0.5">
      <c r="A14" s="86">
        <v>10</v>
      </c>
      <c r="B14" s="107" t="s">
        <v>59</v>
      </c>
      <c r="C14" s="108" t="s">
        <v>68</v>
      </c>
      <c r="D14" s="87" t="s">
        <v>33</v>
      </c>
    </row>
    <row r="15" spans="1:7" ht="13.9" thickBot="1" x14ac:dyDescent="0.5"/>
    <row r="16" spans="1:7" ht="171.6" customHeight="1" thickBot="1" x14ac:dyDescent="0.5">
      <c r="A16" s="326" t="s">
        <v>115</v>
      </c>
      <c r="B16" s="327"/>
      <c r="C16" s="327"/>
      <c r="D16" s="328"/>
      <c r="E16" s="9"/>
      <c r="F16" s="9"/>
      <c r="G16" s="9"/>
    </row>
  </sheetData>
  <mergeCells count="2">
    <mergeCell ref="A3:D3"/>
    <mergeCell ref="A16:D16"/>
  </mergeCells>
  <pageMargins left="0.70866141732283472" right="0.70866141732283472" top="0.74803149606299213" bottom="0.74803149606299213" header="0.31496062992125984" footer="0.31496062992125984"/>
  <pageSetup paperSize="9" scale="67"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0070C0"/>
    <pageSetUpPr fitToPage="1"/>
  </sheetPr>
  <dimension ref="A1:G16"/>
  <sheetViews>
    <sheetView view="pageBreakPreview" zoomScale="60" zoomScaleNormal="90" workbookViewId="0">
      <selection sqref="A1:O16"/>
    </sheetView>
  </sheetViews>
  <sheetFormatPr defaultColWidth="9.1328125" defaultRowHeight="13.5" x14ac:dyDescent="0.45"/>
  <cols>
    <col min="1" max="1" width="9.1328125" style="10"/>
    <col min="2" max="2" width="107.3984375" style="10" customWidth="1"/>
    <col min="3" max="3" width="60.59765625" style="75" customWidth="1"/>
    <col min="4" max="4" width="17.59765625" style="10" customWidth="1"/>
    <col min="5" max="5" width="2.86328125" style="10" customWidth="1"/>
    <col min="6" max="6" width="1.59765625" style="10" customWidth="1"/>
    <col min="7" max="7" width="3.3984375" style="10" customWidth="1"/>
    <col min="8" max="16384" width="9.1328125" style="10"/>
  </cols>
  <sheetData>
    <row r="1" spans="1:7" ht="13.9" x14ac:dyDescent="0.45">
      <c r="A1" s="2" t="s">
        <v>66</v>
      </c>
    </row>
    <row r="2" spans="1:7" ht="13.9" thickBot="1" x14ac:dyDescent="0.5"/>
    <row r="3" spans="1:7" ht="99" customHeight="1" thickBot="1" x14ac:dyDescent="0.5">
      <c r="A3" s="375" t="s">
        <v>111</v>
      </c>
      <c r="B3" s="376"/>
      <c r="C3" s="376"/>
      <c r="D3" s="377"/>
      <c r="E3" s="9"/>
      <c r="F3" s="9"/>
      <c r="G3" s="9"/>
    </row>
    <row r="4" spans="1:7" ht="13.9" thickBot="1" x14ac:dyDescent="0.5">
      <c r="C4" s="12"/>
    </row>
    <row r="5" spans="1:7" s="79" customFormat="1" ht="29.25" customHeight="1" x14ac:dyDescent="0.45">
      <c r="A5" s="76" t="s">
        <v>30</v>
      </c>
      <c r="B5" s="77" t="s">
        <v>31</v>
      </c>
      <c r="C5" s="77" t="s">
        <v>62</v>
      </c>
      <c r="D5" s="78" t="s">
        <v>32</v>
      </c>
    </row>
    <row r="6" spans="1:7" s="83" customFormat="1" ht="13.9" x14ac:dyDescent="0.45">
      <c r="A6" s="80">
        <v>1</v>
      </c>
      <c r="B6" s="81" t="s">
        <v>56</v>
      </c>
      <c r="C6" s="82" t="s">
        <v>93</v>
      </c>
      <c r="D6" s="106">
        <v>42905</v>
      </c>
    </row>
    <row r="7" spans="1:7" s="83" customFormat="1" ht="13.9" x14ac:dyDescent="0.45">
      <c r="A7" s="80">
        <v>2</v>
      </c>
      <c r="B7" s="11" t="s">
        <v>112</v>
      </c>
      <c r="C7" s="84" t="s">
        <v>34</v>
      </c>
      <c r="D7" s="85" t="s">
        <v>33</v>
      </c>
    </row>
    <row r="8" spans="1:7" s="83" customFormat="1" ht="13.9" x14ac:dyDescent="0.45">
      <c r="A8" s="80">
        <v>4</v>
      </c>
      <c r="B8" s="11" t="s">
        <v>114</v>
      </c>
      <c r="C8" s="84" t="s">
        <v>34</v>
      </c>
      <c r="D8" s="85" t="s">
        <v>33</v>
      </c>
    </row>
    <row r="9" spans="1:7" s="83" customFormat="1" ht="13.9" x14ac:dyDescent="0.45">
      <c r="A9" s="80">
        <v>3</v>
      </c>
      <c r="B9" s="11" t="s">
        <v>113</v>
      </c>
      <c r="C9" s="84" t="s">
        <v>34</v>
      </c>
      <c r="D9" s="85" t="s">
        <v>33</v>
      </c>
    </row>
    <row r="10" spans="1:7" s="83" customFormat="1" ht="13.9" x14ac:dyDescent="0.45">
      <c r="A10" s="80">
        <v>5</v>
      </c>
      <c r="B10" s="11" t="s">
        <v>57</v>
      </c>
      <c r="C10" s="82" t="s">
        <v>64</v>
      </c>
      <c r="D10" s="85" t="s">
        <v>33</v>
      </c>
    </row>
    <row r="11" spans="1:7" s="83" customFormat="1" ht="13.9" x14ac:dyDescent="0.45">
      <c r="A11" s="80">
        <v>6</v>
      </c>
      <c r="B11" s="11" t="s">
        <v>58</v>
      </c>
      <c r="C11" s="82" t="s">
        <v>65</v>
      </c>
      <c r="D11" s="85" t="s">
        <v>33</v>
      </c>
    </row>
    <row r="12" spans="1:7" s="83" customFormat="1" x14ac:dyDescent="0.45">
      <c r="A12" s="80">
        <v>7</v>
      </c>
      <c r="B12" s="11" t="s">
        <v>63</v>
      </c>
      <c r="C12" s="84" t="s">
        <v>34</v>
      </c>
      <c r="D12" s="85" t="s">
        <v>33</v>
      </c>
    </row>
    <row r="13" spans="1:7" s="83" customFormat="1" x14ac:dyDescent="0.45">
      <c r="A13" s="80">
        <v>9</v>
      </c>
      <c r="B13" s="11" t="s">
        <v>67</v>
      </c>
      <c r="C13" s="84" t="s">
        <v>34</v>
      </c>
      <c r="D13" s="85" t="s">
        <v>33</v>
      </c>
    </row>
    <row r="14" spans="1:7" s="83" customFormat="1" ht="42" thickBot="1" x14ac:dyDescent="0.5">
      <c r="A14" s="86">
        <v>10</v>
      </c>
      <c r="B14" s="107" t="s">
        <v>59</v>
      </c>
      <c r="C14" s="108" t="s">
        <v>68</v>
      </c>
      <c r="D14" s="87" t="s">
        <v>33</v>
      </c>
    </row>
    <row r="15" spans="1:7" ht="13.9" thickBot="1" x14ac:dyDescent="0.5"/>
    <row r="16" spans="1:7" ht="171.6" customHeight="1" thickBot="1" x14ac:dyDescent="0.5">
      <c r="A16" s="326" t="s">
        <v>115</v>
      </c>
      <c r="B16" s="327"/>
      <c r="C16" s="327"/>
      <c r="D16" s="328"/>
      <c r="E16" s="9"/>
      <c r="F16" s="9"/>
      <c r="G16" s="9"/>
    </row>
  </sheetData>
  <mergeCells count="2">
    <mergeCell ref="A3:D3"/>
    <mergeCell ref="A16:D16"/>
  </mergeCells>
  <pageMargins left="0.70866141732283472" right="0.70866141732283472" top="0.74803149606299213" bottom="0.74803149606299213" header="0.31496062992125984" footer="0.31496062992125984"/>
  <pageSetup paperSize="9" scale="6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7030A0"/>
    <pageSetUpPr fitToPage="1"/>
  </sheetPr>
  <dimension ref="A1:G16"/>
  <sheetViews>
    <sheetView view="pageBreakPreview" zoomScale="60" zoomScaleNormal="90" workbookViewId="0">
      <selection sqref="A1:O16"/>
    </sheetView>
  </sheetViews>
  <sheetFormatPr defaultColWidth="9.1328125" defaultRowHeight="13.5" x14ac:dyDescent="0.45"/>
  <cols>
    <col min="1" max="1" width="9.1328125" style="10"/>
    <col min="2" max="2" width="107.3984375" style="10" customWidth="1"/>
    <col min="3" max="3" width="60.59765625" style="75" customWidth="1"/>
    <col min="4" max="4" width="17.59765625" style="10" customWidth="1"/>
    <col min="5" max="5" width="2.86328125" style="10" customWidth="1"/>
    <col min="6" max="6" width="1.59765625" style="10" customWidth="1"/>
    <col min="7" max="7" width="3.3984375" style="10" customWidth="1"/>
    <col min="8" max="16384" width="9.1328125" style="10"/>
  </cols>
  <sheetData>
    <row r="1" spans="1:7" ht="13.9" x14ac:dyDescent="0.45">
      <c r="A1" s="2" t="s">
        <v>66</v>
      </c>
    </row>
    <row r="2" spans="1:7" ht="13.9" thickBot="1" x14ac:dyDescent="0.5"/>
    <row r="3" spans="1:7" ht="99" customHeight="1" thickBot="1" x14ac:dyDescent="0.5">
      <c r="A3" s="375" t="s">
        <v>111</v>
      </c>
      <c r="B3" s="376"/>
      <c r="C3" s="376"/>
      <c r="D3" s="377"/>
      <c r="E3" s="9"/>
      <c r="F3" s="9"/>
      <c r="G3" s="9"/>
    </row>
    <row r="4" spans="1:7" ht="13.9" thickBot="1" x14ac:dyDescent="0.5">
      <c r="C4" s="12"/>
    </row>
    <row r="5" spans="1:7" s="79" customFormat="1" ht="29.25" customHeight="1" x14ac:dyDescent="0.45">
      <c r="A5" s="76" t="s">
        <v>30</v>
      </c>
      <c r="B5" s="77" t="s">
        <v>31</v>
      </c>
      <c r="C5" s="77" t="s">
        <v>62</v>
      </c>
      <c r="D5" s="78" t="s">
        <v>32</v>
      </c>
    </row>
    <row r="6" spans="1:7" s="83" customFormat="1" ht="13.9" x14ac:dyDescent="0.45">
      <c r="A6" s="80">
        <v>1</v>
      </c>
      <c r="B6" s="81" t="s">
        <v>56</v>
      </c>
      <c r="C6" s="82" t="s">
        <v>93</v>
      </c>
      <c r="D6" s="106">
        <v>42905</v>
      </c>
    </row>
    <row r="7" spans="1:7" s="83" customFormat="1" ht="13.9" x14ac:dyDescent="0.45">
      <c r="A7" s="80">
        <v>2</v>
      </c>
      <c r="B7" s="11" t="s">
        <v>112</v>
      </c>
      <c r="C7" s="84" t="s">
        <v>34</v>
      </c>
      <c r="D7" s="85" t="s">
        <v>33</v>
      </c>
    </row>
    <row r="8" spans="1:7" s="83" customFormat="1" ht="13.9" x14ac:dyDescent="0.45">
      <c r="A8" s="80">
        <v>4</v>
      </c>
      <c r="B8" s="11" t="s">
        <v>114</v>
      </c>
      <c r="C8" s="84" t="s">
        <v>34</v>
      </c>
      <c r="D8" s="85" t="s">
        <v>33</v>
      </c>
    </row>
    <row r="9" spans="1:7" s="83" customFormat="1" ht="13.9" x14ac:dyDescent="0.45">
      <c r="A9" s="80">
        <v>3</v>
      </c>
      <c r="B9" s="11" t="s">
        <v>113</v>
      </c>
      <c r="C9" s="84" t="s">
        <v>34</v>
      </c>
      <c r="D9" s="85" t="s">
        <v>33</v>
      </c>
    </row>
    <row r="10" spans="1:7" s="83" customFormat="1" ht="13.9" x14ac:dyDescent="0.45">
      <c r="A10" s="80">
        <v>5</v>
      </c>
      <c r="B10" s="11" t="s">
        <v>57</v>
      </c>
      <c r="C10" s="82" t="s">
        <v>64</v>
      </c>
      <c r="D10" s="85" t="s">
        <v>33</v>
      </c>
    </row>
    <row r="11" spans="1:7" s="83" customFormat="1" ht="13.9" x14ac:dyDescent="0.45">
      <c r="A11" s="80">
        <v>6</v>
      </c>
      <c r="B11" s="11" t="s">
        <v>58</v>
      </c>
      <c r="C11" s="82" t="s">
        <v>65</v>
      </c>
      <c r="D11" s="85" t="s">
        <v>33</v>
      </c>
    </row>
    <row r="12" spans="1:7" s="83" customFormat="1" x14ac:dyDescent="0.45">
      <c r="A12" s="80">
        <v>7</v>
      </c>
      <c r="B12" s="11" t="s">
        <v>63</v>
      </c>
      <c r="C12" s="84" t="s">
        <v>34</v>
      </c>
      <c r="D12" s="85" t="s">
        <v>33</v>
      </c>
    </row>
    <row r="13" spans="1:7" s="83" customFormat="1" x14ac:dyDescent="0.45">
      <c r="A13" s="80">
        <v>9</v>
      </c>
      <c r="B13" s="11" t="s">
        <v>67</v>
      </c>
      <c r="C13" s="84" t="s">
        <v>34</v>
      </c>
      <c r="D13" s="85" t="s">
        <v>33</v>
      </c>
    </row>
    <row r="14" spans="1:7" s="83" customFormat="1" ht="42" thickBot="1" x14ac:dyDescent="0.5">
      <c r="A14" s="86">
        <v>10</v>
      </c>
      <c r="B14" s="107" t="s">
        <v>59</v>
      </c>
      <c r="C14" s="108" t="s">
        <v>68</v>
      </c>
      <c r="D14" s="87" t="s">
        <v>33</v>
      </c>
    </row>
    <row r="15" spans="1:7" ht="13.9" thickBot="1" x14ac:dyDescent="0.5"/>
    <row r="16" spans="1:7" ht="171.6" customHeight="1" thickBot="1" x14ac:dyDescent="0.5">
      <c r="A16" s="326" t="s">
        <v>115</v>
      </c>
      <c r="B16" s="327"/>
      <c r="C16" s="327"/>
      <c r="D16" s="328"/>
      <c r="E16" s="9"/>
      <c r="F16" s="9"/>
      <c r="G16" s="9"/>
    </row>
  </sheetData>
  <mergeCells count="2">
    <mergeCell ref="A3:D3"/>
    <mergeCell ref="A16:D16"/>
  </mergeCells>
  <pageMargins left="0.70866141732283472" right="0.70866141732283472" top="0.74803149606299213" bottom="0.74803149606299213" header="0.31496062992125984" footer="0.31496062992125984"/>
  <pageSetup paperSize="9" scale="67"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FF0000"/>
    <pageSetUpPr fitToPage="1"/>
  </sheetPr>
  <dimension ref="A1:O26"/>
  <sheetViews>
    <sheetView view="pageBreakPreview" zoomScale="60" zoomScaleNormal="100" workbookViewId="0">
      <selection sqref="A1:O16"/>
    </sheetView>
  </sheetViews>
  <sheetFormatPr defaultColWidth="9.1328125" defaultRowHeight="13.5" x14ac:dyDescent="0.35"/>
  <cols>
    <col min="1" max="1" width="37.59765625" style="5" bestFit="1" customWidth="1"/>
    <col min="2" max="4" width="9.1328125" style="5"/>
    <col min="5" max="5" width="18.1328125" style="5" customWidth="1"/>
    <col min="6" max="6" width="9.1328125" style="5"/>
    <col min="7" max="7" width="18.86328125" style="5" customWidth="1"/>
    <col min="8" max="8" width="9.1328125" style="5"/>
    <col min="9" max="9" width="18.1328125" style="5" customWidth="1"/>
    <col min="10" max="12" width="9.1328125" style="5"/>
    <col min="13" max="13" width="18.1328125" style="5" customWidth="1"/>
    <col min="14" max="16384" width="9.1328125" style="5"/>
  </cols>
  <sheetData>
    <row r="1" spans="1:13" ht="13.9" x14ac:dyDescent="0.4">
      <c r="A1" s="13" t="s">
        <v>81</v>
      </c>
      <c r="C1" s="6"/>
    </row>
    <row r="2" spans="1:13" ht="13.9" thickBot="1" x14ac:dyDescent="0.4">
      <c r="C2" s="6"/>
    </row>
    <row r="3" spans="1:13" ht="74.099999999999994" customHeight="1" thickBot="1" x14ac:dyDescent="0.4">
      <c r="A3" s="311" t="s">
        <v>116</v>
      </c>
      <c r="B3" s="309"/>
      <c r="C3" s="309"/>
      <c r="D3" s="309"/>
      <c r="E3" s="309"/>
      <c r="F3" s="309"/>
      <c r="G3" s="310"/>
    </row>
    <row r="5" spans="1:13" ht="13.9" thickBot="1" x14ac:dyDescent="0.4"/>
    <row r="6" spans="1:13" x14ac:dyDescent="0.35">
      <c r="C6" s="88"/>
      <c r="D6" s="89"/>
      <c r="E6" s="89" t="s">
        <v>82</v>
      </c>
      <c r="F6" s="89"/>
      <c r="G6" s="89"/>
      <c r="H6" s="89"/>
      <c r="I6" s="89"/>
      <c r="J6" s="89"/>
      <c r="K6" s="89"/>
      <c r="L6" s="89"/>
      <c r="M6" s="90"/>
    </row>
    <row r="7" spans="1:13" ht="13.9" thickBot="1" x14ac:dyDescent="0.4">
      <c r="C7" s="91"/>
      <c r="D7" s="6"/>
      <c r="E7" s="6"/>
      <c r="F7" s="6"/>
      <c r="G7" s="6"/>
      <c r="H7" s="6"/>
      <c r="I7" s="6"/>
      <c r="J7" s="6"/>
      <c r="K7" s="6"/>
      <c r="L7" s="6"/>
      <c r="M7" s="92"/>
    </row>
    <row r="8" spans="1:13" ht="13.9" thickBot="1" x14ac:dyDescent="0.4">
      <c r="C8" s="91" t="s">
        <v>78</v>
      </c>
      <c r="D8" s="6"/>
      <c r="E8" s="14"/>
      <c r="F8" s="6"/>
      <c r="G8" s="6" t="s">
        <v>79</v>
      </c>
      <c r="H8" s="6"/>
      <c r="I8" s="14"/>
      <c r="J8" s="6"/>
      <c r="K8" s="6" t="s">
        <v>80</v>
      </c>
      <c r="L8" s="6"/>
      <c r="M8" s="14"/>
    </row>
    <row r="9" spans="1:13" x14ac:dyDescent="0.35">
      <c r="C9" s="91"/>
      <c r="D9" s="6"/>
      <c r="E9" s="6"/>
      <c r="F9" s="6"/>
      <c r="G9" s="6"/>
      <c r="H9" s="6"/>
      <c r="I9" s="6"/>
      <c r="J9" s="6"/>
      <c r="K9" s="6"/>
      <c r="L9" s="6"/>
      <c r="M9" s="92"/>
    </row>
    <row r="10" spans="1:13" ht="13.9" thickBot="1" x14ac:dyDescent="0.4">
      <c r="C10" s="93"/>
      <c r="D10" s="94"/>
      <c r="E10" s="94"/>
      <c r="F10" s="94"/>
      <c r="G10" s="94"/>
      <c r="H10" s="94"/>
      <c r="I10" s="94"/>
      <c r="J10" s="94"/>
      <c r="K10" s="94"/>
      <c r="L10" s="94"/>
      <c r="M10" s="95"/>
    </row>
    <row r="11" spans="1:13" ht="13.9" thickBot="1" x14ac:dyDescent="0.4"/>
    <row r="12" spans="1:13" x14ac:dyDescent="0.35">
      <c r="C12" s="88"/>
      <c r="D12" s="89"/>
      <c r="E12" s="89" t="s">
        <v>83</v>
      </c>
      <c r="F12" s="89"/>
      <c r="G12" s="89"/>
      <c r="H12" s="89"/>
      <c r="I12" s="89"/>
      <c r="J12" s="89"/>
      <c r="K12" s="89"/>
      <c r="L12" s="89"/>
      <c r="M12" s="90"/>
    </row>
    <row r="13" spans="1:13" ht="13.9" thickBot="1" x14ac:dyDescent="0.4">
      <c r="C13" s="91"/>
      <c r="D13" s="6"/>
      <c r="E13" s="6"/>
      <c r="F13" s="6"/>
      <c r="G13" s="6"/>
      <c r="H13" s="6"/>
      <c r="I13" s="6"/>
      <c r="J13" s="6"/>
      <c r="K13" s="6"/>
      <c r="L13" s="6"/>
      <c r="M13" s="92"/>
    </row>
    <row r="14" spans="1:13" ht="13.9" thickBot="1" x14ac:dyDescent="0.4">
      <c r="C14" s="91" t="s">
        <v>78</v>
      </c>
      <c r="D14" s="6"/>
      <c r="E14" s="14"/>
      <c r="F14" s="6"/>
      <c r="G14" s="6" t="s">
        <v>79</v>
      </c>
      <c r="H14" s="6"/>
      <c r="I14" s="14"/>
      <c r="J14" s="6"/>
      <c r="K14" s="6" t="s">
        <v>80</v>
      </c>
      <c r="L14" s="6"/>
      <c r="M14" s="14"/>
    </row>
    <row r="15" spans="1:13" x14ac:dyDescent="0.35">
      <c r="C15" s="91"/>
      <c r="D15" s="6"/>
      <c r="E15" s="6"/>
      <c r="F15" s="6"/>
      <c r="G15" s="6"/>
      <c r="H15" s="6"/>
      <c r="I15" s="6"/>
      <c r="J15" s="6"/>
      <c r="K15" s="6"/>
      <c r="L15" s="6"/>
      <c r="M15" s="92"/>
    </row>
    <row r="16" spans="1:13" x14ac:dyDescent="0.35">
      <c r="C16" s="91"/>
      <c r="D16" s="6"/>
      <c r="E16" s="6" t="s">
        <v>84</v>
      </c>
      <c r="F16" s="6"/>
      <c r="G16" s="6"/>
      <c r="H16" s="6"/>
      <c r="I16" s="6"/>
      <c r="J16" s="6"/>
      <c r="K16" s="6"/>
      <c r="L16" s="6"/>
      <c r="M16" s="92"/>
    </row>
    <row r="17" spans="1:15" ht="13.9" thickBot="1" x14ac:dyDescent="0.4">
      <c r="C17" s="91"/>
      <c r="D17" s="6"/>
      <c r="E17" s="6"/>
      <c r="F17" s="6"/>
      <c r="G17" s="6"/>
      <c r="H17" s="6"/>
      <c r="I17" s="6"/>
      <c r="J17" s="6"/>
      <c r="K17" s="6"/>
      <c r="L17" s="6"/>
      <c r="M17" s="92"/>
    </row>
    <row r="18" spans="1:15" ht="13.9" thickBot="1" x14ac:dyDescent="0.4">
      <c r="C18" s="91" t="s">
        <v>78</v>
      </c>
      <c r="D18" s="6"/>
      <c r="E18" s="14"/>
      <c r="F18" s="6"/>
      <c r="G18" s="6" t="s">
        <v>79</v>
      </c>
      <c r="H18" s="6"/>
      <c r="I18" s="14"/>
      <c r="J18" s="6"/>
      <c r="K18" s="6" t="s">
        <v>80</v>
      </c>
      <c r="L18" s="6"/>
      <c r="M18" s="14"/>
    </row>
    <row r="19" spans="1:15" ht="13.9" thickBot="1" x14ac:dyDescent="0.4">
      <c r="C19" s="93"/>
      <c r="D19" s="94"/>
      <c r="E19" s="94"/>
      <c r="F19" s="94"/>
      <c r="G19" s="94"/>
      <c r="H19" s="94"/>
      <c r="I19" s="94"/>
      <c r="J19" s="94"/>
      <c r="K19" s="94"/>
      <c r="L19" s="94"/>
      <c r="M19" s="95"/>
    </row>
    <row r="20" spans="1:15" ht="13.9" thickBot="1" x14ac:dyDescent="0.4"/>
    <row r="21" spans="1:15" s="52" customFormat="1" ht="191.25" customHeight="1" thickBot="1" x14ac:dyDescent="0.5">
      <c r="A21" s="378" t="s">
        <v>94</v>
      </c>
      <c r="B21" s="379"/>
      <c r="C21" s="379"/>
      <c r="D21" s="379"/>
      <c r="E21" s="379"/>
      <c r="F21" s="379"/>
      <c r="G21" s="379"/>
      <c r="H21" s="379"/>
      <c r="I21" s="379"/>
      <c r="J21" s="379"/>
      <c r="K21" s="379"/>
      <c r="L21" s="379"/>
      <c r="M21" s="379"/>
      <c r="N21" s="379"/>
      <c r="O21" s="380"/>
    </row>
    <row r="23" spans="1:15" ht="13.9" thickBot="1" x14ac:dyDescent="0.4"/>
    <row r="24" spans="1:15" s="52" customFormat="1" ht="152.1" customHeight="1" thickBot="1" x14ac:dyDescent="0.5">
      <c r="A24" s="348" t="s">
        <v>109</v>
      </c>
      <c r="B24" s="349"/>
      <c r="C24" s="349"/>
      <c r="D24" s="349"/>
      <c r="E24" s="349"/>
      <c r="F24" s="349"/>
      <c r="G24" s="349"/>
      <c r="H24" s="349"/>
      <c r="I24" s="349"/>
      <c r="J24" s="349"/>
      <c r="K24" s="349"/>
      <c r="L24" s="349"/>
      <c r="M24" s="349"/>
      <c r="N24" s="349"/>
      <c r="O24" s="350"/>
    </row>
    <row r="25" spans="1:15" s="52" customFormat="1" ht="14.65" thickBot="1" x14ac:dyDescent="0.5"/>
    <row r="26" spans="1:15" s="52" customFormat="1" ht="152.1" customHeight="1" thickBot="1" x14ac:dyDescent="0.5">
      <c r="A26" s="321" t="s">
        <v>110</v>
      </c>
      <c r="B26" s="351"/>
      <c r="C26" s="351"/>
      <c r="D26" s="351"/>
      <c r="E26" s="351"/>
      <c r="F26" s="351"/>
      <c r="G26" s="351"/>
      <c r="H26" s="351"/>
      <c r="I26" s="351"/>
      <c r="J26" s="351"/>
      <c r="K26" s="351"/>
      <c r="L26" s="351"/>
      <c r="M26" s="351"/>
      <c r="N26" s="351"/>
      <c r="O26" s="352"/>
    </row>
  </sheetData>
  <mergeCells count="4">
    <mergeCell ref="A3:G3"/>
    <mergeCell ref="A24:O24"/>
    <mergeCell ref="A26:O26"/>
    <mergeCell ref="A21:O21"/>
  </mergeCells>
  <pageMargins left="0.70866141732283472" right="0.70866141732283472" top="0.74803149606299213" bottom="0.74803149606299213" header="0.31496062992125984" footer="0.31496062992125984"/>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theme="9" tint="-0.249977111117893"/>
    <pageSetUpPr fitToPage="1"/>
  </sheetPr>
  <dimension ref="A1:O26"/>
  <sheetViews>
    <sheetView view="pageBreakPreview" zoomScale="60" zoomScaleNormal="100" workbookViewId="0">
      <selection sqref="A1:O16"/>
    </sheetView>
  </sheetViews>
  <sheetFormatPr defaultColWidth="9.1328125" defaultRowHeight="13.5" x14ac:dyDescent="0.35"/>
  <cols>
    <col min="1" max="1" width="37.59765625" style="5" bestFit="1" customWidth="1"/>
    <col min="2" max="4" width="9.1328125" style="5"/>
    <col min="5" max="5" width="18.1328125" style="5" customWidth="1"/>
    <col min="6" max="6" width="9.1328125" style="5"/>
    <col min="7" max="7" width="18.86328125" style="5" customWidth="1"/>
    <col min="8" max="8" width="9.1328125" style="5"/>
    <col min="9" max="9" width="18.1328125" style="5" customWidth="1"/>
    <col min="10" max="12" width="9.1328125" style="5"/>
    <col min="13" max="13" width="18.1328125" style="5" customWidth="1"/>
    <col min="14" max="16384" width="9.1328125" style="5"/>
  </cols>
  <sheetData>
    <row r="1" spans="1:13" ht="13.9" x14ac:dyDescent="0.4">
      <c r="A1" s="13" t="s">
        <v>81</v>
      </c>
      <c r="C1" s="6"/>
    </row>
    <row r="2" spans="1:13" ht="13.9" thickBot="1" x14ac:dyDescent="0.4">
      <c r="C2" s="6"/>
    </row>
    <row r="3" spans="1:13" ht="74.099999999999994" customHeight="1" thickBot="1" x14ac:dyDescent="0.4">
      <c r="A3" s="311" t="s">
        <v>116</v>
      </c>
      <c r="B3" s="309"/>
      <c r="C3" s="309"/>
      <c r="D3" s="309"/>
      <c r="E3" s="309"/>
      <c r="F3" s="309"/>
      <c r="G3" s="310"/>
    </row>
    <row r="5" spans="1:13" ht="13.9" thickBot="1" x14ac:dyDescent="0.4"/>
    <row r="6" spans="1:13" x14ac:dyDescent="0.35">
      <c r="C6" s="88"/>
      <c r="D6" s="89"/>
      <c r="E6" s="89" t="s">
        <v>82</v>
      </c>
      <c r="F6" s="89"/>
      <c r="G6" s="89"/>
      <c r="H6" s="89"/>
      <c r="I6" s="89"/>
      <c r="J6" s="89"/>
      <c r="K6" s="89"/>
      <c r="L6" s="89"/>
      <c r="M6" s="90"/>
    </row>
    <row r="7" spans="1:13" ht="13.9" thickBot="1" x14ac:dyDescent="0.4">
      <c r="C7" s="91"/>
      <c r="D7" s="6"/>
      <c r="E7" s="6"/>
      <c r="F7" s="6"/>
      <c r="G7" s="6"/>
      <c r="H7" s="6"/>
      <c r="I7" s="6"/>
      <c r="J7" s="6"/>
      <c r="K7" s="6"/>
      <c r="L7" s="6"/>
      <c r="M7" s="92"/>
    </row>
    <row r="8" spans="1:13" ht="13.9" thickBot="1" x14ac:dyDescent="0.4">
      <c r="C8" s="91" t="s">
        <v>78</v>
      </c>
      <c r="D8" s="6"/>
      <c r="E8" s="14"/>
      <c r="F8" s="6"/>
      <c r="G8" s="6" t="s">
        <v>79</v>
      </c>
      <c r="H8" s="6"/>
      <c r="I8" s="14"/>
      <c r="J8" s="6"/>
      <c r="K8" s="6" t="s">
        <v>80</v>
      </c>
      <c r="L8" s="6"/>
      <c r="M8" s="14"/>
    </row>
    <row r="9" spans="1:13" x14ac:dyDescent="0.35">
      <c r="C9" s="91"/>
      <c r="D9" s="6"/>
      <c r="E9" s="6"/>
      <c r="F9" s="6"/>
      <c r="G9" s="6"/>
      <c r="H9" s="6"/>
      <c r="I9" s="6"/>
      <c r="J9" s="6"/>
      <c r="K9" s="6"/>
      <c r="L9" s="6"/>
      <c r="M9" s="92"/>
    </row>
    <row r="10" spans="1:13" ht="13.9" thickBot="1" x14ac:dyDescent="0.4">
      <c r="C10" s="93"/>
      <c r="D10" s="94"/>
      <c r="E10" s="94"/>
      <c r="F10" s="94"/>
      <c r="G10" s="94"/>
      <c r="H10" s="94"/>
      <c r="I10" s="94"/>
      <c r="J10" s="94"/>
      <c r="K10" s="94"/>
      <c r="L10" s="94"/>
      <c r="M10" s="95"/>
    </row>
    <row r="11" spans="1:13" ht="13.9" thickBot="1" x14ac:dyDescent="0.4"/>
    <row r="12" spans="1:13" x14ac:dyDescent="0.35">
      <c r="C12" s="88"/>
      <c r="D12" s="89"/>
      <c r="E12" s="89" t="s">
        <v>83</v>
      </c>
      <c r="F12" s="89"/>
      <c r="G12" s="89"/>
      <c r="H12" s="89"/>
      <c r="I12" s="89"/>
      <c r="J12" s="89"/>
      <c r="K12" s="89"/>
      <c r="L12" s="89"/>
      <c r="M12" s="90"/>
    </row>
    <row r="13" spans="1:13" ht="13.9" thickBot="1" x14ac:dyDescent="0.4">
      <c r="C13" s="91"/>
      <c r="D13" s="6"/>
      <c r="E13" s="6"/>
      <c r="F13" s="6"/>
      <c r="G13" s="6"/>
      <c r="H13" s="6"/>
      <c r="I13" s="6"/>
      <c r="J13" s="6"/>
      <c r="K13" s="6"/>
      <c r="L13" s="6"/>
      <c r="M13" s="92"/>
    </row>
    <row r="14" spans="1:13" ht="13.9" thickBot="1" x14ac:dyDescent="0.4">
      <c r="C14" s="91" t="s">
        <v>78</v>
      </c>
      <c r="D14" s="6"/>
      <c r="E14" s="14"/>
      <c r="F14" s="6"/>
      <c r="G14" s="6" t="s">
        <v>79</v>
      </c>
      <c r="H14" s="6"/>
      <c r="I14" s="14"/>
      <c r="J14" s="6"/>
      <c r="K14" s="6" t="s">
        <v>80</v>
      </c>
      <c r="L14" s="6"/>
      <c r="M14" s="14"/>
    </row>
    <row r="15" spans="1:13" x14ac:dyDescent="0.35">
      <c r="C15" s="91"/>
      <c r="D15" s="6"/>
      <c r="E15" s="6"/>
      <c r="F15" s="6"/>
      <c r="G15" s="6"/>
      <c r="H15" s="6"/>
      <c r="I15" s="6"/>
      <c r="J15" s="6"/>
      <c r="K15" s="6"/>
      <c r="L15" s="6"/>
      <c r="M15" s="92"/>
    </row>
    <row r="16" spans="1:13" x14ac:dyDescent="0.35">
      <c r="C16" s="91"/>
      <c r="D16" s="6"/>
      <c r="E16" s="6" t="s">
        <v>84</v>
      </c>
      <c r="F16" s="6"/>
      <c r="G16" s="6"/>
      <c r="H16" s="6"/>
      <c r="I16" s="6"/>
      <c r="J16" s="6"/>
      <c r="K16" s="6"/>
      <c r="L16" s="6"/>
      <c r="M16" s="92"/>
    </row>
    <row r="17" spans="1:15" ht="13.9" thickBot="1" x14ac:dyDescent="0.4">
      <c r="C17" s="91"/>
      <c r="D17" s="6"/>
      <c r="E17" s="6"/>
      <c r="F17" s="6"/>
      <c r="G17" s="6"/>
      <c r="H17" s="6"/>
      <c r="I17" s="6"/>
      <c r="J17" s="6"/>
      <c r="K17" s="6"/>
      <c r="L17" s="6"/>
      <c r="M17" s="92"/>
    </row>
    <row r="18" spans="1:15" ht="13.9" thickBot="1" x14ac:dyDescent="0.4">
      <c r="C18" s="91" t="s">
        <v>78</v>
      </c>
      <c r="D18" s="6"/>
      <c r="E18" s="14"/>
      <c r="F18" s="6"/>
      <c r="G18" s="6" t="s">
        <v>79</v>
      </c>
      <c r="H18" s="6"/>
      <c r="I18" s="14"/>
      <c r="J18" s="6"/>
      <c r="K18" s="6" t="s">
        <v>80</v>
      </c>
      <c r="L18" s="6"/>
      <c r="M18" s="14"/>
    </row>
    <row r="19" spans="1:15" ht="13.9" thickBot="1" x14ac:dyDescent="0.4">
      <c r="C19" s="93"/>
      <c r="D19" s="94"/>
      <c r="E19" s="94"/>
      <c r="F19" s="94"/>
      <c r="G19" s="94"/>
      <c r="H19" s="94"/>
      <c r="I19" s="94"/>
      <c r="J19" s="94"/>
      <c r="K19" s="94"/>
      <c r="L19" s="94"/>
      <c r="M19" s="95"/>
    </row>
    <row r="20" spans="1:15" ht="13.9" thickBot="1" x14ac:dyDescent="0.4"/>
    <row r="21" spans="1:15" s="52" customFormat="1" ht="191.25" customHeight="1" thickBot="1" x14ac:dyDescent="0.5">
      <c r="A21" s="378" t="s">
        <v>94</v>
      </c>
      <c r="B21" s="379"/>
      <c r="C21" s="379"/>
      <c r="D21" s="379"/>
      <c r="E21" s="379"/>
      <c r="F21" s="379"/>
      <c r="G21" s="379"/>
      <c r="H21" s="379"/>
      <c r="I21" s="379"/>
      <c r="J21" s="379"/>
      <c r="K21" s="379"/>
      <c r="L21" s="379"/>
      <c r="M21" s="379"/>
      <c r="N21" s="379"/>
      <c r="O21" s="380"/>
    </row>
    <row r="23" spans="1:15" ht="13.9" thickBot="1" x14ac:dyDescent="0.4"/>
    <row r="24" spans="1:15" s="52" customFormat="1" ht="152.1" customHeight="1" thickBot="1" x14ac:dyDescent="0.5">
      <c r="A24" s="348" t="s">
        <v>109</v>
      </c>
      <c r="B24" s="349"/>
      <c r="C24" s="349"/>
      <c r="D24" s="349"/>
      <c r="E24" s="349"/>
      <c r="F24" s="349"/>
      <c r="G24" s="349"/>
      <c r="H24" s="349"/>
      <c r="I24" s="349"/>
      <c r="J24" s="349"/>
      <c r="K24" s="349"/>
      <c r="L24" s="349"/>
      <c r="M24" s="349"/>
      <c r="N24" s="349"/>
      <c r="O24" s="350"/>
    </row>
    <row r="25" spans="1:15" s="52" customFormat="1" ht="14.65" thickBot="1" x14ac:dyDescent="0.5"/>
    <row r="26" spans="1:15" s="52" customFormat="1" ht="152.1" customHeight="1" thickBot="1" x14ac:dyDescent="0.5">
      <c r="A26" s="321" t="s">
        <v>110</v>
      </c>
      <c r="B26" s="351"/>
      <c r="C26" s="351"/>
      <c r="D26" s="351"/>
      <c r="E26" s="351"/>
      <c r="F26" s="351"/>
      <c r="G26" s="351"/>
      <c r="H26" s="351"/>
      <c r="I26" s="351"/>
      <c r="J26" s="351"/>
      <c r="K26" s="351"/>
      <c r="L26" s="351"/>
      <c r="M26" s="351"/>
      <c r="N26" s="351"/>
      <c r="O26" s="352"/>
    </row>
  </sheetData>
  <mergeCells count="4">
    <mergeCell ref="A3:G3"/>
    <mergeCell ref="A21:O21"/>
    <mergeCell ref="A24:O24"/>
    <mergeCell ref="A26:O26"/>
  </mergeCells>
  <pageMargins left="0.70866141732283472" right="0.70866141732283472" top="0.74803149606299213" bottom="0.74803149606299213"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G17"/>
  <sheetViews>
    <sheetView showGridLines="0" view="pageBreakPreview" zoomScale="80" zoomScaleNormal="100" zoomScaleSheetLayoutView="80" workbookViewId="0">
      <selection activeCell="B26" sqref="B26:P26"/>
    </sheetView>
  </sheetViews>
  <sheetFormatPr defaultColWidth="9.1328125" defaultRowHeight="13.5" x14ac:dyDescent="0.35"/>
  <cols>
    <col min="1" max="1" width="49.86328125" style="5" customWidth="1"/>
    <col min="2" max="2" width="56.1328125" style="5" customWidth="1"/>
    <col min="3" max="16384" width="9.1328125" style="5"/>
  </cols>
  <sheetData>
    <row r="1" spans="1:7" ht="13.9" x14ac:dyDescent="0.4">
      <c r="A1" s="13" t="s">
        <v>35</v>
      </c>
    </row>
    <row r="2" spans="1:7" ht="13.9" thickBot="1" x14ac:dyDescent="0.4"/>
    <row r="3" spans="1:7" ht="111.75" customHeight="1" thickBot="1" x14ac:dyDescent="0.4">
      <c r="A3" s="308" t="s">
        <v>117</v>
      </c>
      <c r="B3" s="310"/>
      <c r="C3" s="3"/>
      <c r="D3" s="3"/>
      <c r="E3" s="3"/>
      <c r="F3" s="3"/>
      <c r="G3" s="3"/>
    </row>
    <row r="5" spans="1:7" ht="36" customHeight="1" x14ac:dyDescent="0.35">
      <c r="A5" s="96" t="s">
        <v>42</v>
      </c>
    </row>
    <row r="6" spans="1:7" ht="27" x14ac:dyDescent="0.35">
      <c r="A6" s="50" t="s">
        <v>36</v>
      </c>
      <c r="B6" s="97"/>
    </row>
    <row r="7" spans="1:7" ht="27" x14ac:dyDescent="0.35">
      <c r="A7" s="50" t="s">
        <v>37</v>
      </c>
      <c r="B7" s="97"/>
    </row>
    <row r="8" spans="1:7" ht="27" x14ac:dyDescent="0.35">
      <c r="A8" s="50" t="s">
        <v>38</v>
      </c>
      <c r="B8" s="97"/>
    </row>
    <row r="9" spans="1:7" ht="27" x14ac:dyDescent="0.35">
      <c r="A9" s="50" t="s">
        <v>39</v>
      </c>
      <c r="B9" s="97"/>
    </row>
    <row r="10" spans="1:7" ht="67.5" x14ac:dyDescent="0.35">
      <c r="A10" s="50" t="s">
        <v>40</v>
      </c>
      <c r="B10" s="98" t="s">
        <v>41</v>
      </c>
    </row>
    <row r="11" spans="1:7" ht="13.9" x14ac:dyDescent="0.4">
      <c r="A11" s="99"/>
      <c r="B11" s="100"/>
    </row>
    <row r="12" spans="1:7" ht="26.25" customHeight="1" thickBot="1" x14ac:dyDescent="0.4">
      <c r="A12" s="2" t="s">
        <v>43</v>
      </c>
    </row>
    <row r="13" spans="1:7" ht="52.5" customHeight="1" thickBot="1" x14ac:dyDescent="0.4">
      <c r="A13" s="2"/>
      <c r="B13" s="101" t="s">
        <v>99</v>
      </c>
    </row>
    <row r="14" spans="1:7" s="10" customFormat="1" ht="30" customHeight="1" x14ac:dyDescent="0.45">
      <c r="A14" s="81" t="s">
        <v>96</v>
      </c>
      <c r="B14" s="102"/>
    </row>
    <row r="15" spans="1:7" s="10" customFormat="1" ht="30" customHeight="1" x14ac:dyDescent="0.45">
      <c r="A15" s="81" t="s">
        <v>95</v>
      </c>
      <c r="B15" s="102"/>
    </row>
    <row r="16" spans="1:7" s="10" customFormat="1" ht="30" customHeight="1" x14ac:dyDescent="0.45">
      <c r="A16" s="81" t="s">
        <v>97</v>
      </c>
      <c r="B16" s="102"/>
    </row>
    <row r="17" spans="1:2" s="10" customFormat="1" ht="30" customHeight="1" x14ac:dyDescent="0.45">
      <c r="A17" s="81" t="s">
        <v>98</v>
      </c>
      <c r="B17" s="102"/>
    </row>
  </sheetData>
  <mergeCells count="1">
    <mergeCell ref="A3:B3"/>
  </mergeCells>
  <pageMargins left="0.70866141732283472" right="0.70866141732283472" top="0.74803149606299213" bottom="0.74803149606299213" header="0.31496062992125984" footer="0.31496062992125984"/>
  <pageSetup paperSize="9" scale="8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0070C0"/>
    <pageSetUpPr fitToPage="1"/>
  </sheetPr>
  <dimension ref="A1:O26"/>
  <sheetViews>
    <sheetView view="pageBreakPreview" zoomScale="60" zoomScaleNormal="100" workbookViewId="0">
      <selection sqref="A1:O16"/>
    </sheetView>
  </sheetViews>
  <sheetFormatPr defaultColWidth="9.1328125" defaultRowHeight="13.5" x14ac:dyDescent="0.35"/>
  <cols>
    <col min="1" max="1" width="37.59765625" style="5" bestFit="1" customWidth="1"/>
    <col min="2" max="4" width="9.1328125" style="5"/>
    <col min="5" max="5" width="18.1328125" style="5" customWidth="1"/>
    <col min="6" max="6" width="9.1328125" style="5"/>
    <col min="7" max="7" width="18.86328125" style="5" customWidth="1"/>
    <col min="8" max="8" width="9.1328125" style="5"/>
    <col min="9" max="9" width="18.1328125" style="5" customWidth="1"/>
    <col min="10" max="12" width="9.1328125" style="5"/>
    <col min="13" max="13" width="18.1328125" style="5" customWidth="1"/>
    <col min="14" max="16384" width="9.1328125" style="5"/>
  </cols>
  <sheetData>
    <row r="1" spans="1:13" ht="13.9" x14ac:dyDescent="0.4">
      <c r="A1" s="13" t="s">
        <v>81</v>
      </c>
      <c r="C1" s="6"/>
    </row>
    <row r="2" spans="1:13" ht="13.9" thickBot="1" x14ac:dyDescent="0.4">
      <c r="C2" s="6"/>
    </row>
    <row r="3" spans="1:13" ht="74.099999999999994" customHeight="1" thickBot="1" x14ac:dyDescent="0.4">
      <c r="A3" s="311" t="s">
        <v>116</v>
      </c>
      <c r="B3" s="309"/>
      <c r="C3" s="309"/>
      <c r="D3" s="309"/>
      <c r="E3" s="309"/>
      <c r="F3" s="309"/>
      <c r="G3" s="310"/>
    </row>
    <row r="5" spans="1:13" ht="13.9" thickBot="1" x14ac:dyDescent="0.4"/>
    <row r="6" spans="1:13" x14ac:dyDescent="0.35">
      <c r="C6" s="88"/>
      <c r="D6" s="89"/>
      <c r="E6" s="89" t="s">
        <v>82</v>
      </c>
      <c r="F6" s="89"/>
      <c r="G6" s="89"/>
      <c r="H6" s="89"/>
      <c r="I6" s="89"/>
      <c r="J6" s="89"/>
      <c r="K6" s="89"/>
      <c r="L6" s="89"/>
      <c r="M6" s="90"/>
    </row>
    <row r="7" spans="1:13" ht="13.9" thickBot="1" x14ac:dyDescent="0.4">
      <c r="C7" s="91"/>
      <c r="D7" s="6"/>
      <c r="E7" s="6"/>
      <c r="F7" s="6"/>
      <c r="G7" s="6"/>
      <c r="H7" s="6"/>
      <c r="I7" s="6"/>
      <c r="J7" s="6"/>
      <c r="K7" s="6"/>
      <c r="L7" s="6"/>
      <c r="M7" s="92"/>
    </row>
    <row r="8" spans="1:13" ht="13.9" thickBot="1" x14ac:dyDescent="0.4">
      <c r="C8" s="91" t="s">
        <v>78</v>
      </c>
      <c r="D8" s="6"/>
      <c r="E8" s="14"/>
      <c r="F8" s="6"/>
      <c r="G8" s="6" t="s">
        <v>79</v>
      </c>
      <c r="H8" s="6"/>
      <c r="I8" s="14"/>
      <c r="J8" s="6"/>
      <c r="K8" s="6" t="s">
        <v>80</v>
      </c>
      <c r="L8" s="6"/>
      <c r="M8" s="14"/>
    </row>
    <row r="9" spans="1:13" x14ac:dyDescent="0.35">
      <c r="C9" s="91"/>
      <c r="D9" s="6"/>
      <c r="E9" s="6"/>
      <c r="F9" s="6"/>
      <c r="G9" s="6"/>
      <c r="H9" s="6"/>
      <c r="I9" s="6"/>
      <c r="J9" s="6"/>
      <c r="K9" s="6"/>
      <c r="L9" s="6"/>
      <c r="M9" s="92"/>
    </row>
    <row r="10" spans="1:13" ht="13.9" thickBot="1" x14ac:dyDescent="0.4">
      <c r="C10" s="93"/>
      <c r="D10" s="94"/>
      <c r="E10" s="94"/>
      <c r="F10" s="94"/>
      <c r="G10" s="94"/>
      <c r="H10" s="94"/>
      <c r="I10" s="94"/>
      <c r="J10" s="94"/>
      <c r="K10" s="94"/>
      <c r="L10" s="94"/>
      <c r="M10" s="95"/>
    </row>
    <row r="11" spans="1:13" ht="13.9" thickBot="1" x14ac:dyDescent="0.4"/>
    <row r="12" spans="1:13" x14ac:dyDescent="0.35">
      <c r="C12" s="88"/>
      <c r="D12" s="89"/>
      <c r="E12" s="89" t="s">
        <v>83</v>
      </c>
      <c r="F12" s="89"/>
      <c r="G12" s="89"/>
      <c r="H12" s="89"/>
      <c r="I12" s="89"/>
      <c r="J12" s="89"/>
      <c r="K12" s="89"/>
      <c r="L12" s="89"/>
      <c r="M12" s="90"/>
    </row>
    <row r="13" spans="1:13" ht="13.9" thickBot="1" x14ac:dyDescent="0.4">
      <c r="C13" s="91"/>
      <c r="D13" s="6"/>
      <c r="E13" s="6"/>
      <c r="F13" s="6"/>
      <c r="G13" s="6"/>
      <c r="H13" s="6"/>
      <c r="I13" s="6"/>
      <c r="J13" s="6"/>
      <c r="K13" s="6"/>
      <c r="L13" s="6"/>
      <c r="M13" s="92"/>
    </row>
    <row r="14" spans="1:13" ht="13.9" thickBot="1" x14ac:dyDescent="0.4">
      <c r="C14" s="91" t="s">
        <v>78</v>
      </c>
      <c r="D14" s="6"/>
      <c r="E14" s="14"/>
      <c r="F14" s="6"/>
      <c r="G14" s="6" t="s">
        <v>79</v>
      </c>
      <c r="H14" s="6"/>
      <c r="I14" s="14"/>
      <c r="J14" s="6"/>
      <c r="K14" s="6" t="s">
        <v>80</v>
      </c>
      <c r="L14" s="6"/>
      <c r="M14" s="14"/>
    </row>
    <row r="15" spans="1:13" x14ac:dyDescent="0.35">
      <c r="C15" s="91"/>
      <c r="D15" s="6"/>
      <c r="E15" s="6"/>
      <c r="F15" s="6"/>
      <c r="G15" s="6"/>
      <c r="H15" s="6"/>
      <c r="I15" s="6"/>
      <c r="J15" s="6"/>
      <c r="K15" s="6"/>
      <c r="L15" s="6"/>
      <c r="M15" s="92"/>
    </row>
    <row r="16" spans="1:13" x14ac:dyDescent="0.35">
      <c r="C16" s="91"/>
      <c r="D16" s="6"/>
      <c r="E16" s="6" t="s">
        <v>84</v>
      </c>
      <c r="F16" s="6"/>
      <c r="G16" s="6"/>
      <c r="H16" s="6"/>
      <c r="I16" s="6"/>
      <c r="J16" s="6"/>
      <c r="K16" s="6"/>
      <c r="L16" s="6"/>
      <c r="M16" s="92"/>
    </row>
    <row r="17" spans="1:15" ht="13.9" thickBot="1" x14ac:dyDescent="0.4">
      <c r="C17" s="91"/>
      <c r="D17" s="6"/>
      <c r="E17" s="6"/>
      <c r="F17" s="6"/>
      <c r="G17" s="6"/>
      <c r="H17" s="6"/>
      <c r="I17" s="6"/>
      <c r="J17" s="6"/>
      <c r="K17" s="6"/>
      <c r="L17" s="6"/>
      <c r="M17" s="92"/>
    </row>
    <row r="18" spans="1:15" ht="13.9" thickBot="1" x14ac:dyDescent="0.4">
      <c r="C18" s="91" t="s">
        <v>78</v>
      </c>
      <c r="D18" s="6"/>
      <c r="E18" s="14"/>
      <c r="F18" s="6"/>
      <c r="G18" s="6" t="s">
        <v>79</v>
      </c>
      <c r="H18" s="6"/>
      <c r="I18" s="14"/>
      <c r="J18" s="6"/>
      <c r="K18" s="6" t="s">
        <v>80</v>
      </c>
      <c r="L18" s="6"/>
      <c r="M18" s="14"/>
    </row>
    <row r="19" spans="1:15" ht="13.9" thickBot="1" x14ac:dyDescent="0.4">
      <c r="C19" s="93"/>
      <c r="D19" s="94"/>
      <c r="E19" s="94"/>
      <c r="F19" s="94"/>
      <c r="G19" s="94"/>
      <c r="H19" s="94"/>
      <c r="I19" s="94"/>
      <c r="J19" s="94"/>
      <c r="K19" s="94"/>
      <c r="L19" s="94"/>
      <c r="M19" s="95"/>
    </row>
    <row r="20" spans="1:15" ht="13.9" thickBot="1" x14ac:dyDescent="0.4"/>
    <row r="21" spans="1:15" s="52" customFormat="1" ht="191.25" customHeight="1" thickBot="1" x14ac:dyDescent="0.5">
      <c r="A21" s="378" t="s">
        <v>94</v>
      </c>
      <c r="B21" s="379"/>
      <c r="C21" s="379"/>
      <c r="D21" s="379"/>
      <c r="E21" s="379"/>
      <c r="F21" s="379"/>
      <c r="G21" s="379"/>
      <c r="H21" s="379"/>
      <c r="I21" s="379"/>
      <c r="J21" s="379"/>
      <c r="K21" s="379"/>
      <c r="L21" s="379"/>
      <c r="M21" s="379"/>
      <c r="N21" s="379"/>
      <c r="O21" s="380"/>
    </row>
    <row r="23" spans="1:15" ht="13.9" thickBot="1" x14ac:dyDescent="0.4"/>
    <row r="24" spans="1:15" s="52" customFormat="1" ht="152.1" customHeight="1" thickBot="1" x14ac:dyDescent="0.5">
      <c r="A24" s="348" t="s">
        <v>109</v>
      </c>
      <c r="B24" s="349"/>
      <c r="C24" s="349"/>
      <c r="D24" s="349"/>
      <c r="E24" s="349"/>
      <c r="F24" s="349"/>
      <c r="G24" s="349"/>
      <c r="H24" s="349"/>
      <c r="I24" s="349"/>
      <c r="J24" s="349"/>
      <c r="K24" s="349"/>
      <c r="L24" s="349"/>
      <c r="M24" s="349"/>
      <c r="N24" s="349"/>
      <c r="O24" s="350"/>
    </row>
    <row r="25" spans="1:15" s="52" customFormat="1" ht="14.65" thickBot="1" x14ac:dyDescent="0.5"/>
    <row r="26" spans="1:15" s="52" customFormat="1" ht="152.1" customHeight="1" thickBot="1" x14ac:dyDescent="0.5">
      <c r="A26" s="321" t="s">
        <v>110</v>
      </c>
      <c r="B26" s="351"/>
      <c r="C26" s="351"/>
      <c r="D26" s="351"/>
      <c r="E26" s="351"/>
      <c r="F26" s="351"/>
      <c r="G26" s="351"/>
      <c r="H26" s="351"/>
      <c r="I26" s="351"/>
      <c r="J26" s="351"/>
      <c r="K26" s="351"/>
      <c r="L26" s="351"/>
      <c r="M26" s="351"/>
      <c r="N26" s="351"/>
      <c r="O26" s="352"/>
    </row>
  </sheetData>
  <mergeCells count="4">
    <mergeCell ref="A3:G3"/>
    <mergeCell ref="A21:O21"/>
    <mergeCell ref="A24:O24"/>
    <mergeCell ref="A26:O26"/>
  </mergeCells>
  <pageMargins left="0.70866141732283472" right="0.70866141732283472" top="0.74803149606299213" bottom="0.74803149606299213" header="0.31496062992125984" footer="0.31496062992125984"/>
  <pageSetup paperSize="9" scale="5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7030A0"/>
    <pageSetUpPr fitToPage="1"/>
  </sheetPr>
  <dimension ref="A1:V26"/>
  <sheetViews>
    <sheetView view="pageBreakPreview" zoomScale="60" zoomScaleNormal="100" workbookViewId="0">
      <selection sqref="A1:O16"/>
    </sheetView>
  </sheetViews>
  <sheetFormatPr defaultColWidth="9.1328125" defaultRowHeight="13.5" x14ac:dyDescent="0.35"/>
  <cols>
    <col min="1" max="1" width="37.59765625" style="5" bestFit="1" customWidth="1"/>
    <col min="2" max="4" width="9.1328125" style="5"/>
    <col min="5" max="5" width="18.1328125" style="5" customWidth="1"/>
    <col min="6" max="6" width="9.1328125" style="5"/>
    <col min="7" max="7" width="18.86328125" style="5" customWidth="1"/>
    <col min="8" max="8" width="9.1328125" style="5"/>
    <col min="9" max="9" width="18.1328125" style="5" customWidth="1"/>
    <col min="10" max="12" width="9.1328125" style="5"/>
    <col min="13" max="13" width="18.1328125" style="5" customWidth="1"/>
    <col min="14" max="16384" width="9.1328125" style="5"/>
  </cols>
  <sheetData>
    <row r="1" spans="1:22" ht="13.9" x14ac:dyDescent="0.4">
      <c r="A1" s="13" t="s">
        <v>81</v>
      </c>
      <c r="C1" s="6"/>
    </row>
    <row r="2" spans="1:22" ht="13.9" thickBot="1" x14ac:dyDescent="0.4">
      <c r="C2" s="6"/>
    </row>
    <row r="3" spans="1:22" ht="74.099999999999994" customHeight="1" thickBot="1" x14ac:dyDescent="0.4">
      <c r="A3" s="311" t="s">
        <v>116</v>
      </c>
      <c r="B3" s="309"/>
      <c r="C3" s="309"/>
      <c r="D3" s="309"/>
      <c r="E3" s="309"/>
      <c r="F3" s="309"/>
      <c r="G3" s="310"/>
      <c r="V3" s="5" t="s">
        <v>121</v>
      </c>
    </row>
    <row r="5" spans="1:22" ht="13.9" thickBot="1" x14ac:dyDescent="0.4"/>
    <row r="6" spans="1:22" x14ac:dyDescent="0.35">
      <c r="C6" s="88"/>
      <c r="D6" s="89"/>
      <c r="E6" s="89" t="s">
        <v>82</v>
      </c>
      <c r="F6" s="89"/>
      <c r="G6" s="89"/>
      <c r="H6" s="89"/>
      <c r="I6" s="89"/>
      <c r="J6" s="89"/>
      <c r="K6" s="89"/>
      <c r="L6" s="89"/>
      <c r="M6" s="90"/>
    </row>
    <row r="7" spans="1:22" ht="13.9" thickBot="1" x14ac:dyDescent="0.4">
      <c r="C7" s="91"/>
      <c r="D7" s="6"/>
      <c r="E7" s="6"/>
      <c r="F7" s="6"/>
      <c r="G7" s="6"/>
      <c r="H7" s="6"/>
      <c r="I7" s="6"/>
      <c r="J7" s="6"/>
      <c r="K7" s="6"/>
      <c r="L7" s="6"/>
      <c r="M7" s="92"/>
    </row>
    <row r="8" spans="1:22" ht="13.9" thickBot="1" x14ac:dyDescent="0.4">
      <c r="C8" s="91" t="s">
        <v>78</v>
      </c>
      <c r="D8" s="6"/>
      <c r="E8" s="14"/>
      <c r="F8" s="6"/>
      <c r="G8" s="6" t="s">
        <v>79</v>
      </c>
      <c r="H8" s="6"/>
      <c r="I8" s="14"/>
      <c r="J8" s="6"/>
      <c r="K8" s="6" t="s">
        <v>80</v>
      </c>
      <c r="L8" s="6"/>
      <c r="M8" s="14"/>
    </row>
    <row r="9" spans="1:22" x14ac:dyDescent="0.35">
      <c r="C9" s="91"/>
      <c r="D9" s="6"/>
      <c r="E9" s="6"/>
      <c r="F9" s="6"/>
      <c r="G9" s="6"/>
      <c r="H9" s="6"/>
      <c r="I9" s="6"/>
      <c r="J9" s="6"/>
      <c r="K9" s="6"/>
      <c r="L9" s="6"/>
      <c r="M9" s="92"/>
    </row>
    <row r="10" spans="1:22" ht="13.9" thickBot="1" x14ac:dyDescent="0.4">
      <c r="C10" s="93"/>
      <c r="D10" s="94"/>
      <c r="E10" s="94"/>
      <c r="F10" s="94"/>
      <c r="G10" s="94"/>
      <c r="H10" s="94"/>
      <c r="I10" s="94"/>
      <c r="J10" s="94"/>
      <c r="K10" s="94"/>
      <c r="L10" s="94"/>
      <c r="M10" s="95"/>
    </row>
    <row r="11" spans="1:22" ht="13.9" thickBot="1" x14ac:dyDescent="0.4"/>
    <row r="12" spans="1:22" x14ac:dyDescent="0.35">
      <c r="C12" s="88"/>
      <c r="D12" s="89"/>
      <c r="E12" s="89" t="s">
        <v>83</v>
      </c>
      <c r="F12" s="89"/>
      <c r="G12" s="89"/>
      <c r="H12" s="89"/>
      <c r="I12" s="89"/>
      <c r="J12" s="89"/>
      <c r="K12" s="89"/>
      <c r="L12" s="89"/>
      <c r="M12" s="90"/>
    </row>
    <row r="13" spans="1:22" ht="13.9" thickBot="1" x14ac:dyDescent="0.4">
      <c r="C13" s="91"/>
      <c r="D13" s="6"/>
      <c r="E13" s="6"/>
      <c r="F13" s="6"/>
      <c r="G13" s="6"/>
      <c r="H13" s="6"/>
      <c r="I13" s="6"/>
      <c r="J13" s="6"/>
      <c r="K13" s="6"/>
      <c r="L13" s="6"/>
      <c r="M13" s="92"/>
    </row>
    <row r="14" spans="1:22" ht="13.9" thickBot="1" x14ac:dyDescent="0.4">
      <c r="C14" s="91" t="s">
        <v>78</v>
      </c>
      <c r="D14" s="6"/>
      <c r="E14" s="14"/>
      <c r="F14" s="6"/>
      <c r="G14" s="6" t="s">
        <v>79</v>
      </c>
      <c r="H14" s="6"/>
      <c r="I14" s="14"/>
      <c r="J14" s="6"/>
      <c r="K14" s="6" t="s">
        <v>80</v>
      </c>
      <c r="L14" s="6"/>
      <c r="M14" s="14"/>
    </row>
    <row r="15" spans="1:22" x14ac:dyDescent="0.35">
      <c r="C15" s="91"/>
      <c r="D15" s="6"/>
      <c r="E15" s="6"/>
      <c r="F15" s="6"/>
      <c r="G15" s="6"/>
      <c r="H15" s="6"/>
      <c r="I15" s="6"/>
      <c r="J15" s="6"/>
      <c r="K15" s="6"/>
      <c r="L15" s="6"/>
      <c r="M15" s="92"/>
    </row>
    <row r="16" spans="1:22" x14ac:dyDescent="0.35">
      <c r="C16" s="91"/>
      <c r="D16" s="6"/>
      <c r="E16" s="6" t="s">
        <v>84</v>
      </c>
      <c r="F16" s="6"/>
      <c r="G16" s="6"/>
      <c r="H16" s="6"/>
      <c r="I16" s="6"/>
      <c r="J16" s="6"/>
      <c r="K16" s="6"/>
      <c r="L16" s="6"/>
      <c r="M16" s="92"/>
    </row>
    <row r="17" spans="1:15" ht="13.9" thickBot="1" x14ac:dyDescent="0.4">
      <c r="C17" s="91"/>
      <c r="D17" s="6"/>
      <c r="E17" s="6"/>
      <c r="F17" s="6"/>
      <c r="G17" s="6"/>
      <c r="H17" s="6"/>
      <c r="I17" s="6"/>
      <c r="J17" s="6"/>
      <c r="K17" s="6"/>
      <c r="L17" s="6"/>
      <c r="M17" s="92"/>
    </row>
    <row r="18" spans="1:15" ht="13.9" thickBot="1" x14ac:dyDescent="0.4">
      <c r="C18" s="91" t="s">
        <v>78</v>
      </c>
      <c r="D18" s="6"/>
      <c r="E18" s="14"/>
      <c r="F18" s="6"/>
      <c r="G18" s="6" t="s">
        <v>79</v>
      </c>
      <c r="H18" s="6"/>
      <c r="I18" s="14"/>
      <c r="J18" s="6"/>
      <c r="K18" s="6" t="s">
        <v>80</v>
      </c>
      <c r="L18" s="6"/>
      <c r="M18" s="14"/>
    </row>
    <row r="19" spans="1:15" ht="13.9" thickBot="1" x14ac:dyDescent="0.4">
      <c r="C19" s="93"/>
      <c r="D19" s="94"/>
      <c r="E19" s="94"/>
      <c r="F19" s="94"/>
      <c r="G19" s="94"/>
      <c r="H19" s="94"/>
      <c r="I19" s="94"/>
      <c r="J19" s="94"/>
      <c r="K19" s="94"/>
      <c r="L19" s="94"/>
      <c r="M19" s="95"/>
    </row>
    <row r="20" spans="1:15" ht="13.9" thickBot="1" x14ac:dyDescent="0.4"/>
    <row r="21" spans="1:15" s="52" customFormat="1" ht="191.25" customHeight="1" thickBot="1" x14ac:dyDescent="0.5">
      <c r="A21" s="378" t="s">
        <v>94</v>
      </c>
      <c r="B21" s="379"/>
      <c r="C21" s="379"/>
      <c r="D21" s="379"/>
      <c r="E21" s="379"/>
      <c r="F21" s="379"/>
      <c r="G21" s="379"/>
      <c r="H21" s="379"/>
      <c r="I21" s="379"/>
      <c r="J21" s="379"/>
      <c r="K21" s="379"/>
      <c r="L21" s="379"/>
      <c r="M21" s="379"/>
      <c r="N21" s="379"/>
      <c r="O21" s="380"/>
    </row>
    <row r="23" spans="1:15" ht="13.9" thickBot="1" x14ac:dyDescent="0.4"/>
    <row r="24" spans="1:15" s="52" customFormat="1" ht="152.1" customHeight="1" thickBot="1" x14ac:dyDescent="0.5">
      <c r="A24" s="348" t="s">
        <v>109</v>
      </c>
      <c r="B24" s="349"/>
      <c r="C24" s="349"/>
      <c r="D24" s="349"/>
      <c r="E24" s="349"/>
      <c r="F24" s="349"/>
      <c r="G24" s="349"/>
      <c r="H24" s="349"/>
      <c r="I24" s="349"/>
      <c r="J24" s="349"/>
      <c r="K24" s="349"/>
      <c r="L24" s="349"/>
      <c r="M24" s="349"/>
      <c r="N24" s="349"/>
      <c r="O24" s="350"/>
    </row>
    <row r="25" spans="1:15" s="52" customFormat="1" ht="14.65" thickBot="1" x14ac:dyDescent="0.5"/>
    <row r="26" spans="1:15" s="52" customFormat="1" ht="152.1" customHeight="1" thickBot="1" x14ac:dyDescent="0.5">
      <c r="A26" s="321" t="s">
        <v>110</v>
      </c>
      <c r="B26" s="351"/>
      <c r="C26" s="351"/>
      <c r="D26" s="351"/>
      <c r="E26" s="351"/>
      <c r="F26" s="351"/>
      <c r="G26" s="351"/>
      <c r="H26" s="351"/>
      <c r="I26" s="351"/>
      <c r="J26" s="351"/>
      <c r="K26" s="351"/>
      <c r="L26" s="351"/>
      <c r="M26" s="351"/>
      <c r="N26" s="351"/>
      <c r="O26" s="352"/>
    </row>
  </sheetData>
  <mergeCells count="4">
    <mergeCell ref="A3:G3"/>
    <mergeCell ref="A21:O21"/>
    <mergeCell ref="A24:O24"/>
    <mergeCell ref="A26:O26"/>
  </mergeCells>
  <pageMargins left="0.70866141732283472" right="0.70866141732283472" top="0.74803149606299213" bottom="0.74803149606299213" header="0.31496062992125984" footer="0.31496062992125984"/>
  <pageSetup paperSize="9" scale="5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O7"/>
  <sheetViews>
    <sheetView view="pageBreakPreview" zoomScale="60" zoomScaleNormal="100" workbookViewId="0">
      <selection sqref="A1:O16"/>
    </sheetView>
  </sheetViews>
  <sheetFormatPr defaultColWidth="9.1328125" defaultRowHeight="13.5" x14ac:dyDescent="0.35"/>
  <cols>
    <col min="1" max="1" width="37.59765625" style="5" bestFit="1" customWidth="1"/>
    <col min="2" max="4" width="9.1328125" style="5"/>
    <col min="5" max="5" width="18.1328125" style="5" customWidth="1"/>
    <col min="6" max="6" width="9.1328125" style="5"/>
    <col min="7" max="7" width="18.86328125" style="5" customWidth="1"/>
    <col min="8" max="8" width="9.1328125" style="5"/>
    <col min="9" max="9" width="18.1328125" style="5" customWidth="1"/>
    <col min="10" max="12" width="9.1328125" style="5"/>
    <col min="13" max="13" width="18.1328125" style="5" customWidth="1"/>
    <col min="14" max="16384" width="9.1328125" style="5"/>
  </cols>
  <sheetData>
    <row r="1" spans="1:15" ht="13.9" x14ac:dyDescent="0.4">
      <c r="A1" s="13" t="s">
        <v>118</v>
      </c>
      <c r="C1" s="6"/>
    </row>
    <row r="2" spans="1:15" ht="13.9" thickBot="1" x14ac:dyDescent="0.4">
      <c r="C2" s="6"/>
    </row>
    <row r="3" spans="1:15" ht="74.099999999999994" customHeight="1" thickBot="1" x14ac:dyDescent="0.4">
      <c r="A3" s="311" t="s">
        <v>119</v>
      </c>
      <c r="B3" s="309"/>
      <c r="C3" s="309"/>
      <c r="D3" s="309"/>
      <c r="E3" s="309"/>
      <c r="F3" s="309"/>
      <c r="G3" s="310"/>
    </row>
    <row r="6" spans="1:15" ht="13.9" thickBot="1" x14ac:dyDescent="0.4"/>
    <row r="7" spans="1:15" s="52" customFormat="1" ht="191.25" customHeight="1" thickBot="1" x14ac:dyDescent="0.5">
      <c r="A7" s="381" t="s">
        <v>120</v>
      </c>
      <c r="B7" s="382"/>
      <c r="C7" s="382"/>
      <c r="D7" s="382"/>
      <c r="E7" s="382"/>
      <c r="F7" s="382"/>
      <c r="G7" s="382"/>
      <c r="H7" s="382"/>
      <c r="I7" s="382"/>
      <c r="J7" s="382"/>
      <c r="K7" s="382"/>
      <c r="L7" s="382"/>
      <c r="M7" s="382"/>
      <c r="N7" s="382"/>
      <c r="O7" s="383"/>
    </row>
  </sheetData>
  <mergeCells count="2">
    <mergeCell ref="A3:G3"/>
    <mergeCell ref="A7:O7"/>
  </mergeCells>
  <pageMargins left="0.70866141732283472" right="0.70866141732283472" top="0.74803149606299213" bottom="0.74803149606299213" header="0.31496062992125984" footer="0.31496062992125984"/>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G17"/>
  <sheetViews>
    <sheetView showGridLines="0" view="pageBreakPreview" zoomScale="80" zoomScaleNormal="100" zoomScaleSheetLayoutView="80" workbookViewId="0">
      <selection activeCell="B26" sqref="B26:P26"/>
    </sheetView>
  </sheetViews>
  <sheetFormatPr defaultColWidth="9.1328125" defaultRowHeight="13.5" x14ac:dyDescent="0.35"/>
  <cols>
    <col min="1" max="1" width="49.86328125" style="5" customWidth="1"/>
    <col min="2" max="2" width="56.1328125" style="5" customWidth="1"/>
    <col min="3" max="16384" width="9.1328125" style="5"/>
  </cols>
  <sheetData>
    <row r="1" spans="1:7" ht="13.9" x14ac:dyDescent="0.4">
      <c r="A1" s="13" t="s">
        <v>35</v>
      </c>
    </row>
    <row r="2" spans="1:7" ht="13.9" thickBot="1" x14ac:dyDescent="0.4"/>
    <row r="3" spans="1:7" ht="111.75" customHeight="1" thickBot="1" x14ac:dyDescent="0.4">
      <c r="A3" s="308" t="s">
        <v>117</v>
      </c>
      <c r="B3" s="310"/>
      <c r="C3" s="3"/>
      <c r="D3" s="3"/>
      <c r="E3" s="3"/>
      <c r="F3" s="3"/>
      <c r="G3" s="3"/>
    </row>
    <row r="5" spans="1:7" ht="36" customHeight="1" x14ac:dyDescent="0.35">
      <c r="A5" s="96" t="s">
        <v>42</v>
      </c>
    </row>
    <row r="6" spans="1:7" ht="27" x14ac:dyDescent="0.35">
      <c r="A6" s="50" t="s">
        <v>36</v>
      </c>
      <c r="B6" s="97"/>
    </row>
    <row r="7" spans="1:7" ht="27" x14ac:dyDescent="0.35">
      <c r="A7" s="50" t="s">
        <v>37</v>
      </c>
      <c r="B7" s="97"/>
    </row>
    <row r="8" spans="1:7" ht="27" x14ac:dyDescent="0.35">
      <c r="A8" s="50" t="s">
        <v>38</v>
      </c>
      <c r="B8" s="97"/>
    </row>
    <row r="9" spans="1:7" ht="27" x14ac:dyDescent="0.35">
      <c r="A9" s="50" t="s">
        <v>39</v>
      </c>
      <c r="B9" s="97"/>
    </row>
    <row r="10" spans="1:7" ht="67.5" x14ac:dyDescent="0.35">
      <c r="A10" s="50" t="s">
        <v>40</v>
      </c>
      <c r="B10" s="98" t="s">
        <v>41</v>
      </c>
    </row>
    <row r="11" spans="1:7" ht="13.9" x14ac:dyDescent="0.4">
      <c r="A11" s="99"/>
      <c r="B11" s="100"/>
    </row>
    <row r="12" spans="1:7" ht="26.25" customHeight="1" thickBot="1" x14ac:dyDescent="0.4">
      <c r="A12" s="2" t="s">
        <v>43</v>
      </c>
    </row>
    <row r="13" spans="1:7" ht="52.5" customHeight="1" thickBot="1" x14ac:dyDescent="0.4">
      <c r="A13" s="2"/>
      <c r="B13" s="101" t="s">
        <v>99</v>
      </c>
    </row>
    <row r="14" spans="1:7" s="10" customFormat="1" ht="30" customHeight="1" x14ac:dyDescent="0.45">
      <c r="A14" s="81" t="s">
        <v>96</v>
      </c>
      <c r="B14" s="102"/>
    </row>
    <row r="15" spans="1:7" s="10" customFormat="1" ht="30" customHeight="1" x14ac:dyDescent="0.45">
      <c r="A15" s="81" t="s">
        <v>95</v>
      </c>
      <c r="B15" s="102"/>
    </row>
    <row r="16" spans="1:7" s="10" customFormat="1" ht="30" customHeight="1" x14ac:dyDescent="0.45">
      <c r="A16" s="81" t="s">
        <v>97</v>
      </c>
      <c r="B16" s="102"/>
    </row>
    <row r="17" spans="1:2" s="10" customFormat="1" ht="30" customHeight="1" x14ac:dyDescent="0.45">
      <c r="A17" s="81" t="s">
        <v>98</v>
      </c>
      <c r="B17" s="102"/>
    </row>
  </sheetData>
  <mergeCells count="1">
    <mergeCell ref="A3:B3"/>
  </mergeCells>
  <pageMargins left="0.70866141732283472" right="0.70866141732283472" top="0.74803149606299213" bottom="0.74803149606299213"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sheetPr>
  <dimension ref="A1:G17"/>
  <sheetViews>
    <sheetView showGridLines="0" view="pageBreakPreview" zoomScale="80" zoomScaleNormal="100" zoomScaleSheetLayoutView="80" workbookViewId="0">
      <selection activeCell="B26" sqref="B26:P26"/>
    </sheetView>
  </sheetViews>
  <sheetFormatPr defaultColWidth="9.1328125" defaultRowHeight="13.5" x14ac:dyDescent="0.35"/>
  <cols>
    <col min="1" max="1" width="49.86328125" style="5" customWidth="1"/>
    <col min="2" max="2" width="56.1328125" style="5" customWidth="1"/>
    <col min="3" max="16384" width="9.1328125" style="5"/>
  </cols>
  <sheetData>
    <row r="1" spans="1:7" ht="13.9" x14ac:dyDescent="0.4">
      <c r="A1" s="13" t="s">
        <v>35</v>
      </c>
    </row>
    <row r="2" spans="1:7" ht="13.9" thickBot="1" x14ac:dyDescent="0.4"/>
    <row r="3" spans="1:7" ht="111.75" customHeight="1" thickBot="1" x14ac:dyDescent="0.4">
      <c r="A3" s="308" t="s">
        <v>117</v>
      </c>
      <c r="B3" s="310"/>
      <c r="C3" s="3"/>
      <c r="D3" s="3"/>
      <c r="E3" s="3"/>
      <c r="F3" s="3"/>
      <c r="G3" s="3"/>
    </row>
    <row r="5" spans="1:7" ht="36" customHeight="1" x14ac:dyDescent="0.35">
      <c r="A5" s="96" t="s">
        <v>42</v>
      </c>
    </row>
    <row r="6" spans="1:7" ht="27" x14ac:dyDescent="0.35">
      <c r="A6" s="50" t="s">
        <v>36</v>
      </c>
      <c r="B6" s="97"/>
    </row>
    <row r="7" spans="1:7" ht="27" x14ac:dyDescent="0.35">
      <c r="A7" s="50" t="s">
        <v>37</v>
      </c>
      <c r="B7" s="97"/>
    </row>
    <row r="8" spans="1:7" ht="27" x14ac:dyDescent="0.35">
      <c r="A8" s="50" t="s">
        <v>38</v>
      </c>
      <c r="B8" s="97"/>
    </row>
    <row r="9" spans="1:7" ht="27" x14ac:dyDescent="0.35">
      <c r="A9" s="50" t="s">
        <v>39</v>
      </c>
      <c r="B9" s="97"/>
    </row>
    <row r="10" spans="1:7" ht="67.5" x14ac:dyDescent="0.35">
      <c r="A10" s="50" t="s">
        <v>40</v>
      </c>
      <c r="B10" s="98" t="s">
        <v>41</v>
      </c>
    </row>
    <row r="11" spans="1:7" ht="13.9" x14ac:dyDescent="0.4">
      <c r="A11" s="99"/>
      <c r="B11" s="100"/>
    </row>
    <row r="12" spans="1:7" ht="26.25" customHeight="1" thickBot="1" x14ac:dyDescent="0.4">
      <c r="A12" s="2" t="s">
        <v>43</v>
      </c>
    </row>
    <row r="13" spans="1:7" ht="52.5" customHeight="1" thickBot="1" x14ac:dyDescent="0.4">
      <c r="A13" s="2"/>
      <c r="B13" s="101" t="s">
        <v>99</v>
      </c>
    </row>
    <row r="14" spans="1:7" s="10" customFormat="1" ht="30" customHeight="1" x14ac:dyDescent="0.45">
      <c r="A14" s="81" t="s">
        <v>96</v>
      </c>
      <c r="B14" s="102"/>
    </row>
    <row r="15" spans="1:7" s="10" customFormat="1" ht="30" customHeight="1" x14ac:dyDescent="0.45">
      <c r="A15" s="81" t="s">
        <v>95</v>
      </c>
      <c r="B15" s="102"/>
    </row>
    <row r="16" spans="1:7" s="10" customFormat="1" ht="30" customHeight="1" x14ac:dyDescent="0.45">
      <c r="A16" s="81" t="s">
        <v>97</v>
      </c>
      <c r="B16" s="102"/>
    </row>
    <row r="17" spans="1:2" s="10" customFormat="1" ht="30" customHeight="1" x14ac:dyDescent="0.45">
      <c r="A17" s="81" t="s">
        <v>98</v>
      </c>
      <c r="B17" s="102"/>
    </row>
  </sheetData>
  <mergeCells count="1">
    <mergeCell ref="A3:B3"/>
  </mergeCells>
  <pageMargins left="0.70866141732283472" right="0.70866141732283472"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M19"/>
  <sheetViews>
    <sheetView view="pageBreakPreview" zoomScale="70" zoomScaleNormal="100" zoomScaleSheetLayoutView="70" workbookViewId="0">
      <selection activeCell="B26" sqref="B26:P26"/>
    </sheetView>
  </sheetViews>
  <sheetFormatPr defaultColWidth="9.1328125" defaultRowHeight="13.5" x14ac:dyDescent="0.35"/>
  <cols>
    <col min="1" max="1" width="37.59765625" style="5" bestFit="1" customWidth="1"/>
    <col min="2" max="4" width="9.1328125" style="5"/>
    <col min="5" max="5" width="18.1328125" style="5" customWidth="1"/>
    <col min="6" max="6" width="9.1328125" style="5"/>
    <col min="7" max="7" width="18.86328125" style="5" customWidth="1"/>
    <col min="8" max="8" width="9.1328125" style="5"/>
    <col min="9" max="9" width="18.1328125" style="5" customWidth="1"/>
    <col min="10" max="12" width="9.1328125" style="5"/>
    <col min="13" max="13" width="18.1328125" style="5" customWidth="1"/>
    <col min="14" max="16384" width="9.1328125" style="5"/>
  </cols>
  <sheetData>
    <row r="1" spans="1:13" ht="13.9" x14ac:dyDescent="0.4">
      <c r="A1" s="13" t="s">
        <v>46</v>
      </c>
      <c r="C1" s="6"/>
    </row>
    <row r="2" spans="1:13" ht="13.9" thickBot="1" x14ac:dyDescent="0.4">
      <c r="C2" s="6"/>
    </row>
    <row r="3" spans="1:13" ht="74.099999999999994" customHeight="1" thickBot="1" x14ac:dyDescent="0.4">
      <c r="A3" s="311" t="s">
        <v>102</v>
      </c>
      <c r="B3" s="309"/>
      <c r="C3" s="309"/>
      <c r="D3" s="309"/>
      <c r="E3" s="309"/>
      <c r="F3" s="309"/>
      <c r="G3" s="310"/>
    </row>
    <row r="6" spans="1:13" x14ac:dyDescent="0.35">
      <c r="E6" s="5" t="s">
        <v>77</v>
      </c>
    </row>
    <row r="7" spans="1:13" ht="13.9" thickBot="1" x14ac:dyDescent="0.4"/>
    <row r="8" spans="1:13" ht="13.9" thickBot="1" x14ac:dyDescent="0.4">
      <c r="C8" s="5" t="s">
        <v>78</v>
      </c>
      <c r="E8" s="14"/>
      <c r="G8" s="5" t="s">
        <v>79</v>
      </c>
      <c r="I8" s="14"/>
      <c r="K8" s="5" t="s">
        <v>80</v>
      </c>
      <c r="M8" s="14"/>
    </row>
    <row r="10" spans="1:13" x14ac:dyDescent="0.35">
      <c r="E10" s="5" t="s">
        <v>100</v>
      </c>
    </row>
    <row r="11" spans="1:13" ht="13.9" thickBot="1" x14ac:dyDescent="0.4"/>
    <row r="12" spans="1:13" ht="13.9" thickBot="1" x14ac:dyDescent="0.4">
      <c r="C12" s="5" t="s">
        <v>78</v>
      </c>
      <c r="E12" s="14"/>
      <c r="G12" s="5" t="s">
        <v>79</v>
      </c>
      <c r="I12" s="14"/>
      <c r="K12" s="5" t="s">
        <v>80</v>
      </c>
      <c r="M12" s="14"/>
    </row>
    <row r="13" spans="1:13" ht="13.9" thickBot="1" x14ac:dyDescent="0.4"/>
    <row r="14" spans="1:13" x14ac:dyDescent="0.35">
      <c r="E14" s="312" t="s">
        <v>101</v>
      </c>
      <c r="F14" s="313"/>
      <c r="G14" s="313"/>
      <c r="H14" s="313"/>
      <c r="I14" s="313"/>
      <c r="J14" s="313"/>
      <c r="K14" s="313"/>
      <c r="L14" s="313"/>
      <c r="M14" s="314"/>
    </row>
    <row r="15" spans="1:13" x14ac:dyDescent="0.35">
      <c r="E15" s="315"/>
      <c r="F15" s="316"/>
      <c r="G15" s="316"/>
      <c r="H15" s="316"/>
      <c r="I15" s="316"/>
      <c r="J15" s="316"/>
      <c r="K15" s="316"/>
      <c r="L15" s="316"/>
      <c r="M15" s="317"/>
    </row>
    <row r="16" spans="1:13" x14ac:dyDescent="0.35">
      <c r="E16" s="315"/>
      <c r="F16" s="316"/>
      <c r="G16" s="316"/>
      <c r="H16" s="316"/>
      <c r="I16" s="316"/>
      <c r="J16" s="316"/>
      <c r="K16" s="316"/>
      <c r="L16" s="316"/>
      <c r="M16" s="317"/>
    </row>
    <row r="17" spans="5:13" x14ac:dyDescent="0.35">
      <c r="E17" s="315"/>
      <c r="F17" s="316"/>
      <c r="G17" s="316"/>
      <c r="H17" s="316"/>
      <c r="I17" s="316"/>
      <c r="J17" s="316"/>
      <c r="K17" s="316"/>
      <c r="L17" s="316"/>
      <c r="M17" s="317"/>
    </row>
    <row r="18" spans="5:13" x14ac:dyDescent="0.35">
      <c r="E18" s="315"/>
      <c r="F18" s="316"/>
      <c r="G18" s="316"/>
      <c r="H18" s="316"/>
      <c r="I18" s="316"/>
      <c r="J18" s="316"/>
      <c r="K18" s="316"/>
      <c r="L18" s="316"/>
      <c r="M18" s="317"/>
    </row>
    <row r="19" spans="5:13" ht="93.75" customHeight="1" thickBot="1" x14ac:dyDescent="0.4">
      <c r="E19" s="318"/>
      <c r="F19" s="319"/>
      <c r="G19" s="319"/>
      <c r="H19" s="319"/>
      <c r="I19" s="319"/>
      <c r="J19" s="319"/>
      <c r="K19" s="319"/>
      <c r="L19" s="319"/>
      <c r="M19" s="320"/>
    </row>
  </sheetData>
  <mergeCells count="2">
    <mergeCell ref="A3:G3"/>
    <mergeCell ref="E14:M19"/>
  </mergeCells>
  <pageMargins left="0.70866141732283472" right="0.70866141732283472" top="0.74803149606299213" bottom="0.74803149606299213" header="0.31496062992125984" footer="0.31496062992125984"/>
  <pageSetup paperSize="9" scale="4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M19"/>
  <sheetViews>
    <sheetView view="pageBreakPreview" zoomScale="60" zoomScaleNormal="100" workbookViewId="0">
      <selection activeCell="B26" sqref="B26:P26"/>
    </sheetView>
  </sheetViews>
  <sheetFormatPr defaultColWidth="9.1328125" defaultRowHeight="13.5" x14ac:dyDescent="0.35"/>
  <cols>
    <col min="1" max="1" width="37.59765625" style="5" bestFit="1" customWidth="1"/>
    <col min="2" max="4" width="9.1328125" style="5"/>
    <col min="5" max="5" width="18.1328125" style="5" customWidth="1"/>
    <col min="6" max="6" width="9.1328125" style="5"/>
    <col min="7" max="7" width="18.86328125" style="5" customWidth="1"/>
    <col min="8" max="8" width="9.1328125" style="5"/>
    <col min="9" max="9" width="18.1328125" style="5" customWidth="1"/>
    <col min="10" max="12" width="9.1328125" style="5"/>
    <col min="13" max="13" width="18.1328125" style="5" customWidth="1"/>
    <col min="14" max="16384" width="9.1328125" style="5"/>
  </cols>
  <sheetData>
    <row r="1" spans="1:13" ht="13.9" x14ac:dyDescent="0.4">
      <c r="A1" s="13" t="s">
        <v>46</v>
      </c>
      <c r="C1" s="6"/>
    </row>
    <row r="2" spans="1:13" ht="13.9" thickBot="1" x14ac:dyDescent="0.4">
      <c r="C2" s="6"/>
    </row>
    <row r="3" spans="1:13" ht="74.099999999999994" customHeight="1" thickBot="1" x14ac:dyDescent="0.4">
      <c r="A3" s="311" t="s">
        <v>102</v>
      </c>
      <c r="B3" s="309"/>
      <c r="C3" s="309"/>
      <c r="D3" s="309"/>
      <c r="E3" s="309"/>
      <c r="F3" s="309"/>
      <c r="G3" s="310"/>
    </row>
    <row r="6" spans="1:13" x14ac:dyDescent="0.35">
      <c r="E6" s="5" t="s">
        <v>77</v>
      </c>
    </row>
    <row r="7" spans="1:13" ht="13.9" thickBot="1" x14ac:dyDescent="0.4"/>
    <row r="8" spans="1:13" ht="13.9" thickBot="1" x14ac:dyDescent="0.4">
      <c r="C8" s="5" t="s">
        <v>78</v>
      </c>
      <c r="E8" s="14"/>
      <c r="G8" s="5" t="s">
        <v>79</v>
      </c>
      <c r="I8" s="14"/>
      <c r="K8" s="5" t="s">
        <v>80</v>
      </c>
      <c r="M8" s="14"/>
    </row>
    <row r="10" spans="1:13" x14ac:dyDescent="0.35">
      <c r="E10" s="5" t="s">
        <v>100</v>
      </c>
    </row>
    <row r="11" spans="1:13" ht="13.9" thickBot="1" x14ac:dyDescent="0.4"/>
    <row r="12" spans="1:13" ht="13.9" thickBot="1" x14ac:dyDescent="0.4">
      <c r="C12" s="5" t="s">
        <v>78</v>
      </c>
      <c r="E12" s="14"/>
      <c r="G12" s="5" t="s">
        <v>79</v>
      </c>
      <c r="I12" s="14"/>
      <c r="K12" s="5" t="s">
        <v>80</v>
      </c>
      <c r="M12" s="14"/>
    </row>
    <row r="13" spans="1:13" ht="13.9" thickBot="1" x14ac:dyDescent="0.4"/>
    <row r="14" spans="1:13" x14ac:dyDescent="0.35">
      <c r="E14" s="312" t="s">
        <v>101</v>
      </c>
      <c r="F14" s="313"/>
      <c r="G14" s="313"/>
      <c r="H14" s="313"/>
      <c r="I14" s="313"/>
      <c r="J14" s="313"/>
      <c r="K14" s="313"/>
      <c r="L14" s="313"/>
      <c r="M14" s="314"/>
    </row>
    <row r="15" spans="1:13" x14ac:dyDescent="0.35">
      <c r="E15" s="315"/>
      <c r="F15" s="316"/>
      <c r="G15" s="316"/>
      <c r="H15" s="316"/>
      <c r="I15" s="316"/>
      <c r="J15" s="316"/>
      <c r="K15" s="316"/>
      <c r="L15" s="316"/>
      <c r="M15" s="317"/>
    </row>
    <row r="16" spans="1:13" x14ac:dyDescent="0.35">
      <c r="E16" s="315"/>
      <c r="F16" s="316"/>
      <c r="G16" s="316"/>
      <c r="H16" s="316"/>
      <c r="I16" s="316"/>
      <c r="J16" s="316"/>
      <c r="K16" s="316"/>
      <c r="L16" s="316"/>
      <c r="M16" s="317"/>
    </row>
    <row r="17" spans="5:13" x14ac:dyDescent="0.35">
      <c r="E17" s="315"/>
      <c r="F17" s="316"/>
      <c r="G17" s="316"/>
      <c r="H17" s="316"/>
      <c r="I17" s="316"/>
      <c r="J17" s="316"/>
      <c r="K17" s="316"/>
      <c r="L17" s="316"/>
      <c r="M17" s="317"/>
    </row>
    <row r="18" spans="5:13" x14ac:dyDescent="0.35">
      <c r="E18" s="315"/>
      <c r="F18" s="316"/>
      <c r="G18" s="316"/>
      <c r="H18" s="316"/>
      <c r="I18" s="316"/>
      <c r="J18" s="316"/>
      <c r="K18" s="316"/>
      <c r="L18" s="316"/>
      <c r="M18" s="317"/>
    </row>
    <row r="19" spans="5:13" ht="93.75" customHeight="1" thickBot="1" x14ac:dyDescent="0.4">
      <c r="E19" s="318"/>
      <c r="F19" s="319"/>
      <c r="G19" s="319"/>
      <c r="H19" s="319"/>
      <c r="I19" s="319"/>
      <c r="J19" s="319"/>
      <c r="K19" s="319"/>
      <c r="L19" s="319"/>
      <c r="M19" s="320"/>
    </row>
  </sheetData>
  <mergeCells count="2">
    <mergeCell ref="A3:G3"/>
    <mergeCell ref="E14:M19"/>
  </mergeCells>
  <pageMargins left="0.70866141732283472" right="0.70866141732283472" top="0.74803149606299213" bottom="0.74803149606299213" header="0.31496062992125984" footer="0.31496062992125984"/>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M19"/>
  <sheetViews>
    <sheetView view="pageBreakPreview" zoomScale="60" zoomScaleNormal="100" workbookViewId="0">
      <selection activeCell="B26" sqref="B26:P26"/>
    </sheetView>
  </sheetViews>
  <sheetFormatPr defaultColWidth="9.1328125" defaultRowHeight="13.5" x14ac:dyDescent="0.35"/>
  <cols>
    <col min="1" max="1" width="37.59765625" style="5" bestFit="1" customWidth="1"/>
    <col min="2" max="4" width="9.1328125" style="5"/>
    <col min="5" max="5" width="18.1328125" style="5" customWidth="1"/>
    <col min="6" max="6" width="9.1328125" style="5"/>
    <col min="7" max="7" width="18.86328125" style="5" customWidth="1"/>
    <col min="8" max="8" width="9.1328125" style="5"/>
    <col min="9" max="9" width="18.1328125" style="5" customWidth="1"/>
    <col min="10" max="12" width="9.1328125" style="5"/>
    <col min="13" max="13" width="18.1328125" style="5" customWidth="1"/>
    <col min="14" max="16384" width="9.1328125" style="5"/>
  </cols>
  <sheetData>
    <row r="1" spans="1:13" ht="13.9" x14ac:dyDescent="0.4">
      <c r="A1" s="13" t="s">
        <v>46</v>
      </c>
      <c r="C1" s="6"/>
    </row>
    <row r="2" spans="1:13" ht="13.9" thickBot="1" x14ac:dyDescent="0.4">
      <c r="C2" s="6"/>
    </row>
    <row r="3" spans="1:13" ht="74.099999999999994" customHeight="1" thickBot="1" x14ac:dyDescent="0.4">
      <c r="A3" s="311" t="s">
        <v>102</v>
      </c>
      <c r="B3" s="309"/>
      <c r="C3" s="309"/>
      <c r="D3" s="309"/>
      <c r="E3" s="309"/>
      <c r="F3" s="309"/>
      <c r="G3" s="310"/>
    </row>
    <row r="6" spans="1:13" x14ac:dyDescent="0.35">
      <c r="E6" s="5" t="s">
        <v>77</v>
      </c>
    </row>
    <row r="7" spans="1:13" ht="13.9" thickBot="1" x14ac:dyDescent="0.4"/>
    <row r="8" spans="1:13" ht="13.9" thickBot="1" x14ac:dyDescent="0.4">
      <c r="C8" s="5" t="s">
        <v>78</v>
      </c>
      <c r="E8" s="14"/>
      <c r="G8" s="5" t="s">
        <v>79</v>
      </c>
      <c r="I8" s="14"/>
      <c r="K8" s="5" t="s">
        <v>80</v>
      </c>
      <c r="M8" s="14"/>
    </row>
    <row r="10" spans="1:13" x14ac:dyDescent="0.35">
      <c r="E10" s="5" t="s">
        <v>100</v>
      </c>
    </row>
    <row r="11" spans="1:13" ht="13.9" thickBot="1" x14ac:dyDescent="0.4"/>
    <row r="12" spans="1:13" ht="13.9" thickBot="1" x14ac:dyDescent="0.4">
      <c r="C12" s="5" t="s">
        <v>78</v>
      </c>
      <c r="E12" s="14"/>
      <c r="G12" s="5" t="s">
        <v>79</v>
      </c>
      <c r="I12" s="14"/>
      <c r="K12" s="5" t="s">
        <v>80</v>
      </c>
      <c r="M12" s="14"/>
    </row>
    <row r="13" spans="1:13" ht="13.9" thickBot="1" x14ac:dyDescent="0.4"/>
    <row r="14" spans="1:13" x14ac:dyDescent="0.35">
      <c r="E14" s="312" t="s">
        <v>101</v>
      </c>
      <c r="F14" s="313"/>
      <c r="G14" s="313"/>
      <c r="H14" s="313"/>
      <c r="I14" s="313"/>
      <c r="J14" s="313"/>
      <c r="K14" s="313"/>
      <c r="L14" s="313"/>
      <c r="M14" s="314"/>
    </row>
    <row r="15" spans="1:13" x14ac:dyDescent="0.35">
      <c r="E15" s="315"/>
      <c r="F15" s="316"/>
      <c r="G15" s="316"/>
      <c r="H15" s="316"/>
      <c r="I15" s="316"/>
      <c r="J15" s="316"/>
      <c r="K15" s="316"/>
      <c r="L15" s="316"/>
      <c r="M15" s="317"/>
    </row>
    <row r="16" spans="1:13" x14ac:dyDescent="0.35">
      <c r="E16" s="315"/>
      <c r="F16" s="316"/>
      <c r="G16" s="316"/>
      <c r="H16" s="316"/>
      <c r="I16" s="316"/>
      <c r="J16" s="316"/>
      <c r="K16" s="316"/>
      <c r="L16" s="316"/>
      <c r="M16" s="317"/>
    </row>
    <row r="17" spans="5:13" x14ac:dyDescent="0.35">
      <c r="E17" s="315"/>
      <c r="F17" s="316"/>
      <c r="G17" s="316"/>
      <c r="H17" s="316"/>
      <c r="I17" s="316"/>
      <c r="J17" s="316"/>
      <c r="K17" s="316"/>
      <c r="L17" s="316"/>
      <c r="M17" s="317"/>
    </row>
    <row r="18" spans="5:13" x14ac:dyDescent="0.35">
      <c r="E18" s="315"/>
      <c r="F18" s="316"/>
      <c r="G18" s="316"/>
      <c r="H18" s="316"/>
      <c r="I18" s="316"/>
      <c r="J18" s="316"/>
      <c r="K18" s="316"/>
      <c r="L18" s="316"/>
      <c r="M18" s="317"/>
    </row>
    <row r="19" spans="5:13" ht="93.75" customHeight="1" thickBot="1" x14ac:dyDescent="0.4">
      <c r="E19" s="318"/>
      <c r="F19" s="319"/>
      <c r="G19" s="319"/>
      <c r="H19" s="319"/>
      <c r="I19" s="319"/>
      <c r="J19" s="319"/>
      <c r="K19" s="319"/>
      <c r="L19" s="319"/>
      <c r="M19" s="320"/>
    </row>
  </sheetData>
  <mergeCells count="2">
    <mergeCell ref="A3:G3"/>
    <mergeCell ref="E14:M19"/>
  </mergeCells>
  <pageMargins left="0.70866141732283472" right="0.70866141732283472" top="0.74803149606299213" bottom="0.74803149606299213" header="0.31496062992125984" footer="0.31496062992125984"/>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7030A0"/>
  </sheetPr>
  <dimension ref="A1:M19"/>
  <sheetViews>
    <sheetView view="pageBreakPreview" zoomScale="60" zoomScaleNormal="100" workbookViewId="0">
      <selection activeCell="B26" sqref="B26:P26"/>
    </sheetView>
  </sheetViews>
  <sheetFormatPr defaultColWidth="9.1328125" defaultRowHeight="13.5" x14ac:dyDescent="0.35"/>
  <cols>
    <col min="1" max="1" width="37.59765625" style="5" bestFit="1" customWidth="1"/>
    <col min="2" max="4" width="9.1328125" style="5"/>
    <col min="5" max="5" width="18.1328125" style="5" customWidth="1"/>
    <col min="6" max="6" width="9.1328125" style="5"/>
    <col min="7" max="7" width="18.86328125" style="5" customWidth="1"/>
    <col min="8" max="8" width="9.1328125" style="5"/>
    <col min="9" max="9" width="18.1328125" style="5" customWidth="1"/>
    <col min="10" max="12" width="9.1328125" style="5"/>
    <col min="13" max="13" width="18.1328125" style="5" customWidth="1"/>
    <col min="14" max="16384" width="9.1328125" style="5"/>
  </cols>
  <sheetData>
    <row r="1" spans="1:13" ht="13.9" x14ac:dyDescent="0.4">
      <c r="A1" s="13" t="s">
        <v>46</v>
      </c>
      <c r="C1" s="6"/>
    </row>
    <row r="2" spans="1:13" ht="13.9" thickBot="1" x14ac:dyDescent="0.4">
      <c r="C2" s="6"/>
    </row>
    <row r="3" spans="1:13" ht="74.099999999999994" customHeight="1" thickBot="1" x14ac:dyDescent="0.4">
      <c r="A3" s="311" t="s">
        <v>102</v>
      </c>
      <c r="B3" s="309"/>
      <c r="C3" s="309"/>
      <c r="D3" s="309"/>
      <c r="E3" s="309"/>
      <c r="F3" s="309"/>
      <c r="G3" s="310"/>
    </row>
    <row r="6" spans="1:13" x14ac:dyDescent="0.35">
      <c r="E6" s="5" t="s">
        <v>77</v>
      </c>
    </row>
    <row r="7" spans="1:13" ht="13.9" thickBot="1" x14ac:dyDescent="0.4"/>
    <row r="8" spans="1:13" ht="13.9" thickBot="1" x14ac:dyDescent="0.4">
      <c r="C8" s="5" t="s">
        <v>78</v>
      </c>
      <c r="E8" s="14"/>
      <c r="G8" s="5" t="s">
        <v>79</v>
      </c>
      <c r="I8" s="14"/>
      <c r="K8" s="5" t="s">
        <v>80</v>
      </c>
      <c r="M8" s="14"/>
    </row>
    <row r="10" spans="1:13" x14ac:dyDescent="0.35">
      <c r="E10" s="5" t="s">
        <v>100</v>
      </c>
    </row>
    <row r="11" spans="1:13" ht="13.9" thickBot="1" x14ac:dyDescent="0.4"/>
    <row r="12" spans="1:13" ht="13.9" thickBot="1" x14ac:dyDescent="0.4">
      <c r="C12" s="5" t="s">
        <v>78</v>
      </c>
      <c r="E12" s="14"/>
      <c r="G12" s="5" t="s">
        <v>79</v>
      </c>
      <c r="I12" s="14"/>
      <c r="K12" s="5" t="s">
        <v>80</v>
      </c>
      <c r="M12" s="14"/>
    </row>
    <row r="13" spans="1:13" ht="13.9" thickBot="1" x14ac:dyDescent="0.4"/>
    <row r="14" spans="1:13" x14ac:dyDescent="0.35">
      <c r="E14" s="312" t="s">
        <v>101</v>
      </c>
      <c r="F14" s="313"/>
      <c r="G14" s="313"/>
      <c r="H14" s="313"/>
      <c r="I14" s="313"/>
      <c r="J14" s="313"/>
      <c r="K14" s="313"/>
      <c r="L14" s="313"/>
      <c r="M14" s="314"/>
    </row>
    <row r="15" spans="1:13" x14ac:dyDescent="0.35">
      <c r="E15" s="315"/>
      <c r="F15" s="316"/>
      <c r="G15" s="316"/>
      <c r="H15" s="316"/>
      <c r="I15" s="316"/>
      <c r="J15" s="316"/>
      <c r="K15" s="316"/>
      <c r="L15" s="316"/>
      <c r="M15" s="317"/>
    </row>
    <row r="16" spans="1:13" x14ac:dyDescent="0.35">
      <c r="E16" s="315"/>
      <c r="F16" s="316"/>
      <c r="G16" s="316"/>
      <c r="H16" s="316"/>
      <c r="I16" s="316"/>
      <c r="J16" s="316"/>
      <c r="K16" s="316"/>
      <c r="L16" s="316"/>
      <c r="M16" s="317"/>
    </row>
    <row r="17" spans="5:13" x14ac:dyDescent="0.35">
      <c r="E17" s="315"/>
      <c r="F17" s="316"/>
      <c r="G17" s="316"/>
      <c r="H17" s="316"/>
      <c r="I17" s="316"/>
      <c r="J17" s="316"/>
      <c r="K17" s="316"/>
      <c r="L17" s="316"/>
      <c r="M17" s="317"/>
    </row>
    <row r="18" spans="5:13" x14ac:dyDescent="0.35">
      <c r="E18" s="315"/>
      <c r="F18" s="316"/>
      <c r="G18" s="316"/>
      <c r="H18" s="316"/>
      <c r="I18" s="316"/>
      <c r="J18" s="316"/>
      <c r="K18" s="316"/>
      <c r="L18" s="316"/>
      <c r="M18" s="317"/>
    </row>
    <row r="19" spans="5:13" ht="93.75" customHeight="1" thickBot="1" x14ac:dyDescent="0.4">
      <c r="E19" s="318"/>
      <c r="F19" s="319"/>
      <c r="G19" s="319"/>
      <c r="H19" s="319"/>
      <c r="I19" s="319"/>
      <c r="J19" s="319"/>
      <c r="K19" s="319"/>
      <c r="L19" s="319"/>
      <c r="M19" s="320"/>
    </row>
  </sheetData>
  <mergeCells count="2">
    <mergeCell ref="A3:G3"/>
    <mergeCell ref="E14:M19"/>
  </mergeCells>
  <pageMargins left="0.70866141732283472" right="0.70866141732283472" top="0.74803149606299213" bottom="0.74803149606299213" header="0.31496062992125984" footer="0.31496062992125984"/>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ual" ma:contentTypeID="0x0101001FF5C00457589F4B98B687E918B8BBD60C00488E50970540F640ADFE0505AD9B5C92" ma:contentTypeVersion="42" ma:contentTypeDescription="Relates to a contract with an external organisation, and Records retained for 10 years." ma:contentTypeScope="" ma:versionID="1d0354adb31b40be3e35a6ceda0a7f4c">
  <xsd:schema xmlns:xsd="http://www.w3.org/2001/XMLSchema" xmlns:xs="http://www.w3.org/2001/XMLSchema" xmlns:p="http://schemas.microsoft.com/office/2006/metadata/properties" xmlns:ns1="http://schemas.microsoft.com/sharepoint/v3" xmlns:ns2="f9cc211a-2e2a-45d5-870d-c1331983a320" xmlns:ns3="9c62ab6d-d23a-4e2f-9f9b-82d0ade4fc03" xmlns:ns4="06cb7ad6-076d-4c0c-94a5-f08edf2a3777" targetNamespace="http://schemas.microsoft.com/office/2006/metadata/properties" ma:root="true" ma:fieldsID="05ab67826d7fb39a6c80358b75b7477b" ns1:_="" ns2:_="" ns3:_="" ns4:_="">
    <xsd:import namespace="http://schemas.microsoft.com/sharepoint/v3"/>
    <xsd:import namespace="f9cc211a-2e2a-45d5-870d-c1331983a320"/>
    <xsd:import namespace="9c62ab6d-d23a-4e2f-9f9b-82d0ade4fc03"/>
    <xsd:import namespace="06cb7ad6-076d-4c0c-94a5-f08edf2a3777"/>
    <xsd:element name="properties">
      <xsd:complexType>
        <xsd:sequence>
          <xsd:element name="documentManagement">
            <xsd:complexType>
              <xsd:all>
                <xsd:element ref="ns2:_dlc_DocId" minOccurs="0"/>
                <xsd:element ref="ns2:_dlc_DocIdUrl" minOccurs="0"/>
                <xsd:element ref="ns2:_dlc_DocIdPersistId" minOccurs="0"/>
                <xsd:element ref="ns1:Comments" minOccurs="0"/>
                <xsd:element ref="ns2:TaxCatchAll" minOccurs="0"/>
                <xsd:element ref="ns2:TaxCatchAllLabel" minOccurs="0"/>
                <xsd:element ref="ns1:_vti_ItemDeclaredRecord" minOccurs="0"/>
                <xsd:element ref="ns2:i7594126e4b94921b33c7891608bb703" minOccurs="0"/>
                <xsd:element ref="ns2:l8a135a6d3d9430494d62169a80b1c9c" minOccurs="0"/>
                <xsd:element ref="ns2:oc563b38f2bb43358b5d05f2bb99f9b9" minOccurs="0"/>
                <xsd:element ref="ns2:i6622719919f4b9183e118da79adc1e3" minOccurs="0"/>
                <xsd:element ref="ns2:d5c026ff2fb84cc4b09fc7085eed7f17" minOccurs="0"/>
                <xsd:element ref="ns3:IWPContributor" minOccurs="0"/>
                <xsd:element ref="ns4:h5181134883947a99a38d116ffff000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1" nillable="true" ma:displayName="Description" ma:hidden="true" ma:internalName="Comments" ma:readOnly="false">
      <xsd:simpleType>
        <xsd:restriction base="dms:Note"/>
      </xsd:simpleType>
    </xsd:element>
    <xsd:element name="_vti_ItemDeclaredRecord" ma:index="19" nillable="true" ma:displayName="Declared Record" ma:description=""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9cc211a-2e2a-45d5-870d-c1331983a32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TaxCatchAll" ma:index="16" nillable="true" ma:displayName="Taxonomy Catch All Column" ma:description="" ma:hidden="true" ma:list="{2e271c67-4ee6-416a-b0ee-ca11a293b61c}" ma:internalName="TaxCatchAll" ma:readOnly="false" ma:showField="CatchAllData" ma:web="f9cc211a-2e2a-45d5-870d-c1331983a320">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description="" ma:list="{2e271c67-4ee6-416a-b0ee-ca11a293b61c}" ma:internalName="TaxCatchAllLabel" ma:readOnly="true" ma:showField="CatchAllDataLabel" ma:web="f9cc211a-2e2a-45d5-870d-c1331983a320">
      <xsd:complexType>
        <xsd:complexContent>
          <xsd:extension base="dms:MultiChoiceLookup">
            <xsd:sequence>
              <xsd:element name="Value" type="dms:Lookup" maxOccurs="unbounded" minOccurs="0" nillable="true"/>
            </xsd:sequence>
          </xsd:extension>
        </xsd:complexContent>
      </xsd:complexType>
    </xsd:element>
    <xsd:element name="i7594126e4b94921b33c7891608bb703" ma:index="23" nillable="true" ma:taxonomy="true" ma:internalName="i7594126e4b94921b33c7891608bb703" ma:taxonomyFieldName="IWPFunction" ma:displayName="Function" ma:readOnly="false" ma:fieldId="{27594126-e4b9-4921-b33c-7891608bb703}" ma:taxonomyMulti="true" ma:sspId="ec07c698-60f5-424f-b9af-f4c59398b511" ma:termSetId="d25a8a8b-cc76-477b-9c8b-292b0e01012c" ma:anchorId="00000000-0000-0000-0000-000000000000" ma:open="false" ma:isKeyword="false">
      <xsd:complexType>
        <xsd:sequence>
          <xsd:element ref="pc:Terms" minOccurs="0" maxOccurs="1"/>
        </xsd:sequence>
      </xsd:complexType>
    </xsd:element>
    <xsd:element name="l8a135a6d3d9430494d62169a80b1c9c" ma:index="24" ma:taxonomy="true" ma:internalName="l8a135a6d3d9430494d62169a80b1c9c" ma:taxonomyFieldName="IWPOwner" ma:displayName="Owner" ma:readOnly="false" ma:default="3;#DfE|a484111e-5b24-4ad9-9778-c536c8c88985" ma:fieldId="{58a135a6-d3d9-4304-94d6-2169a80b1c9c}"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oc563b38f2bb43358b5d05f2bb99f9b9" ma:index="25" ma:taxonomy="true" ma:internalName="oc563b38f2bb43358b5d05f2bb99f9b9" ma:taxonomyFieldName="IWPRightsProtectiveMarking" ma:displayName="Rights: Protective Marking" ma:readOnly="false" ma:default="1;#Official|0884c477-2e62-47ea-b19c-5af6e91124c5" ma:fieldId="{8c563b38-f2bb-4335-8b5d-05f2bb99f9b9}"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6622719919f4b9183e118da79adc1e3" ma:index="26" nillable="true" ma:taxonomy="true" ma:internalName="i6622719919f4b9183e118da79adc1e3" ma:taxonomyFieldName="IWPSiteType" ma:displayName="Site Type" ma:readOnly="false" ma:fieldId="{26622719-919f-4b91-83e1-18da79adc1e3}" ma:sspId="ec07c698-60f5-424f-b9af-f4c59398b511" ma:termSetId="68f3bd98-4d9d-4839-831a-d4827606df7e" ma:anchorId="00000000-0000-0000-0000-000000000000" ma:open="false" ma:isKeyword="false">
      <xsd:complexType>
        <xsd:sequence>
          <xsd:element ref="pc:Terms" minOccurs="0" maxOccurs="1"/>
        </xsd:sequence>
      </xsd:complexType>
    </xsd:element>
    <xsd:element name="d5c026ff2fb84cc4b09fc7085eed7f17" ma:index="27" ma:taxonomy="true" ma:internalName="d5c026ff2fb84cc4b09fc7085eed7f17" ma:taxonomyFieldName="IWPOrganisationalUnit" ma:displayName="Organisational Unit" ma:readOnly="false" ma:default="4;#Education Standards Directorate|0bb1b330-0f80-45f3-9dcd-af0b6ab04a85" ma:fieldId="{d5c026ff-2fb8-4cc4-b09f-c7085eed7f17}" ma:sspId="ec07c698-60f5-424f-b9af-f4c59398b511" ma:termSetId="b3e263f6-0ab6-425a-b3de-0e67f2faf76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62ab6d-d23a-4e2f-9f9b-82d0ade4fc03" elementFormDefault="qualified">
    <xsd:import namespace="http://schemas.microsoft.com/office/2006/documentManagement/types"/>
    <xsd:import namespace="http://schemas.microsoft.com/office/infopath/2007/PartnerControls"/>
    <xsd:element name="IWPContributor" ma:index="28" nillable="true" ma:displayName="Contributor" ma:list="UserInfo" ma:SharePointGroup="0" ma:internalName="IWPContribut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cb7ad6-076d-4c0c-94a5-f08edf2a3777" elementFormDefault="qualified">
    <xsd:import namespace="http://schemas.microsoft.com/office/2006/documentManagement/types"/>
    <xsd:import namespace="http://schemas.microsoft.com/office/infopath/2007/PartnerControls"/>
    <xsd:element name="h5181134883947a99a38d116ffff0006" ma:index="29" nillable="true" ma:taxonomy="true" ma:internalName="h5181134883947a99a38d116ffff0006" ma:taxonomyFieldName="IWPSubject" ma:displayName="Subject" ma:readOnly="false" ma:fieldId="{15181134-8839-47a9-9a38-d116ffff0006}" ma:sspId="ec07c698-60f5-424f-b9af-f4c59398b511" ma:termSetId="33432453-e88c-4baa-94a6-467fc4fc06f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http://schemas.microsoft.com/sharepoint/v3" xsi:nil="true"/>
    <IWPContributor xmlns="9c62ab6d-d23a-4e2f-9f9b-82d0ade4fc03">
      <UserInfo>
        <DisplayName/>
        <AccountId xsi:nil="true"/>
        <AccountType/>
      </UserInfo>
    </IWPContributor>
    <TaxCatchAll xmlns="f9cc211a-2e2a-45d5-870d-c1331983a320">
      <Value>3</Value>
      <Value>2</Value>
      <Value>1</Value>
    </TaxCatchAll>
    <_dlc_DocId xmlns="f9cc211a-2e2a-45d5-870d-c1331983a320">JUHFRXH27QC6-19-38100</_dlc_DocId>
    <_dlc_DocIdUrl xmlns="f9cc211a-2e2a-45d5-870d-c1331983a320">
      <Url>https://educationgovuk.sharepoint.com/sites/acgq/_layouts/15/DocIdRedir.aspx?ID=JUHFRXH27QC6-19-38100</Url>
      <Description>JUHFRXH27QC6-19-38100</Description>
    </_dlc_DocIdUrl>
    <i7594126e4b94921b33c7891608bb703 xmlns="f9cc211a-2e2a-45d5-870d-c1331983a320">
      <Terms xmlns="http://schemas.microsoft.com/office/infopath/2007/PartnerControls"/>
    </i7594126e4b94921b33c7891608bb703>
    <d5c026ff2fb84cc4b09fc7085eed7f17 xmlns="f9cc211a-2e2a-45d5-870d-c1331983a320">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d5c026ff2fb84cc4b09fc7085eed7f17>
    <oc563b38f2bb43358b5d05f2bb99f9b9 xmlns="f9cc211a-2e2a-45d5-870d-c1331983a320">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oc563b38f2bb43358b5d05f2bb99f9b9>
    <i6622719919f4b9183e118da79adc1e3 xmlns="f9cc211a-2e2a-45d5-870d-c1331983a320">
      <Terms xmlns="http://schemas.microsoft.com/office/infopath/2007/PartnerControls"/>
    </i6622719919f4b9183e118da79adc1e3>
    <_dlc_DocIdPersistId xmlns="f9cc211a-2e2a-45d5-870d-c1331983a320" xsi:nil="true"/>
    <l8a135a6d3d9430494d62169a80b1c9c xmlns="f9cc211a-2e2a-45d5-870d-c1331983a320">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l8a135a6d3d9430494d62169a80b1c9c>
    <h5181134883947a99a38d116ffff0006 xmlns="06cb7ad6-076d-4c0c-94a5-f08edf2a3777">
      <Terms xmlns="http://schemas.microsoft.com/office/infopath/2007/PartnerControls"/>
    </h5181134883947a99a38d116ffff0006>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FD7236-8FC6-43D5-BF88-4EF83DAA6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9cc211a-2e2a-45d5-870d-c1331983a320"/>
    <ds:schemaRef ds:uri="9c62ab6d-d23a-4e2f-9f9b-82d0ade4fc03"/>
    <ds:schemaRef ds:uri="06cb7ad6-076d-4c0c-94a5-f08edf2a3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F65204-A4E0-4681-8559-2DB403AE01D0}">
  <ds:schemaRefs>
    <ds:schemaRef ds:uri="9c62ab6d-d23a-4e2f-9f9b-82d0ade4fc03"/>
    <ds:schemaRef ds:uri="06cb7ad6-076d-4c0c-94a5-f08edf2a3777"/>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f9cc211a-2e2a-45d5-870d-c1331983a320"/>
    <ds:schemaRef ds:uri="http://www.w3.org/XML/1998/namespace"/>
    <ds:schemaRef ds:uri="http://purl.org/dc/dcmitype/"/>
  </ds:schemaRefs>
</ds:datastoreItem>
</file>

<file path=customXml/itemProps3.xml><?xml version="1.0" encoding="utf-8"?>
<ds:datastoreItem xmlns:ds="http://schemas.openxmlformats.org/officeDocument/2006/customXml" ds:itemID="{84A69E8B-2729-4377-B783-A9CB6A257D4E}">
  <ds:schemaRefs>
    <ds:schemaRef ds:uri="http://schemas.microsoft.com/sharepoint/v3/contenttype/forms"/>
  </ds:schemaRefs>
</ds:datastoreItem>
</file>

<file path=customXml/itemProps4.xml><?xml version="1.0" encoding="utf-8"?>
<ds:datastoreItem xmlns:ds="http://schemas.openxmlformats.org/officeDocument/2006/customXml" ds:itemID="{60ED0D5B-0BB2-4D4A-8001-13388DAF234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39</vt:i4>
      </vt:variant>
    </vt:vector>
  </HeadingPairs>
  <TitlesOfParts>
    <vt:vector size="71" baseType="lpstr">
      <vt:lpstr>Instructions</vt:lpstr>
      <vt:lpstr>2 - Bidder's details LOT1</vt:lpstr>
      <vt:lpstr>2 - Bidder's details LOT 2</vt:lpstr>
      <vt:lpstr>2 - Bidder's details &amp; LOT 3</vt:lpstr>
      <vt:lpstr>2 - Bidder's details LOT 4</vt:lpstr>
      <vt:lpstr>3 - Services &amp; volumes LOT1</vt:lpstr>
      <vt:lpstr>3 - Services &amp; volumes LOT2</vt:lpstr>
      <vt:lpstr>3 - Services &amp; volumes LOT3</vt:lpstr>
      <vt:lpstr>3 - Services &amp; volumes LOT4</vt:lpstr>
      <vt:lpstr>4 - Recruitment Trajectory LOT1</vt:lpstr>
      <vt:lpstr>4 - Recruitment TrajectoryLOT2</vt:lpstr>
      <vt:lpstr>4 - Recruitment TrajectoryLOT3</vt:lpstr>
      <vt:lpstr>4 - Recruitment TrajectoryLOT4</vt:lpstr>
      <vt:lpstr>5 - ToC &amp; Outputs LOT1</vt:lpstr>
      <vt:lpstr>5 - ToC &amp; Outputs LOT 2</vt:lpstr>
      <vt:lpstr>5 - ToC &amp; Outputs LOT3</vt:lpstr>
      <vt:lpstr>5 - ToC &amp; Outputs LOT4</vt:lpstr>
      <vt:lpstr>6 - Charging proposals LOT2</vt:lpstr>
      <vt:lpstr>6 - Charging proposals LOT3</vt:lpstr>
      <vt:lpstr>6 - Charging proposals LOT4</vt:lpstr>
      <vt:lpstr>1 - Bidder Details</vt:lpstr>
      <vt:lpstr>2 - Costs &amp; Charges </vt:lpstr>
      <vt:lpstr>3 - Charging Proposal</vt:lpstr>
      <vt:lpstr>8 - Milestones LOT1</vt:lpstr>
      <vt:lpstr>8 - Milestones LOT2</vt:lpstr>
      <vt:lpstr>8 - Milestones LOT3</vt:lpstr>
      <vt:lpstr>8 - Milestones LOT4</vt:lpstr>
      <vt:lpstr>9 - Summary LOT1</vt:lpstr>
      <vt:lpstr>9 - Summary LOT2</vt:lpstr>
      <vt:lpstr>9 - Summary LOT3</vt:lpstr>
      <vt:lpstr>9 - Summary LOT4</vt:lpstr>
      <vt:lpstr>10 - EXCEPTIONAL OFFER</vt:lpstr>
      <vt:lpstr>'10 - EXCEPTIONAL OFFER'!Print_Area</vt:lpstr>
      <vt:lpstr>'2 - Bidder''s details &amp; LOT 3'!Print_Area</vt:lpstr>
      <vt:lpstr>'2 - Bidder''s details LOT 2'!Print_Area</vt:lpstr>
      <vt:lpstr>'2 - Bidder''s details LOT 4'!Print_Area</vt:lpstr>
      <vt:lpstr>'2 - Bidder''s details LOT1'!Print_Area</vt:lpstr>
      <vt:lpstr>'2 - Costs &amp; Charges '!Print_Area</vt:lpstr>
      <vt:lpstr>'3 - Charging Proposal'!Print_Area</vt:lpstr>
      <vt:lpstr>'3 - Services &amp; volumes LOT1'!Print_Area</vt:lpstr>
      <vt:lpstr>'3 - Services &amp; volumes LOT2'!Print_Area</vt:lpstr>
      <vt:lpstr>'3 - Services &amp; volumes LOT3'!Print_Area</vt:lpstr>
      <vt:lpstr>'3 - Services &amp; volumes LOT4'!Print_Area</vt:lpstr>
      <vt:lpstr>'4 - Recruitment Trajectory LOT1'!Print_Area</vt:lpstr>
      <vt:lpstr>'4 - Recruitment TrajectoryLOT2'!Print_Area</vt:lpstr>
      <vt:lpstr>'4 - Recruitment TrajectoryLOT3'!Print_Area</vt:lpstr>
      <vt:lpstr>'4 - Recruitment TrajectoryLOT4'!Print_Area</vt:lpstr>
      <vt:lpstr>'5 - ToC &amp; Outputs LOT 2'!Print_Area</vt:lpstr>
      <vt:lpstr>'5 - ToC &amp; Outputs LOT1'!Print_Area</vt:lpstr>
      <vt:lpstr>'5 - ToC &amp; Outputs LOT3'!Print_Area</vt:lpstr>
      <vt:lpstr>'5 - ToC &amp; Outputs LOT4'!Print_Area</vt:lpstr>
      <vt:lpstr>'6 - Charging proposals LOT2'!Print_Area</vt:lpstr>
      <vt:lpstr>'6 - Charging proposals LOT3'!Print_Area</vt:lpstr>
      <vt:lpstr>'6 - Charging proposals LOT4'!Print_Area</vt:lpstr>
      <vt:lpstr>'8 - Milestones LOT1'!Print_Area</vt:lpstr>
      <vt:lpstr>'8 - Milestones LOT2'!Print_Area</vt:lpstr>
      <vt:lpstr>'8 - Milestones LOT3'!Print_Area</vt:lpstr>
      <vt:lpstr>'8 - Milestones LOT4'!Print_Area</vt:lpstr>
      <vt:lpstr>'9 - Summary LOT1'!Print_Area</vt:lpstr>
      <vt:lpstr>'9 - Summary LOT2'!Print_Area</vt:lpstr>
      <vt:lpstr>'9 - Summary LOT3'!Print_Area</vt:lpstr>
      <vt:lpstr>'9 - Summary LOT4'!Print_Area</vt:lpstr>
      <vt:lpstr>Instructions!Print_Area</vt:lpstr>
      <vt:lpstr>'3 - Charging Proposal'!Print_Titles</vt:lpstr>
      <vt:lpstr>'5 - ToC &amp; Outputs LOT 2'!Print_Titles</vt:lpstr>
      <vt:lpstr>'5 - ToC &amp; Outputs LOT1'!Print_Titles</vt:lpstr>
      <vt:lpstr>'5 - ToC &amp; Outputs LOT3'!Print_Titles</vt:lpstr>
      <vt:lpstr>'5 - ToC &amp; Outputs LOT4'!Print_Titles</vt:lpstr>
      <vt:lpstr>'6 - Charging proposals LOT2'!Print_Titles</vt:lpstr>
      <vt:lpstr>'6 - Charging proposals LOT3'!Print_Titles</vt:lpstr>
      <vt:lpstr>'6 - Charging proposals LOT4'!Print_Titles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MFL ITT -cost matrix</dc:title>
  <dc:creator>David CAMERON</dc:creator>
  <cp:lastModifiedBy>BLACKBURN, Edward</cp:lastModifiedBy>
  <cp:lastPrinted>2017-03-27T11:26:11Z</cp:lastPrinted>
  <dcterms:created xsi:type="dcterms:W3CDTF">2017-03-11T16:32:49Z</dcterms:created>
  <dcterms:modified xsi:type="dcterms:W3CDTF">2018-12-13T13:36:31Z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0x0101001FF5C00457589F4B98B687E918B8BBD60C00488E50970540F640ADFE0505AD9B5C92</vt:lpwstr>
  </property>
  <property fmtid="{D5CDD505-2E9C-101B-9397-08002B2CF9AE}" pid="3" name="_dlc_DocIdItemGuid">
    <vt:lpwstr>194a0894-f3c0-4e20-99c1-37252bfb8a06</vt:lpwstr>
  </property>
  <property fmtid="{D5CDD505-2E9C-101B-9397-08002B2CF9AE}" pid="4" name="IWPOrganisationalUnit">
    <vt:lpwstr>2;#DfE|cc08a6d4-dfde-4d0f-bd85-069ebcef80d5</vt:lpwstr>
  </property>
  <property fmtid="{D5CDD505-2E9C-101B-9397-08002B2CF9AE}" pid="5" name="IWPOwner">
    <vt:lpwstr>3;#DfE|a484111e-5b24-4ad9-9778-c536c8c88985</vt:lpwstr>
  </property>
  <property fmtid="{D5CDD505-2E9C-101B-9397-08002B2CF9AE}" pid="6" name="IWPSubject">
    <vt:lpwstr/>
  </property>
  <property fmtid="{D5CDD505-2E9C-101B-9397-08002B2CF9AE}" pid="7" name="IWPFunction">
    <vt:lpwstr/>
  </property>
  <property fmtid="{D5CDD505-2E9C-101B-9397-08002B2CF9AE}" pid="8" name="IWPSiteType">
    <vt:lpwstr/>
  </property>
  <property fmtid="{D5CDD505-2E9C-101B-9397-08002B2CF9AE}" pid="9" name="IWPRightsProtectiveMarking">
    <vt:lpwstr>1;#Official|0884c477-2e62-47ea-b19c-5af6e91124c5</vt:lpwstr>
  </property>
</Properties>
</file>