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AW5.2 Fixed Requirements" sheetId="1" r:id="rId1"/>
    <sheet name="AW5.3 - Transactional" sheetId="2" r:id="rId2"/>
    <sheet name="Summary of Priced works" sheetId="3" r:id="rId3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4" i="2"/>
  <c r="F13" i="2"/>
  <c r="F17" i="2" s="1"/>
  <c r="F38" i="1" l="1"/>
</calcChain>
</file>

<file path=xl/sharedStrings.xml><?xml version="1.0" encoding="utf-8"?>
<sst xmlns="http://schemas.openxmlformats.org/spreadsheetml/2006/main" count="167" uniqueCount="129">
  <si>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</si>
  <si>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</si>
  <si>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</si>
  <si>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</si>
  <si>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</si>
  <si>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</si>
  <si>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</si>
  <si>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</si>
  <si>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</si>
  <si>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</si>
  <si>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</si>
  <si>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</si>
  <si>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</si>
  <si>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</si>
  <si>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</si>
  <si>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</si>
  <si>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cells Highlighted Red are completed before submitting this document.</t>
  </si>
  <si>
    <t>Grass Cutting (Green/Yellow)</t>
  </si>
  <si>
    <t>Grass Cutting (Orange)</t>
  </si>
  <si>
    <t>Grass Cutting (Red)</t>
  </si>
  <si>
    <t>Grass Cutting  - Litter Picking prior to each cut</t>
  </si>
  <si>
    <t>Gardening November to February - One Gardener</t>
  </si>
  <si>
    <t>Gardening March - One Gardener</t>
  </si>
  <si>
    <t>Gardening October - Two Gardeners</t>
  </si>
  <si>
    <t>Herbicide/Weed Control</t>
  </si>
  <si>
    <t>Mow Out Boarder Strip</t>
  </si>
  <si>
    <t>Blow Sweep Path</t>
  </si>
  <si>
    <t xml:space="preserve">Footpath and Brook Clearing </t>
  </si>
  <si>
    <t>Geological Walk</t>
  </si>
  <si>
    <t>Tennis Court</t>
  </si>
  <si>
    <t>Shrub Beds/Bushes Remove Weeds - April to October</t>
  </si>
  <si>
    <t>Shrub Beds/Bushes - Remove Weeds November to March</t>
  </si>
  <si>
    <t>Prune &amp; Trim all Shrubs and Bushes (Orange) November to March</t>
  </si>
  <si>
    <t>Additional Works (Per Person, Per Hour)</t>
  </si>
  <si>
    <t xml:space="preserve">AW5.3 Price Schedule </t>
  </si>
  <si>
    <t>Grass Cutting - Remove leaves from grassed area Prior to each cut</t>
  </si>
  <si>
    <t>Area</t>
  </si>
  <si>
    <t>Task</t>
  </si>
  <si>
    <t>Performance standard</t>
  </si>
  <si>
    <t>Frequency</t>
  </si>
  <si>
    <t>Grassed Areas</t>
  </si>
  <si>
    <t>Remove all leaves from grassed area</t>
  </si>
  <si>
    <t>Remove all leaves from grassed areas</t>
  </si>
  <si>
    <t>Prior to each cut</t>
  </si>
  <si>
    <t>See schedule</t>
  </si>
  <si>
    <t>All pathways and internal roads to be swept and left grass free</t>
  </si>
  <si>
    <t>At each cut</t>
  </si>
  <si>
    <t>Shrub Beds/ Bushes</t>
  </si>
  <si>
    <t>Remove weeds/litter from shrub beds &amp; bushes (April to October),</t>
  </si>
  <si>
    <t xml:space="preserve">Remove weeds </t>
  </si>
  <si>
    <t>Fortnightly</t>
  </si>
  <si>
    <t>Monthly November to March</t>
  </si>
  <si>
    <t>Once per Month</t>
  </si>
  <si>
    <t>Prune &amp; trim all shrubs/bushes - April to October</t>
  </si>
  <si>
    <t>and car parking</t>
  </si>
  <si>
    <t>Hedges</t>
  </si>
  <si>
    <t>Trim &amp; Prune hedges as required, cut back as necessary &amp; remove brambles -</t>
  </si>
  <si>
    <t>Once per annum</t>
  </si>
  <si>
    <t>Trees</t>
  </si>
  <si>
    <t>Cut back any damaged broken branches below 7 foot in height</t>
  </si>
  <si>
    <t xml:space="preserve">All areas to be left clear of wood, leaves and other material on </t>
  </si>
  <si>
    <t>Check monthly &amp;</t>
  </si>
  <si>
    <t>completion of task</t>
  </si>
  <si>
    <t>cut back if required</t>
  </si>
  <si>
    <t>To remove any dead/diseased/excess plant matter &amp; branches/</t>
  </si>
  <si>
    <t xml:space="preserve">the footpath/highway/road/car parking which is below 7 foot in </t>
  </si>
  <si>
    <t>height.</t>
  </si>
  <si>
    <t>ANY WORK NECESSARY TO TRESS ABOVE THIS HEIGHT WILL BE SUBJECT TO</t>
  </si>
  <si>
    <t>A SEPARATE QUOTATION &amp; APPROVAL PRIOR TO WORKS BEING UNDERTAKEN</t>
  </si>
  <si>
    <t>report findings</t>
  </si>
  <si>
    <t>Remove fallen branches or trees</t>
  </si>
  <si>
    <t>All areas to be left clear of wood/leaves on completion of task</t>
  </si>
  <si>
    <t>As required</t>
  </si>
  <si>
    <t>Hard Landscape &amp;</t>
  </si>
  <si>
    <t>Remove weeds from All communal footpaths, steps &amp; car parking areas. Use</t>
  </si>
  <si>
    <t>Areas described should be free from weeds, weed killer should</t>
  </si>
  <si>
    <t>Check monthly</t>
  </si>
  <si>
    <t>Paved Areas</t>
  </si>
  <si>
    <t>weed killer or other appropriate methods</t>
  </si>
  <si>
    <t xml:space="preserve">Appropriate protection &amp; signage to be in place to ensure safety </t>
  </si>
  <si>
    <t>according to need</t>
  </si>
  <si>
    <t>of operatives/staff and public</t>
  </si>
  <si>
    <t xml:space="preserve">Remove all moss, lichen, and algae growth from communal footpaths, steps, </t>
  </si>
  <si>
    <t>Areas described should be free from all moss, lichen or algae.</t>
  </si>
  <si>
    <t>Remove</t>
  </si>
  <si>
    <t xml:space="preserve">Public Footpath </t>
  </si>
  <si>
    <t>Footpath to be kept clear</t>
  </si>
  <si>
    <t>4 times per annum</t>
  </si>
  <si>
    <t>Additional work require BGS Management approval</t>
  </si>
  <si>
    <t>check monthly</t>
  </si>
  <si>
    <t>Brook</t>
  </si>
  <si>
    <t>To be cleared of any obstruction and water flow maintained</t>
  </si>
  <si>
    <t>water flowing</t>
  </si>
  <si>
    <t>Gritting</t>
  </si>
  <si>
    <t>Winter de-icing should be carried out when the temperatures falls to 1 degree,</t>
  </si>
  <si>
    <t>Dependent on weather</t>
  </si>
  <si>
    <t>Each visit to be recorded and gritting to take place between 4.0am</t>
  </si>
  <si>
    <t>to 6.00pm</t>
  </si>
  <si>
    <t>Brine provided by BGS for hand held equipment only)</t>
  </si>
  <si>
    <t>BGS have hand operated spreading machines only, which are available for use</t>
  </si>
  <si>
    <t>Additional visits to be based 1/30th of total budgeted visit cost</t>
  </si>
  <si>
    <t>Based on 30 visits</t>
  </si>
  <si>
    <t xml:space="preserve">by the contractor. Road spreading equipment and salt to be provided by contractor. </t>
  </si>
  <si>
    <t>Standard Grounds Specification</t>
  </si>
  <si>
    <t xml:space="preserve">Cut grass in all areas and trim edging to paths and boarders </t>
  </si>
  <si>
    <t>All cuttings to be moved to on site compost bins</t>
  </si>
  <si>
    <t>To be carried out in accordance with standard horticultural -</t>
  </si>
  <si>
    <t>practice, for shrub/bush type, remove dead/diseased/excess</t>
  </si>
  <si>
    <t>plant matter and branches/foliage overhanging footpaths/roads</t>
  </si>
  <si>
    <t>and invasive plant growth</t>
  </si>
  <si>
    <t>foliage overhanging in a manner which interferes with the use of</t>
  </si>
  <si>
    <t>Any areas above this height must be reported immediately to</t>
  </si>
  <si>
    <t>the BGS Estates Service Manager/Department</t>
  </si>
  <si>
    <t>be used in an accordance with manufacturers instructions.</t>
  </si>
  <si>
    <t xml:space="preserve">Maintain clear walk way, cut back bushes/grass/overhanging trees </t>
  </si>
  <si>
    <t>Site is gritted as per plan and is safe for Employees and Visitors.</t>
  </si>
  <si>
    <t>the contractor should use local weather information to make decision to visit</t>
  </si>
  <si>
    <t xml:space="preserve">site, and carry out gritting/ brine programme as per attached plan. (Rock Salt &amp; </t>
  </si>
  <si>
    <t>Refund to be based on 1/30th of total visits not used if applicable</t>
  </si>
  <si>
    <t>This Schedule is Worth 30.00% of the overall Bid. The Sum that appears in Cell F38 is the figure that will be evaluated against.</t>
  </si>
  <si>
    <t>Winter Gritting (Per Visit)</t>
  </si>
  <si>
    <t>Gardening April to September -Two Gardner's</t>
  </si>
  <si>
    <t>Herbicide Building bases/Kerbs/Perimeters/Pathways</t>
  </si>
  <si>
    <t>Boundary Hedge Flail Cutting</t>
  </si>
  <si>
    <t>Arboriculture Survey</t>
  </si>
  <si>
    <t>Prune &amp; Trim all Shrubs and Bushes (Green/Yellow) April to October</t>
  </si>
  <si>
    <t>UK SBS FM17106</t>
  </si>
  <si>
    <t>NERC Grounds Maintenance Requirement</t>
  </si>
  <si>
    <t>This Schedule is worth 5.00% of the over all Bid. The Sum that appears in Cell F17 is the figure that will be evaluated against.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</si>
</sst>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7" xfId="0" applyFont="1" applyBorder="1"/>
    <xf numFmtId="0" fontId="10" fillId="0" borderId="0" xfId="0" applyFont="1"/>
    <xf numFmtId="0" fontId="10" fillId="0" borderId="2" xfId="0" applyFont="1" applyBorder="1"/>
    <xf numFmtId="0" fontId="10" fillId="0" borderId="7" xfId="0" applyFont="1" applyBorder="1" applyAlignment="1">
      <alignment vertical="center" wrapText="1"/>
    </xf>
    <xf numFmtId="0" fontId="0" fillId="0" borderId="0" xfId="0"/>
    <xf numFmtId="0" fontId="12" fillId="0" borderId="0" xfId="0" applyFont="1"/>
    <xf numFmtId="0" fontId="10" fillId="0" borderId="7" xfId="0" applyFont="1" applyBorder="1" applyAlignment="1">
      <alignment horizontal="center" vertical="center" wrapText="1"/>
    </xf>
    <xf numFmtId="44" fontId="10" fillId="7" borderId="7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7</xdr:col>
      <xdr:colOff>2905125</xdr:colOff>
      <xdr:row>1</xdr:row>
      <xdr:rowOff>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zoomScale="90" zoomScaleNormal="90" workbookViewId="0">
      <pane ySplit="11" topLeftCell="A12" activePane="bottomLeft" state="frozen"/>
      <selection pane="bottomLeft" activeCell="B6" sqref="B6:C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2" customWidth="1"/>
    <col min="8" max="8" width="58" style="8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9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0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7" t="s">
        <v>10</v>
      </c>
      <c r="B5" s="43" t="s">
        <v>126</v>
      </c>
      <c r="C5" s="44"/>
      <c r="D5" s="48" t="s">
        <v>119</v>
      </c>
      <c r="E5" s="49"/>
      <c r="F5" s="49"/>
      <c r="G5" s="47" t="s">
        <v>16</v>
      </c>
      <c r="H5" s="47"/>
    </row>
    <row r="6" spans="1:9" ht="31.5" customHeight="1" thickBot="1" x14ac:dyDescent="0.25">
      <c r="A6" s="7" t="s">
        <v>11</v>
      </c>
      <c r="B6" s="43" t="s">
        <v>127</v>
      </c>
      <c r="C6" s="44"/>
      <c r="D6" s="48"/>
      <c r="E6" s="49"/>
      <c r="F6" s="49"/>
      <c r="G6" s="47"/>
      <c r="H6" s="47"/>
    </row>
    <row r="7" spans="1:9" ht="29.25" customHeight="1" thickBot="1" x14ac:dyDescent="0.25">
      <c r="A7" s="22" t="s">
        <v>12</v>
      </c>
      <c r="B7" s="45" t="s">
        <v>15</v>
      </c>
      <c r="C7" s="46"/>
      <c r="D7" s="48"/>
      <c r="E7" s="49"/>
      <c r="F7" s="49"/>
      <c r="G7" s="47"/>
      <c r="H7" s="47"/>
    </row>
    <row r="10" spans="1:9" s="28" customFormat="1" ht="15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H10" s="21"/>
    </row>
    <row r="11" spans="1:9" s="28" customFormat="1" ht="15" x14ac:dyDescent="0.25">
      <c r="A11" s="16" t="s">
        <v>14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H11" s="21" t="s">
        <v>5</v>
      </c>
    </row>
    <row r="12" spans="1:9" ht="6.75" customHeight="1" x14ac:dyDescent="0.2"/>
    <row r="13" spans="1:9" s="15" customFormat="1" x14ac:dyDescent="0.2">
      <c r="A13" s="13">
        <v>1</v>
      </c>
      <c r="B13" s="33" t="s">
        <v>17</v>
      </c>
      <c r="C13" s="14">
        <v>12</v>
      </c>
      <c r="D13" s="29">
        <v>0</v>
      </c>
      <c r="E13" s="29">
        <v>0</v>
      </c>
      <c r="F13" s="29">
        <f t="shared" ref="F13:F34" si="0">SUM(E13*C13)</f>
        <v>0</v>
      </c>
      <c r="H13" s="14"/>
    </row>
    <row r="14" spans="1:9" s="15" customFormat="1" x14ac:dyDescent="0.2">
      <c r="A14" s="13">
        <v>2</v>
      </c>
      <c r="B14" s="33" t="s">
        <v>18</v>
      </c>
      <c r="C14" s="14">
        <v>6</v>
      </c>
      <c r="D14" s="29">
        <v>0</v>
      </c>
      <c r="E14" s="29">
        <v>0</v>
      </c>
      <c r="F14" s="29">
        <f t="shared" si="0"/>
        <v>0</v>
      </c>
      <c r="H14" s="14"/>
    </row>
    <row r="15" spans="1:9" s="15" customFormat="1" x14ac:dyDescent="0.2">
      <c r="A15" s="13">
        <v>3</v>
      </c>
      <c r="B15" s="33" t="s">
        <v>19</v>
      </c>
      <c r="C15" s="14">
        <v>1</v>
      </c>
      <c r="D15" s="29">
        <v>0</v>
      </c>
      <c r="E15" s="29">
        <v>0</v>
      </c>
      <c r="F15" s="29">
        <f t="shared" si="0"/>
        <v>0</v>
      </c>
      <c r="H15" s="14"/>
    </row>
    <row r="16" spans="1:9" s="15" customFormat="1" x14ac:dyDescent="0.2">
      <c r="A16" s="13">
        <v>4</v>
      </c>
      <c r="B16" s="33" t="s">
        <v>20</v>
      </c>
      <c r="C16" s="14">
        <v>19</v>
      </c>
      <c r="D16" s="29">
        <v>0</v>
      </c>
      <c r="E16" s="29">
        <v>0</v>
      </c>
      <c r="F16" s="29">
        <f t="shared" si="0"/>
        <v>0</v>
      </c>
      <c r="H16" s="14"/>
    </row>
    <row r="17" spans="1:8" s="15" customFormat="1" x14ac:dyDescent="0.2">
      <c r="A17" s="13">
        <v>5</v>
      </c>
      <c r="B17" s="33" t="s">
        <v>35</v>
      </c>
      <c r="C17" s="14">
        <v>19</v>
      </c>
      <c r="D17" s="29">
        <v>0</v>
      </c>
      <c r="E17" s="29">
        <v>0</v>
      </c>
      <c r="F17" s="29">
        <f t="shared" si="0"/>
        <v>0</v>
      </c>
      <c r="H17" s="14"/>
    </row>
    <row r="18" spans="1:8" s="15" customFormat="1" x14ac:dyDescent="0.2">
      <c r="A18" s="13">
        <v>6</v>
      </c>
      <c r="B18" s="33" t="s">
        <v>21</v>
      </c>
      <c r="C18" s="14">
        <v>4</v>
      </c>
      <c r="D18" s="29">
        <v>0</v>
      </c>
      <c r="E18" s="29">
        <v>0</v>
      </c>
      <c r="F18" s="29">
        <f t="shared" si="0"/>
        <v>0</v>
      </c>
      <c r="H18" s="14"/>
    </row>
    <row r="19" spans="1:8" s="15" customFormat="1" x14ac:dyDescent="0.2">
      <c r="A19" s="13">
        <v>7</v>
      </c>
      <c r="B19" s="33" t="s">
        <v>22</v>
      </c>
      <c r="C19" s="14">
        <v>1</v>
      </c>
      <c r="D19" s="29">
        <v>0</v>
      </c>
      <c r="E19" s="29">
        <v>0</v>
      </c>
      <c r="F19" s="29">
        <f t="shared" si="0"/>
        <v>0</v>
      </c>
      <c r="H19" s="14"/>
    </row>
    <row r="20" spans="1:8" s="15" customFormat="1" x14ac:dyDescent="0.2">
      <c r="A20" s="13">
        <v>8</v>
      </c>
      <c r="B20" s="33" t="s">
        <v>121</v>
      </c>
      <c r="C20" s="14">
        <v>24</v>
      </c>
      <c r="D20" s="29">
        <v>0</v>
      </c>
      <c r="E20" s="29">
        <v>0</v>
      </c>
      <c r="F20" s="29">
        <f t="shared" si="0"/>
        <v>0</v>
      </c>
      <c r="H20" s="14"/>
    </row>
    <row r="21" spans="1:8" s="15" customFormat="1" x14ac:dyDescent="0.2">
      <c r="A21" s="13">
        <v>9</v>
      </c>
      <c r="B21" s="33" t="s">
        <v>23</v>
      </c>
      <c r="C21" s="14">
        <v>2</v>
      </c>
      <c r="D21" s="29">
        <v>0</v>
      </c>
      <c r="E21" s="29">
        <v>0</v>
      </c>
      <c r="F21" s="29">
        <f t="shared" si="0"/>
        <v>0</v>
      </c>
      <c r="H21" s="14"/>
    </row>
    <row r="22" spans="1:8" s="15" customFormat="1" x14ac:dyDescent="0.2">
      <c r="A22" s="13">
        <v>10</v>
      </c>
      <c r="B22" s="33" t="s">
        <v>24</v>
      </c>
      <c r="C22" s="14">
        <v>3</v>
      </c>
      <c r="D22" s="29">
        <v>0</v>
      </c>
      <c r="E22" s="29">
        <v>0</v>
      </c>
      <c r="F22" s="29">
        <f t="shared" si="0"/>
        <v>0</v>
      </c>
      <c r="H22" s="14"/>
    </row>
    <row r="23" spans="1:8" s="15" customFormat="1" x14ac:dyDescent="0.2">
      <c r="A23" s="13">
        <v>11</v>
      </c>
      <c r="B23" s="33" t="s">
        <v>122</v>
      </c>
      <c r="C23" s="14">
        <v>7</v>
      </c>
      <c r="D23" s="29">
        <v>0</v>
      </c>
      <c r="E23" s="29">
        <v>0</v>
      </c>
      <c r="F23" s="29">
        <f t="shared" si="0"/>
        <v>0</v>
      </c>
      <c r="H23" s="14"/>
    </row>
    <row r="24" spans="1:8" s="15" customFormat="1" x14ac:dyDescent="0.2">
      <c r="A24" s="13">
        <v>12</v>
      </c>
      <c r="B24" s="33" t="s">
        <v>123</v>
      </c>
      <c r="C24" s="14">
        <v>1</v>
      </c>
      <c r="D24" s="29">
        <v>0</v>
      </c>
      <c r="E24" s="29">
        <v>0</v>
      </c>
      <c r="F24" s="29">
        <f t="shared" si="0"/>
        <v>0</v>
      </c>
      <c r="H24" s="14"/>
    </row>
    <row r="25" spans="1:8" s="15" customFormat="1" x14ac:dyDescent="0.2">
      <c r="A25" s="13">
        <v>13</v>
      </c>
      <c r="B25" s="33" t="s">
        <v>25</v>
      </c>
      <c r="C25" s="14">
        <v>1</v>
      </c>
      <c r="D25" s="29">
        <v>0</v>
      </c>
      <c r="E25" s="29">
        <v>0</v>
      </c>
      <c r="F25" s="29">
        <f t="shared" si="0"/>
        <v>0</v>
      </c>
      <c r="H25" s="14"/>
    </row>
    <row r="26" spans="1:8" s="15" customFormat="1" x14ac:dyDescent="0.2">
      <c r="A26" s="13">
        <v>14</v>
      </c>
      <c r="B26" s="33" t="s">
        <v>26</v>
      </c>
      <c r="C26" s="14">
        <v>18</v>
      </c>
      <c r="D26" s="29">
        <v>0</v>
      </c>
      <c r="E26" s="29">
        <v>0</v>
      </c>
      <c r="F26" s="29">
        <f t="shared" si="0"/>
        <v>0</v>
      </c>
      <c r="H26" s="14"/>
    </row>
    <row r="27" spans="1:8" s="15" customFormat="1" x14ac:dyDescent="0.2">
      <c r="A27" s="13">
        <v>15</v>
      </c>
      <c r="B27" s="33" t="s">
        <v>27</v>
      </c>
      <c r="C27" s="14">
        <v>4</v>
      </c>
      <c r="D27" s="29">
        <v>0</v>
      </c>
      <c r="E27" s="29">
        <v>0</v>
      </c>
      <c r="F27" s="29">
        <f t="shared" si="0"/>
        <v>0</v>
      </c>
      <c r="H27" s="14"/>
    </row>
    <row r="28" spans="1:8" s="15" customFormat="1" x14ac:dyDescent="0.2">
      <c r="A28" s="13">
        <v>16</v>
      </c>
      <c r="B28" s="33" t="s">
        <v>28</v>
      </c>
      <c r="C28" s="14">
        <v>2</v>
      </c>
      <c r="D28" s="29">
        <v>0</v>
      </c>
      <c r="E28" s="29">
        <v>0</v>
      </c>
      <c r="F28" s="29">
        <f t="shared" si="0"/>
        <v>0</v>
      </c>
      <c r="H28" s="14"/>
    </row>
    <row r="29" spans="1:8" s="15" customFormat="1" x14ac:dyDescent="0.2">
      <c r="A29" s="13">
        <v>17</v>
      </c>
      <c r="B29" s="33" t="s">
        <v>29</v>
      </c>
      <c r="C29" s="14">
        <v>1</v>
      </c>
      <c r="D29" s="29">
        <v>0</v>
      </c>
      <c r="E29" s="29">
        <v>0</v>
      </c>
      <c r="F29" s="29">
        <f t="shared" si="0"/>
        <v>0</v>
      </c>
      <c r="H29" s="14"/>
    </row>
    <row r="30" spans="1:8" s="15" customFormat="1" x14ac:dyDescent="0.2">
      <c r="A30" s="13">
        <v>18</v>
      </c>
      <c r="B30" s="33" t="s">
        <v>124</v>
      </c>
      <c r="C30" s="14">
        <v>1</v>
      </c>
      <c r="D30" s="29">
        <v>0</v>
      </c>
      <c r="E30" s="29">
        <v>0</v>
      </c>
      <c r="F30" s="29">
        <f t="shared" si="0"/>
        <v>0</v>
      </c>
      <c r="H30" s="14"/>
    </row>
    <row r="31" spans="1:8" s="15" customFormat="1" x14ac:dyDescent="0.2">
      <c r="A31" s="13">
        <v>19</v>
      </c>
      <c r="B31" s="33" t="s">
        <v>30</v>
      </c>
      <c r="C31" s="14">
        <v>1</v>
      </c>
      <c r="D31" s="29">
        <v>0</v>
      </c>
      <c r="E31" s="29">
        <v>0</v>
      </c>
      <c r="F31" s="29">
        <f t="shared" si="0"/>
        <v>0</v>
      </c>
      <c r="H31" s="14"/>
    </row>
    <row r="32" spans="1:8" s="15" customFormat="1" x14ac:dyDescent="0.2">
      <c r="A32" s="13">
        <v>20</v>
      </c>
      <c r="B32" s="33" t="s">
        <v>31</v>
      </c>
      <c r="C32" s="14">
        <v>12</v>
      </c>
      <c r="D32" s="29">
        <v>0</v>
      </c>
      <c r="E32" s="29">
        <v>0</v>
      </c>
      <c r="F32" s="29">
        <f t="shared" si="0"/>
        <v>0</v>
      </c>
      <c r="H32" s="14"/>
    </row>
    <row r="33" spans="1:8" s="15" customFormat="1" x14ac:dyDescent="0.2">
      <c r="A33" s="13">
        <v>21</v>
      </c>
      <c r="B33" s="33" t="s">
        <v>125</v>
      </c>
      <c r="C33" s="14">
        <v>4</v>
      </c>
      <c r="D33" s="29">
        <v>0</v>
      </c>
      <c r="E33" s="29">
        <v>0</v>
      </c>
      <c r="F33" s="29">
        <f t="shared" si="0"/>
        <v>0</v>
      </c>
      <c r="H33" s="14"/>
    </row>
    <row r="34" spans="1:8" s="15" customFormat="1" x14ac:dyDescent="0.2">
      <c r="A34" s="34">
        <v>22</v>
      </c>
      <c r="B34" s="31" t="s">
        <v>32</v>
      </c>
      <c r="C34" s="37">
        <v>16</v>
      </c>
      <c r="D34" s="38">
        <v>0</v>
      </c>
      <c r="E34" s="38">
        <v>0</v>
      </c>
      <c r="F34" s="38">
        <f t="shared" si="0"/>
        <v>0</v>
      </c>
      <c r="H34" s="37"/>
    </row>
    <row r="35" spans="1:8" s="33" customFormat="1" ht="14.25" customHeight="1" x14ac:dyDescent="0.2">
      <c r="A35" s="33">
        <v>23</v>
      </c>
      <c r="B35" s="13" t="s">
        <v>93</v>
      </c>
      <c r="C35" s="39">
        <v>30</v>
      </c>
      <c r="D35" s="38">
        <v>0</v>
      </c>
      <c r="E35" s="38">
        <v>0</v>
      </c>
      <c r="F35" s="38">
        <f t="shared" ref="F35" si="1">SUM(E35*C35)</f>
        <v>0</v>
      </c>
      <c r="H35" s="14"/>
    </row>
    <row r="36" spans="1:8" s="40" customFormat="1" ht="14.25" customHeight="1" x14ac:dyDescent="0.2">
      <c r="B36" s="30"/>
      <c r="C36" s="41"/>
      <c r="E36" s="42"/>
    </row>
    <row r="37" spans="1:8" ht="8.25" customHeight="1" x14ac:dyDescent="0.2">
      <c r="B37" s="15"/>
    </row>
    <row r="38" spans="1:8" s="20" customFormat="1" ht="15" x14ac:dyDescent="0.25">
      <c r="A38" s="16" t="s">
        <v>4</v>
      </c>
      <c r="B38" s="17"/>
      <c r="C38" s="18"/>
      <c r="D38" s="19"/>
      <c r="E38" s="19"/>
      <c r="F38" s="19">
        <f>SUM(F13:F34)</f>
        <v>0</v>
      </c>
      <c r="H38" s="21"/>
    </row>
    <row r="40" spans="1:8" x14ac:dyDescent="0.2">
      <c r="A40" s="2" t="s">
        <v>8</v>
      </c>
    </row>
    <row r="41" spans="1:8" x14ac:dyDescent="0.2">
      <c r="A41" s="2" t="s">
        <v>9</v>
      </c>
    </row>
    <row r="42" spans="1:8" ht="6" customHeight="1" x14ac:dyDescent="0.2"/>
    <row r="45" spans="1:8" ht="15" x14ac:dyDescent="0.25">
      <c r="A45" s="25"/>
      <c r="B45" s="26"/>
      <c r="C45" s="26"/>
      <c r="D45" s="26"/>
      <c r="E45" s="2"/>
      <c r="F45" s="2"/>
      <c r="H45" s="2"/>
    </row>
    <row r="47" spans="1:8" x14ac:dyDescent="0.2">
      <c r="B47" s="27"/>
    </row>
    <row r="48" spans="1:8" x14ac:dyDescent="0.2">
      <c r="B48" s="24"/>
    </row>
    <row r="49" spans="2:2" x14ac:dyDescent="0.2">
      <c r="B49" s="23"/>
    </row>
    <row r="50" spans="2:2" x14ac:dyDescent="0.2">
      <c r="B50" s="23"/>
    </row>
  </sheetData>
  <mergeCells count="5">
    <mergeCell ref="B5:C5"/>
    <mergeCell ref="B7:C7"/>
    <mergeCell ref="B6:C6"/>
    <mergeCell ref="G5:H7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="90" zoomScaleNormal="90" workbookViewId="0">
      <selection activeCell="D5" sqref="D5:F7"/>
    </sheetView>
  </sheetViews>
  <sheetFormatPr defaultRowHeight="14.25" x14ac:dyDescent="0.2"/>
  <cols>
    <col min="1" max="1" width="22.140625" style="32" customWidth="1"/>
    <col min="2" max="2" width="78.7109375" style="3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32" customWidth="1"/>
    <col min="8" max="8" width="58" style="8" customWidth="1"/>
    <col min="9" max="16384" width="9.140625" style="32"/>
  </cols>
  <sheetData>
    <row r="1" spans="1:9" ht="44.25" customHeight="1" x14ac:dyDescent="0.2">
      <c r="A1" s="1" t="s">
        <v>34</v>
      </c>
      <c r="C1" s="32"/>
      <c r="D1" s="3"/>
      <c r="E1" s="32"/>
      <c r="F1" s="3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9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0"/>
      <c r="I3" s="4"/>
    </row>
    <row r="4" spans="1:9" ht="15" thickBot="1" x14ac:dyDescent="0.25">
      <c r="C4" s="32"/>
      <c r="D4" s="32"/>
      <c r="E4" s="32"/>
      <c r="F4" s="32"/>
    </row>
    <row r="5" spans="1:9" ht="33" customHeight="1" thickBot="1" x14ac:dyDescent="0.25">
      <c r="A5" s="7" t="s">
        <v>10</v>
      </c>
      <c r="B5" s="43" t="s">
        <v>126</v>
      </c>
      <c r="C5" s="44"/>
      <c r="D5" s="48" t="s">
        <v>128</v>
      </c>
      <c r="E5" s="49"/>
      <c r="F5" s="49"/>
      <c r="G5" s="47" t="s">
        <v>16</v>
      </c>
      <c r="H5" s="47"/>
    </row>
    <row r="6" spans="1:9" ht="31.5" customHeight="1" thickBot="1" x14ac:dyDescent="0.25">
      <c r="A6" s="7" t="s">
        <v>11</v>
      </c>
      <c r="B6" s="43" t="s">
        <v>127</v>
      </c>
      <c r="C6" s="44"/>
      <c r="D6" s="48"/>
      <c r="E6" s="49"/>
      <c r="F6" s="49"/>
      <c r="G6" s="47"/>
      <c r="H6" s="47"/>
    </row>
    <row r="7" spans="1:9" ht="29.25" customHeight="1" thickBot="1" x14ac:dyDescent="0.25">
      <c r="A7" s="22" t="s">
        <v>12</v>
      </c>
      <c r="B7" s="45" t="s">
        <v>15</v>
      </c>
      <c r="C7" s="46"/>
      <c r="D7" s="48"/>
      <c r="E7" s="49"/>
      <c r="F7" s="49"/>
      <c r="G7" s="47"/>
      <c r="H7" s="47"/>
    </row>
    <row r="10" spans="1:9" s="28" customFormat="1" ht="15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H10" s="21"/>
    </row>
    <row r="11" spans="1:9" s="28" customFormat="1" ht="15" x14ac:dyDescent="0.25">
      <c r="A11" s="16" t="s">
        <v>14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H11" s="21" t="s">
        <v>5</v>
      </c>
    </row>
    <row r="12" spans="1:9" ht="6.75" customHeight="1" x14ac:dyDescent="0.2"/>
    <row r="13" spans="1:9" s="15" customFormat="1" x14ac:dyDescent="0.2">
      <c r="A13" s="13">
        <v>1</v>
      </c>
      <c r="B13" s="33" t="s">
        <v>120</v>
      </c>
      <c r="C13" s="14">
        <v>1</v>
      </c>
      <c r="D13" s="29">
        <v>0</v>
      </c>
      <c r="E13" s="29">
        <v>0</v>
      </c>
      <c r="F13" s="29">
        <f t="shared" ref="F13:F14" si="0">SUM(E13*C13)</f>
        <v>0</v>
      </c>
      <c r="H13" s="14"/>
    </row>
    <row r="14" spans="1:9" s="15" customFormat="1" x14ac:dyDescent="0.2">
      <c r="A14" s="13">
        <v>2</v>
      </c>
      <c r="B14" s="33" t="s">
        <v>33</v>
      </c>
      <c r="C14" s="14">
        <v>1</v>
      </c>
      <c r="D14" s="29">
        <v>0</v>
      </c>
      <c r="E14" s="29">
        <v>0</v>
      </c>
      <c r="F14" s="29">
        <f t="shared" si="0"/>
        <v>0</v>
      </c>
      <c r="H14" s="14"/>
    </row>
    <row r="15" spans="1:9" ht="6.75" customHeight="1" x14ac:dyDescent="0.2">
      <c r="B15" s="15"/>
    </row>
    <row r="16" spans="1:9" ht="8.25" customHeight="1" x14ac:dyDescent="0.2">
      <c r="B16" s="15"/>
    </row>
    <row r="17" spans="1:8" s="20" customFormat="1" ht="15" x14ac:dyDescent="0.25">
      <c r="A17" s="16" t="s">
        <v>4</v>
      </c>
      <c r="B17" s="17"/>
      <c r="C17" s="18"/>
      <c r="D17" s="19"/>
      <c r="E17" s="19"/>
      <c r="F17" s="19">
        <f>SUM(F13:F14)</f>
        <v>0</v>
      </c>
      <c r="H17" s="21"/>
    </row>
    <row r="19" spans="1:8" x14ac:dyDescent="0.2">
      <c r="A19" s="32" t="s">
        <v>8</v>
      </c>
    </row>
    <row r="20" spans="1:8" x14ac:dyDescent="0.2">
      <c r="A20" s="32" t="s">
        <v>9</v>
      </c>
    </row>
    <row r="21" spans="1:8" ht="6" customHeight="1" x14ac:dyDescent="0.2"/>
    <row r="24" spans="1:8" ht="15" x14ac:dyDescent="0.25">
      <c r="A24" s="25"/>
      <c r="B24" s="26"/>
      <c r="C24" s="26"/>
      <c r="D24" s="26"/>
      <c r="E24" s="32"/>
      <c r="F24" s="32"/>
      <c r="H24" s="32"/>
    </row>
    <row r="26" spans="1:8" x14ac:dyDescent="0.2">
      <c r="B26" s="27"/>
    </row>
    <row r="27" spans="1:8" x14ac:dyDescent="0.2">
      <c r="B27" s="24"/>
    </row>
    <row r="28" spans="1:8" x14ac:dyDescent="0.2">
      <c r="B28" s="23"/>
    </row>
    <row r="29" spans="1:8" x14ac:dyDescent="0.2">
      <c r="B29" s="23"/>
    </row>
  </sheetData>
  <mergeCells count="5">
    <mergeCell ref="B5:C5"/>
    <mergeCell ref="D5:F7"/>
    <mergeCell ref="G5:H7"/>
    <mergeCell ref="B6:C6"/>
    <mergeCell ref="B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A51" sqref="A51"/>
    </sheetView>
  </sheetViews>
  <sheetFormatPr defaultRowHeight="15" x14ac:dyDescent="0.25"/>
  <cols>
    <col min="1" max="1" width="18.5703125" customWidth="1"/>
    <col min="2" max="2" width="76.85546875" bestFit="1" customWidth="1"/>
    <col min="3" max="3" width="59.85546875" customWidth="1"/>
    <col min="4" max="4" width="21.28515625" customWidth="1"/>
  </cols>
  <sheetData>
    <row r="1" spans="1:4" x14ac:dyDescent="0.25">
      <c r="A1" s="35"/>
      <c r="B1" s="36" t="s">
        <v>103</v>
      </c>
      <c r="C1" s="35"/>
      <c r="D1" s="35"/>
    </row>
    <row r="2" spans="1:4" x14ac:dyDescent="0.25">
      <c r="A2" s="36" t="s">
        <v>36</v>
      </c>
      <c r="B2" s="36" t="s">
        <v>37</v>
      </c>
      <c r="C2" s="36" t="s">
        <v>38</v>
      </c>
      <c r="D2" s="36" t="s">
        <v>39</v>
      </c>
    </row>
    <row r="4" spans="1:4" x14ac:dyDescent="0.25">
      <c r="A4" s="35" t="s">
        <v>40</v>
      </c>
      <c r="B4" s="35" t="s">
        <v>41</v>
      </c>
      <c r="C4" s="35" t="s">
        <v>42</v>
      </c>
      <c r="D4" s="35" t="s">
        <v>43</v>
      </c>
    </row>
    <row r="6" spans="1:4" x14ac:dyDescent="0.25">
      <c r="A6" s="35"/>
      <c r="B6" s="35" t="s">
        <v>104</v>
      </c>
      <c r="C6" s="35" t="s">
        <v>105</v>
      </c>
      <c r="D6" s="35" t="s">
        <v>44</v>
      </c>
    </row>
    <row r="8" spans="1:4" x14ac:dyDescent="0.25">
      <c r="A8" s="35"/>
      <c r="B8" s="35" t="s">
        <v>45</v>
      </c>
      <c r="C8" s="35" t="s">
        <v>105</v>
      </c>
      <c r="D8" s="35" t="s">
        <v>46</v>
      </c>
    </row>
    <row r="11" spans="1:4" x14ac:dyDescent="0.25">
      <c r="A11" s="35" t="s">
        <v>47</v>
      </c>
      <c r="B11" s="35" t="s">
        <v>48</v>
      </c>
      <c r="C11" s="35" t="s">
        <v>49</v>
      </c>
      <c r="D11" s="35" t="s">
        <v>50</v>
      </c>
    </row>
    <row r="12" spans="1:4" x14ac:dyDescent="0.25">
      <c r="A12" s="35"/>
      <c r="B12" s="35" t="s">
        <v>51</v>
      </c>
      <c r="C12" s="35"/>
      <c r="D12" s="35" t="s">
        <v>52</v>
      </c>
    </row>
    <row r="14" spans="1:4" x14ac:dyDescent="0.25">
      <c r="A14" s="35"/>
      <c r="B14" s="35" t="s">
        <v>53</v>
      </c>
      <c r="C14" s="35" t="s">
        <v>106</v>
      </c>
      <c r="D14" s="35" t="s">
        <v>50</v>
      </c>
    </row>
    <row r="15" spans="1:4" x14ac:dyDescent="0.25">
      <c r="A15" s="35"/>
      <c r="B15" s="35" t="s">
        <v>51</v>
      </c>
      <c r="C15" s="35" t="s">
        <v>107</v>
      </c>
      <c r="D15" s="35" t="s">
        <v>52</v>
      </c>
    </row>
    <row r="16" spans="1:4" x14ac:dyDescent="0.25">
      <c r="A16" s="35"/>
      <c r="B16" s="35"/>
      <c r="C16" s="35" t="s">
        <v>108</v>
      </c>
      <c r="D16" s="35"/>
    </row>
    <row r="17" spans="1:4" x14ac:dyDescent="0.25">
      <c r="A17" s="35"/>
      <c r="B17" s="35"/>
      <c r="C17" s="35" t="s">
        <v>54</v>
      </c>
      <c r="D17" s="35"/>
    </row>
    <row r="19" spans="1:4" x14ac:dyDescent="0.25">
      <c r="A19" s="35" t="s">
        <v>55</v>
      </c>
      <c r="B19" s="35" t="s">
        <v>56</v>
      </c>
      <c r="C19" s="35" t="s">
        <v>106</v>
      </c>
      <c r="D19" s="35" t="s">
        <v>57</v>
      </c>
    </row>
    <row r="20" spans="1:4" x14ac:dyDescent="0.25">
      <c r="A20" s="35"/>
      <c r="B20" s="35" t="s">
        <v>109</v>
      </c>
      <c r="C20" s="35" t="s">
        <v>107</v>
      </c>
      <c r="D20" s="35"/>
    </row>
    <row r="21" spans="1:4" x14ac:dyDescent="0.25">
      <c r="A21" s="35"/>
      <c r="B21" s="35"/>
      <c r="C21" s="35" t="s">
        <v>108</v>
      </c>
      <c r="D21" s="35"/>
    </row>
    <row r="22" spans="1:4" x14ac:dyDescent="0.25">
      <c r="A22" s="35"/>
      <c r="B22" s="35"/>
      <c r="C22" s="35" t="s">
        <v>54</v>
      </c>
      <c r="D22" s="35"/>
    </row>
    <row r="24" spans="1:4" x14ac:dyDescent="0.25">
      <c r="A24" s="35" t="s">
        <v>58</v>
      </c>
      <c r="B24" s="35" t="s">
        <v>59</v>
      </c>
      <c r="C24" s="35" t="s">
        <v>60</v>
      </c>
      <c r="D24" s="35" t="s">
        <v>61</v>
      </c>
    </row>
    <row r="25" spans="1:4" x14ac:dyDescent="0.25">
      <c r="A25" s="35"/>
      <c r="B25" s="35"/>
      <c r="C25" s="35" t="s">
        <v>62</v>
      </c>
      <c r="D25" s="35" t="s">
        <v>63</v>
      </c>
    </row>
    <row r="26" spans="1:4" x14ac:dyDescent="0.25">
      <c r="A26" s="35"/>
      <c r="B26" s="35"/>
      <c r="C26" s="35" t="s">
        <v>64</v>
      </c>
      <c r="D26" s="35"/>
    </row>
    <row r="27" spans="1:4" x14ac:dyDescent="0.25">
      <c r="A27" s="35"/>
      <c r="B27" s="35"/>
      <c r="C27" s="35" t="s">
        <v>110</v>
      </c>
      <c r="D27" s="35"/>
    </row>
    <row r="28" spans="1:4" x14ac:dyDescent="0.25">
      <c r="A28" s="35"/>
      <c r="B28" s="35"/>
      <c r="C28" s="35" t="s">
        <v>65</v>
      </c>
      <c r="D28" s="35"/>
    </row>
    <row r="29" spans="1:4" x14ac:dyDescent="0.25">
      <c r="A29" s="35"/>
      <c r="B29" s="35"/>
      <c r="C29" s="35" t="s">
        <v>66</v>
      </c>
      <c r="D29" s="35"/>
    </row>
    <row r="31" spans="1:4" x14ac:dyDescent="0.25">
      <c r="A31" s="35"/>
      <c r="B31" s="35" t="s">
        <v>67</v>
      </c>
      <c r="C31" s="35" t="s">
        <v>111</v>
      </c>
      <c r="D31" s="35" t="s">
        <v>61</v>
      </c>
    </row>
    <row r="32" spans="1:4" x14ac:dyDescent="0.25">
      <c r="A32" s="35"/>
      <c r="B32" s="35" t="s">
        <v>68</v>
      </c>
      <c r="C32" s="35" t="s">
        <v>112</v>
      </c>
      <c r="D32" s="35" t="s">
        <v>69</v>
      </c>
    </row>
    <row r="35" spans="1:4" x14ac:dyDescent="0.25">
      <c r="A35" s="35"/>
      <c r="B35" s="35" t="s">
        <v>70</v>
      </c>
      <c r="C35" s="35" t="s">
        <v>71</v>
      </c>
      <c r="D35" s="35" t="s">
        <v>72</v>
      </c>
    </row>
    <row r="37" spans="1:4" x14ac:dyDescent="0.25">
      <c r="A37" s="35" t="s">
        <v>73</v>
      </c>
      <c r="B37" s="35" t="s">
        <v>74</v>
      </c>
      <c r="C37" s="35" t="s">
        <v>75</v>
      </c>
      <c r="D37" s="35" t="s">
        <v>76</v>
      </c>
    </row>
    <row r="38" spans="1:4" x14ac:dyDescent="0.25">
      <c r="A38" s="35" t="s">
        <v>77</v>
      </c>
      <c r="B38" s="35" t="s">
        <v>78</v>
      </c>
      <c r="C38" s="35" t="s">
        <v>113</v>
      </c>
      <c r="D38" s="35" t="s">
        <v>49</v>
      </c>
    </row>
    <row r="39" spans="1:4" x14ac:dyDescent="0.25">
      <c r="A39" s="35"/>
      <c r="B39" s="35"/>
      <c r="C39" s="35" t="s">
        <v>79</v>
      </c>
      <c r="D39" s="35" t="s">
        <v>80</v>
      </c>
    </row>
    <row r="40" spans="1:4" x14ac:dyDescent="0.25">
      <c r="A40" s="35"/>
      <c r="B40" s="35"/>
      <c r="C40" s="35" t="s">
        <v>81</v>
      </c>
      <c r="D40" s="35"/>
    </row>
    <row r="42" spans="1:4" x14ac:dyDescent="0.25">
      <c r="A42" s="35"/>
      <c r="B42" s="35" t="s">
        <v>82</v>
      </c>
      <c r="C42" s="35" t="s">
        <v>83</v>
      </c>
      <c r="D42" s="35" t="s">
        <v>84</v>
      </c>
    </row>
    <row r="43" spans="1:4" x14ac:dyDescent="0.25">
      <c r="A43" s="35"/>
      <c r="B43" s="35" t="s">
        <v>54</v>
      </c>
      <c r="C43" s="35"/>
      <c r="D43" s="35" t="s">
        <v>80</v>
      </c>
    </row>
    <row r="45" spans="1:4" x14ac:dyDescent="0.25">
      <c r="A45" s="35" t="s">
        <v>85</v>
      </c>
      <c r="B45" s="35" t="s">
        <v>114</v>
      </c>
      <c r="C45" s="35" t="s">
        <v>86</v>
      </c>
      <c r="D45" s="35" t="s">
        <v>87</v>
      </c>
    </row>
    <row r="46" spans="1:4" x14ac:dyDescent="0.25">
      <c r="A46" s="35"/>
      <c r="B46" s="35" t="s">
        <v>88</v>
      </c>
      <c r="C46" s="35"/>
      <c r="D46" s="35" t="s">
        <v>89</v>
      </c>
    </row>
    <row r="48" spans="1:4" x14ac:dyDescent="0.25">
      <c r="A48" s="35" t="s">
        <v>90</v>
      </c>
      <c r="B48" s="35" t="s">
        <v>91</v>
      </c>
      <c r="C48" s="35" t="s">
        <v>92</v>
      </c>
      <c r="D48" s="35" t="s">
        <v>87</v>
      </c>
    </row>
    <row r="49" spans="1:4" x14ac:dyDescent="0.25">
      <c r="A49" s="35"/>
      <c r="B49" s="35" t="s">
        <v>88</v>
      </c>
      <c r="C49" s="35"/>
      <c r="D49" s="35" t="s">
        <v>89</v>
      </c>
    </row>
    <row r="51" spans="1:4" x14ac:dyDescent="0.25">
      <c r="A51" s="35" t="s">
        <v>93</v>
      </c>
      <c r="B51" s="35" t="s">
        <v>94</v>
      </c>
      <c r="C51" s="35" t="s">
        <v>115</v>
      </c>
      <c r="D51" s="35" t="s">
        <v>95</v>
      </c>
    </row>
    <row r="52" spans="1:4" x14ac:dyDescent="0.25">
      <c r="A52" s="35"/>
      <c r="B52" s="35" t="s">
        <v>116</v>
      </c>
      <c r="C52" s="35" t="s">
        <v>96</v>
      </c>
      <c r="D52" s="35"/>
    </row>
    <row r="53" spans="1:4" x14ac:dyDescent="0.25">
      <c r="A53" s="35"/>
      <c r="B53" s="35" t="s">
        <v>117</v>
      </c>
      <c r="C53" s="35" t="s">
        <v>97</v>
      </c>
      <c r="D53" s="35"/>
    </row>
    <row r="54" spans="1:4" x14ac:dyDescent="0.25">
      <c r="A54" s="35"/>
      <c r="B54" s="35" t="s">
        <v>98</v>
      </c>
      <c r="C54" s="35"/>
      <c r="D54" s="35"/>
    </row>
    <row r="55" spans="1:4" x14ac:dyDescent="0.25">
      <c r="A55" s="35"/>
      <c r="B55" s="35" t="s">
        <v>99</v>
      </c>
      <c r="C55" s="35" t="s">
        <v>100</v>
      </c>
      <c r="D55" s="35" t="s">
        <v>101</v>
      </c>
    </row>
    <row r="56" spans="1:4" x14ac:dyDescent="0.25">
      <c r="A56" s="35"/>
      <c r="B56" s="35" t="s">
        <v>102</v>
      </c>
      <c r="C56" s="35" t="s">
        <v>118</v>
      </c>
      <c r="D56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7916EA4-C53E-4BD5-AEDD-08D71890D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AW5.2 Fixed Requirements</vt:lpstr>
      <vt:lpstr>AW5.3 - Transactional</vt:lpstr>
      <vt:lpstr>Summary of Priced works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2017-07-20T13:48:24Z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