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2"/>
  <workbookPr defaultThemeVersion="166925"/>
  <mc:AlternateContent xmlns:mc="http://schemas.openxmlformats.org/markup-compatibility/2006">
    <mc:Choice Requires="x15">
      <x15ac:absPath xmlns:x15ac="http://schemas.microsoft.com/office/spreadsheetml/2010/11/ac" url="https://officesharedservice-my.sharepoint.com/personal/ernest_raw_rbkc_gov_uk/Documents/Documents/My Stuff/Contracts/Notting Hill Carnival Sec LT/RFQ ITQ ITT/Working Documents/"/>
    </mc:Choice>
  </mc:AlternateContent>
  <xr:revisionPtr revIDLastSave="0" documentId="8_{3478C5EF-87CB-45A7-9E55-EF11B59CCF12}" xr6:coauthVersionLast="47" xr6:coauthVersionMax="47" xr10:uidLastSave="{00000000-0000-0000-0000-000000000000}"/>
  <bookViews>
    <workbookView xWindow="-110" yWindow="-110" windowWidth="19420" windowHeight="11620" firstSheet="1" activeTab="1" xr2:uid="{90296907-438A-4A9D-A2FE-1EB4F8EE1F4A}"/>
  </bookViews>
  <sheets>
    <sheet name="App 5a Pricing Instructions" sheetId="71" r:id="rId1"/>
    <sheet name="Summary" sheetId="72" r:id="rId2"/>
  </sheets>
  <definedNames>
    <definedName name="_xlnm.Print_Area" localSheetId="1">Summary!$A$4:$L$91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72" l="1"/>
  <c r="L26" i="72" s="1"/>
  <c r="L81" i="72"/>
  <c r="L57" i="72"/>
  <c r="L49" i="72"/>
  <c r="L48" i="72"/>
  <c r="L47" i="72"/>
  <c r="L39" i="72"/>
  <c r="L38" i="72"/>
  <c r="L37" i="72"/>
  <c r="L73" i="72"/>
  <c r="L71" i="72"/>
  <c r="L69" i="72"/>
  <c r="L67" i="72"/>
  <c r="L65" i="72"/>
  <c r="L63" i="72"/>
  <c r="L51" i="72" l="1"/>
  <c r="L41" i="72"/>
  <c r="L61" i="72" l="1"/>
  <c r="L59" i="72"/>
  <c r="L75" i="72" l="1"/>
  <c r="L83" i="72" s="1"/>
  <c r="L86" i="72" l="1"/>
  <c r="L89" i="72" s="1"/>
</calcChain>
</file>

<file path=xl/sharedStrings.xml><?xml version="1.0" encoding="utf-8"?>
<sst xmlns="http://schemas.openxmlformats.org/spreadsheetml/2006/main" count="105" uniqueCount="64">
  <si>
    <t>Notting Hill Carnival - Temporary Hoarding and Security 2023-7</t>
  </si>
  <si>
    <r>
      <rPr>
        <sz val="12"/>
        <color rgb="FFFF0000"/>
        <rFont val="Arial"/>
        <family val="2"/>
      </rPr>
      <t>Appendix 5a</t>
    </r>
    <r>
      <rPr>
        <sz val="12"/>
        <color theme="1"/>
        <rFont val="Arial"/>
        <family val="2"/>
      </rPr>
      <t xml:space="preserve"> Pricing Schedule Instructions</t>
    </r>
  </si>
  <si>
    <t xml:space="preserve">The contract will be entered into based on the total tender package (exclusive of VAT) which will be included as part of the Contract Documents including any amounts or additional made and agreed during the tender proposal assessment period. </t>
  </si>
  <si>
    <t>The information supplied within this ITT and accompanying documents reflects the Council’s expected current view of the services required.  Whilst the information in this ITT has been prepared in good faith, it does not purport to be comprehensive or to have been independently verified. This ITT is issued on the basis that:</t>
  </si>
  <si>
    <r>
      <t>·</t>
    </r>
    <r>
      <rPr>
        <sz val="7"/>
        <color theme="1"/>
        <rFont val="Times New Roman"/>
        <family val="1"/>
      </rPr>
      <t xml:space="preserve">              </t>
    </r>
    <r>
      <rPr>
        <sz val="10"/>
        <color theme="1"/>
        <rFont val="Arial"/>
        <family val="2"/>
      </rPr>
      <t>the Council does not accept any liability, responsibility, or duty of care to any tenderer for the adequacy, accuracy, or completeness of this ITT or for anything said or done in relation to the procurement to which this ITT relates;</t>
    </r>
  </si>
  <si>
    <r>
      <t>·</t>
    </r>
    <r>
      <rPr>
        <sz val="7"/>
        <color theme="1"/>
        <rFont val="Times New Roman"/>
        <family val="1"/>
      </rPr>
      <t xml:space="preserve">              </t>
    </r>
    <r>
      <rPr>
        <sz val="10"/>
        <color theme="1"/>
        <rFont val="Arial"/>
        <family val="2"/>
      </rPr>
      <t>the Council does not make any (express or implied) representation or warranty either about the information contained in this ITT or on which it is based, or about any written or oral information that may be made available to any applicant;</t>
    </r>
  </si>
  <si>
    <r>
      <t>·</t>
    </r>
    <r>
      <rPr>
        <sz val="7"/>
        <color theme="1"/>
        <rFont val="Times New Roman"/>
        <family val="1"/>
      </rPr>
      <t xml:space="preserve">              </t>
    </r>
    <r>
      <rPr>
        <sz val="10"/>
        <color theme="1"/>
        <rFont val="Arial"/>
        <family val="2"/>
      </rPr>
      <t>nothing contained in this ITT constitutes an inducement or incentive in any way to persuade an interested person to pursue its interest, submit a tender proposal or enter into any contract;</t>
    </r>
  </si>
  <si>
    <r>
      <t>·</t>
    </r>
    <r>
      <rPr>
        <sz val="7"/>
        <color theme="1"/>
        <rFont val="Times New Roman"/>
        <family val="1"/>
      </rPr>
      <t xml:space="preserve">              </t>
    </r>
    <r>
      <rPr>
        <sz val="10"/>
        <color theme="1"/>
        <rFont val="Arial"/>
        <family val="2"/>
      </rPr>
      <t>neither this ITT nor any information supplied by the Council should be relied on as a promise or representation as to its future requirements;</t>
    </r>
  </si>
  <si>
    <r>
      <t>·</t>
    </r>
    <r>
      <rPr>
        <sz val="7"/>
        <color theme="1"/>
        <rFont val="Times New Roman"/>
        <family val="1"/>
      </rPr>
      <t xml:space="preserve">              </t>
    </r>
    <r>
      <rPr>
        <sz val="10"/>
        <color theme="1"/>
        <rFont val="Arial"/>
        <family val="2"/>
      </rPr>
      <t>this ITT is neither an offer capable of acceptance nor is it intended to create a binding contract nor is it capable of creating such a contract by any subsequent actions.</t>
    </r>
  </si>
  <si>
    <r>
      <t xml:space="preserve">Applicants should complete the Tenderer Declaration Form </t>
    </r>
    <r>
      <rPr>
        <b/>
        <sz val="10"/>
        <color theme="1"/>
        <rFont val="Arial"/>
        <family val="2"/>
      </rPr>
      <t>(Appendix 1)</t>
    </r>
    <r>
      <rPr>
        <sz val="10"/>
        <color theme="1"/>
        <rFont val="Arial"/>
        <family val="2"/>
      </rPr>
      <t xml:space="preserve"> and return with the completed proposal, as per the instructions set out in this ITT</t>
    </r>
  </si>
  <si>
    <r>
      <t>5.2.2 Commercial Envelope</t>
    </r>
    <r>
      <rPr>
        <b/>
        <sz val="10"/>
        <color rgb="FF000000"/>
        <rFont val="Arial"/>
        <family val="2"/>
      </rPr>
      <t xml:space="preserve"> (Price) (</t>
    </r>
    <r>
      <rPr>
        <b/>
        <sz val="10"/>
        <color theme="1"/>
        <rFont val="Arial"/>
        <family val="2"/>
      </rPr>
      <t>60</t>
    </r>
    <r>
      <rPr>
        <b/>
        <sz val="10"/>
        <color rgb="FF000000"/>
        <rFont val="Arial"/>
        <family val="2"/>
      </rPr>
      <t>% of total marks)</t>
    </r>
  </si>
  <si>
    <r>
      <t xml:space="preserve">The Price criteria carries a weighting of </t>
    </r>
    <r>
      <rPr>
        <b/>
        <sz val="10"/>
        <color theme="1"/>
        <rFont val="Arial"/>
        <family val="2"/>
      </rPr>
      <t>60</t>
    </r>
    <r>
      <rPr>
        <b/>
        <sz val="10"/>
        <color rgb="FF000000"/>
        <rFont val="Arial"/>
        <family val="2"/>
      </rPr>
      <t xml:space="preserve">% </t>
    </r>
    <r>
      <rPr>
        <sz val="10"/>
        <color rgb="FF000000"/>
        <rFont val="Arial"/>
        <family val="2"/>
      </rPr>
      <t xml:space="preserve">of the overall achievable score. </t>
    </r>
  </si>
  <si>
    <t xml:space="preserve">All bids are to be scored by reference to the lowest bid, which will be given a score of 100% of 60%. Bids will be calculated by deviation from the lowest bid in accordance with the following formula: </t>
  </si>
  <si>
    <t>40 x (a / b) = score</t>
  </si>
  <si>
    <t>Where -</t>
  </si>
  <si>
    <r>
      <t>a =</t>
    </r>
    <r>
      <rPr>
        <sz val="10"/>
        <color theme="1"/>
        <rFont val="Arial"/>
        <family val="2"/>
      </rPr>
      <t xml:space="preserve"> price of lowest Bidder </t>
    </r>
  </si>
  <si>
    <r>
      <t>b =</t>
    </r>
    <r>
      <rPr>
        <sz val="10"/>
        <color theme="1"/>
        <rFont val="Arial"/>
        <family val="2"/>
      </rPr>
      <t xml:space="preserve"> price of tender being evaluated</t>
    </r>
  </si>
  <si>
    <r>
      <t xml:space="preserve">5.2.2.1 Prices submitted as part of this ITT must remain open for acceptance for a </t>
    </r>
    <r>
      <rPr>
        <b/>
        <sz val="10"/>
        <color rgb="FF000000"/>
        <rFont val="Arial"/>
        <family val="2"/>
      </rPr>
      <t xml:space="preserve">minimum of 180 days </t>
    </r>
    <r>
      <rPr>
        <sz val="10"/>
        <color rgb="FF000000"/>
        <rFont val="Arial"/>
        <family val="2"/>
      </rPr>
      <t xml:space="preserve">from the closing date for the receipt of offers. </t>
    </r>
  </si>
  <si>
    <r>
      <t xml:space="preserve">5.2.2.2 Prices must be </t>
    </r>
    <r>
      <rPr>
        <b/>
        <sz val="10"/>
        <color rgb="FF000000"/>
        <rFont val="Arial"/>
        <family val="2"/>
      </rPr>
      <t>exclusive</t>
    </r>
    <r>
      <rPr>
        <sz val="10"/>
        <color rgb="FF000000"/>
        <rFont val="Arial"/>
        <family val="2"/>
      </rPr>
      <t xml:space="preserve"> of </t>
    </r>
    <r>
      <rPr>
        <b/>
        <sz val="10"/>
        <color rgb="FF000000"/>
        <rFont val="Arial"/>
        <family val="2"/>
      </rPr>
      <t>VAT</t>
    </r>
    <r>
      <rPr>
        <sz val="10"/>
        <color rgb="FF000000"/>
        <rFont val="Arial"/>
        <family val="2"/>
      </rPr>
      <t xml:space="preserve">. </t>
    </r>
  </si>
  <si>
    <t>5.2.2.3 The Rates contained in the Pricing Document (Appendix 5) may be increased in line with the CPI inflation rate for the preceding year (at the discretion of the Council) on the second-year anniversary from the commencement date of the contract.</t>
  </si>
  <si>
    <t>Either party shall first serve written notice on the other party.  Such written notice is to arrive no later than the anniversary of the Base Date immediately preceding the 12-month period for which the review is sought.</t>
  </si>
  <si>
    <t xml:space="preserve">5.2.2.4 Bidders must demonstrate how their proposals represent overall value for money. </t>
  </si>
  <si>
    <t>5.2.2.5 Bidders are expected to provide a breakdown of price as outlined within the Pricing Document (Appendix 5).</t>
  </si>
  <si>
    <t>The contractor must complete All highlighted Green Cells within the Price Schedule work sheet.</t>
  </si>
  <si>
    <t xml:space="preserve">6.5 Pricing of specification </t>
  </si>
  <si>
    <t>Alterations and qualifications to the Specification must not be made without the written consent of the CA. Tenders containing unauthorised alterations or qualifications may be rejected.</t>
  </si>
  <si>
    <t>Costs relating to specific items in the Specification, which are not priced, will be deemed to have been included elsewhere in the tender.</t>
  </si>
  <si>
    <t>Appendix 4 – Scope of Services / Specification</t>
  </si>
  <si>
    <t>Tenderer Name</t>
  </si>
  <si>
    <t xml:space="preserve">Before completing this document, Please refer to details contained in the ITT, and also note the following.  </t>
  </si>
  <si>
    <t>Please ensure that you have fully read, and understood the relevant Contract documents and employers requirements, Including specification and details issued and as included within this tender.</t>
  </si>
  <si>
    <t>All prices to include for all works and associated works required to complete the requirements of this tender</t>
  </si>
  <si>
    <t>Description</t>
  </si>
  <si>
    <t>QTY</t>
  </si>
  <si>
    <t>Unit</t>
  </si>
  <si>
    <t>Rate £</t>
  </si>
  <si>
    <t xml:space="preserve">Total DAY Cost </t>
  </si>
  <si>
    <t>Annual Preliminary Costs</t>
  </si>
  <si>
    <t>Preliminary Costs</t>
  </si>
  <si>
    <t>item</t>
  </si>
  <si>
    <t>Sub Total</t>
  </si>
  <si>
    <r>
      <t xml:space="preserve">1.0 </t>
    </r>
    <r>
      <rPr>
        <b/>
        <u/>
        <sz val="10"/>
        <color rgb="FF000000"/>
        <rFont val="Arial"/>
        <family val="2"/>
      </rPr>
      <t>Site Security: Areas to be covered each annual event 2023 - 2027</t>
    </r>
  </si>
  <si>
    <t xml:space="preserve">1.1 	Site Specifications for Security </t>
  </si>
  <si>
    <t>Security Officers</t>
  </si>
  <si>
    <t>Sat-26-Aug</t>
  </si>
  <si>
    <t>Hours</t>
  </si>
  <si>
    <t>Sun-27-Aug</t>
  </si>
  <si>
    <t>Mon-28-Aug</t>
  </si>
  <si>
    <t>Operational Team</t>
  </si>
  <si>
    <r>
      <t xml:space="preserve">2.0 </t>
    </r>
    <r>
      <rPr>
        <b/>
        <u/>
        <sz val="10"/>
        <color rgb="FF000000"/>
        <rFont val="Arial"/>
        <family val="2"/>
      </rPr>
      <t xml:space="preserve">General Hoarding Specifications </t>
    </r>
  </si>
  <si>
    <t>Total</t>
  </si>
  <si>
    <t>4.1 	Boarding / hoarding:</t>
  </si>
  <si>
    <t xml:space="preserve">4.2 	Ply Hoarding </t>
  </si>
  <si>
    <t>4.3 	Prefabricated Security Hoarding</t>
  </si>
  <si>
    <t xml:space="preserve">4.4 	Heras ready fencing </t>
  </si>
  <si>
    <t>4.5 Netting Works</t>
  </si>
  <si>
    <t>4.6 Swinbrook Estate Safety Zone</t>
  </si>
  <si>
    <r>
      <t xml:space="preserve">4.7	</t>
    </r>
    <r>
      <rPr>
        <b/>
        <sz val="10"/>
        <color theme="1"/>
        <rFont val="Arial"/>
        <family val="2"/>
      </rPr>
      <t>Provisional Item</t>
    </r>
    <r>
      <rPr>
        <sz val="10"/>
        <color theme="1"/>
        <rFont val="Arial"/>
        <family val="2"/>
      </rPr>
      <t>: Supply of Public portaloo’s on housing land</t>
    </r>
  </si>
  <si>
    <r>
      <t xml:space="preserve">4.8	</t>
    </r>
    <r>
      <rPr>
        <b/>
        <sz val="10"/>
        <color theme="1"/>
        <rFont val="Arial"/>
        <family val="2"/>
      </rPr>
      <t>Provisional Item</t>
    </r>
    <r>
      <rPr>
        <sz val="10"/>
        <color theme="1"/>
        <rFont val="Arial"/>
        <family val="2"/>
      </rPr>
      <t>: Supply of additional Heras fencing</t>
    </r>
  </si>
  <si>
    <r>
      <t xml:space="preserve">4.9	</t>
    </r>
    <r>
      <rPr>
        <b/>
        <sz val="10"/>
        <color theme="1"/>
        <rFont val="Arial"/>
        <family val="2"/>
      </rPr>
      <t>Provisional Item</t>
    </r>
    <r>
      <rPr>
        <sz val="10"/>
        <color theme="1"/>
        <rFont val="Arial"/>
        <family val="2"/>
      </rPr>
      <t>: Supply of waste skips</t>
    </r>
  </si>
  <si>
    <t>Contingency Item:</t>
  </si>
  <si>
    <t xml:space="preserve"> Contingency Allowance for Swinbrook Estate Safety Zone Security</t>
  </si>
  <si>
    <t>Overhead and Profit %</t>
  </si>
  <si>
    <t xml:space="preserve">Total exclusive of VAT (Please transfer this figure into the space provided in the Commercial Envelope on the capitalEsourcing portal and to the Form of Tender).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</si>
</sst>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_-&quot;£&quot;* #,##0.00_-;\-&quot;£&quot;* #,##0.00_-;_-&quot;£&quot;* &quot;-&quot;??_-;_-@_-"/>
  </numFmts>
  <fonts count="20">
    <font>
      <sz val="11"/>
      <color theme="1"/>
      <name val="Calibri"/>
      <family val="2"/>
      <scheme val="minor"/>
    </font>
    <font>
      <sz val="10"/>
      <color theme="1"/>
      <name val="Arial"/>
      <family val="2"/>
    </font>
    <font>
      <sz val="12"/>
      <color theme="1"/>
      <name val="Arial"/>
      <family val="2"/>
    </font>
    <font>
      <sz val="11"/>
      <color theme="1"/>
      <name val="Calibri"/>
      <family val="2"/>
      <scheme val="minor"/>
    </font>
    <font>
      <sz val="11"/>
      <color rgb="FF006100"/>
      <name val="Calibri"/>
      <family val="2"/>
      <scheme val="minor"/>
    </font>
    <font>
      <sz val="10"/>
      <color rgb="FF000000"/>
      <name val="Arial"/>
      <family val="2"/>
    </font>
    <font>
      <u/>
      <sz val="10"/>
      <color rgb="FF000000"/>
      <name val="Arial"/>
      <family val="2"/>
    </font>
    <font>
      <b/>
      <sz val="10"/>
      <color rgb="FF000000"/>
      <name val="Arial"/>
      <family val="2"/>
    </font>
    <font>
      <sz val="10"/>
      <color theme="1"/>
      <name val="Symbol"/>
      <family val="1"/>
      <charset val="2"/>
    </font>
    <font>
      <sz val="7"/>
      <color theme="1"/>
      <name val="Times New Roman"/>
      <family val="1"/>
    </font>
    <font>
      <b/>
      <sz val="10"/>
      <color theme="1"/>
      <name val="Arial"/>
      <family val="2"/>
    </font>
    <font>
      <b/>
      <u/>
      <sz val="10"/>
      <color rgb="FF000000"/>
      <name val="Arial"/>
      <family val="2"/>
    </font>
    <font>
      <sz val="10"/>
      <name val="Arial"/>
      <family val="2"/>
    </font>
    <font>
      <b/>
      <sz val="12"/>
      <color theme="1"/>
      <name val="Arial"/>
      <family val="2"/>
    </font>
    <font>
      <u/>
      <sz val="10"/>
      <color theme="1"/>
      <name val="Arial"/>
      <family val="2"/>
    </font>
    <font>
      <sz val="10"/>
      <color theme="1"/>
      <name val="Calibri"/>
      <family val="2"/>
      <scheme val="minor"/>
    </font>
    <font>
      <sz val="10"/>
      <color rgb="FF006100"/>
      <name val="Calibri"/>
      <family val="2"/>
      <scheme val="minor"/>
    </font>
    <font>
      <b/>
      <u/>
      <sz val="10"/>
      <color theme="1"/>
      <name val="Arial"/>
      <family val="2"/>
    </font>
    <font>
      <b/>
      <sz val="10"/>
      <name val="Calibri"/>
      <family val="2"/>
      <scheme val="minor"/>
    </font>
    <font>
      <sz val="12"/>
      <color rgb="FFFF0000"/>
      <name val="Arial"/>
      <family val="2"/>
    </font>
  </fonts>
  <fills count="4">
    <fill>
      <patternFill patternType="none"/>
    </fill>
    <fill>
      <patternFill patternType="gray125"/>
    </fill>
    <fill>
      <patternFill patternType="solid">
        <fgColor rgb="FFC6EFCE"/>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s>
  <cellStyleXfs count="5">
    <xf numFmtId="0" fontId="0" fillId="0" borderId="0"/>
    <xf numFmtId="0" fontId="1" fillId="0" borderId="0"/>
    <xf numFmtId="165" fontId="3" fillId="0" borderId="0" applyFont="0" applyFill="0" applyBorder="0" applyAlignment="0" applyProtection="0"/>
    <xf numFmtId="9" fontId="3" fillId="0" borderId="0" applyFont="0" applyFill="0" applyBorder="0" applyAlignment="0" applyProtection="0"/>
    <xf numFmtId="0" fontId="4" fillId="2" borderId="0" applyNumberFormat="0" applyBorder="0" applyAlignment="0" applyProtection="0"/>
  </cellStyleXfs>
  <cellXfs count="58">
    <xf numFmtId="0" fontId="0" fillId="0" borderId="0" xfId="0"/>
    <xf numFmtId="0" fontId="2" fillId="0" borderId="0" xfId="1" applyFont="1"/>
    <xf numFmtId="0" fontId="5" fillId="0" borderId="0" xfId="0" applyFont="1" applyAlignment="1">
      <alignment horizontal="justify" vertical="center"/>
    </xf>
    <xf numFmtId="0" fontId="7" fillId="0" borderId="0" xfId="0" applyFont="1" applyAlignment="1">
      <alignment horizontal="justify" vertical="center"/>
    </xf>
    <xf numFmtId="0" fontId="6" fillId="0" borderId="0" xfId="0" applyFont="1" applyAlignment="1">
      <alignment horizontal="justify" vertical="center"/>
    </xf>
    <xf numFmtId="0" fontId="5" fillId="0" borderId="0" xfId="0" applyFont="1" applyAlignment="1">
      <alignment horizontal="left" vertical="center"/>
    </xf>
    <xf numFmtId="0" fontId="1" fillId="0" borderId="0" xfId="0" applyFont="1" applyAlignment="1">
      <alignment horizontal="justify" vertical="center"/>
    </xf>
    <xf numFmtId="0" fontId="8"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justify" vertical="center"/>
    </xf>
    <xf numFmtId="0" fontId="10" fillId="0" borderId="0" xfId="0" applyFont="1" applyAlignment="1">
      <alignment horizontal="justify" vertical="center"/>
    </xf>
    <xf numFmtId="0" fontId="1" fillId="0" borderId="0" xfId="0" applyFont="1" applyAlignment="1">
      <alignment wrapText="1"/>
    </xf>
    <xf numFmtId="0" fontId="5" fillId="0" borderId="0" xfId="0" applyFont="1"/>
    <xf numFmtId="0" fontId="1" fillId="0" borderId="0" xfId="1"/>
    <xf numFmtId="0" fontId="15" fillId="0" borderId="0" xfId="1" applyFont="1" applyAlignment="1">
      <alignment horizontal="left" vertical="center" wrapText="1"/>
    </xf>
    <xf numFmtId="0" fontId="1" fillId="0" borderId="0" xfId="1" applyAlignment="1">
      <alignment horizontal="center"/>
    </xf>
    <xf numFmtId="0" fontId="7" fillId="0" borderId="0" xfId="0" applyFont="1" applyAlignment="1">
      <alignment horizontal="left" vertical="center"/>
    </xf>
    <xf numFmtId="0" fontId="7" fillId="0" borderId="0" xfId="0" applyFont="1"/>
    <xf numFmtId="0" fontId="15" fillId="0" borderId="0" xfId="1" applyFont="1" applyAlignment="1">
      <alignment vertical="center" wrapText="1"/>
    </xf>
    <xf numFmtId="0" fontId="15" fillId="0" borderId="0" xfId="1" applyFont="1" applyAlignment="1">
      <alignment vertical="center"/>
    </xf>
    <xf numFmtId="0" fontId="17" fillId="0" borderId="0" xfId="1" applyFont="1"/>
    <xf numFmtId="165" fontId="16" fillId="2" borderId="1" xfId="4" applyNumberFormat="1" applyFont="1" applyBorder="1" applyAlignment="1" applyProtection="1">
      <alignment vertical="center"/>
      <protection locked="0"/>
    </xf>
    <xf numFmtId="0" fontId="7" fillId="3" borderId="1" xfId="0" applyFont="1" applyFill="1" applyBorder="1" applyAlignment="1">
      <alignment horizontal="center" vertical="center"/>
    </xf>
    <xf numFmtId="0" fontId="1" fillId="0" borderId="1" xfId="1" applyBorder="1" applyAlignment="1">
      <alignment vertical="center"/>
    </xf>
    <xf numFmtId="0" fontId="1" fillId="0" borderId="1" xfId="1" applyBorder="1" applyAlignment="1">
      <alignment horizontal="center" vertical="center"/>
    </xf>
    <xf numFmtId="0" fontId="1" fillId="0" borderId="0" xfId="1" applyAlignment="1">
      <alignment vertical="center"/>
    </xf>
    <xf numFmtId="165" fontId="1" fillId="0" borderId="1" xfId="1" applyNumberFormat="1" applyBorder="1" applyAlignment="1">
      <alignment vertical="center"/>
    </xf>
    <xf numFmtId="0" fontId="14" fillId="3" borderId="1" xfId="1" applyFont="1" applyFill="1" applyBorder="1" applyAlignment="1">
      <alignment horizontal="center" vertical="center"/>
    </xf>
    <xf numFmtId="9" fontId="16" fillId="2" borderId="1" xfId="3" applyFont="1" applyFill="1" applyBorder="1" applyAlignment="1" applyProtection="1">
      <alignment horizontal="center" vertical="center"/>
      <protection locked="0"/>
    </xf>
    <xf numFmtId="164" fontId="1" fillId="0" borderId="1" xfId="2" applyNumberFormat="1" applyFont="1" applyBorder="1" applyAlignment="1">
      <alignment vertical="center"/>
    </xf>
    <xf numFmtId="164" fontId="1" fillId="0" borderId="0" xfId="1" applyNumberFormat="1"/>
    <xf numFmtId="164" fontId="15" fillId="0" borderId="0" xfId="1" applyNumberFormat="1" applyFont="1" applyAlignment="1">
      <alignment vertical="center"/>
    </xf>
    <xf numFmtId="164" fontId="15" fillId="0" borderId="0" xfId="1" applyNumberFormat="1" applyFont="1" applyAlignment="1">
      <alignment vertical="center" wrapText="1"/>
    </xf>
    <xf numFmtId="164" fontId="15" fillId="0" borderId="0" xfId="1" applyNumberFormat="1" applyFont="1" applyAlignment="1">
      <alignment horizontal="left" vertical="center" wrapText="1"/>
    </xf>
    <xf numFmtId="164" fontId="7" fillId="3" borderId="1" xfId="0" applyNumberFormat="1" applyFont="1" applyFill="1" applyBorder="1" applyAlignment="1">
      <alignment horizontal="center" vertical="center"/>
    </xf>
    <xf numFmtId="164" fontId="1" fillId="0" borderId="0" xfId="1" applyNumberFormat="1" applyAlignment="1">
      <alignment horizontal="center"/>
    </xf>
    <xf numFmtId="164" fontId="1" fillId="0" borderId="1" xfId="1" applyNumberFormat="1" applyBorder="1" applyAlignment="1">
      <alignment vertical="center"/>
    </xf>
    <xf numFmtId="164" fontId="10" fillId="3" borderId="2" xfId="2" applyNumberFormat="1" applyFont="1" applyFill="1" applyBorder="1" applyProtection="1"/>
    <xf numFmtId="164" fontId="10" fillId="3" borderId="2" xfId="2" applyNumberFormat="1" applyFont="1" applyFill="1" applyBorder="1"/>
    <xf numFmtId="0" fontId="1" fillId="0" borderId="1" xfId="1" applyBorder="1" applyAlignment="1">
      <alignment vertical="center" wrapText="1"/>
    </xf>
    <xf numFmtId="164" fontId="13" fillId="3" borderId="2" xfId="2" applyNumberFormat="1" applyFont="1" applyFill="1" applyBorder="1" applyAlignment="1">
      <alignment horizontal="center" vertical="center"/>
    </xf>
    <xf numFmtId="0" fontId="1" fillId="3" borderId="5" xfId="1" applyFill="1" applyBorder="1" applyAlignment="1">
      <alignment horizontal="center"/>
    </xf>
    <xf numFmtId="0" fontId="1" fillId="3" borderId="6" xfId="1" applyFill="1" applyBorder="1" applyAlignment="1">
      <alignment horizontal="center"/>
    </xf>
    <xf numFmtId="0" fontId="1" fillId="0" borderId="7" xfId="1" applyBorder="1" applyAlignment="1">
      <alignment wrapText="1"/>
    </xf>
    <xf numFmtId="0" fontId="1" fillId="0" borderId="8" xfId="1" applyBorder="1" applyAlignment="1">
      <alignment wrapText="1"/>
    </xf>
    <xf numFmtId="0" fontId="1" fillId="0" borderId="9" xfId="1" applyBorder="1" applyAlignment="1">
      <alignment wrapText="1"/>
    </xf>
    <xf numFmtId="0" fontId="18" fillId="2" borderId="1" xfId="4" applyNumberFormat="1" applyFont="1" applyBorder="1" applyAlignment="1" applyProtection="1">
      <alignment vertical="center"/>
      <protection locked="0"/>
    </xf>
    <xf numFmtId="0" fontId="2" fillId="3" borderId="4" xfId="1" applyFont="1" applyFill="1" applyBorder="1" applyAlignment="1">
      <alignment horizontal="center"/>
    </xf>
    <xf numFmtId="0" fontId="2" fillId="0" borderId="0" xfId="1" applyFont="1" applyAlignment="1">
      <alignment horizontal="center"/>
    </xf>
    <xf numFmtId="0" fontId="10" fillId="3" borderId="3" xfId="1" applyFont="1" applyFill="1" applyBorder="1" applyAlignment="1">
      <alignment horizontal="center" vertical="center"/>
    </xf>
    <xf numFmtId="0" fontId="10" fillId="3" borderId="5" xfId="1" applyFont="1" applyFill="1" applyBorder="1" applyAlignment="1">
      <alignment horizontal="center" vertical="center"/>
    </xf>
    <xf numFmtId="0" fontId="13" fillId="0" borderId="3"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 fillId="0" borderId="3" xfId="1" applyBorder="1" applyAlignment="1">
      <alignment horizontal="left" vertical="center"/>
    </xf>
    <xf numFmtId="0" fontId="1" fillId="0" borderId="5" xfId="1" applyBorder="1" applyAlignment="1">
      <alignment horizontal="left" vertical="center"/>
    </xf>
    <xf numFmtId="0" fontId="1" fillId="0" borderId="6" xfId="1" applyBorder="1" applyAlignment="1">
      <alignment horizontal="left" vertical="center"/>
    </xf>
    <xf numFmtId="0" fontId="1" fillId="0" borderId="0" xfId="1" applyAlignment="1"/>
  </cellXfs>
  <cellStyles count="5">
    <cellStyle name="Currency" xfId="2" builtinId="4"/>
    <cellStyle name="Good" xfId="4" builtinId="26"/>
    <cellStyle name="Normal" xfId="0" builtinId="0"/>
    <cellStyle name="Normal 2" xfId="1" xr:uid="{7E7FAB20-E341-4DB9-8192-606FF4A83A0F}"/>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2500312</xdr:colOff>
      <xdr:row>0</xdr:row>
      <xdr:rowOff>123825</xdr:rowOff>
    </xdr:from>
    <xdr:to>
      <xdr:col>1</xdr:col>
      <xdr:colOff>3768390</xdr:colOff>
      <xdr:row>7</xdr:row>
      <xdr:rowOff>131561</xdr:rowOff>
    </xdr:to>
    <xdr:pic>
      <xdr:nvPicPr>
        <xdr:cNvPr id="5" name="Picture 4">
          <a:extLst>
            <a:ext uri="{FF2B5EF4-FFF2-40B4-BE49-F238E27FC236}">
              <a16:creationId xmlns:a16="http://schemas.microsoft.com/office/drawing/2014/main" id="{75AB8339-5C2A-5D0C-F867-9EDF22A20760}"/>
            </a:ext>
          </a:extLst>
        </xdr:cNvPr>
        <xdr:cNvPicPr>
          <a:picLocks noChangeAspect="1"/>
        </xdr:cNvPicPr>
      </xdr:nvPicPr>
      <xdr:blipFill>
        <a:blip xmlns:r="http://schemas.openxmlformats.org/officeDocument/2006/relationships" r:embed="rId1"/>
        <a:stretch>
          <a:fillRect/>
        </a:stretch>
      </xdr:blipFill>
      <xdr:spPr>
        <a:xfrm>
          <a:off x="3152775" y="123825"/>
          <a:ext cx="1268078" cy="13412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1376363</xdr:colOff>
      <xdr:row>3</xdr:row>
      <xdr:rowOff>38100</xdr:rowOff>
    </xdr:from>
    <xdr:to>
      <xdr:col>3</xdr:col>
      <xdr:colOff>2644441</xdr:colOff>
      <xdr:row>10</xdr:row>
      <xdr:rowOff>19050</xdr:rowOff>
    </xdr:to>
    <xdr:pic>
      <xdr:nvPicPr>
        <xdr:cNvPr id="6" name="Picture 5">
          <a:extLst>
            <a:ext uri="{FF2B5EF4-FFF2-40B4-BE49-F238E27FC236}">
              <a16:creationId xmlns:a16="http://schemas.microsoft.com/office/drawing/2014/main" id="{DC6E92BE-5F15-9FD3-C779-2CA1F211016E}"/>
            </a:ext>
          </a:extLst>
        </xdr:cNvPr>
        <xdr:cNvPicPr>
          <a:picLocks noChangeAspect="1"/>
        </xdr:cNvPicPr>
      </xdr:nvPicPr>
      <xdr:blipFill>
        <a:blip xmlns:r="http://schemas.openxmlformats.org/officeDocument/2006/relationships" r:embed="rId1"/>
        <a:stretch>
          <a:fillRect/>
        </a:stretch>
      </xdr:blipFill>
      <xdr:spPr>
        <a:xfrm>
          <a:off x="2490788" y="538163"/>
          <a:ext cx="1268078" cy="1147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91D2-A883-4793-8F5A-8F4C06F8CAD2}">
  <sheetPr>
    <tabColor rgb="FFFF0000"/>
  </sheetPr>
  <dimension ref="B1:B68"/>
  <sheetViews>
    <sheetView workbookViewId="0">
      <selection activeCell="D19" sqref="D19"/>
    </sheetView>
  </sheetViews>
  <sheetFormatPr defaultColWidth="9.140625" defaultRowHeight="15.6"/>
  <cols>
    <col min="1" max="1" width="9.140625" style="1"/>
    <col min="2" max="2" width="88.85546875" style="1" customWidth="1"/>
    <col min="3" max="7" width="9.140625" style="1"/>
    <col min="8" max="8" width="55.85546875" style="1" customWidth="1"/>
    <col min="9" max="16384" width="9.140625" style="1"/>
  </cols>
  <sheetData>
    <row r="1" spans="2:2">
      <c r="B1" s="48"/>
    </row>
    <row r="2" spans="2:2">
      <c r="B2" s="48"/>
    </row>
    <row r="3" spans="2:2">
      <c r="B3" s="48"/>
    </row>
    <row r="4" spans="2:2">
      <c r="B4" s="48"/>
    </row>
    <row r="5" spans="2:2">
      <c r="B5" s="48"/>
    </row>
    <row r="6" spans="2:2">
      <c r="B6" s="48"/>
    </row>
    <row r="7" spans="2:2">
      <c r="B7" s="48"/>
    </row>
    <row r="8" spans="2:2">
      <c r="B8" s="48"/>
    </row>
    <row r="9" spans="2:2" ht="15.95" thickBot="1"/>
    <row r="10" spans="2:2" ht="16.5" thickTop="1" thickBot="1">
      <c r="B10" s="47" t="s">
        <v>0</v>
      </c>
    </row>
    <row r="11" spans="2:2" ht="16.5" thickTop="1" thickBot="1"/>
    <row r="12" spans="2:2" ht="16.5" thickTop="1" thickBot="1">
      <c r="B12" s="47" t="s">
        <v>1</v>
      </c>
    </row>
    <row r="13" spans="2:2" ht="15.95" thickTop="1"/>
    <row r="15" spans="2:2" ht="37.5">
      <c r="B15" s="6" t="s">
        <v>2</v>
      </c>
    </row>
    <row r="16" spans="2:2">
      <c r="B16" s="6"/>
    </row>
    <row r="17" spans="2:2" ht="37.5">
      <c r="B17" s="6" t="s">
        <v>3</v>
      </c>
    </row>
    <row r="18" spans="2:2">
      <c r="B18" s="6"/>
    </row>
    <row r="19" spans="2:2" ht="37.5">
      <c r="B19" s="7" t="s">
        <v>4</v>
      </c>
    </row>
    <row r="20" spans="2:2" ht="37.5">
      <c r="B20" s="7" t="s">
        <v>5</v>
      </c>
    </row>
    <row r="21" spans="2:2" ht="24.95">
      <c r="B21" s="7" t="s">
        <v>6</v>
      </c>
    </row>
    <row r="22" spans="2:2" ht="24.95">
      <c r="B22" s="7" t="s">
        <v>7</v>
      </c>
    </row>
    <row r="23" spans="2:2" ht="24.95">
      <c r="B23" s="7" t="s">
        <v>8</v>
      </c>
    </row>
    <row r="24" spans="2:2">
      <c r="B24" s="6"/>
    </row>
    <row r="25" spans="2:2" ht="26.45">
      <c r="B25" s="11" t="s">
        <v>9</v>
      </c>
    </row>
    <row r="29" spans="2:2">
      <c r="B29" s="8" t="s">
        <v>10</v>
      </c>
    </row>
    <row r="30" spans="2:2">
      <c r="B30" s="2"/>
    </row>
    <row r="31" spans="2:2">
      <c r="B31" s="3" t="s">
        <v>11</v>
      </c>
    </row>
    <row r="32" spans="2:2">
      <c r="B32" s="9"/>
    </row>
    <row r="33" spans="2:2" ht="24.95">
      <c r="B33" s="9" t="s">
        <v>12</v>
      </c>
    </row>
    <row r="34" spans="2:2">
      <c r="B34" s="6"/>
    </row>
    <row r="35" spans="2:2">
      <c r="B35" s="6" t="s">
        <v>13</v>
      </c>
    </row>
    <row r="36" spans="2:2">
      <c r="B36" s="6"/>
    </row>
    <row r="37" spans="2:2">
      <c r="B37" s="10" t="s">
        <v>14</v>
      </c>
    </row>
    <row r="38" spans="2:2">
      <c r="B38" s="10" t="s">
        <v>15</v>
      </c>
    </row>
    <row r="39" spans="2:2">
      <c r="B39" s="10" t="s">
        <v>16</v>
      </c>
    </row>
    <row r="40" spans="2:2">
      <c r="B40" s="2"/>
    </row>
    <row r="41" spans="2:2" ht="25.5">
      <c r="B41" s="2" t="s">
        <v>17</v>
      </c>
    </row>
    <row r="42" spans="2:2">
      <c r="B42" s="2"/>
    </row>
    <row r="43" spans="2:2">
      <c r="B43" s="2" t="s">
        <v>18</v>
      </c>
    </row>
    <row r="44" spans="2:2" ht="37.5">
      <c r="B44" s="6" t="s">
        <v>19</v>
      </c>
    </row>
    <row r="45" spans="2:2">
      <c r="B45" s="2"/>
    </row>
    <row r="46" spans="2:2" ht="24.95">
      <c r="B46" s="2" t="s">
        <v>20</v>
      </c>
    </row>
    <row r="47" spans="2:2">
      <c r="B47" s="2"/>
    </row>
    <row r="48" spans="2:2">
      <c r="B48" s="2" t="s">
        <v>21</v>
      </c>
    </row>
    <row r="49" spans="2:2">
      <c r="B49" s="2"/>
    </row>
    <row r="50" spans="2:2" ht="24.95">
      <c r="B50" s="2" t="s">
        <v>22</v>
      </c>
    </row>
    <row r="51" spans="2:2">
      <c r="B51" s="2"/>
    </row>
    <row r="52" spans="2:2">
      <c r="B52" s="2" t="s">
        <v>23</v>
      </c>
    </row>
    <row r="54" spans="2:2">
      <c r="B54" s="3" t="s">
        <v>24</v>
      </c>
    </row>
    <row r="55" spans="2:2">
      <c r="B55" s="3"/>
    </row>
    <row r="56" spans="2:2" ht="24.95">
      <c r="B56" s="2" t="s">
        <v>25</v>
      </c>
    </row>
    <row r="57" spans="2:2">
      <c r="B57" s="2"/>
    </row>
    <row r="58" spans="2:2" ht="24.95">
      <c r="B58" s="2" t="s">
        <v>26</v>
      </c>
    </row>
    <row r="66" spans="2:2">
      <c r="B66" s="19"/>
    </row>
    <row r="67" spans="2:2">
      <c r="B67" s="19"/>
    </row>
    <row r="68" spans="2:2">
      <c r="B68" s="19"/>
    </row>
  </sheetData>
  <sheetProtection algorithmName="SHA-512" hashValue="D2n4Hozj7Jig6GOFL+m7+8BCcRY/f7tsSOzReqHS2ekc4N18z3BuBRdcS7vB7TNX/Dsrmech3ztl6dJxGEKCmw==" saltValue="6A9CH7o+5229CgoczaPDXg==" spinCount="100000" sheet="1" objects="1" scenarios="1"/>
  <mergeCells count="1">
    <mergeCell ref="B1:B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23B4F-DE1D-4E9F-AFF8-491BAF40FF4C}">
  <sheetPr>
    <tabColor rgb="FF00B050"/>
  </sheetPr>
  <dimension ref="A2:L89"/>
  <sheetViews>
    <sheetView tabSelected="1" workbookViewId="0">
      <selection activeCell="M18" sqref="M18"/>
    </sheetView>
  </sheetViews>
  <sheetFormatPr defaultColWidth="9.140625" defaultRowHeight="12.95"/>
  <cols>
    <col min="1" max="1" width="8.5703125" style="13" customWidth="1"/>
    <col min="2" max="2" width="4.7109375" style="13" customWidth="1"/>
    <col min="3" max="3" width="2.140625" style="13" customWidth="1"/>
    <col min="4" max="4" width="58.85546875" style="13" customWidth="1"/>
    <col min="5" max="5" width="1.42578125" style="18" customWidth="1"/>
    <col min="6" max="6" width="4.5703125" style="13" bestFit="1" customWidth="1"/>
    <col min="7" max="7" width="0.85546875" style="13" customWidth="1"/>
    <col min="8" max="8" width="9.85546875" style="13" bestFit="1" customWidth="1"/>
    <col min="9" max="9" width="1.140625" style="13" customWidth="1"/>
    <col min="10" max="10" width="13.42578125" style="13" customWidth="1"/>
    <col min="11" max="11" width="1.85546875" style="13" customWidth="1"/>
    <col min="12" max="12" width="20.28515625" style="30" customWidth="1"/>
    <col min="13" max="16384" width="9.140625" style="13"/>
  </cols>
  <sheetData>
    <row r="2" spans="4:12">
      <c r="D2" s="57"/>
    </row>
    <row r="3" spans="4:12">
      <c r="D3" s="57"/>
    </row>
    <row r="4" spans="4:12">
      <c r="D4" s="57"/>
    </row>
    <row r="5" spans="4:12">
      <c r="D5" s="57"/>
    </row>
    <row r="6" spans="4:12">
      <c r="D6" s="57"/>
    </row>
    <row r="7" spans="4:12">
      <c r="D7" s="57"/>
    </row>
    <row r="8" spans="4:12">
      <c r="D8" s="57"/>
    </row>
    <row r="9" spans="4:12">
      <c r="D9" s="57"/>
    </row>
    <row r="10" spans="4:12">
      <c r="D10" s="57"/>
    </row>
    <row r="12" spans="4:12">
      <c r="D12" s="22" t="s">
        <v>27</v>
      </c>
      <c r="L12" s="46" t="s">
        <v>28</v>
      </c>
    </row>
    <row r="14" spans="4:12" ht="13.5" thickBot="1"/>
    <row r="15" spans="4:12" ht="25.5" thickTop="1">
      <c r="D15" s="43" t="s">
        <v>29</v>
      </c>
      <c r="F15" s="19"/>
      <c r="G15" s="19"/>
      <c r="H15" s="19"/>
      <c r="I15" s="19"/>
      <c r="J15" s="19"/>
      <c r="K15" s="19"/>
      <c r="L15" s="31"/>
    </row>
    <row r="16" spans="4:12" ht="37.5">
      <c r="D16" s="44" t="s">
        <v>30</v>
      </c>
      <c r="F16" s="18"/>
      <c r="G16" s="18"/>
      <c r="H16" s="18"/>
      <c r="I16" s="18"/>
      <c r="J16" s="18"/>
      <c r="K16" s="18"/>
      <c r="L16" s="32"/>
    </row>
    <row r="17" spans="1:12" ht="25.5" thickBot="1">
      <c r="D17" s="45" t="s">
        <v>31</v>
      </c>
      <c r="F17" s="18"/>
      <c r="G17" s="18"/>
      <c r="H17" s="18"/>
      <c r="I17" s="18"/>
      <c r="J17" s="18"/>
      <c r="K17" s="18"/>
      <c r="L17" s="32"/>
    </row>
    <row r="18" spans="1:12" ht="13.5" thickTop="1">
      <c r="D18" s="14"/>
      <c r="F18" s="14"/>
      <c r="G18" s="14"/>
      <c r="H18" s="14"/>
      <c r="I18" s="14"/>
      <c r="J18" s="14"/>
      <c r="K18" s="14"/>
      <c r="L18" s="33"/>
    </row>
    <row r="19" spans="1:12">
      <c r="D19" s="14"/>
      <c r="F19" s="14"/>
      <c r="G19" s="14"/>
      <c r="H19" s="14"/>
      <c r="I19" s="14"/>
      <c r="J19" s="14"/>
      <c r="K19" s="14"/>
      <c r="L19" s="33"/>
    </row>
    <row r="20" spans="1:12">
      <c r="D20" s="22" t="s">
        <v>32</v>
      </c>
      <c r="F20" s="22" t="s">
        <v>33</v>
      </c>
      <c r="H20" s="22" t="s">
        <v>34</v>
      </c>
      <c r="J20" s="22" t="s">
        <v>35</v>
      </c>
      <c r="L20" s="34" t="s">
        <v>36</v>
      </c>
    </row>
    <row r="21" spans="1:12">
      <c r="D21" s="14"/>
      <c r="F21" s="14"/>
      <c r="G21" s="14"/>
      <c r="H21" s="14"/>
      <c r="I21" s="14"/>
      <c r="J21" s="14"/>
      <c r="K21" s="14"/>
      <c r="L21" s="33"/>
    </row>
    <row r="22" spans="1:12">
      <c r="D22" s="27" t="s">
        <v>37</v>
      </c>
      <c r="F22" s="14"/>
      <c r="G22" s="14"/>
      <c r="H22" s="14"/>
      <c r="I22" s="14"/>
      <c r="J22" s="14"/>
      <c r="K22" s="14"/>
      <c r="L22" s="33"/>
    </row>
    <row r="23" spans="1:12">
      <c r="D23" s="14"/>
      <c r="F23" s="14"/>
      <c r="G23" s="14"/>
      <c r="H23" s="14"/>
      <c r="I23" s="14"/>
      <c r="J23" s="14"/>
      <c r="K23" s="14"/>
      <c r="L23" s="33"/>
    </row>
    <row r="24" spans="1:12">
      <c r="D24" s="39" t="s">
        <v>38</v>
      </c>
      <c r="F24" s="24">
        <v>1</v>
      </c>
      <c r="G24" s="25"/>
      <c r="H24" s="24" t="s">
        <v>39</v>
      </c>
      <c r="I24" s="25"/>
      <c r="J24" s="21">
        <v>1</v>
      </c>
      <c r="K24" s="25"/>
      <c r="L24" s="36">
        <f>F24*J24</f>
        <v>1</v>
      </c>
    </row>
    <row r="25" spans="1:12" ht="13.5" thickBot="1">
      <c r="D25" s="14"/>
      <c r="F25" s="14"/>
      <c r="G25" s="14"/>
      <c r="H25" s="14"/>
      <c r="I25" s="14"/>
      <c r="J25" s="14"/>
      <c r="K25" s="14"/>
      <c r="L25" s="33"/>
    </row>
    <row r="26" spans="1:12" ht="13.5" thickBot="1">
      <c r="D26" s="49" t="s">
        <v>40</v>
      </c>
      <c r="E26" s="50"/>
      <c r="F26" s="50"/>
      <c r="G26" s="50"/>
      <c r="H26" s="50"/>
      <c r="I26" s="41"/>
      <c r="J26" s="42"/>
      <c r="K26" s="14"/>
      <c r="L26" s="38">
        <f>SUM(L23:L25)</f>
        <v>1</v>
      </c>
    </row>
    <row r="27" spans="1:12">
      <c r="F27" s="14"/>
      <c r="G27" s="14"/>
      <c r="H27" s="14"/>
      <c r="I27" s="14"/>
      <c r="J27" s="14"/>
      <c r="K27" s="14"/>
      <c r="L27" s="33"/>
    </row>
    <row r="28" spans="1:12">
      <c r="D28" s="14"/>
      <c r="F28" s="14"/>
      <c r="G28" s="14"/>
      <c r="H28" s="14"/>
      <c r="I28" s="14"/>
      <c r="J28" s="14"/>
      <c r="K28" s="14"/>
      <c r="L28" s="33"/>
    </row>
    <row r="29" spans="1:12">
      <c r="B29" s="17" t="s">
        <v>41</v>
      </c>
    </row>
    <row r="30" spans="1:12">
      <c r="A30" s="12"/>
    </row>
    <row r="31" spans="1:12">
      <c r="A31" s="12"/>
      <c r="B31" s="13" t="s">
        <v>42</v>
      </c>
    </row>
    <row r="32" spans="1:12">
      <c r="A32" s="12"/>
    </row>
    <row r="33" spans="1:12">
      <c r="A33" s="2"/>
      <c r="C33" s="4"/>
      <c r="D33" s="22" t="s">
        <v>32</v>
      </c>
      <c r="F33" s="22" t="s">
        <v>33</v>
      </c>
      <c r="H33" s="22" t="s">
        <v>34</v>
      </c>
      <c r="J33" s="22" t="s">
        <v>35</v>
      </c>
      <c r="L33" s="34" t="s">
        <v>36</v>
      </c>
    </row>
    <row r="35" spans="1:12">
      <c r="D35" s="27" t="s">
        <v>43</v>
      </c>
      <c r="H35" s="15"/>
      <c r="I35" s="15"/>
      <c r="J35" s="15"/>
      <c r="K35" s="15"/>
      <c r="L35" s="35"/>
    </row>
    <row r="36" spans="1:12">
      <c r="D36" s="20"/>
      <c r="H36" s="15"/>
      <c r="I36" s="15"/>
      <c r="J36" s="15"/>
      <c r="K36" s="15"/>
      <c r="L36" s="35"/>
    </row>
    <row r="37" spans="1:12">
      <c r="D37" s="23" t="s">
        <v>44</v>
      </c>
      <c r="F37" s="24">
        <v>272</v>
      </c>
      <c r="G37" s="25"/>
      <c r="H37" s="24" t="s">
        <v>45</v>
      </c>
      <c r="I37" s="25"/>
      <c r="J37" s="21">
        <v>1</v>
      </c>
      <c r="K37" s="25"/>
      <c r="L37" s="36">
        <f>F37*J37</f>
        <v>272</v>
      </c>
    </row>
    <row r="38" spans="1:12">
      <c r="D38" s="23" t="s">
        <v>46</v>
      </c>
      <c r="F38" s="24">
        <v>994</v>
      </c>
      <c r="G38" s="25"/>
      <c r="H38" s="24" t="s">
        <v>45</v>
      </c>
      <c r="I38" s="25"/>
      <c r="J38" s="21">
        <v>1</v>
      </c>
      <c r="K38" s="25"/>
      <c r="L38" s="36">
        <f>F38*J38</f>
        <v>994</v>
      </c>
    </row>
    <row r="39" spans="1:12">
      <c r="D39" s="23" t="s">
        <v>47</v>
      </c>
      <c r="F39" s="24">
        <v>994</v>
      </c>
      <c r="G39" s="25"/>
      <c r="H39" s="24" t="s">
        <v>45</v>
      </c>
      <c r="I39" s="25"/>
      <c r="J39" s="21">
        <v>1</v>
      </c>
      <c r="K39" s="25"/>
      <c r="L39" s="36">
        <f>F39*J39</f>
        <v>994</v>
      </c>
    </row>
    <row r="40" spans="1:12" ht="13.5" thickBot="1"/>
    <row r="41" spans="1:12" ht="13.5" thickBot="1">
      <c r="D41" s="49" t="s">
        <v>40</v>
      </c>
      <c r="E41" s="50"/>
      <c r="F41" s="50"/>
      <c r="G41" s="50"/>
      <c r="H41" s="50"/>
      <c r="I41" s="41"/>
      <c r="J41" s="42"/>
      <c r="L41" s="37">
        <f>SUM(L37:L39)</f>
        <v>2260</v>
      </c>
    </row>
    <row r="43" spans="1:12">
      <c r="D43" s="22" t="s">
        <v>32</v>
      </c>
      <c r="F43" s="22" t="s">
        <v>33</v>
      </c>
      <c r="H43" s="22" t="s">
        <v>34</v>
      </c>
      <c r="J43" s="22" t="s">
        <v>35</v>
      </c>
      <c r="L43" s="34" t="s">
        <v>36</v>
      </c>
    </row>
    <row r="45" spans="1:12">
      <c r="D45" s="27" t="s">
        <v>48</v>
      </c>
      <c r="H45" s="15"/>
      <c r="I45" s="15"/>
      <c r="J45" s="15"/>
      <c r="K45" s="15"/>
      <c r="L45" s="35"/>
    </row>
    <row r="46" spans="1:12">
      <c r="D46" s="20"/>
      <c r="H46" s="15"/>
      <c r="I46" s="15"/>
      <c r="J46" s="15"/>
      <c r="K46" s="15"/>
      <c r="L46" s="35"/>
    </row>
    <row r="47" spans="1:12">
      <c r="D47" s="23" t="s">
        <v>44</v>
      </c>
      <c r="F47" s="24">
        <v>20</v>
      </c>
      <c r="G47" s="25"/>
      <c r="H47" s="24" t="s">
        <v>45</v>
      </c>
      <c r="I47" s="25"/>
      <c r="J47" s="21">
        <v>1</v>
      </c>
      <c r="K47" s="25"/>
      <c r="L47" s="36">
        <f>F47*J47</f>
        <v>20</v>
      </c>
    </row>
    <row r="48" spans="1:12">
      <c r="D48" s="23" t="s">
        <v>46</v>
      </c>
      <c r="F48" s="24">
        <v>70</v>
      </c>
      <c r="G48" s="25"/>
      <c r="H48" s="24" t="s">
        <v>45</v>
      </c>
      <c r="I48" s="25"/>
      <c r="J48" s="21">
        <v>1</v>
      </c>
      <c r="K48" s="25"/>
      <c r="L48" s="36">
        <f>F48*J48</f>
        <v>70</v>
      </c>
    </row>
    <row r="49" spans="1:12">
      <c r="D49" s="23" t="s">
        <v>47</v>
      </c>
      <c r="F49" s="24">
        <v>70</v>
      </c>
      <c r="G49" s="25"/>
      <c r="H49" s="24" t="s">
        <v>45</v>
      </c>
      <c r="I49" s="25"/>
      <c r="J49" s="21">
        <v>1</v>
      </c>
      <c r="K49" s="25"/>
      <c r="L49" s="36">
        <f>F49*J49</f>
        <v>70</v>
      </c>
    </row>
    <row r="50" spans="1:12" ht="13.5" thickBot="1"/>
    <row r="51" spans="1:12" ht="13.5" thickBot="1">
      <c r="D51" s="49" t="s">
        <v>40</v>
      </c>
      <c r="E51" s="50"/>
      <c r="F51" s="50"/>
      <c r="G51" s="50"/>
      <c r="H51" s="50"/>
      <c r="I51" s="41"/>
      <c r="J51" s="42"/>
      <c r="L51" s="38">
        <f>SUM(L47:L49)</f>
        <v>160</v>
      </c>
    </row>
    <row r="53" spans="1:12">
      <c r="B53" s="16" t="s">
        <v>49</v>
      </c>
    </row>
    <row r="54" spans="1:12">
      <c r="A54" s="5"/>
    </row>
    <row r="55" spans="1:12">
      <c r="D55" s="22" t="s">
        <v>32</v>
      </c>
      <c r="F55" s="22" t="s">
        <v>33</v>
      </c>
      <c r="H55" s="22" t="s">
        <v>34</v>
      </c>
      <c r="J55" s="22" t="s">
        <v>35</v>
      </c>
      <c r="L55" s="34" t="s">
        <v>50</v>
      </c>
    </row>
    <row r="57" spans="1:12">
      <c r="D57" s="23" t="s">
        <v>51</v>
      </c>
      <c r="F57" s="24">
        <v>1</v>
      </c>
      <c r="G57" s="25"/>
      <c r="H57" s="24" t="s">
        <v>39</v>
      </c>
      <c r="I57" s="25"/>
      <c r="J57" s="21">
        <v>1</v>
      </c>
      <c r="K57" s="25"/>
      <c r="L57" s="36">
        <f>F57*J57</f>
        <v>1</v>
      </c>
    </row>
    <row r="59" spans="1:12">
      <c r="D59" s="23" t="s">
        <v>52</v>
      </c>
      <c r="F59" s="24">
        <v>1</v>
      </c>
      <c r="G59" s="25"/>
      <c r="H59" s="24" t="s">
        <v>39</v>
      </c>
      <c r="I59" s="25"/>
      <c r="J59" s="21">
        <v>1</v>
      </c>
      <c r="K59" s="25"/>
      <c r="L59" s="36">
        <f>F59*J59</f>
        <v>1</v>
      </c>
    </row>
    <row r="61" spans="1:12">
      <c r="D61" s="23" t="s">
        <v>53</v>
      </c>
      <c r="F61" s="24">
        <v>1</v>
      </c>
      <c r="G61" s="25"/>
      <c r="H61" s="24" t="s">
        <v>39</v>
      </c>
      <c r="I61" s="25"/>
      <c r="J61" s="21">
        <v>1</v>
      </c>
      <c r="K61" s="25"/>
      <c r="L61" s="36">
        <f>F61*J61</f>
        <v>1</v>
      </c>
    </row>
    <row r="63" spans="1:12">
      <c r="D63" s="23" t="s">
        <v>54</v>
      </c>
      <c r="F63" s="24">
        <v>1</v>
      </c>
      <c r="G63" s="25"/>
      <c r="H63" s="24" t="s">
        <v>39</v>
      </c>
      <c r="I63" s="25"/>
      <c r="J63" s="21">
        <v>1</v>
      </c>
      <c r="K63" s="25"/>
      <c r="L63" s="36">
        <f>F63*J63</f>
        <v>1</v>
      </c>
    </row>
    <row r="65" spans="4:12">
      <c r="D65" s="23" t="s">
        <v>55</v>
      </c>
      <c r="F65" s="24">
        <v>1</v>
      </c>
      <c r="G65" s="25"/>
      <c r="H65" s="24" t="s">
        <v>39</v>
      </c>
      <c r="I65" s="25"/>
      <c r="J65" s="21">
        <v>1</v>
      </c>
      <c r="K65" s="25"/>
      <c r="L65" s="36">
        <f>F65*J65</f>
        <v>1</v>
      </c>
    </row>
    <row r="67" spans="4:12">
      <c r="D67" s="23" t="s">
        <v>56</v>
      </c>
      <c r="F67" s="24">
        <v>1</v>
      </c>
      <c r="G67" s="25"/>
      <c r="H67" s="24" t="s">
        <v>39</v>
      </c>
      <c r="I67" s="25"/>
      <c r="J67" s="21">
        <v>1</v>
      </c>
      <c r="K67" s="25"/>
      <c r="L67" s="36">
        <f>F67*J67</f>
        <v>1</v>
      </c>
    </row>
    <row r="69" spans="4:12">
      <c r="D69" s="23" t="s">
        <v>57</v>
      </c>
      <c r="F69" s="24">
        <v>1</v>
      </c>
      <c r="G69" s="25"/>
      <c r="H69" s="24" t="s">
        <v>39</v>
      </c>
      <c r="I69" s="25"/>
      <c r="J69" s="21">
        <v>1</v>
      </c>
      <c r="K69" s="25"/>
      <c r="L69" s="36">
        <f>F69*J69</f>
        <v>1</v>
      </c>
    </row>
    <row r="71" spans="4:12">
      <c r="D71" s="23" t="s">
        <v>58</v>
      </c>
      <c r="F71" s="24">
        <v>1</v>
      </c>
      <c r="G71" s="25"/>
      <c r="H71" s="24" t="s">
        <v>39</v>
      </c>
      <c r="I71" s="25"/>
      <c r="J71" s="21">
        <v>1</v>
      </c>
      <c r="K71" s="25"/>
      <c r="L71" s="36">
        <f>F71*J71</f>
        <v>1</v>
      </c>
    </row>
    <row r="73" spans="4:12">
      <c r="D73" s="23" t="s">
        <v>59</v>
      </c>
      <c r="F73" s="24">
        <v>1</v>
      </c>
      <c r="G73" s="25"/>
      <c r="H73" s="24" t="s">
        <v>39</v>
      </c>
      <c r="I73" s="25"/>
      <c r="J73" s="21">
        <v>1</v>
      </c>
      <c r="K73" s="25"/>
      <c r="L73" s="36">
        <f>F73*J73</f>
        <v>1</v>
      </c>
    </row>
    <row r="74" spans="4:12" ht="13.5" thickBot="1"/>
    <row r="75" spans="4:12" ht="13.5" thickBot="1">
      <c r="D75" s="49" t="s">
        <v>40</v>
      </c>
      <c r="E75" s="50"/>
      <c r="F75" s="50"/>
      <c r="G75" s="50"/>
      <c r="H75" s="50"/>
      <c r="I75" s="41"/>
      <c r="J75" s="42"/>
      <c r="L75" s="38">
        <f>SUM(L57:L73)</f>
        <v>9</v>
      </c>
    </row>
    <row r="77" spans="4:12">
      <c r="D77" s="22" t="s">
        <v>32</v>
      </c>
      <c r="F77" s="22" t="s">
        <v>33</v>
      </c>
      <c r="H77" s="22" t="s">
        <v>34</v>
      </c>
      <c r="J77" s="22" t="s">
        <v>35</v>
      </c>
      <c r="L77" s="34" t="s">
        <v>50</v>
      </c>
    </row>
    <row r="79" spans="4:12">
      <c r="D79" s="27" t="s">
        <v>60</v>
      </c>
    </row>
    <row r="80" spans="4:12" ht="13.5" thickBot="1"/>
    <row r="81" spans="4:12" ht="13.5" thickBot="1">
      <c r="D81" s="23" t="s">
        <v>61</v>
      </c>
      <c r="F81" s="24">
        <v>1</v>
      </c>
      <c r="G81" s="25"/>
      <c r="H81" s="24" t="s">
        <v>39</v>
      </c>
      <c r="I81" s="25"/>
      <c r="J81" s="26">
        <v>8000</v>
      </c>
      <c r="K81" s="25"/>
      <c r="L81" s="38">
        <f>F81*J81</f>
        <v>8000</v>
      </c>
    </row>
    <row r="82" spans="4:12" ht="13.5" thickBot="1"/>
    <row r="83" spans="4:12" ht="13.5" thickBot="1">
      <c r="D83" s="49" t="s">
        <v>40</v>
      </c>
      <c r="E83" s="50"/>
      <c r="F83" s="50"/>
      <c r="G83" s="50"/>
      <c r="H83" s="50"/>
      <c r="I83" s="41"/>
      <c r="J83" s="42"/>
      <c r="L83" s="38">
        <f>SUM(L81+L75+L51+L41+L26)</f>
        <v>10430</v>
      </c>
    </row>
    <row r="86" spans="4:12" ht="13.15" customHeight="1">
      <c r="D86" s="54" t="s">
        <v>62</v>
      </c>
      <c r="E86" s="55"/>
      <c r="F86" s="55"/>
      <c r="G86" s="55"/>
      <c r="H86" s="56"/>
      <c r="J86" s="28">
        <v>-0.05</v>
      </c>
      <c r="L86" s="29">
        <f>L83*J86</f>
        <v>-521.5</v>
      </c>
    </row>
    <row r="88" spans="4:12" ht="13.5" thickBot="1"/>
    <row r="89" spans="4:12" ht="47.1" customHeight="1" thickBot="1">
      <c r="D89" s="51" t="s">
        <v>63</v>
      </c>
      <c r="E89" s="52"/>
      <c r="F89" s="52"/>
      <c r="G89" s="52"/>
      <c r="H89" s="52"/>
      <c r="I89" s="52"/>
      <c r="J89" s="53"/>
      <c r="K89" s="1"/>
      <c r="L89" s="40">
        <f>SUM(L83+L86)</f>
        <v>9908.5</v>
      </c>
    </row>
  </sheetData>
  <sheetProtection algorithmName="SHA-512" hashValue="MtGlscBD82Lh363aJqnS+SNCN+YGdOR5C1v2pCFdfS1vAaIeW/yFvon9M2pkLu6kf5QUTPawv/53J8D4S3QYkA==" saltValue="4XWaJ2ZERliVFVmSFcLpuQ==" spinCount="100000" sheet="1" objects="1" scenarios="1"/>
  <mergeCells count="8">
    <mergeCell ref="D26:H26"/>
    <mergeCell ref="D41:H41"/>
    <mergeCell ref="D2:D10"/>
    <mergeCell ref="D89:J89"/>
    <mergeCell ref="D86:H86"/>
    <mergeCell ref="D75:H75"/>
    <mergeCell ref="D83:H83"/>
    <mergeCell ref="D51:H5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202d31c-686c-4115-a7b9-5cc891ed602b" xsi:nil="true"/>
    <lcf76f155ced4ddcb4097134ff3c332f xmlns="2fbde272-68e9-4e11-9f74-cab0d10e6e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86695DB889B147BF8AD359AC697744" ma:contentTypeVersion="16" ma:contentTypeDescription="Create a new document." ma:contentTypeScope="" ma:versionID="a9b0bd750508237c8298d304d7c45be7">
  <xsd:schema xmlns:xsd="http://www.w3.org/2001/XMLSchema" xmlns:xs="http://www.w3.org/2001/XMLSchema" xmlns:p="http://schemas.microsoft.com/office/2006/metadata/properties" xmlns:ns2="2fbde272-68e9-4e11-9f74-cab0d10e6ea9" xmlns:ns3="e174218e-3e9c-4204-9a70-59f8eec9a982" xmlns:ns4="d202d31c-686c-4115-a7b9-5cc891ed602b" targetNamespace="http://schemas.microsoft.com/office/2006/metadata/properties" ma:root="true" ma:fieldsID="fa504fb2eb5a2f691fc5f449a47a02df" ns2:_="" ns3:_="" ns4:_="">
    <xsd:import namespace="2fbde272-68e9-4e11-9f74-cab0d10e6ea9"/>
    <xsd:import namespace="e174218e-3e9c-4204-9a70-59f8eec9a982"/>
    <xsd:import namespace="d202d31c-686c-4115-a7b9-5cc891ed6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bde272-68e9-4e11-9f74-cab0d10e6ea9"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8bb61a9-1cb6-416b-8dcb-4ddbf3c41ee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174218e-3e9c-4204-9a70-59f8eec9a982"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02d31c-686c-4115-a7b9-5cc891ed602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664c443-5253-4a0a-98ee-c7bd06cfccc2}" ma:internalName="TaxCatchAll" ma:showField="CatchAllData" ma:web="dffa02ff-1dfe-4937-9683-5fd918ccd9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CB5CDD-580E-4055-BEA8-0C939795F624}"/>
</file>

<file path=customXml/itemProps2.xml><?xml version="1.0" encoding="utf-8"?>
<ds:datastoreItem xmlns:ds="http://schemas.openxmlformats.org/officeDocument/2006/customXml" ds:itemID="{C4780D4E-FC90-4F2B-89CC-1C2BBF7917D0}"/>
</file>

<file path=customXml/itemProps3.xml><?xml version="1.0" encoding="utf-8"?>
<ds:datastoreItem xmlns:ds="http://schemas.openxmlformats.org/officeDocument/2006/customXml" ds:itemID="{104A0B28-1E38-4DD6-868F-9E2A14E6F5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Raymond-Osei, Jennifer: KCHM</dc:creator>
  <cp:keywords/>
  <dc:description/>
  <cp:lastModifiedBy>Raw, Ernest: RBKC</cp:lastModifiedBy>
  <cp:revision/>
  <dcterms:created xsi:type="dcterms:W3CDTF">2021-11-23T14:18:41Z</dcterms:created>
  <dcterms:modified xsi:type="dcterms:W3CDTF">2023-02-16T10:40:43Z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0x0101002886695DB889B147BF8AD359AC697744</vt:lpwstr>
  </property>
  <property fmtid="{D5CDD505-2E9C-101B-9397-08002B2CF9AE}" pid="3" name="MediaServiceImageTags">
    <vt:lpwstr/>
  </property>
</Properties>
</file>