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mc:AlternateContent xmlns:mc="http://schemas.openxmlformats.org/markup-compatibility/2006">
    <mc:Choice Requires="x15">
      <x15ac:absPath xmlns:x15ac="http://schemas.microsoft.com/office/spreadsheetml/2010/11/ac" url="Z:\14. TENDERS\3. Business Services\004 HR\007 Market Data\2. Evaluation\Evaluation Matrix\"/>
    </mc:Choice>
  </mc:AlternateContent>
  <bookViews>
    <workbookView xWindow="0" yWindow="0" windowWidth="14400" windowHeight="5010" xr2:uid="{00000000-000D-0000-FFFF-FFFF00000000}"/>
  </bookViews>
  <sheets>
    <sheet name="Overall Scores" sheetId="12" r:id="rId1"/>
    <sheet name="Suppliers" sheetId="13" r:id="rId2"/>
    <sheet name="Subsciption Price" sheetId="2" r:id="rId3"/>
  </sheet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18" i="13" l="1"/>
  <c r="AG18" i="13"/>
  <c r="Z18" i="13"/>
  <c r="S18" i="13"/>
  <c r="L18" i="13"/>
  <c r="E18" i="13"/>
  <c r="AN16" i="13"/>
  <c r="AN17" i="13" s="1"/>
  <c r="AN13" i="13"/>
  <c r="AN12" i="13"/>
  <c r="AN11" i="13"/>
  <c r="AN14" i="13" s="1"/>
  <c r="AL9" i="13"/>
  <c r="AL18" i="13" s="1"/>
  <c r="AN8" i="13"/>
  <c r="AN7" i="13"/>
  <c r="AN6" i="13"/>
  <c r="AN5" i="13"/>
  <c r="AN4" i="13"/>
  <c r="AN9" i="13" s="1"/>
  <c r="AG16" i="13"/>
  <c r="AG17" i="13" s="1"/>
  <c r="AG13" i="13"/>
  <c r="AG12" i="13"/>
  <c r="AG11" i="13"/>
  <c r="AG14" i="13" s="1"/>
  <c r="AE9" i="13"/>
  <c r="AE18" i="13" s="1"/>
  <c r="AG8" i="13"/>
  <c r="AG7" i="13"/>
  <c r="AG6" i="13"/>
  <c r="AG5" i="13"/>
  <c r="AG4" i="13"/>
  <c r="AG9" i="13" s="1"/>
  <c r="Z16" i="13"/>
  <c r="Z17" i="13" s="1"/>
  <c r="Z13" i="13"/>
  <c r="Z12" i="13"/>
  <c r="Z11" i="13"/>
  <c r="Z14" i="13" s="1"/>
  <c r="X9" i="13"/>
  <c r="X18" i="13" s="1"/>
  <c r="Z8" i="13"/>
  <c r="Z7" i="13"/>
  <c r="Z6" i="13"/>
  <c r="Z5" i="13"/>
  <c r="Z4" i="13"/>
  <c r="Z9" i="13" s="1"/>
  <c r="Q18" i="13"/>
  <c r="S16" i="13"/>
  <c r="S17" i="13" s="1"/>
  <c r="S13" i="13"/>
  <c r="S12" i="13"/>
  <c r="S11" i="13"/>
  <c r="S14" i="13" s="1"/>
  <c r="Q9" i="13"/>
  <c r="S8" i="13"/>
  <c r="S7" i="13"/>
  <c r="S6" i="13"/>
  <c r="S5" i="13"/>
  <c r="S4" i="13"/>
  <c r="S9" i="13" s="1"/>
  <c r="L16" i="13"/>
  <c r="L17" i="13" s="1"/>
  <c r="L13" i="13"/>
  <c r="L14" i="13" s="1"/>
  <c r="L12" i="13"/>
  <c r="L11" i="13"/>
  <c r="J9" i="13"/>
  <c r="J18" i="13" s="1"/>
  <c r="L8" i="13"/>
  <c r="L7" i="13"/>
  <c r="L6" i="13"/>
  <c r="L5" i="13"/>
  <c r="L9" i="13" s="1"/>
  <c r="L4" i="13"/>
  <c r="E16" i="13" l="1"/>
  <c r="E17" i="13" s="1"/>
  <c r="E13" i="13"/>
  <c r="E12" i="13"/>
  <c r="E11" i="13"/>
  <c r="E14" i="13" l="1"/>
  <c r="C9" i="13"/>
  <c r="C18" i="13" s="1"/>
  <c r="E8" i="13"/>
  <c r="E7" i="13"/>
  <c r="E6" i="13"/>
  <c r="E5" i="13"/>
  <c r="E4" i="13"/>
  <c r="E9" i="13" l="1"/>
</calcChain>
</file>

<file path=xl/sharedStrings.xml><?xml version="1.0" encoding="utf-8"?>
<sst xmlns="http://schemas.openxmlformats.org/spreadsheetml/2006/main" count="188" uniqueCount="43">
  <si>
    <t>Requirement</t>
  </si>
  <si>
    <t>Participants Score</t>
  </si>
  <si>
    <t>Comments</t>
  </si>
  <si>
    <t>Maximum Marks</t>
  </si>
  <si>
    <t>OVERALL SCORE:</t>
  </si>
  <si>
    <t>Total Marks</t>
  </si>
  <si>
    <t>Position</t>
  </si>
  <si>
    <t>Questions</t>
  </si>
  <si>
    <t>Supplier</t>
  </si>
  <si>
    <t>Data Quality</t>
  </si>
  <si>
    <t>Does the proposal demonstrate the diversity of the data held? Samples supplied should show the number of organisations, size, type and name of those included in the data when ran?</t>
  </si>
  <si>
    <t>Does the proposal demonstrate how many salary survey submissions OS would be required to do annually?</t>
  </si>
  <si>
    <t>Does the data allow for us to Export data on only the percentiles required, into Excel for importing/uploading to Market Analysis tool? (Minimising Excel manipulation)?</t>
  </si>
  <si>
    <t>Does the information and samples provided demonstrate that the supplier has a substantial sized database, to enable OS to drill down, and apply several filters to reports, whilst still returning a reliable output? (Example - not reducing to nothing as you drill to South East, Outer London &amp; 500-5000 employees)</t>
  </si>
  <si>
    <t>Does the proposal demonstrate that with the subscription OS would have access to, is a software solution that can have all sources of data imported/uploaded via Excel to it to determine the market rate, and store the data?</t>
  </si>
  <si>
    <t>Subscription</t>
  </si>
  <si>
    <t>Subscription 1</t>
  </si>
  <si>
    <t>Subscription 2</t>
  </si>
  <si>
    <t>Subscription 3</t>
  </si>
  <si>
    <t>Technology and GI Specific - Does the proposal and samples provided demonstrate they have the right quantity of data to deliver on Technology roles and GIS specialism/Geospatial roles within OS? Examples – GI Consultant, Research &amp; Development Scientist, Photogrammetric Surveyor/Remote Sensing, Cartographer, Air Camera Operator, Surveyor</t>
  </si>
  <si>
    <t>Global – Does the proposal and samples provided demonstrate they have the breadth of Global coverage of Market data for the potential pipeline destinations OS will be deploying employees to. Examples UAE, Asia, Africa? Plus give detail of how many countries included in cost?</t>
  </si>
  <si>
    <t>Timings</t>
  </si>
  <si>
    <t>Does the proposal demonstrate that the provider has sufficient resources to feasibly deliver Salary Market data to execute project deliverables within the timeframe? (early December 2017)?</t>
  </si>
  <si>
    <t xml:space="preserve">SCORE: </t>
  </si>
  <si>
    <t>Data Quality Score:</t>
  </si>
  <si>
    <t xml:space="preserve">Subscriptation Score: </t>
  </si>
  <si>
    <t>Pricing       (20 marks)</t>
  </si>
  <si>
    <t>Quality Data                           (80 marks)</t>
  </si>
  <si>
    <t>Total Score     (180 marks)</t>
  </si>
  <si>
    <t>Subsrcription                      (30 marks)</t>
  </si>
  <si>
    <t>Timings                                 (50 marks)</t>
  </si>
  <si>
    <t>Supplier 1</t>
  </si>
  <si>
    <t>Supplier 2</t>
  </si>
  <si>
    <t>Supplier 3</t>
  </si>
  <si>
    <t>Supplier 4</t>
  </si>
  <si>
    <t>Supplier 5</t>
  </si>
  <si>
    <t>Supplier 6</t>
  </si>
  <si>
    <t>Individual tenderer’s score = Lowest amount/Individual Tendered Price x 20</t>
  </si>
  <si>
    <t>Suppliers</t>
  </si>
  <si>
    <t>Cost for the                                     Subscription 1</t>
  </si>
  <si>
    <t>Cost for the                                     Subscription 2</t>
  </si>
  <si>
    <t>Cost for the                                     Subscription 3</t>
  </si>
  <si>
    <r>
      <t xml:space="preserve">UK centric – Does the proposal meet the criteria in Lot 1 and include </t>
    </r>
    <r>
      <rPr>
        <sz val="9"/>
        <rFont val="Source Sans Pro"/>
        <family val="2"/>
      </rPr>
      <t>access to a wide range of other resources i.e. general pay trends, reward related legislative issues, gender pay gap analysis and pay award trends across the market?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</si>
</sst>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_-[$£-809]* #,##0.00_-;\-[$£-809]* #,##0.00_-;_-[$£-809]* &quot;-&quot;??_-;_-@_-"/>
  </numFmts>
  <fonts count="11" x14ac:knownFonts="1">
    <font>
      <sz val="10"/>
      <name val="Arial"/>
    </font>
    <font>
      <sz val="10"/>
      <name val="Arial"/>
      <family val="2"/>
    </font>
    <font>
      <sz val="9"/>
      <name val="Source Sans Pro"/>
      <family val="2"/>
    </font>
    <font>
      <b/>
      <sz val="10"/>
      <name val="Source Sans Pro"/>
      <family val="2"/>
    </font>
    <font>
      <sz val="10"/>
      <name val="Source Sans Pro"/>
      <family val="2"/>
    </font>
    <font>
      <b/>
      <sz val="14"/>
      <name val="Source Sans Pro"/>
      <family val="2"/>
    </font>
    <font>
      <b/>
      <sz val="16"/>
      <name val="Source Sans Pro"/>
      <family val="2"/>
    </font>
    <font>
      <sz val="10"/>
      <name val="Arial"/>
      <family val="2"/>
    </font>
    <font>
      <sz val="9"/>
      <color indexed="8"/>
      <name val="Source Sans Pro"/>
      <family val="2"/>
    </font>
    <font>
      <b/>
      <sz val="9"/>
      <name val="Source Sans Pro"/>
      <family val="2"/>
    </font>
    <font>
      <b/>
      <sz val="9"/>
      <color indexed="9"/>
      <name val="Source Sans Pro"/>
      <family val="2"/>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249977111117893"/>
        <bgColor indexed="64"/>
      </patternFill>
    </fill>
  </fills>
  <borders count="4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style="thick">
        <color indexed="64"/>
      </right>
      <top style="medium">
        <color indexed="64"/>
      </top>
      <bottom style="medium">
        <color indexed="64"/>
      </bottom>
      <diagonal/>
    </border>
    <border>
      <left/>
      <right style="thin">
        <color indexed="64"/>
      </right>
      <top style="thin">
        <color indexed="64"/>
      </top>
      <bottom style="thick">
        <color indexed="64"/>
      </bottom>
      <diagonal/>
    </border>
    <border>
      <left style="medium">
        <color indexed="64"/>
      </left>
      <right style="medium">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medium">
        <color indexed="64"/>
      </left>
      <right style="thick">
        <color indexed="64"/>
      </right>
      <top style="thick">
        <color indexed="64"/>
      </top>
      <bottom style="thick">
        <color indexed="64"/>
      </bottom>
      <diagonal/>
    </border>
    <border>
      <left/>
      <right style="thick">
        <color indexed="64"/>
      </right>
      <top/>
      <bottom style="thin">
        <color indexed="64"/>
      </bottom>
      <diagonal/>
    </border>
    <border>
      <left style="thick">
        <color indexed="64"/>
      </left>
      <right style="medium">
        <color indexed="64"/>
      </right>
      <top style="thick">
        <color indexed="64"/>
      </top>
      <bottom style="thick">
        <color indexed="64"/>
      </bottom>
      <diagonal/>
    </border>
    <border>
      <left style="thick">
        <color indexed="64"/>
      </left>
      <right style="thin">
        <color indexed="64"/>
      </right>
      <top/>
      <bottom style="thin">
        <color indexed="64"/>
      </bottom>
      <diagonal/>
    </border>
  </borders>
  <cellStyleXfs count="3">
    <xf numFmtId="0" fontId="0" fillId="0" borderId="0"/>
    <xf numFmtId="0" fontId="1" fillId="0" borderId="0"/>
    <xf numFmtId="44" fontId="7" fillId="0" borderId="0" applyFont="0" applyFill="0" applyBorder="0" applyAlignment="0" applyProtection="0"/>
  </cellStyleXfs>
  <cellXfs count="96">
    <xf numFmtId="0" fontId="0" fillId="0" borderId="0" xfId="0"/>
    <xf numFmtId="0" fontId="2" fillId="8" borderId="22" xfId="0" applyFont="1" applyFill="1" applyBorder="1" applyAlignment="1">
      <alignment wrapText="1"/>
    </xf>
    <xf numFmtId="0" fontId="4" fillId="0" borderId="0" xfId="0" applyFont="1"/>
    <xf numFmtId="0" fontId="4" fillId="2" borderId="0" xfId="0" applyFont="1" applyFill="1"/>
    <xf numFmtId="0" fontId="5" fillId="4" borderId="9" xfId="0" applyFont="1" applyFill="1" applyBorder="1" applyAlignment="1">
      <alignment horizontal="center" vertical="center" wrapText="1"/>
    </xf>
    <xf numFmtId="0" fontId="6" fillId="4" borderId="9" xfId="0" applyFont="1" applyFill="1" applyBorder="1" applyAlignment="1">
      <alignment horizontal="center"/>
    </xf>
    <xf numFmtId="0" fontId="5" fillId="2" borderId="9" xfId="0" applyFont="1" applyFill="1" applyBorder="1" applyAlignment="1">
      <alignment horizontal="left"/>
    </xf>
    <xf numFmtId="1" fontId="5" fillId="6" borderId="9" xfId="0" applyNumberFormat="1" applyFont="1" applyFill="1" applyBorder="1" applyAlignment="1">
      <alignment horizontal="center" vertical="center" wrapText="1"/>
    </xf>
    <xf numFmtId="1" fontId="5" fillId="4" borderId="9" xfId="0" applyNumberFormat="1" applyFont="1" applyFill="1" applyBorder="1" applyAlignment="1">
      <alignment horizontal="center"/>
    </xf>
    <xf numFmtId="44" fontId="4" fillId="5" borderId="15" xfId="2" applyFont="1" applyFill="1" applyBorder="1" applyAlignment="1">
      <alignment horizontal="center" vertical="center"/>
    </xf>
    <xf numFmtId="0" fontId="3" fillId="9" borderId="1" xfId="0" applyFont="1" applyFill="1" applyBorder="1" applyAlignment="1">
      <alignment horizontal="center" vertical="center" wrapText="1"/>
    </xf>
    <xf numFmtId="164" fontId="8" fillId="5" borderId="6" xfId="0" applyNumberFormat="1" applyFont="1" applyFill="1" applyBorder="1" applyAlignment="1">
      <alignment horizontal="left" vertical="center" wrapText="1"/>
    </xf>
    <xf numFmtId="0" fontId="9" fillId="14" borderId="20" xfId="0" applyFont="1" applyFill="1" applyBorder="1" applyAlignment="1">
      <alignment horizontal="center" wrapText="1"/>
    </xf>
    <xf numFmtId="0" fontId="2" fillId="0" borderId="0" xfId="0" applyFont="1"/>
    <xf numFmtId="49" fontId="9" fillId="11" borderId="2" xfId="0" applyNumberFormat="1" applyFont="1" applyFill="1" applyBorder="1" applyAlignment="1">
      <alignment horizontal="center" vertical="center" wrapText="1"/>
    </xf>
    <xf numFmtId="0" fontId="9" fillId="11" borderId="4" xfId="0" applyFont="1" applyFill="1" applyBorder="1" applyAlignment="1">
      <alignment horizontal="center" vertical="center" wrapText="1"/>
    </xf>
    <xf numFmtId="9" fontId="9" fillId="11" borderId="2" xfId="0" applyNumberFormat="1" applyFont="1" applyFill="1" applyBorder="1" applyAlignment="1">
      <alignment horizontal="center" vertical="center" wrapText="1"/>
    </xf>
    <xf numFmtId="9" fontId="9" fillId="11" borderId="4" xfId="0" applyNumberFormat="1" applyFont="1" applyFill="1" applyBorder="1" applyAlignment="1">
      <alignment horizontal="center" vertical="center" wrapText="1"/>
    </xf>
    <xf numFmtId="0" fontId="9" fillId="11" borderId="4" xfId="0" applyFont="1" applyFill="1" applyBorder="1" applyAlignment="1">
      <alignment horizontal="center" vertical="center"/>
    </xf>
    <xf numFmtId="0" fontId="2" fillId="0" borderId="0" xfId="0" applyFont="1" applyAlignment="1">
      <alignment vertical="center"/>
    </xf>
    <xf numFmtId="0" fontId="10" fillId="3" borderId="3"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5" xfId="0" applyFont="1" applyFill="1" applyBorder="1" applyAlignment="1">
      <alignment horizontal="left" vertical="center" wrapText="1"/>
    </xf>
    <xf numFmtId="164" fontId="8" fillId="5" borderId="6" xfId="0" applyNumberFormat="1" applyFont="1" applyFill="1" applyBorder="1" applyAlignment="1">
      <alignment horizontal="center" vertical="center" wrapText="1"/>
    </xf>
    <xf numFmtId="0" fontId="8" fillId="5" borderId="7" xfId="0" applyFont="1" applyFill="1" applyBorder="1" applyAlignment="1">
      <alignment horizontal="center" vertical="center" wrapText="1"/>
    </xf>
    <xf numFmtId="1" fontId="2" fillId="2" borderId="9"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 fillId="5" borderId="8" xfId="0" applyFont="1" applyFill="1" applyBorder="1" applyAlignment="1">
      <alignment vertical="center" wrapText="1"/>
    </xf>
    <xf numFmtId="0" fontId="2" fillId="0" borderId="0" xfId="0" applyFont="1" applyFill="1"/>
    <xf numFmtId="1" fontId="2" fillId="5" borderId="9" xfId="0" applyNumberFormat="1" applyFont="1" applyFill="1" applyBorder="1" applyAlignment="1">
      <alignment vertical="center" wrapText="1"/>
    </xf>
    <xf numFmtId="1" fontId="2" fillId="5" borderId="17" xfId="0" applyNumberFormat="1" applyFont="1" applyFill="1" applyBorder="1" applyAlignment="1">
      <alignment vertical="center" wrapText="1"/>
    </xf>
    <xf numFmtId="0" fontId="8" fillId="5" borderId="14" xfId="0" applyFont="1" applyFill="1" applyBorder="1" applyAlignment="1">
      <alignment horizontal="center" vertical="center" wrapText="1"/>
    </xf>
    <xf numFmtId="0" fontId="2" fillId="5" borderId="17" xfId="0" applyFont="1" applyFill="1" applyBorder="1" applyAlignment="1">
      <alignment vertical="center" wrapText="1"/>
    </xf>
    <xf numFmtId="0" fontId="9" fillId="10" borderId="1" xfId="0" applyFont="1" applyFill="1" applyBorder="1" applyAlignment="1">
      <alignment horizontal="left" vertical="center"/>
    </xf>
    <xf numFmtId="0" fontId="9" fillId="10" borderId="10" xfId="0" applyFont="1" applyFill="1" applyBorder="1" applyAlignment="1">
      <alignment horizontal="left" vertical="center"/>
    </xf>
    <xf numFmtId="1" fontId="9" fillId="2" borderId="20" xfId="0" applyNumberFormat="1" applyFont="1" applyFill="1" applyBorder="1" applyAlignment="1">
      <alignment horizontal="center" vertical="center"/>
    </xf>
    <xf numFmtId="9" fontId="9" fillId="0" borderId="2" xfId="0" applyNumberFormat="1" applyFont="1" applyFill="1" applyBorder="1" applyAlignment="1">
      <alignment horizontal="center" vertical="center" wrapText="1"/>
    </xf>
    <xf numFmtId="1" fontId="9" fillId="0" borderId="21" xfId="0" applyNumberFormat="1" applyFont="1" applyFill="1" applyBorder="1" applyAlignment="1">
      <alignment horizontal="center" vertical="center" wrapText="1"/>
    </xf>
    <xf numFmtId="0" fontId="2" fillId="0" borderId="16" xfId="0" applyFont="1" applyBorder="1" applyAlignment="1">
      <alignment horizontal="center" wrapText="1"/>
    </xf>
    <xf numFmtId="164" fontId="8" fillId="6" borderId="6" xfId="0" applyNumberFormat="1" applyFont="1" applyFill="1" applyBorder="1" applyAlignment="1">
      <alignment horizontal="center" vertical="center" wrapText="1"/>
    </xf>
    <xf numFmtId="164" fontId="8" fillId="6" borderId="9" xfId="0" applyNumberFormat="1" applyFont="1" applyFill="1" applyBorder="1" applyAlignment="1">
      <alignment horizontal="left" vertical="center" wrapText="1"/>
    </xf>
    <xf numFmtId="0" fontId="2" fillId="6" borderId="9"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6" borderId="8" xfId="0" applyFont="1" applyFill="1" applyBorder="1" applyAlignment="1">
      <alignment vertical="center" wrapText="1"/>
    </xf>
    <xf numFmtId="0" fontId="2" fillId="6" borderId="19" xfId="0" applyFont="1" applyFill="1" applyBorder="1" applyAlignment="1">
      <alignment horizontal="center" vertical="center"/>
    </xf>
    <xf numFmtId="1" fontId="9" fillId="2" borderId="2" xfId="0" applyNumberFormat="1" applyFont="1" applyFill="1" applyBorder="1" applyAlignment="1">
      <alignment horizontal="center" vertical="center"/>
    </xf>
    <xf numFmtId="9" fontId="9" fillId="0" borderId="18" xfId="0" applyNumberFormat="1" applyFont="1" applyFill="1" applyBorder="1" applyAlignment="1">
      <alignment horizontal="center" vertical="center" wrapText="1"/>
    </xf>
    <xf numFmtId="1" fontId="9" fillId="0" borderId="11" xfId="0" applyNumberFormat="1" applyFont="1" applyFill="1" applyBorder="1" applyAlignment="1">
      <alignment horizontal="center" vertical="center" wrapText="1"/>
    </xf>
    <xf numFmtId="49" fontId="2" fillId="8" borderId="9" xfId="0" applyNumberFormat="1" applyFont="1" applyFill="1" applyBorder="1" applyAlignment="1">
      <alignment horizontal="left" vertical="center"/>
    </xf>
    <xf numFmtId="0" fontId="2" fillId="8" borderId="2" xfId="0" applyFont="1" applyFill="1" applyBorder="1" applyAlignment="1">
      <alignment horizontal="center" vertical="center"/>
    </xf>
    <xf numFmtId="1" fontId="2" fillId="7" borderId="2" xfId="0" applyNumberFormat="1" applyFont="1" applyFill="1" applyBorder="1" applyAlignment="1">
      <alignment horizontal="center" vertical="center"/>
    </xf>
    <xf numFmtId="1" fontId="2" fillId="8" borderId="2" xfId="0" applyNumberFormat="1" applyFont="1" applyFill="1" applyBorder="1" applyAlignment="1">
      <alignment horizontal="center" vertical="center"/>
    </xf>
    <xf numFmtId="0" fontId="2" fillId="8" borderId="2" xfId="0" applyFont="1" applyFill="1" applyBorder="1"/>
    <xf numFmtId="0" fontId="9" fillId="13" borderId="1" xfId="0" applyFont="1" applyFill="1" applyBorder="1" applyAlignment="1">
      <alignment horizontal="left" vertical="center" wrapText="1"/>
    </xf>
    <xf numFmtId="0" fontId="9" fillId="13" borderId="10" xfId="0" applyFont="1" applyFill="1" applyBorder="1" applyAlignment="1">
      <alignment horizontal="left" vertical="center" wrapText="1"/>
    </xf>
    <xf numFmtId="1" fontId="9" fillId="13" borderId="13" xfId="0" applyNumberFormat="1" applyFont="1" applyFill="1" applyBorder="1" applyAlignment="1">
      <alignment horizontal="center" vertical="center" wrapText="1"/>
    </xf>
    <xf numFmtId="1" fontId="2" fillId="13" borderId="11" xfId="0" applyNumberFormat="1" applyFont="1" applyFill="1" applyBorder="1" applyAlignment="1">
      <alignment horizontal="center"/>
    </xf>
    <xf numFmtId="1" fontId="9" fillId="13" borderId="11" xfId="0" applyNumberFormat="1" applyFont="1" applyFill="1" applyBorder="1" applyAlignment="1">
      <alignment horizontal="center" vertical="center"/>
    </xf>
    <xf numFmtId="0" fontId="2" fillId="13" borderId="12" xfId="0" applyFont="1" applyFill="1" applyBorder="1"/>
    <xf numFmtId="49" fontId="2" fillId="0" borderId="0" xfId="0" applyNumberFormat="1" applyFont="1"/>
    <xf numFmtId="0" fontId="2" fillId="0" borderId="0" xfId="0" applyFont="1" applyAlignment="1">
      <alignment wrapText="1"/>
    </xf>
    <xf numFmtId="1" fontId="2" fillId="0" borderId="0" xfId="0" applyNumberFormat="1" applyFont="1" applyAlignment="1">
      <alignment horizontal="center"/>
    </xf>
    <xf numFmtId="0" fontId="10" fillId="3" borderId="0" xfId="0" applyFont="1" applyFill="1" applyBorder="1" applyAlignment="1">
      <alignment horizontal="left" vertical="center" wrapText="1"/>
    </xf>
    <xf numFmtId="0" fontId="9" fillId="3" borderId="0" xfId="0" applyFont="1" applyFill="1" applyBorder="1" applyAlignment="1">
      <alignment horizontal="center" wrapText="1"/>
    </xf>
    <xf numFmtId="0" fontId="9" fillId="3" borderId="4" xfId="0" applyFont="1" applyFill="1" applyBorder="1" applyAlignment="1">
      <alignment horizontal="center" vertical="center"/>
    </xf>
    <xf numFmtId="0" fontId="2" fillId="3" borderId="0" xfId="0" applyFont="1" applyFill="1" applyBorder="1" applyAlignment="1">
      <alignment vertical="center" wrapText="1"/>
    </xf>
    <xf numFmtId="1" fontId="2" fillId="3" borderId="6" xfId="0" applyNumberFormat="1" applyFont="1" applyFill="1" applyBorder="1" applyAlignment="1">
      <alignment vertical="center" wrapText="1"/>
    </xf>
    <xf numFmtId="1" fontId="2" fillId="3" borderId="23" xfId="0" applyNumberFormat="1" applyFont="1" applyFill="1" applyBorder="1" applyAlignment="1">
      <alignment vertical="center" wrapText="1"/>
    </xf>
    <xf numFmtId="0" fontId="2" fillId="3" borderId="23" xfId="0" applyFont="1" applyFill="1" applyBorder="1" applyAlignment="1">
      <alignment vertical="center" wrapText="1"/>
    </xf>
    <xf numFmtId="0" fontId="2" fillId="3" borderId="24" xfId="0" applyFont="1" applyFill="1" applyBorder="1" applyAlignment="1">
      <alignment horizontal="center" wrapText="1"/>
    </xf>
    <xf numFmtId="0" fontId="2" fillId="3" borderId="0" xfId="0" applyFont="1" applyFill="1" applyBorder="1"/>
    <xf numFmtId="1" fontId="9" fillId="3" borderId="1" xfId="0" applyNumberFormat="1" applyFont="1" applyFill="1" applyBorder="1" applyAlignment="1">
      <alignment horizontal="center" vertical="center"/>
    </xf>
    <xf numFmtId="0" fontId="2" fillId="3" borderId="25" xfId="0" applyFont="1" applyFill="1" applyBorder="1"/>
    <xf numFmtId="0" fontId="2" fillId="8" borderId="2" xfId="0" applyFont="1" applyFill="1" applyBorder="1" applyAlignment="1">
      <alignment wrapText="1"/>
    </xf>
    <xf numFmtId="1" fontId="4" fillId="5" borderId="26" xfId="0" applyNumberFormat="1" applyFont="1" applyFill="1" applyBorder="1" applyAlignment="1">
      <alignment horizontal="center" vertical="center"/>
    </xf>
    <xf numFmtId="1" fontId="4" fillId="5" borderId="27" xfId="0" applyNumberFormat="1" applyFont="1" applyFill="1" applyBorder="1" applyAlignment="1">
      <alignment horizontal="center" vertical="center"/>
    </xf>
    <xf numFmtId="44" fontId="4" fillId="5" borderId="28" xfId="2" applyFont="1" applyFill="1" applyBorder="1" applyAlignment="1">
      <alignment horizontal="center" vertical="center"/>
    </xf>
    <xf numFmtId="44" fontId="4" fillId="5" borderId="30" xfId="2" applyFont="1" applyFill="1" applyBorder="1" applyAlignment="1">
      <alignment horizontal="center" vertical="center"/>
    </xf>
    <xf numFmtId="49" fontId="3" fillId="12" borderId="29" xfId="0" applyNumberFormat="1" applyFont="1" applyFill="1" applyBorder="1" applyAlignment="1">
      <alignment horizontal="center" vertical="center" wrapText="1"/>
    </xf>
    <xf numFmtId="44" fontId="4" fillId="5" borderId="8" xfId="2" applyFont="1" applyFill="1" applyBorder="1" applyAlignment="1">
      <alignment horizontal="center" vertical="center"/>
    </xf>
    <xf numFmtId="1" fontId="4" fillId="5" borderId="32" xfId="0" applyNumberFormat="1" applyFont="1" applyFill="1" applyBorder="1" applyAlignment="1">
      <alignment horizontal="center" vertical="center"/>
    </xf>
    <xf numFmtId="0" fontId="3" fillId="9" borderId="34" xfId="0" applyFont="1" applyFill="1" applyBorder="1" applyAlignment="1">
      <alignment horizontal="center" vertical="center" wrapText="1"/>
    </xf>
    <xf numFmtId="0" fontId="4" fillId="0" borderId="33" xfId="0" applyFont="1" applyBorder="1"/>
    <xf numFmtId="1" fontId="3" fillId="5" borderId="35" xfId="0" applyNumberFormat="1" applyFont="1" applyFill="1" applyBorder="1" applyAlignment="1">
      <alignment horizontal="center" vertical="center" wrapText="1"/>
    </xf>
    <xf numFmtId="1" fontId="4" fillId="5" borderId="36" xfId="0" applyNumberFormat="1" applyFont="1" applyFill="1" applyBorder="1" applyAlignment="1">
      <alignment horizontal="center" vertical="center"/>
    </xf>
    <xf numFmtId="1" fontId="4" fillId="5" borderId="22" xfId="0" applyNumberFormat="1" applyFont="1" applyFill="1" applyBorder="1" applyAlignment="1">
      <alignment horizontal="center" vertical="center"/>
    </xf>
    <xf numFmtId="1" fontId="4" fillId="5" borderId="37" xfId="0" applyNumberFormat="1" applyFont="1" applyFill="1" applyBorder="1" applyAlignment="1">
      <alignment horizontal="center" vertical="center"/>
    </xf>
    <xf numFmtId="165" fontId="4" fillId="5" borderId="38" xfId="2" applyNumberFormat="1" applyFont="1" applyFill="1" applyBorder="1" applyAlignment="1">
      <alignment horizontal="center" vertical="center"/>
    </xf>
    <xf numFmtId="1" fontId="4" fillId="5" borderId="39" xfId="0" applyNumberFormat="1" applyFont="1" applyFill="1" applyBorder="1" applyAlignment="1">
      <alignment horizontal="center" vertical="center"/>
    </xf>
    <xf numFmtId="165" fontId="4" fillId="5" borderId="28" xfId="2" applyNumberFormat="1" applyFont="1" applyFill="1" applyBorder="1" applyAlignment="1">
      <alignment horizontal="center" vertical="center"/>
    </xf>
    <xf numFmtId="1" fontId="4" fillId="5" borderId="40" xfId="0" applyNumberFormat="1" applyFont="1" applyFill="1" applyBorder="1" applyAlignment="1">
      <alignment horizontal="center" vertical="center"/>
    </xf>
    <xf numFmtId="1" fontId="4" fillId="5" borderId="42" xfId="0" applyNumberFormat="1" applyFont="1" applyFill="1" applyBorder="1" applyAlignment="1">
      <alignment horizontal="center" vertical="center"/>
    </xf>
    <xf numFmtId="0" fontId="3" fillId="9" borderId="41" xfId="0" applyFont="1" applyFill="1" applyBorder="1" applyAlignment="1">
      <alignment horizontal="center" vertical="center" wrapText="1"/>
    </xf>
    <xf numFmtId="165" fontId="4" fillId="5" borderId="44" xfId="2" applyNumberFormat="1" applyFont="1" applyFill="1" applyBorder="1" applyAlignment="1">
      <alignment horizontal="center" vertical="center"/>
    </xf>
    <xf numFmtId="1" fontId="3" fillId="5" borderId="43" xfId="0" applyNumberFormat="1" applyFont="1" applyFill="1" applyBorder="1" applyAlignment="1">
      <alignment horizontal="center" vertical="center" wrapText="1"/>
    </xf>
    <xf numFmtId="1" fontId="3" fillId="5" borderId="31" xfId="0" applyNumberFormat="1" applyFont="1" applyFill="1" applyBorder="1" applyAlignment="1">
      <alignment horizontal="center" vertical="center" wrapText="1"/>
    </xf>
  </cellXfs>
  <cellStyles count="3">
    <cellStyle name="Currency" xfId="2" builtinId="4"/>
    <cellStyle name="Normal" xfId="0" builtinId="0"/>
    <cellStyle name="Normal 2" xfId="1" xr:uid="{00000000-0005-0000-0000-000001000000}"/>
  </cellStyles>
  <dxfs count="84">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49"/>
  <sheetViews>
    <sheetView tabSelected="1" zoomScale="90" zoomScaleNormal="90" workbookViewId="0">
      <selection activeCell="H12" sqref="H12"/>
    </sheetView>
  </sheetViews>
  <sheetFormatPr defaultRowHeight="13.5" x14ac:dyDescent="0.25"/>
  <cols>
    <col min="1" max="1" width="5.28515625" style="2" customWidth="1"/>
    <col min="2" max="2" width="12.28515625" style="2" customWidth="1"/>
    <col min="3" max="3" width="32.5703125" style="2" customWidth="1"/>
    <col min="4" max="6" width="33.5703125" style="2" customWidth="1"/>
    <col min="7" max="7" width="17.28515625" style="2" customWidth="1"/>
    <col min="8" max="8" width="22.140625" style="2" customWidth="1"/>
    <col min="9" max="9" width="18.7109375" style="2" customWidth="1"/>
    <col min="10" max="12" width="9.140625" style="2"/>
    <col min="13" max="44" width="9.140625" style="3"/>
    <col min="45" max="16384" width="9.140625" style="2"/>
  </cols>
  <sheetData>
    <row r="1" spans="1:12" x14ac:dyDescent="0.25">
      <c r="A1" s="3"/>
      <c r="B1" s="3"/>
      <c r="C1" s="3"/>
      <c r="D1" s="3"/>
      <c r="E1" s="3"/>
      <c r="F1" s="3"/>
      <c r="G1" s="3"/>
      <c r="H1" s="3"/>
      <c r="I1" s="3"/>
      <c r="J1" s="3"/>
      <c r="K1" s="3"/>
      <c r="L1" s="3"/>
    </row>
    <row r="2" spans="1:12" ht="66.75" customHeight="1" x14ac:dyDescent="0.25">
      <c r="A2" s="3"/>
      <c r="B2" s="4" t="s">
        <v>6</v>
      </c>
      <c r="C2" s="4" t="s">
        <v>8</v>
      </c>
      <c r="D2" s="4" t="s">
        <v>27</v>
      </c>
      <c r="E2" s="4" t="s">
        <v>29</v>
      </c>
      <c r="F2" s="4" t="s">
        <v>30</v>
      </c>
      <c r="G2" s="4" t="s">
        <v>26</v>
      </c>
      <c r="H2" s="4" t="s">
        <v>28</v>
      </c>
      <c r="I2" s="3"/>
      <c r="J2" s="3"/>
      <c r="K2" s="3"/>
      <c r="L2" s="3"/>
    </row>
    <row r="3" spans="1:12" ht="21.75" customHeight="1" x14ac:dyDescent="0.35">
      <c r="A3" s="3"/>
      <c r="B3" s="5">
        <v>1</v>
      </c>
      <c r="C3" s="6" t="s">
        <v>8</v>
      </c>
      <c r="D3" s="7"/>
      <c r="E3" s="7"/>
      <c r="F3" s="7"/>
      <c r="G3" s="7"/>
      <c r="H3" s="8"/>
      <c r="I3" s="3"/>
      <c r="J3" s="3"/>
      <c r="K3" s="3"/>
      <c r="L3" s="3"/>
    </row>
    <row r="4" spans="1:12" ht="21.75" customHeight="1" x14ac:dyDescent="0.35">
      <c r="A4" s="3"/>
      <c r="B4" s="5">
        <v>2</v>
      </c>
      <c r="C4" s="6" t="s">
        <v>8</v>
      </c>
      <c r="D4" s="7"/>
      <c r="E4" s="7"/>
      <c r="F4" s="7"/>
      <c r="G4" s="7"/>
      <c r="H4" s="8"/>
      <c r="I4" s="3"/>
      <c r="J4" s="3"/>
      <c r="K4" s="3"/>
      <c r="L4" s="3"/>
    </row>
    <row r="5" spans="1:12" ht="21" x14ac:dyDescent="0.35">
      <c r="A5" s="3"/>
      <c r="B5" s="5">
        <v>3</v>
      </c>
      <c r="C5" s="6" t="s">
        <v>8</v>
      </c>
      <c r="D5" s="7"/>
      <c r="E5" s="7"/>
      <c r="F5" s="7"/>
      <c r="G5" s="7"/>
      <c r="H5" s="8"/>
      <c r="I5" s="3"/>
      <c r="J5" s="3"/>
      <c r="K5" s="3"/>
      <c r="L5" s="3"/>
    </row>
    <row r="6" spans="1:12" ht="21" x14ac:dyDescent="0.35">
      <c r="A6" s="3"/>
      <c r="B6" s="5">
        <v>4</v>
      </c>
      <c r="C6" s="6" t="s">
        <v>8</v>
      </c>
      <c r="D6" s="7"/>
      <c r="E6" s="7"/>
      <c r="F6" s="7"/>
      <c r="G6" s="7"/>
      <c r="H6" s="8"/>
      <c r="I6" s="3"/>
      <c r="J6" s="3"/>
      <c r="K6" s="3"/>
      <c r="L6" s="3"/>
    </row>
    <row r="7" spans="1:12" ht="21" x14ac:dyDescent="0.35">
      <c r="A7" s="3"/>
      <c r="B7" s="5">
        <v>5</v>
      </c>
      <c r="C7" s="6" t="s">
        <v>8</v>
      </c>
      <c r="D7" s="7"/>
      <c r="E7" s="7"/>
      <c r="F7" s="7"/>
      <c r="G7" s="7"/>
      <c r="H7" s="8"/>
      <c r="I7" s="3"/>
      <c r="J7" s="3"/>
      <c r="K7" s="3"/>
      <c r="L7" s="3"/>
    </row>
    <row r="8" spans="1:12" ht="21" x14ac:dyDescent="0.35">
      <c r="A8" s="3"/>
      <c r="B8" s="5">
        <v>6</v>
      </c>
      <c r="C8" s="6" t="s">
        <v>8</v>
      </c>
      <c r="D8" s="7"/>
      <c r="E8" s="7"/>
      <c r="F8" s="7"/>
      <c r="G8" s="7"/>
      <c r="H8" s="8"/>
      <c r="I8" s="3"/>
      <c r="J8" s="3"/>
      <c r="K8" s="3"/>
      <c r="L8" s="3"/>
    </row>
    <row r="9" spans="1:12" x14ac:dyDescent="0.25">
      <c r="A9" s="3"/>
      <c r="B9" s="3"/>
      <c r="C9" s="3"/>
      <c r="D9" s="3"/>
      <c r="E9" s="3"/>
      <c r="F9" s="3"/>
      <c r="G9" s="3"/>
      <c r="H9" s="3"/>
      <c r="I9" s="3"/>
      <c r="J9" s="3"/>
      <c r="K9" s="3"/>
      <c r="L9" s="3"/>
    </row>
    <row r="10" spans="1:12" x14ac:dyDescent="0.25">
      <c r="A10" s="3"/>
      <c r="B10" s="3"/>
      <c r="C10" s="3"/>
      <c r="D10" s="3"/>
      <c r="E10" s="3"/>
      <c r="F10" s="3"/>
      <c r="G10" s="3"/>
      <c r="H10" s="3"/>
      <c r="I10" s="3"/>
      <c r="J10" s="3"/>
      <c r="K10" s="3"/>
      <c r="L10" s="3"/>
    </row>
    <row r="11" spans="1:12" x14ac:dyDescent="0.25">
      <c r="A11" s="3"/>
      <c r="B11" s="3"/>
      <c r="C11" s="3"/>
      <c r="D11" s="3"/>
      <c r="E11" s="3"/>
      <c r="F11" s="3"/>
      <c r="G11" s="3"/>
      <c r="H11" s="3"/>
      <c r="I11" s="3"/>
      <c r="J11" s="3"/>
      <c r="K11" s="3"/>
      <c r="L11" s="3"/>
    </row>
    <row r="12" spans="1:12" x14ac:dyDescent="0.25">
      <c r="A12" s="3"/>
      <c r="B12" s="3"/>
      <c r="C12" s="3"/>
      <c r="D12" s="3"/>
      <c r="E12" s="3"/>
      <c r="F12" s="3"/>
      <c r="G12" s="3"/>
      <c r="H12" s="3"/>
      <c r="I12" s="3"/>
      <c r="J12" s="3"/>
      <c r="K12" s="3"/>
      <c r="L12" s="3"/>
    </row>
    <row r="13" spans="1:12" x14ac:dyDescent="0.25">
      <c r="A13" s="3"/>
      <c r="B13" s="3"/>
      <c r="C13" s="3"/>
      <c r="D13" s="3"/>
      <c r="E13" s="3"/>
      <c r="F13" s="3"/>
      <c r="G13" s="3"/>
      <c r="H13" s="3"/>
      <c r="I13" s="3"/>
      <c r="J13" s="3"/>
      <c r="K13" s="3"/>
      <c r="L13" s="3"/>
    </row>
    <row r="14" spans="1:12" x14ac:dyDescent="0.25">
      <c r="A14" s="3"/>
      <c r="B14" s="3"/>
      <c r="C14" s="3"/>
      <c r="D14" s="3"/>
      <c r="E14" s="3"/>
      <c r="F14" s="3"/>
      <c r="G14" s="3"/>
      <c r="H14" s="3"/>
      <c r="I14" s="3"/>
      <c r="J14" s="3"/>
      <c r="K14" s="3"/>
      <c r="L14" s="3"/>
    </row>
    <row r="15" spans="1:12" x14ac:dyDescent="0.25">
      <c r="A15" s="3"/>
      <c r="B15" s="3"/>
      <c r="C15" s="3"/>
      <c r="D15" s="3"/>
      <c r="E15" s="3"/>
      <c r="F15" s="3"/>
      <c r="G15" s="3"/>
      <c r="H15" s="3"/>
      <c r="I15" s="3"/>
      <c r="J15" s="3"/>
      <c r="K15" s="3"/>
      <c r="L15" s="3"/>
    </row>
    <row r="16" spans="1:12" x14ac:dyDescent="0.25">
      <c r="A16" s="3"/>
      <c r="B16" s="3"/>
      <c r="C16" s="3"/>
      <c r="D16" s="3"/>
      <c r="E16" s="3"/>
      <c r="F16" s="3"/>
      <c r="G16" s="3"/>
      <c r="H16" s="3"/>
      <c r="I16" s="3"/>
      <c r="J16" s="3"/>
      <c r="K16" s="3"/>
      <c r="L16" s="3"/>
    </row>
    <row r="17" spans="1:12" x14ac:dyDescent="0.25">
      <c r="A17" s="3"/>
      <c r="B17" s="3"/>
      <c r="C17" s="3"/>
      <c r="D17" s="3"/>
      <c r="E17" s="3"/>
      <c r="F17" s="3"/>
      <c r="G17" s="3"/>
      <c r="H17" s="3"/>
      <c r="I17" s="3"/>
      <c r="J17" s="3"/>
      <c r="K17" s="3"/>
      <c r="L17" s="3"/>
    </row>
    <row r="18" spans="1:12" x14ac:dyDescent="0.25">
      <c r="A18" s="3"/>
      <c r="B18" s="3"/>
      <c r="C18" s="3"/>
      <c r="D18" s="3"/>
      <c r="E18" s="3"/>
      <c r="F18" s="3"/>
      <c r="G18" s="3"/>
      <c r="H18" s="3"/>
      <c r="I18" s="3"/>
      <c r="J18" s="3"/>
      <c r="K18" s="3"/>
      <c r="L18" s="3"/>
    </row>
    <row r="19" spans="1:12" x14ac:dyDescent="0.25">
      <c r="A19" s="3"/>
      <c r="B19" s="3"/>
      <c r="C19" s="3"/>
      <c r="D19" s="3"/>
      <c r="E19" s="3"/>
      <c r="F19" s="3"/>
      <c r="G19" s="3"/>
      <c r="H19" s="3"/>
      <c r="I19" s="3"/>
      <c r="J19" s="3"/>
      <c r="K19" s="3"/>
      <c r="L19" s="3"/>
    </row>
    <row r="20" spans="1:12" s="3" customFormat="1" ht="13.5" customHeight="1" x14ac:dyDescent="0.25"/>
    <row r="21" spans="1:12" s="3" customFormat="1" x14ac:dyDescent="0.25"/>
    <row r="22" spans="1:12" s="3" customFormat="1" x14ac:dyDescent="0.25"/>
    <row r="23" spans="1:12" s="3" customFormat="1" x14ac:dyDescent="0.25"/>
    <row r="24" spans="1:12" s="3" customFormat="1" x14ac:dyDescent="0.25"/>
    <row r="25" spans="1:12" s="3" customFormat="1" x14ac:dyDescent="0.25"/>
    <row r="26" spans="1:12" s="3" customFormat="1" x14ac:dyDescent="0.25"/>
    <row r="27" spans="1:12" s="3" customFormat="1" x14ac:dyDescent="0.25"/>
    <row r="28" spans="1:12" s="3" customFormat="1" x14ac:dyDescent="0.25"/>
    <row r="29" spans="1:12" s="3" customFormat="1" x14ac:dyDescent="0.25"/>
    <row r="30" spans="1:12" s="3" customFormat="1" x14ac:dyDescent="0.25"/>
    <row r="31" spans="1:12" s="3" customFormat="1" x14ac:dyDescent="0.25"/>
    <row r="32" spans="1:1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sheetData>
  <sortState ref="B3:H4">
    <sortCondition descending="1" ref="H3"/>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0F0A2-681A-4A2B-B153-58857872E713}">
  <sheetPr>
    <tabColor rgb="FF92D050"/>
    <pageSetUpPr fitToPage="1"/>
  </sheetPr>
  <dimension ref="A1:AP18"/>
  <sheetViews>
    <sheetView zoomScaleNormal="100" workbookViewId="0">
      <pane ySplit="3" topLeftCell="A10" activePane="bottomLeft" state="frozen"/>
      <selection activeCell="C9" sqref="C9"/>
      <selection pane="bottomLeft" activeCell="B36" sqref="B36"/>
    </sheetView>
  </sheetViews>
  <sheetFormatPr defaultRowHeight="12" x14ac:dyDescent="0.2"/>
  <cols>
    <col min="1" max="1" width="12.7109375" style="59" customWidth="1"/>
    <col min="2" max="2" width="54.28515625" style="60" customWidth="1"/>
    <col min="3" max="3" width="10" style="13" customWidth="1"/>
    <col min="4" max="4" width="10.5703125" style="61" customWidth="1"/>
    <col min="5" max="5" width="9.28515625" style="61" customWidth="1"/>
    <col min="6" max="6" width="33.85546875" style="13" customWidth="1"/>
    <col min="7" max="7" width="1.140625" style="13" customWidth="1"/>
    <col min="8" max="8" width="12.140625" style="13" customWidth="1"/>
    <col min="9" max="9" width="54.28515625" style="13" customWidth="1"/>
    <col min="10" max="10" width="9.140625" style="13"/>
    <col min="11" max="11" width="12.140625" style="13" customWidth="1"/>
    <col min="12" max="12" width="9.140625" style="13"/>
    <col min="13" max="13" width="25.7109375" style="13" customWidth="1"/>
    <col min="14" max="14" width="1.140625" style="13" customWidth="1"/>
    <col min="15" max="15" width="13.28515625" style="13" customWidth="1"/>
    <col min="16" max="16" width="54.28515625" style="13" customWidth="1"/>
    <col min="17" max="17" width="9.140625" style="13"/>
    <col min="18" max="18" width="10.42578125" style="13" customWidth="1"/>
    <col min="19" max="19" width="9.140625" style="13"/>
    <col min="20" max="20" width="25.7109375" style="13" customWidth="1"/>
    <col min="21" max="21" width="1.140625" style="13" customWidth="1"/>
    <col min="22" max="22" width="11.28515625" style="13" customWidth="1"/>
    <col min="23" max="23" width="54.28515625" style="13" customWidth="1"/>
    <col min="24" max="24" width="9.140625" style="13"/>
    <col min="25" max="25" width="10.5703125" style="13" customWidth="1"/>
    <col min="26" max="26" width="9.140625" style="13"/>
    <col min="27" max="27" width="25.7109375" style="13" customWidth="1"/>
    <col min="28" max="28" width="1.140625" style="13" customWidth="1"/>
    <col min="29" max="29" width="10.7109375" style="13" customWidth="1"/>
    <col min="30" max="30" width="54.140625" style="13" customWidth="1"/>
    <col min="31" max="31" width="9.140625" style="13"/>
    <col min="32" max="32" width="10.7109375" style="13" customWidth="1"/>
    <col min="33" max="33" width="9.140625" style="13"/>
    <col min="34" max="34" width="25.7109375" style="13" customWidth="1"/>
    <col min="35" max="35" width="1.140625" style="13" customWidth="1"/>
    <col min="36" max="36" width="11.42578125" style="13" customWidth="1"/>
    <col min="37" max="37" width="54.28515625" style="13" customWidth="1"/>
    <col min="38" max="38" width="9.140625" style="13"/>
    <col min="39" max="39" width="10.42578125" style="13" customWidth="1"/>
    <col min="40" max="40" width="9.140625" style="13"/>
    <col min="41" max="41" width="25.7109375" style="13" customWidth="1"/>
    <col min="42" max="42" width="1.140625" style="13" customWidth="1"/>
    <col min="43" max="16384" width="9.140625" style="13"/>
  </cols>
  <sheetData>
    <row r="1" spans="1:42" ht="13.5" customHeight="1" thickBot="1" x14ac:dyDescent="0.25">
      <c r="A1" s="12" t="s">
        <v>31</v>
      </c>
      <c r="B1" s="12"/>
      <c r="C1" s="12"/>
      <c r="D1" s="12"/>
      <c r="E1" s="12"/>
      <c r="F1" s="12"/>
      <c r="G1" s="63"/>
      <c r="H1" s="12" t="s">
        <v>32</v>
      </c>
      <c r="I1" s="12"/>
      <c r="J1" s="12"/>
      <c r="K1" s="12"/>
      <c r="L1" s="12"/>
      <c r="M1" s="12"/>
      <c r="N1" s="63"/>
      <c r="O1" s="12" t="s">
        <v>33</v>
      </c>
      <c r="P1" s="12"/>
      <c r="Q1" s="12"/>
      <c r="R1" s="12"/>
      <c r="S1" s="12"/>
      <c r="T1" s="12"/>
      <c r="U1" s="63"/>
      <c r="V1" s="12" t="s">
        <v>34</v>
      </c>
      <c r="W1" s="12"/>
      <c r="X1" s="12"/>
      <c r="Y1" s="12"/>
      <c r="Z1" s="12"/>
      <c r="AA1" s="12"/>
      <c r="AB1" s="63"/>
      <c r="AC1" s="12" t="s">
        <v>35</v>
      </c>
      <c r="AD1" s="12"/>
      <c r="AE1" s="12"/>
      <c r="AF1" s="12"/>
      <c r="AG1" s="12"/>
      <c r="AH1" s="12"/>
      <c r="AI1" s="63"/>
      <c r="AJ1" s="12" t="s">
        <v>36</v>
      </c>
      <c r="AK1" s="12"/>
      <c r="AL1" s="12"/>
      <c r="AM1" s="12"/>
      <c r="AN1" s="12"/>
      <c r="AO1" s="12"/>
      <c r="AP1" s="63"/>
    </row>
    <row r="2" spans="1:42" s="19" customFormat="1" ht="40.5" customHeight="1" thickBot="1" x14ac:dyDescent="0.25">
      <c r="A2" s="14" t="s">
        <v>7</v>
      </c>
      <c r="B2" s="15" t="s">
        <v>0</v>
      </c>
      <c r="C2" s="15" t="s">
        <v>3</v>
      </c>
      <c r="D2" s="16" t="s">
        <v>1</v>
      </c>
      <c r="E2" s="17" t="s">
        <v>5</v>
      </c>
      <c r="F2" s="18" t="s">
        <v>2</v>
      </c>
      <c r="G2" s="64"/>
      <c r="H2" s="14" t="s">
        <v>7</v>
      </c>
      <c r="I2" s="15" t="s">
        <v>0</v>
      </c>
      <c r="J2" s="15" t="s">
        <v>3</v>
      </c>
      <c r="K2" s="16" t="s">
        <v>1</v>
      </c>
      <c r="L2" s="17" t="s">
        <v>5</v>
      </c>
      <c r="M2" s="18" t="s">
        <v>2</v>
      </c>
      <c r="N2" s="64"/>
      <c r="O2" s="14" t="s">
        <v>7</v>
      </c>
      <c r="P2" s="15" t="s">
        <v>0</v>
      </c>
      <c r="Q2" s="15" t="s">
        <v>3</v>
      </c>
      <c r="R2" s="16" t="s">
        <v>1</v>
      </c>
      <c r="S2" s="17" t="s">
        <v>5</v>
      </c>
      <c r="T2" s="18" t="s">
        <v>2</v>
      </c>
      <c r="U2" s="64"/>
      <c r="V2" s="14" t="s">
        <v>7</v>
      </c>
      <c r="W2" s="15" t="s">
        <v>0</v>
      </c>
      <c r="X2" s="15" t="s">
        <v>3</v>
      </c>
      <c r="Y2" s="16" t="s">
        <v>1</v>
      </c>
      <c r="Z2" s="17" t="s">
        <v>5</v>
      </c>
      <c r="AA2" s="18" t="s">
        <v>2</v>
      </c>
      <c r="AB2" s="64"/>
      <c r="AC2" s="14" t="s">
        <v>7</v>
      </c>
      <c r="AD2" s="15" t="s">
        <v>0</v>
      </c>
      <c r="AE2" s="15" t="s">
        <v>3</v>
      </c>
      <c r="AF2" s="16" t="s">
        <v>1</v>
      </c>
      <c r="AG2" s="17" t="s">
        <v>5</v>
      </c>
      <c r="AH2" s="18" t="s">
        <v>2</v>
      </c>
      <c r="AI2" s="64"/>
      <c r="AJ2" s="14" t="s">
        <v>7</v>
      </c>
      <c r="AK2" s="15" t="s">
        <v>0</v>
      </c>
      <c r="AL2" s="15" t="s">
        <v>3</v>
      </c>
      <c r="AM2" s="16" t="s">
        <v>1</v>
      </c>
      <c r="AN2" s="17" t="s">
        <v>5</v>
      </c>
      <c r="AO2" s="18" t="s">
        <v>2</v>
      </c>
      <c r="AP2" s="64"/>
    </row>
    <row r="3" spans="1:42" s="19" customFormat="1" ht="15" customHeight="1" x14ac:dyDescent="0.2">
      <c r="A3" s="20" t="s">
        <v>9</v>
      </c>
      <c r="B3" s="21"/>
      <c r="C3" s="21"/>
      <c r="D3" s="21"/>
      <c r="E3" s="21"/>
      <c r="F3" s="22"/>
      <c r="G3" s="62"/>
      <c r="H3" s="20" t="s">
        <v>9</v>
      </c>
      <c r="I3" s="21"/>
      <c r="J3" s="21"/>
      <c r="K3" s="21"/>
      <c r="L3" s="21"/>
      <c r="M3" s="22"/>
      <c r="N3" s="62"/>
      <c r="O3" s="20" t="s">
        <v>9</v>
      </c>
      <c r="P3" s="21"/>
      <c r="Q3" s="21"/>
      <c r="R3" s="21"/>
      <c r="S3" s="21"/>
      <c r="T3" s="22"/>
      <c r="U3" s="62"/>
      <c r="V3" s="20" t="s">
        <v>9</v>
      </c>
      <c r="W3" s="21"/>
      <c r="X3" s="21"/>
      <c r="Y3" s="21"/>
      <c r="Z3" s="21"/>
      <c r="AA3" s="22"/>
      <c r="AB3" s="62"/>
      <c r="AC3" s="20" t="s">
        <v>9</v>
      </c>
      <c r="AD3" s="21"/>
      <c r="AE3" s="21"/>
      <c r="AF3" s="21"/>
      <c r="AG3" s="21"/>
      <c r="AH3" s="22"/>
      <c r="AI3" s="62"/>
      <c r="AJ3" s="20" t="s">
        <v>9</v>
      </c>
      <c r="AK3" s="21"/>
      <c r="AL3" s="21"/>
      <c r="AM3" s="21"/>
      <c r="AN3" s="21"/>
      <c r="AO3" s="22"/>
      <c r="AP3" s="62"/>
    </row>
    <row r="4" spans="1:42" s="28" customFormat="1" ht="44.25" customHeight="1" x14ac:dyDescent="0.2">
      <c r="A4" s="23">
        <v>1</v>
      </c>
      <c r="B4" s="11" t="s">
        <v>10</v>
      </c>
      <c r="C4" s="24">
        <v>10</v>
      </c>
      <c r="D4" s="25">
        <v>0</v>
      </c>
      <c r="E4" s="26">
        <f>C4/5*D4</f>
        <v>0</v>
      </c>
      <c r="F4" s="27"/>
      <c r="G4" s="65"/>
      <c r="H4" s="23">
        <v>1</v>
      </c>
      <c r="I4" s="11" t="s">
        <v>10</v>
      </c>
      <c r="J4" s="24">
        <v>10</v>
      </c>
      <c r="K4" s="25">
        <v>0</v>
      </c>
      <c r="L4" s="26">
        <f>J4/5*K4</f>
        <v>0</v>
      </c>
      <c r="M4" s="27"/>
      <c r="N4" s="65"/>
      <c r="O4" s="23">
        <v>1</v>
      </c>
      <c r="P4" s="11" t="s">
        <v>10</v>
      </c>
      <c r="Q4" s="24">
        <v>10</v>
      </c>
      <c r="R4" s="25">
        <v>0</v>
      </c>
      <c r="S4" s="26">
        <f>Q4/5*R4</f>
        <v>0</v>
      </c>
      <c r="T4" s="27"/>
      <c r="U4" s="65"/>
      <c r="V4" s="23">
        <v>1</v>
      </c>
      <c r="W4" s="11" t="s">
        <v>10</v>
      </c>
      <c r="X4" s="24">
        <v>10</v>
      </c>
      <c r="Y4" s="25">
        <v>0</v>
      </c>
      <c r="Z4" s="26">
        <f>X4/5*Y4</f>
        <v>0</v>
      </c>
      <c r="AA4" s="27"/>
      <c r="AB4" s="65"/>
      <c r="AC4" s="23">
        <v>1</v>
      </c>
      <c r="AD4" s="11" t="s">
        <v>10</v>
      </c>
      <c r="AE4" s="24">
        <v>10</v>
      </c>
      <c r="AF4" s="25">
        <v>0</v>
      </c>
      <c r="AG4" s="26">
        <f>AE4/5*AF4</f>
        <v>0</v>
      </c>
      <c r="AH4" s="27"/>
      <c r="AI4" s="65"/>
      <c r="AJ4" s="23">
        <v>1</v>
      </c>
      <c r="AK4" s="11" t="s">
        <v>10</v>
      </c>
      <c r="AL4" s="24">
        <v>10</v>
      </c>
      <c r="AM4" s="25">
        <v>0</v>
      </c>
      <c r="AN4" s="26">
        <f>AL4/5*AM4</f>
        <v>0</v>
      </c>
      <c r="AO4" s="27"/>
      <c r="AP4" s="65"/>
    </row>
    <row r="5" spans="1:42" s="28" customFormat="1" ht="38.25" customHeight="1" x14ac:dyDescent="0.2">
      <c r="A5" s="23">
        <v>2</v>
      </c>
      <c r="B5" s="11" t="s">
        <v>11</v>
      </c>
      <c r="C5" s="24">
        <v>10</v>
      </c>
      <c r="D5" s="25">
        <v>0</v>
      </c>
      <c r="E5" s="26">
        <f t="shared" ref="E5:E6" si="0">C5/5*D5</f>
        <v>0</v>
      </c>
      <c r="F5" s="29"/>
      <c r="G5" s="66"/>
      <c r="H5" s="23">
        <v>2</v>
      </c>
      <c r="I5" s="11" t="s">
        <v>11</v>
      </c>
      <c r="J5" s="24">
        <v>10</v>
      </c>
      <c r="K5" s="25">
        <v>0</v>
      </c>
      <c r="L5" s="26">
        <f t="shared" ref="L5:L6" si="1">J5/5*K5</f>
        <v>0</v>
      </c>
      <c r="M5" s="29"/>
      <c r="N5" s="66"/>
      <c r="O5" s="23">
        <v>2</v>
      </c>
      <c r="P5" s="11" t="s">
        <v>11</v>
      </c>
      <c r="Q5" s="24">
        <v>10</v>
      </c>
      <c r="R5" s="25">
        <v>0</v>
      </c>
      <c r="S5" s="26">
        <f t="shared" ref="S5:S6" si="2">Q5/5*R5</f>
        <v>0</v>
      </c>
      <c r="T5" s="29"/>
      <c r="U5" s="66"/>
      <c r="V5" s="23">
        <v>2</v>
      </c>
      <c r="W5" s="11" t="s">
        <v>11</v>
      </c>
      <c r="X5" s="24">
        <v>10</v>
      </c>
      <c r="Y5" s="25">
        <v>0</v>
      </c>
      <c r="Z5" s="26">
        <f t="shared" ref="Z5:Z6" si="3">X5/5*Y5</f>
        <v>0</v>
      </c>
      <c r="AA5" s="29"/>
      <c r="AB5" s="66"/>
      <c r="AC5" s="23">
        <v>2</v>
      </c>
      <c r="AD5" s="11" t="s">
        <v>11</v>
      </c>
      <c r="AE5" s="24">
        <v>10</v>
      </c>
      <c r="AF5" s="25">
        <v>0</v>
      </c>
      <c r="AG5" s="26">
        <f t="shared" ref="AG5:AG6" si="4">AE5/5*AF5</f>
        <v>0</v>
      </c>
      <c r="AH5" s="27"/>
      <c r="AI5" s="66"/>
      <c r="AJ5" s="23">
        <v>2</v>
      </c>
      <c r="AK5" s="11" t="s">
        <v>11</v>
      </c>
      <c r="AL5" s="24">
        <v>10</v>
      </c>
      <c r="AM5" s="25">
        <v>0</v>
      </c>
      <c r="AN5" s="26">
        <f t="shared" ref="AN5:AN6" si="5">AL5/5*AM5</f>
        <v>0</v>
      </c>
      <c r="AO5" s="29"/>
      <c r="AP5" s="66"/>
    </row>
    <row r="6" spans="1:42" s="28" customFormat="1" ht="43.5" customHeight="1" x14ac:dyDescent="0.2">
      <c r="A6" s="23">
        <v>3</v>
      </c>
      <c r="B6" s="11" t="s">
        <v>12</v>
      </c>
      <c r="C6" s="24">
        <v>10</v>
      </c>
      <c r="D6" s="25">
        <v>0</v>
      </c>
      <c r="E6" s="26">
        <f t="shared" si="0"/>
        <v>0</v>
      </c>
      <c r="F6" s="29"/>
      <c r="G6" s="66"/>
      <c r="H6" s="23">
        <v>3</v>
      </c>
      <c r="I6" s="11" t="s">
        <v>12</v>
      </c>
      <c r="J6" s="24">
        <v>10</v>
      </c>
      <c r="K6" s="25">
        <v>0</v>
      </c>
      <c r="L6" s="26">
        <f t="shared" si="1"/>
        <v>0</v>
      </c>
      <c r="M6" s="29"/>
      <c r="N6" s="66"/>
      <c r="O6" s="23">
        <v>3</v>
      </c>
      <c r="P6" s="11" t="s">
        <v>12</v>
      </c>
      <c r="Q6" s="24">
        <v>10</v>
      </c>
      <c r="R6" s="25">
        <v>0</v>
      </c>
      <c r="S6" s="26">
        <f t="shared" si="2"/>
        <v>0</v>
      </c>
      <c r="T6" s="29"/>
      <c r="U6" s="66"/>
      <c r="V6" s="23">
        <v>3</v>
      </c>
      <c r="W6" s="11" t="s">
        <v>12</v>
      </c>
      <c r="X6" s="24">
        <v>10</v>
      </c>
      <c r="Y6" s="25">
        <v>0</v>
      </c>
      <c r="Z6" s="26">
        <f t="shared" si="3"/>
        <v>0</v>
      </c>
      <c r="AA6" s="29"/>
      <c r="AB6" s="66"/>
      <c r="AC6" s="23">
        <v>3</v>
      </c>
      <c r="AD6" s="11" t="s">
        <v>12</v>
      </c>
      <c r="AE6" s="24">
        <v>10</v>
      </c>
      <c r="AF6" s="25">
        <v>0</v>
      </c>
      <c r="AG6" s="26">
        <f t="shared" si="4"/>
        <v>0</v>
      </c>
      <c r="AH6" s="27"/>
      <c r="AI6" s="66"/>
      <c r="AJ6" s="23">
        <v>3</v>
      </c>
      <c r="AK6" s="11" t="s">
        <v>12</v>
      </c>
      <c r="AL6" s="24">
        <v>10</v>
      </c>
      <c r="AM6" s="25">
        <v>0</v>
      </c>
      <c r="AN6" s="26">
        <f t="shared" si="5"/>
        <v>0</v>
      </c>
      <c r="AO6" s="29"/>
      <c r="AP6" s="66"/>
    </row>
    <row r="7" spans="1:42" s="28" customFormat="1" ht="66" customHeight="1" x14ac:dyDescent="0.2">
      <c r="A7" s="23">
        <v>4</v>
      </c>
      <c r="B7" s="11" t="s">
        <v>13</v>
      </c>
      <c r="C7" s="24">
        <v>20</v>
      </c>
      <c r="D7" s="25">
        <v>0</v>
      </c>
      <c r="E7" s="26">
        <f>C7/5*D7</f>
        <v>0</v>
      </c>
      <c r="F7" s="30"/>
      <c r="G7" s="67"/>
      <c r="H7" s="23">
        <v>4</v>
      </c>
      <c r="I7" s="11" t="s">
        <v>13</v>
      </c>
      <c r="J7" s="24">
        <v>20</v>
      </c>
      <c r="K7" s="25">
        <v>0</v>
      </c>
      <c r="L7" s="26">
        <f>J7/5*K7</f>
        <v>0</v>
      </c>
      <c r="M7" s="30"/>
      <c r="N7" s="67"/>
      <c r="O7" s="23">
        <v>4</v>
      </c>
      <c r="P7" s="11" t="s">
        <v>13</v>
      </c>
      <c r="Q7" s="24">
        <v>20</v>
      </c>
      <c r="R7" s="25">
        <v>0</v>
      </c>
      <c r="S7" s="26">
        <f>Q7/5*R7</f>
        <v>0</v>
      </c>
      <c r="T7" s="30"/>
      <c r="U7" s="67"/>
      <c r="V7" s="23">
        <v>4</v>
      </c>
      <c r="W7" s="11" t="s">
        <v>13</v>
      </c>
      <c r="X7" s="24">
        <v>20</v>
      </c>
      <c r="Y7" s="25">
        <v>0</v>
      </c>
      <c r="Z7" s="26">
        <f>X7/5*Y7</f>
        <v>0</v>
      </c>
      <c r="AA7" s="30"/>
      <c r="AB7" s="67"/>
      <c r="AC7" s="23">
        <v>4</v>
      </c>
      <c r="AD7" s="11" t="s">
        <v>13</v>
      </c>
      <c r="AE7" s="24">
        <v>20</v>
      </c>
      <c r="AF7" s="25">
        <v>0</v>
      </c>
      <c r="AG7" s="26">
        <f>AE7/5*AF7</f>
        <v>0</v>
      </c>
      <c r="AH7" s="27"/>
      <c r="AI7" s="67"/>
      <c r="AJ7" s="23">
        <v>4</v>
      </c>
      <c r="AK7" s="11" t="s">
        <v>13</v>
      </c>
      <c r="AL7" s="24">
        <v>20</v>
      </c>
      <c r="AM7" s="25">
        <v>0</v>
      </c>
      <c r="AN7" s="26">
        <f>AL7/5*AM7</f>
        <v>0</v>
      </c>
      <c r="AO7" s="30"/>
      <c r="AP7" s="67"/>
    </row>
    <row r="8" spans="1:42" s="28" customFormat="1" ht="58.5" customHeight="1" thickBot="1" x14ac:dyDescent="0.25">
      <c r="A8" s="23">
        <v>5</v>
      </c>
      <c r="B8" s="11" t="s">
        <v>14</v>
      </c>
      <c r="C8" s="31">
        <v>30</v>
      </c>
      <c r="D8" s="25">
        <v>0</v>
      </c>
      <c r="E8" s="26">
        <f>C8/5*D8</f>
        <v>0</v>
      </c>
      <c r="F8" s="32"/>
      <c r="G8" s="68"/>
      <c r="H8" s="23">
        <v>5</v>
      </c>
      <c r="I8" s="11" t="s">
        <v>14</v>
      </c>
      <c r="J8" s="31">
        <v>30</v>
      </c>
      <c r="K8" s="25">
        <v>0</v>
      </c>
      <c r="L8" s="26">
        <f>J8/5*K8</f>
        <v>0</v>
      </c>
      <c r="M8" s="32"/>
      <c r="N8" s="68"/>
      <c r="O8" s="23">
        <v>5</v>
      </c>
      <c r="P8" s="11" t="s">
        <v>14</v>
      </c>
      <c r="Q8" s="31">
        <v>30</v>
      </c>
      <c r="R8" s="25">
        <v>0</v>
      </c>
      <c r="S8" s="26">
        <f>Q8/5*R8</f>
        <v>0</v>
      </c>
      <c r="T8" s="32"/>
      <c r="U8" s="68"/>
      <c r="V8" s="23">
        <v>5</v>
      </c>
      <c r="W8" s="11" t="s">
        <v>14</v>
      </c>
      <c r="X8" s="31">
        <v>30</v>
      </c>
      <c r="Y8" s="25">
        <v>0</v>
      </c>
      <c r="Z8" s="26">
        <f>X8/5*Y8</f>
        <v>0</v>
      </c>
      <c r="AA8" s="32"/>
      <c r="AB8" s="68"/>
      <c r="AC8" s="23">
        <v>5</v>
      </c>
      <c r="AD8" s="11" t="s">
        <v>14</v>
      </c>
      <c r="AE8" s="31">
        <v>30</v>
      </c>
      <c r="AF8" s="25">
        <v>0</v>
      </c>
      <c r="AG8" s="26">
        <f>AE8/5*AF8</f>
        <v>0</v>
      </c>
      <c r="AH8" s="27"/>
      <c r="AI8" s="68"/>
      <c r="AJ8" s="23">
        <v>5</v>
      </c>
      <c r="AK8" s="11" t="s">
        <v>14</v>
      </c>
      <c r="AL8" s="31">
        <v>30</v>
      </c>
      <c r="AM8" s="25">
        <v>0</v>
      </c>
      <c r="AN8" s="26">
        <f>AL8/5*AM8</f>
        <v>0</v>
      </c>
      <c r="AO8" s="32"/>
      <c r="AP8" s="68"/>
    </row>
    <row r="9" spans="1:42" s="28" customFormat="1" ht="24.75" customHeight="1" thickBot="1" x14ac:dyDescent="0.25">
      <c r="A9" s="33" t="s">
        <v>24</v>
      </c>
      <c r="B9" s="34"/>
      <c r="C9" s="35">
        <f>SUM(C4:C8)</f>
        <v>80</v>
      </c>
      <c r="D9" s="36"/>
      <c r="E9" s="37">
        <f>SUM(E4:E8)</f>
        <v>0</v>
      </c>
      <c r="F9" s="38"/>
      <c r="G9" s="69"/>
      <c r="H9" s="33" t="s">
        <v>24</v>
      </c>
      <c r="I9" s="34"/>
      <c r="J9" s="35">
        <f>SUM(J4:J8)</f>
        <v>80</v>
      </c>
      <c r="K9" s="36"/>
      <c r="L9" s="37">
        <f>SUM(L4:L8)</f>
        <v>0</v>
      </c>
      <c r="M9" s="38"/>
      <c r="N9" s="69"/>
      <c r="O9" s="33" t="s">
        <v>24</v>
      </c>
      <c r="P9" s="34"/>
      <c r="Q9" s="35">
        <f>SUM(Q4:Q8)</f>
        <v>80</v>
      </c>
      <c r="R9" s="36"/>
      <c r="S9" s="37">
        <f>SUM(S4:S8)</f>
        <v>0</v>
      </c>
      <c r="T9" s="38"/>
      <c r="U9" s="69"/>
      <c r="V9" s="33" t="s">
        <v>24</v>
      </c>
      <c r="W9" s="34"/>
      <c r="X9" s="35">
        <f>SUM(X4:X8)</f>
        <v>80</v>
      </c>
      <c r="Y9" s="36"/>
      <c r="Z9" s="37">
        <f>SUM(Z4:Z8)</f>
        <v>0</v>
      </c>
      <c r="AA9" s="38"/>
      <c r="AB9" s="69"/>
      <c r="AC9" s="33" t="s">
        <v>24</v>
      </c>
      <c r="AD9" s="34"/>
      <c r="AE9" s="35">
        <f>SUM(AE4:AE8)</f>
        <v>80</v>
      </c>
      <c r="AF9" s="36"/>
      <c r="AG9" s="37">
        <f>SUM(AG4:AG8)</f>
        <v>0</v>
      </c>
      <c r="AH9" s="38"/>
      <c r="AI9" s="69"/>
      <c r="AJ9" s="33" t="s">
        <v>24</v>
      </c>
      <c r="AK9" s="34"/>
      <c r="AL9" s="35">
        <f>SUM(AL4:AL8)</f>
        <v>80</v>
      </c>
      <c r="AM9" s="36"/>
      <c r="AN9" s="37">
        <f>SUM(AN4:AN8)</f>
        <v>0</v>
      </c>
      <c r="AO9" s="38"/>
      <c r="AP9" s="69"/>
    </row>
    <row r="10" spans="1:42" ht="13.5" customHeight="1" x14ac:dyDescent="0.2">
      <c r="A10" s="20" t="s">
        <v>15</v>
      </c>
      <c r="B10" s="21"/>
      <c r="C10" s="21"/>
      <c r="D10" s="21"/>
      <c r="E10" s="21"/>
      <c r="F10" s="22"/>
      <c r="G10" s="62"/>
      <c r="H10" s="20" t="s">
        <v>15</v>
      </c>
      <c r="I10" s="21"/>
      <c r="J10" s="21"/>
      <c r="K10" s="21"/>
      <c r="L10" s="21"/>
      <c r="M10" s="22"/>
      <c r="N10" s="62"/>
      <c r="O10" s="20" t="s">
        <v>15</v>
      </c>
      <c r="P10" s="21"/>
      <c r="Q10" s="21"/>
      <c r="R10" s="21"/>
      <c r="S10" s="21"/>
      <c r="T10" s="22"/>
      <c r="U10" s="62"/>
      <c r="V10" s="20" t="s">
        <v>15</v>
      </c>
      <c r="W10" s="21"/>
      <c r="X10" s="21"/>
      <c r="Y10" s="21"/>
      <c r="Z10" s="21"/>
      <c r="AA10" s="22"/>
      <c r="AB10" s="62"/>
      <c r="AC10" s="20" t="s">
        <v>15</v>
      </c>
      <c r="AD10" s="21"/>
      <c r="AE10" s="21"/>
      <c r="AF10" s="21"/>
      <c r="AG10" s="21"/>
      <c r="AH10" s="22"/>
      <c r="AI10" s="62"/>
      <c r="AJ10" s="20" t="s">
        <v>15</v>
      </c>
      <c r="AK10" s="21"/>
      <c r="AL10" s="21"/>
      <c r="AM10" s="21"/>
      <c r="AN10" s="21"/>
      <c r="AO10" s="22"/>
      <c r="AP10" s="62"/>
    </row>
    <row r="11" spans="1:42" ht="54.75" customHeight="1" x14ac:dyDescent="0.2">
      <c r="A11" s="39" t="s">
        <v>16</v>
      </c>
      <c r="B11" s="40" t="s">
        <v>42</v>
      </c>
      <c r="C11" s="41">
        <v>30</v>
      </c>
      <c r="D11" s="25">
        <v>0</v>
      </c>
      <c r="E11" s="42">
        <f>C11/5*D11</f>
        <v>0</v>
      </c>
      <c r="F11" s="43"/>
      <c r="G11" s="65"/>
      <c r="H11" s="39" t="s">
        <v>16</v>
      </c>
      <c r="I11" s="40" t="s">
        <v>42</v>
      </c>
      <c r="J11" s="41">
        <v>30</v>
      </c>
      <c r="K11" s="25">
        <v>0</v>
      </c>
      <c r="L11" s="42">
        <f>J11/5*K11</f>
        <v>0</v>
      </c>
      <c r="M11" s="43"/>
      <c r="N11" s="65"/>
      <c r="O11" s="39" t="s">
        <v>16</v>
      </c>
      <c r="P11" s="40" t="s">
        <v>42</v>
      </c>
      <c r="Q11" s="41">
        <v>30</v>
      </c>
      <c r="R11" s="25">
        <v>0</v>
      </c>
      <c r="S11" s="42">
        <f>Q11/5*R11</f>
        <v>0</v>
      </c>
      <c r="T11" s="43"/>
      <c r="U11" s="65"/>
      <c r="V11" s="39" t="s">
        <v>16</v>
      </c>
      <c r="W11" s="40" t="s">
        <v>42</v>
      </c>
      <c r="X11" s="41">
        <v>30</v>
      </c>
      <c r="Y11" s="25">
        <v>0</v>
      </c>
      <c r="Z11" s="42">
        <f>X11/5*Y11</f>
        <v>0</v>
      </c>
      <c r="AA11" s="43"/>
      <c r="AB11" s="65"/>
      <c r="AC11" s="39" t="s">
        <v>16</v>
      </c>
      <c r="AD11" s="40" t="s">
        <v>42</v>
      </c>
      <c r="AE11" s="41">
        <v>30</v>
      </c>
      <c r="AF11" s="25">
        <v>0</v>
      </c>
      <c r="AG11" s="42">
        <f>AE11/5*AF11</f>
        <v>0</v>
      </c>
      <c r="AH11" s="43"/>
      <c r="AI11" s="65"/>
      <c r="AJ11" s="39" t="s">
        <v>16</v>
      </c>
      <c r="AK11" s="40" t="s">
        <v>42</v>
      </c>
      <c r="AL11" s="41">
        <v>30</v>
      </c>
      <c r="AM11" s="25">
        <v>0</v>
      </c>
      <c r="AN11" s="42">
        <f>AL11/5*AM11</f>
        <v>0</v>
      </c>
      <c r="AO11" s="43"/>
      <c r="AP11" s="65"/>
    </row>
    <row r="12" spans="1:42" ht="66" customHeight="1" x14ac:dyDescent="0.2">
      <c r="A12" s="39" t="s">
        <v>17</v>
      </c>
      <c r="B12" s="40" t="s">
        <v>19</v>
      </c>
      <c r="C12" s="41">
        <v>30</v>
      </c>
      <c r="D12" s="25">
        <v>0</v>
      </c>
      <c r="E12" s="42">
        <f t="shared" ref="E12:E13" si="6">C12/5*D12</f>
        <v>0</v>
      </c>
      <c r="F12" s="43"/>
      <c r="G12" s="65"/>
      <c r="H12" s="39" t="s">
        <v>17</v>
      </c>
      <c r="I12" s="40" t="s">
        <v>19</v>
      </c>
      <c r="J12" s="41">
        <v>30</v>
      </c>
      <c r="K12" s="25">
        <v>0</v>
      </c>
      <c r="L12" s="42">
        <f t="shared" ref="L12:L13" si="7">J12/5*K12</f>
        <v>0</v>
      </c>
      <c r="M12" s="43"/>
      <c r="N12" s="65"/>
      <c r="O12" s="39" t="s">
        <v>17</v>
      </c>
      <c r="P12" s="40" t="s">
        <v>19</v>
      </c>
      <c r="Q12" s="41">
        <v>30</v>
      </c>
      <c r="R12" s="25">
        <v>0</v>
      </c>
      <c r="S12" s="42">
        <f t="shared" ref="S12:S13" si="8">Q12/5*R12</f>
        <v>0</v>
      </c>
      <c r="T12" s="43"/>
      <c r="U12" s="65"/>
      <c r="V12" s="39" t="s">
        <v>17</v>
      </c>
      <c r="W12" s="40" t="s">
        <v>19</v>
      </c>
      <c r="X12" s="41">
        <v>30</v>
      </c>
      <c r="Y12" s="25">
        <v>0</v>
      </c>
      <c r="Z12" s="42">
        <f t="shared" ref="Z12:Z13" si="9">X12/5*Y12</f>
        <v>0</v>
      </c>
      <c r="AA12" s="43"/>
      <c r="AB12" s="65"/>
      <c r="AC12" s="39" t="s">
        <v>17</v>
      </c>
      <c r="AD12" s="40" t="s">
        <v>19</v>
      </c>
      <c r="AE12" s="41">
        <v>30</v>
      </c>
      <c r="AF12" s="25">
        <v>0</v>
      </c>
      <c r="AG12" s="42">
        <f t="shared" ref="AG12:AG13" si="10">AE12/5*AF12</f>
        <v>0</v>
      </c>
      <c r="AH12" s="43"/>
      <c r="AI12" s="65"/>
      <c r="AJ12" s="39" t="s">
        <v>17</v>
      </c>
      <c r="AK12" s="40" t="s">
        <v>19</v>
      </c>
      <c r="AL12" s="41">
        <v>30</v>
      </c>
      <c r="AM12" s="25">
        <v>0</v>
      </c>
      <c r="AN12" s="42">
        <f t="shared" ref="AN12:AN13" si="11">AL12/5*AM12</f>
        <v>0</v>
      </c>
      <c r="AO12" s="43"/>
      <c r="AP12" s="65"/>
    </row>
    <row r="13" spans="1:42" ht="56.25" customHeight="1" thickBot="1" x14ac:dyDescent="0.25">
      <c r="A13" s="39" t="s">
        <v>18</v>
      </c>
      <c r="B13" s="40" t="s">
        <v>20</v>
      </c>
      <c r="C13" s="44">
        <v>30</v>
      </c>
      <c r="D13" s="25">
        <v>0</v>
      </c>
      <c r="E13" s="42">
        <f t="shared" si="6"/>
        <v>0</v>
      </c>
      <c r="F13" s="43"/>
      <c r="G13" s="65"/>
      <c r="H13" s="39" t="s">
        <v>18</v>
      </c>
      <c r="I13" s="40" t="s">
        <v>20</v>
      </c>
      <c r="J13" s="44">
        <v>30</v>
      </c>
      <c r="K13" s="25">
        <v>0</v>
      </c>
      <c r="L13" s="42">
        <f t="shared" si="7"/>
        <v>0</v>
      </c>
      <c r="M13" s="43"/>
      <c r="N13" s="65"/>
      <c r="O13" s="39" t="s">
        <v>18</v>
      </c>
      <c r="P13" s="40" t="s">
        <v>20</v>
      </c>
      <c r="Q13" s="44">
        <v>30</v>
      </c>
      <c r="R13" s="25">
        <v>0</v>
      </c>
      <c r="S13" s="42">
        <f t="shared" si="8"/>
        <v>0</v>
      </c>
      <c r="T13" s="43"/>
      <c r="U13" s="65"/>
      <c r="V13" s="39" t="s">
        <v>18</v>
      </c>
      <c r="W13" s="40" t="s">
        <v>20</v>
      </c>
      <c r="X13" s="44">
        <v>30</v>
      </c>
      <c r="Y13" s="25">
        <v>0</v>
      </c>
      <c r="Z13" s="42">
        <f t="shared" si="9"/>
        <v>0</v>
      </c>
      <c r="AA13" s="43"/>
      <c r="AB13" s="65"/>
      <c r="AC13" s="39" t="s">
        <v>18</v>
      </c>
      <c r="AD13" s="40" t="s">
        <v>20</v>
      </c>
      <c r="AE13" s="44">
        <v>30</v>
      </c>
      <c r="AF13" s="25">
        <v>0</v>
      </c>
      <c r="AG13" s="42">
        <f t="shared" si="10"/>
        <v>0</v>
      </c>
      <c r="AH13" s="43"/>
      <c r="AI13" s="65"/>
      <c r="AJ13" s="39" t="s">
        <v>18</v>
      </c>
      <c r="AK13" s="40" t="s">
        <v>20</v>
      </c>
      <c r="AL13" s="44">
        <v>30</v>
      </c>
      <c r="AM13" s="25">
        <v>0</v>
      </c>
      <c r="AN13" s="42">
        <f t="shared" si="11"/>
        <v>0</v>
      </c>
      <c r="AO13" s="43"/>
      <c r="AP13" s="65"/>
    </row>
    <row r="14" spans="1:42" ht="19.5" customHeight="1" thickBot="1" x14ac:dyDescent="0.25">
      <c r="A14" s="33" t="s">
        <v>25</v>
      </c>
      <c r="B14" s="34"/>
      <c r="C14" s="45">
        <v>30</v>
      </c>
      <c r="D14" s="46"/>
      <c r="E14" s="47">
        <f>SUM(E11:E13)</f>
        <v>0</v>
      </c>
      <c r="F14" s="38"/>
      <c r="G14" s="69"/>
      <c r="H14" s="33" t="s">
        <v>25</v>
      </c>
      <c r="I14" s="34"/>
      <c r="J14" s="45">
        <v>30</v>
      </c>
      <c r="K14" s="46"/>
      <c r="L14" s="47">
        <f>SUM(L11:L13)</f>
        <v>0</v>
      </c>
      <c r="M14" s="38"/>
      <c r="N14" s="69"/>
      <c r="O14" s="33" t="s">
        <v>25</v>
      </c>
      <c r="P14" s="34"/>
      <c r="Q14" s="45">
        <v>30</v>
      </c>
      <c r="R14" s="46"/>
      <c r="S14" s="47">
        <f>SUM(S11:S13)</f>
        <v>0</v>
      </c>
      <c r="T14" s="38"/>
      <c r="U14" s="69"/>
      <c r="V14" s="33" t="s">
        <v>25</v>
      </c>
      <c r="W14" s="34"/>
      <c r="X14" s="45">
        <v>30</v>
      </c>
      <c r="Y14" s="46"/>
      <c r="Z14" s="47">
        <f>SUM(Z11:Z13)</f>
        <v>0</v>
      </c>
      <c r="AA14" s="38"/>
      <c r="AB14" s="69"/>
      <c r="AC14" s="33" t="s">
        <v>25</v>
      </c>
      <c r="AD14" s="34"/>
      <c r="AE14" s="45">
        <v>30</v>
      </c>
      <c r="AF14" s="46"/>
      <c r="AG14" s="47">
        <f>SUM(AG11:AG13)</f>
        <v>0</v>
      </c>
      <c r="AH14" s="38"/>
      <c r="AI14" s="69"/>
      <c r="AJ14" s="33" t="s">
        <v>25</v>
      </c>
      <c r="AK14" s="34"/>
      <c r="AL14" s="45">
        <v>30</v>
      </c>
      <c r="AM14" s="46"/>
      <c r="AN14" s="47">
        <f>SUM(AN11:AN13)</f>
        <v>0</v>
      </c>
      <c r="AO14" s="38"/>
      <c r="AP14" s="69"/>
    </row>
    <row r="15" spans="1:42" ht="19.5" customHeight="1" thickBot="1" x14ac:dyDescent="0.25">
      <c r="A15" s="20" t="s">
        <v>15</v>
      </c>
      <c r="B15" s="21"/>
      <c r="C15" s="21"/>
      <c r="D15" s="21"/>
      <c r="E15" s="21"/>
      <c r="F15" s="22"/>
      <c r="G15" s="62"/>
      <c r="H15" s="20" t="s">
        <v>15</v>
      </c>
      <c r="I15" s="21"/>
      <c r="J15" s="21"/>
      <c r="K15" s="21"/>
      <c r="L15" s="21"/>
      <c r="M15" s="22"/>
      <c r="N15" s="62"/>
      <c r="O15" s="20" t="s">
        <v>15</v>
      </c>
      <c r="P15" s="21"/>
      <c r="Q15" s="21"/>
      <c r="R15" s="21"/>
      <c r="S15" s="21"/>
      <c r="T15" s="22"/>
      <c r="U15" s="62"/>
      <c r="V15" s="20" t="s">
        <v>15</v>
      </c>
      <c r="W15" s="21"/>
      <c r="X15" s="21"/>
      <c r="Y15" s="21"/>
      <c r="Z15" s="21"/>
      <c r="AA15" s="22"/>
      <c r="AB15" s="62"/>
      <c r="AC15" s="20" t="s">
        <v>15</v>
      </c>
      <c r="AD15" s="21"/>
      <c r="AE15" s="21"/>
      <c r="AF15" s="21"/>
      <c r="AG15" s="21"/>
      <c r="AH15" s="22"/>
      <c r="AI15" s="62"/>
      <c r="AJ15" s="20" t="s">
        <v>15</v>
      </c>
      <c r="AK15" s="21"/>
      <c r="AL15" s="21"/>
      <c r="AM15" s="21"/>
      <c r="AN15" s="21"/>
      <c r="AO15" s="22"/>
      <c r="AP15" s="62"/>
    </row>
    <row r="16" spans="1:42" ht="43.5" customHeight="1" thickBot="1" x14ac:dyDescent="0.25">
      <c r="A16" s="48" t="s">
        <v>21</v>
      </c>
      <c r="B16" s="1" t="s">
        <v>22</v>
      </c>
      <c r="C16" s="49">
        <v>50</v>
      </c>
      <c r="D16" s="50">
        <v>0</v>
      </c>
      <c r="E16" s="51">
        <f>SUM(C16/5)*D16</f>
        <v>0</v>
      </c>
      <c r="F16" s="52"/>
      <c r="G16" s="70"/>
      <c r="H16" s="48" t="s">
        <v>21</v>
      </c>
      <c r="I16" s="1" t="s">
        <v>22</v>
      </c>
      <c r="J16" s="49">
        <v>50</v>
      </c>
      <c r="K16" s="50">
        <v>0</v>
      </c>
      <c r="L16" s="51">
        <f>SUM(J16/5)*K16</f>
        <v>0</v>
      </c>
      <c r="M16" s="52"/>
      <c r="N16" s="70"/>
      <c r="O16" s="48" t="s">
        <v>21</v>
      </c>
      <c r="P16" s="1" t="s">
        <v>22</v>
      </c>
      <c r="Q16" s="49">
        <v>50</v>
      </c>
      <c r="R16" s="50">
        <v>0</v>
      </c>
      <c r="S16" s="51">
        <f>SUM(Q16/5)*R16</f>
        <v>0</v>
      </c>
      <c r="T16" s="52"/>
      <c r="U16" s="70"/>
      <c r="V16" s="48" t="s">
        <v>21</v>
      </c>
      <c r="W16" s="1" t="s">
        <v>22</v>
      </c>
      <c r="X16" s="49">
        <v>50</v>
      </c>
      <c r="Y16" s="50">
        <v>0</v>
      </c>
      <c r="Z16" s="51">
        <f>SUM(X16/5)*Y16</f>
        <v>0</v>
      </c>
      <c r="AA16" s="52"/>
      <c r="AB16" s="70"/>
      <c r="AC16" s="48" t="s">
        <v>21</v>
      </c>
      <c r="AD16" s="1" t="s">
        <v>22</v>
      </c>
      <c r="AE16" s="49">
        <v>50</v>
      </c>
      <c r="AF16" s="50">
        <v>0</v>
      </c>
      <c r="AG16" s="51">
        <f>SUM(AE16/5)*AF16</f>
        <v>0</v>
      </c>
      <c r="AH16" s="73"/>
      <c r="AI16" s="70"/>
      <c r="AJ16" s="48" t="s">
        <v>21</v>
      </c>
      <c r="AK16" s="1" t="s">
        <v>22</v>
      </c>
      <c r="AL16" s="49">
        <v>50</v>
      </c>
      <c r="AM16" s="50">
        <v>0</v>
      </c>
      <c r="AN16" s="51">
        <f>SUM(AL16/5)*AM16</f>
        <v>0</v>
      </c>
      <c r="AO16" s="52"/>
      <c r="AP16" s="70"/>
    </row>
    <row r="17" spans="1:42" ht="12.75" thickBot="1" x14ac:dyDescent="0.25">
      <c r="A17" s="33" t="s">
        <v>23</v>
      </c>
      <c r="B17" s="34"/>
      <c r="C17" s="45">
        <v>50</v>
      </c>
      <c r="D17" s="45"/>
      <c r="E17" s="45">
        <f>SUM(E16)</f>
        <v>0</v>
      </c>
      <c r="F17" s="45"/>
      <c r="G17" s="71"/>
      <c r="H17" s="33" t="s">
        <v>23</v>
      </c>
      <c r="I17" s="34"/>
      <c r="J17" s="45">
        <v>50</v>
      </c>
      <c r="K17" s="45"/>
      <c r="L17" s="45">
        <f>SUM(L16)</f>
        <v>0</v>
      </c>
      <c r="M17" s="45"/>
      <c r="N17" s="71"/>
      <c r="O17" s="33" t="s">
        <v>23</v>
      </c>
      <c r="P17" s="34"/>
      <c r="Q17" s="45">
        <v>50</v>
      </c>
      <c r="R17" s="45"/>
      <c r="S17" s="45">
        <f>SUM(S16)</f>
        <v>0</v>
      </c>
      <c r="T17" s="45"/>
      <c r="U17" s="71"/>
      <c r="V17" s="33" t="s">
        <v>23</v>
      </c>
      <c r="W17" s="34"/>
      <c r="X17" s="45">
        <v>50</v>
      </c>
      <c r="Y17" s="45"/>
      <c r="Z17" s="45">
        <f>SUM(Z16)</f>
        <v>0</v>
      </c>
      <c r="AA17" s="45"/>
      <c r="AB17" s="71"/>
      <c r="AC17" s="33" t="s">
        <v>23</v>
      </c>
      <c r="AD17" s="34"/>
      <c r="AE17" s="45">
        <v>50</v>
      </c>
      <c r="AF17" s="45"/>
      <c r="AG17" s="45">
        <f>SUM(AG16)</f>
        <v>0</v>
      </c>
      <c r="AH17" s="45"/>
      <c r="AI17" s="71"/>
      <c r="AJ17" s="33" t="s">
        <v>23</v>
      </c>
      <c r="AK17" s="34"/>
      <c r="AL17" s="45">
        <v>50</v>
      </c>
      <c r="AM17" s="45"/>
      <c r="AN17" s="45">
        <f>SUM(AN16)</f>
        <v>0</v>
      </c>
      <c r="AO17" s="45"/>
      <c r="AP17" s="71"/>
    </row>
    <row r="18" spans="1:42" ht="25.5" customHeight="1" thickBot="1" x14ac:dyDescent="0.25">
      <c r="A18" s="53" t="s">
        <v>4</v>
      </c>
      <c r="B18" s="54"/>
      <c r="C18" s="55">
        <f>SUM(C9,C14,C17)</f>
        <v>160</v>
      </c>
      <c r="D18" s="56"/>
      <c r="E18" s="57">
        <f>SUM(E9,E14,E17)</f>
        <v>0</v>
      </c>
      <c r="F18" s="58"/>
      <c r="G18" s="72"/>
      <c r="H18" s="53" t="s">
        <v>4</v>
      </c>
      <c r="I18" s="54"/>
      <c r="J18" s="55">
        <f>SUM(J9,J14,J17)</f>
        <v>160</v>
      </c>
      <c r="K18" s="56"/>
      <c r="L18" s="57">
        <f>SUM(L9,L14,L17)</f>
        <v>0</v>
      </c>
      <c r="M18" s="58"/>
      <c r="N18" s="72"/>
      <c r="O18" s="53" t="s">
        <v>4</v>
      </c>
      <c r="P18" s="54"/>
      <c r="Q18" s="55">
        <f>SUM(Q9,Q14,Q17)</f>
        <v>160</v>
      </c>
      <c r="R18" s="56"/>
      <c r="S18" s="57">
        <f>SUM(S9,S14,S17)</f>
        <v>0</v>
      </c>
      <c r="T18" s="58"/>
      <c r="U18" s="72"/>
      <c r="V18" s="53" t="s">
        <v>4</v>
      </c>
      <c r="W18" s="54"/>
      <c r="X18" s="55">
        <f>SUM(X9,X14,X17)</f>
        <v>160</v>
      </c>
      <c r="Y18" s="56"/>
      <c r="Z18" s="57">
        <f>SUM(Z9,Z14,Z17)</f>
        <v>0</v>
      </c>
      <c r="AA18" s="58"/>
      <c r="AB18" s="72"/>
      <c r="AC18" s="53" t="s">
        <v>4</v>
      </c>
      <c r="AD18" s="54"/>
      <c r="AE18" s="55">
        <f>SUM(AE9,AE14,AE17)</f>
        <v>160</v>
      </c>
      <c r="AF18" s="56"/>
      <c r="AG18" s="57">
        <f>SUM(AG9,AG14,AG17)</f>
        <v>0</v>
      </c>
      <c r="AH18" s="58"/>
      <c r="AI18" s="72"/>
      <c r="AJ18" s="53" t="s">
        <v>4</v>
      </c>
      <c r="AK18" s="54"/>
      <c r="AL18" s="55">
        <f>SUM(AL9,AL14,AL17)</f>
        <v>160</v>
      </c>
      <c r="AM18" s="56"/>
      <c r="AN18" s="57">
        <f>SUM(AN9,AN14,AN17)</f>
        <v>0</v>
      </c>
      <c r="AO18" s="58"/>
      <c r="AP18" s="72"/>
    </row>
  </sheetData>
  <mergeCells count="48">
    <mergeCell ref="A1:F1"/>
    <mergeCell ref="V1:AA1"/>
    <mergeCell ref="AC1:AH1"/>
    <mergeCell ref="AJ1:AO1"/>
    <mergeCell ref="AC15:AH15"/>
    <mergeCell ref="AC17:AD17"/>
    <mergeCell ref="AC18:AD18"/>
    <mergeCell ref="AJ3:AO3"/>
    <mergeCell ref="AJ9:AK9"/>
    <mergeCell ref="AJ10:AO10"/>
    <mergeCell ref="AJ14:AK14"/>
    <mergeCell ref="AJ15:AO15"/>
    <mergeCell ref="AJ17:AK17"/>
    <mergeCell ref="AJ18:AK18"/>
    <mergeCell ref="AC3:AH3"/>
    <mergeCell ref="AC9:AD9"/>
    <mergeCell ref="AC10:AH10"/>
    <mergeCell ref="AC14:AD14"/>
    <mergeCell ref="O18:P18"/>
    <mergeCell ref="V3:AA3"/>
    <mergeCell ref="V9:W9"/>
    <mergeCell ref="V10:AA10"/>
    <mergeCell ref="V14:W14"/>
    <mergeCell ref="V15:AA15"/>
    <mergeCell ref="V17:W17"/>
    <mergeCell ref="V18:W18"/>
    <mergeCell ref="O9:P9"/>
    <mergeCell ref="O10:T10"/>
    <mergeCell ref="O14:P14"/>
    <mergeCell ref="O15:T15"/>
    <mergeCell ref="O17:P17"/>
    <mergeCell ref="H1:M1"/>
    <mergeCell ref="O1:T1"/>
    <mergeCell ref="O3:T3"/>
    <mergeCell ref="H17:I17"/>
    <mergeCell ref="H18:I18"/>
    <mergeCell ref="H3:M3"/>
    <mergeCell ref="H9:I9"/>
    <mergeCell ref="H10:M10"/>
    <mergeCell ref="H14:I14"/>
    <mergeCell ref="H15:M15"/>
    <mergeCell ref="A3:F3"/>
    <mergeCell ref="A9:B9"/>
    <mergeCell ref="A18:B18"/>
    <mergeCell ref="A14:B14"/>
    <mergeCell ref="A10:F10"/>
    <mergeCell ref="A15:F15"/>
    <mergeCell ref="A17:B17"/>
  </mergeCells>
  <conditionalFormatting sqref="F5:G7">
    <cfRule type="cellIs" dxfId="83" priority="34" stopIfTrue="1" operator="equal">
      <formula>"P"</formula>
    </cfRule>
    <cfRule type="cellIs" dxfId="82" priority="35" stopIfTrue="1" operator="equal">
      <formula>"F"</formula>
    </cfRule>
    <cfRule type="cellIs" dxfId="81" priority="36" stopIfTrue="1" operator="equal">
      <formula>"?"</formula>
    </cfRule>
  </conditionalFormatting>
  <conditionalFormatting sqref="M5:M7">
    <cfRule type="cellIs" dxfId="80" priority="28" stopIfTrue="1" operator="equal">
      <formula>"P"</formula>
    </cfRule>
    <cfRule type="cellIs" dxfId="79" priority="29" stopIfTrue="1" operator="equal">
      <formula>"F"</formula>
    </cfRule>
    <cfRule type="cellIs" dxfId="78" priority="30" stopIfTrue="1" operator="equal">
      <formula>"?"</formula>
    </cfRule>
  </conditionalFormatting>
  <conditionalFormatting sqref="AP5:AP7">
    <cfRule type="cellIs" dxfId="77" priority="1" stopIfTrue="1" operator="equal">
      <formula>"P"</formula>
    </cfRule>
    <cfRule type="cellIs" dxfId="76" priority="2" stopIfTrue="1" operator="equal">
      <formula>"F"</formula>
    </cfRule>
    <cfRule type="cellIs" dxfId="75" priority="3" stopIfTrue="1" operator="equal">
      <formula>"?"</formula>
    </cfRule>
  </conditionalFormatting>
  <conditionalFormatting sqref="N5:N7">
    <cfRule type="cellIs" dxfId="74" priority="25" stopIfTrue="1" operator="equal">
      <formula>"P"</formula>
    </cfRule>
    <cfRule type="cellIs" dxfId="73" priority="26" stopIfTrue="1" operator="equal">
      <formula>"F"</formula>
    </cfRule>
    <cfRule type="cellIs" dxfId="72" priority="27" stopIfTrue="1" operator="equal">
      <formula>"?"</formula>
    </cfRule>
  </conditionalFormatting>
  <conditionalFormatting sqref="T5:T7">
    <cfRule type="cellIs" dxfId="71" priority="22" stopIfTrue="1" operator="equal">
      <formula>"P"</formula>
    </cfRule>
    <cfRule type="cellIs" dxfId="70" priority="23" stopIfTrue="1" operator="equal">
      <formula>"F"</formula>
    </cfRule>
    <cfRule type="cellIs" dxfId="69" priority="24" stopIfTrue="1" operator="equal">
      <formula>"?"</formula>
    </cfRule>
  </conditionalFormatting>
  <conditionalFormatting sqref="U5:U7">
    <cfRule type="cellIs" dxfId="68" priority="19" stopIfTrue="1" operator="equal">
      <formula>"P"</formula>
    </cfRule>
    <cfRule type="cellIs" dxfId="67" priority="20" stopIfTrue="1" operator="equal">
      <formula>"F"</formula>
    </cfRule>
    <cfRule type="cellIs" dxfId="66" priority="21" stopIfTrue="1" operator="equal">
      <formula>"?"</formula>
    </cfRule>
  </conditionalFormatting>
  <conditionalFormatting sqref="AA5:AA7">
    <cfRule type="cellIs" dxfId="65" priority="16" stopIfTrue="1" operator="equal">
      <formula>"P"</formula>
    </cfRule>
    <cfRule type="cellIs" dxfId="64" priority="17" stopIfTrue="1" operator="equal">
      <formula>"F"</formula>
    </cfRule>
    <cfRule type="cellIs" dxfId="63" priority="18" stopIfTrue="1" operator="equal">
      <formula>"?"</formula>
    </cfRule>
  </conditionalFormatting>
  <conditionalFormatting sqref="AB5:AB7">
    <cfRule type="cellIs" dxfId="62" priority="10" stopIfTrue="1" operator="equal">
      <formula>"P"</formula>
    </cfRule>
    <cfRule type="cellIs" dxfId="61" priority="11" stopIfTrue="1" operator="equal">
      <formula>"F"</formula>
    </cfRule>
    <cfRule type="cellIs" dxfId="60" priority="12" stopIfTrue="1" operator="equal">
      <formula>"?"</formula>
    </cfRule>
  </conditionalFormatting>
  <conditionalFormatting sqref="AI5:AI7">
    <cfRule type="cellIs" dxfId="59" priority="7" stopIfTrue="1" operator="equal">
      <formula>"P"</formula>
    </cfRule>
    <cfRule type="cellIs" dxfId="58" priority="8" stopIfTrue="1" operator="equal">
      <formula>"F"</formula>
    </cfRule>
    <cfRule type="cellIs" dxfId="57" priority="9" stopIfTrue="1" operator="equal">
      <formula>"?"</formula>
    </cfRule>
  </conditionalFormatting>
  <conditionalFormatting sqref="AO5:AO7">
    <cfRule type="cellIs" dxfId="56" priority="4" stopIfTrue="1" operator="equal">
      <formula>"P"</formula>
    </cfRule>
    <cfRule type="cellIs" dxfId="55" priority="5" stopIfTrue="1" operator="equal">
      <formula>"F"</formula>
    </cfRule>
    <cfRule type="cellIs" dxfId="54" priority="6" stopIfTrue="1" operator="equal">
      <formula>"?"</formula>
    </cfRule>
  </conditionalFormatting>
  <pageMargins left="0.7" right="0.7" top="0.75" bottom="0.75" header="0.3" footer="0.3"/>
  <pageSetup paperSize="8"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8"/>
  <sheetViews>
    <sheetView workbookViewId="0">
      <selection activeCell="H4" sqref="H4"/>
    </sheetView>
  </sheetViews>
  <sheetFormatPr defaultRowHeight="13.5" x14ac:dyDescent="0.25"/>
  <cols>
    <col min="1" max="1" width="76" style="2" customWidth="1"/>
    <col min="2" max="2" width="21.42578125" style="2" customWidth="1"/>
    <col min="3" max="3" width="26.140625" style="2" customWidth="1"/>
    <col min="4" max="4" width="21.42578125" style="2" customWidth="1"/>
    <col min="5" max="5" width="28.85546875" style="2" customWidth="1"/>
    <col min="6" max="6" width="21.42578125" style="2" customWidth="1"/>
    <col min="7" max="7" width="28.5703125" style="2" customWidth="1"/>
    <col min="8" max="8" width="23.85546875" style="2" customWidth="1"/>
    <col min="9" max="9" width="22.140625" style="2" customWidth="1"/>
    <col min="10" max="10" width="38.5703125" style="2" customWidth="1"/>
    <col min="11" max="16384" width="9.140625" style="2"/>
  </cols>
  <sheetData>
    <row r="1" spans="1:7" ht="14.25" thickBot="1" x14ac:dyDescent="0.3">
      <c r="B1" s="82"/>
      <c r="C1" s="82"/>
    </row>
    <row r="2" spans="1:7" ht="68.25" customHeight="1" thickTop="1" thickBot="1" x14ac:dyDescent="0.3">
      <c r="A2" s="78" t="s">
        <v>38</v>
      </c>
      <c r="B2" s="83" t="s">
        <v>39</v>
      </c>
      <c r="C2" s="81" t="s">
        <v>37</v>
      </c>
      <c r="D2" s="95" t="s">
        <v>40</v>
      </c>
      <c r="E2" s="10" t="s">
        <v>37</v>
      </c>
      <c r="F2" s="94" t="s">
        <v>41</v>
      </c>
      <c r="G2" s="92" t="s">
        <v>37</v>
      </c>
    </row>
    <row r="3" spans="1:7" ht="26.25" customHeight="1" thickBot="1" x14ac:dyDescent="0.3">
      <c r="A3" s="78" t="s">
        <v>31</v>
      </c>
      <c r="B3" s="79"/>
      <c r="C3" s="80"/>
      <c r="D3" s="79"/>
      <c r="E3" s="84"/>
      <c r="F3" s="93"/>
      <c r="G3" s="91"/>
    </row>
    <row r="4" spans="1:7" ht="26.25" customHeight="1" thickBot="1" x14ac:dyDescent="0.3">
      <c r="A4" s="78" t="s">
        <v>32</v>
      </c>
      <c r="B4" s="9"/>
      <c r="C4" s="74"/>
      <c r="D4" s="9"/>
      <c r="E4" s="85"/>
      <c r="F4" s="87"/>
      <c r="G4" s="88"/>
    </row>
    <row r="5" spans="1:7" ht="26.25" customHeight="1" thickBot="1" x14ac:dyDescent="0.3">
      <c r="A5" s="78" t="s">
        <v>33</v>
      </c>
      <c r="B5" s="9"/>
      <c r="C5" s="74"/>
      <c r="D5" s="9"/>
      <c r="E5" s="85"/>
      <c r="F5" s="87"/>
      <c r="G5" s="88"/>
    </row>
    <row r="6" spans="1:7" ht="26.25" customHeight="1" thickBot="1" x14ac:dyDescent="0.3">
      <c r="A6" s="78" t="s">
        <v>34</v>
      </c>
      <c r="B6" s="9"/>
      <c r="C6" s="74"/>
      <c r="D6" s="9"/>
      <c r="E6" s="85"/>
      <c r="F6" s="87"/>
      <c r="G6" s="88"/>
    </row>
    <row r="7" spans="1:7" ht="26.25" customHeight="1" thickBot="1" x14ac:dyDescent="0.3">
      <c r="A7" s="78" t="s">
        <v>35</v>
      </c>
      <c r="B7" s="9"/>
      <c r="C7" s="74"/>
      <c r="D7" s="9"/>
      <c r="E7" s="85"/>
      <c r="F7" s="87"/>
      <c r="G7" s="88"/>
    </row>
    <row r="8" spans="1:7" ht="26.25" customHeight="1" thickBot="1" x14ac:dyDescent="0.3">
      <c r="A8" s="78" t="s">
        <v>36</v>
      </c>
      <c r="B8" s="77"/>
      <c r="C8" s="75"/>
      <c r="D8" s="76"/>
      <c r="E8" s="86"/>
      <c r="F8" s="89"/>
      <c r="G8" s="90"/>
    </row>
  </sheetData>
  <conditionalFormatting sqref="F3">
    <cfRule type="cellIs" dxfId="53" priority="58" stopIfTrue="1" operator="equal">
      <formula>"P"</formula>
    </cfRule>
    <cfRule type="cellIs" dxfId="52" priority="59" stopIfTrue="1" operator="equal">
      <formula>"F"</formula>
    </cfRule>
    <cfRule type="cellIs" dxfId="51" priority="60" stopIfTrue="1" operator="equal">
      <formula>"?"</formula>
    </cfRule>
  </conditionalFormatting>
  <conditionalFormatting sqref="F5">
    <cfRule type="cellIs" dxfId="50" priority="55" stopIfTrue="1" operator="equal">
      <formula>"P"</formula>
    </cfRule>
    <cfRule type="cellIs" dxfId="49" priority="56" stopIfTrue="1" operator="equal">
      <formula>"F"</formula>
    </cfRule>
    <cfRule type="cellIs" dxfId="48" priority="57" stopIfTrue="1" operator="equal">
      <formula>"?"</formula>
    </cfRule>
  </conditionalFormatting>
  <conditionalFormatting sqref="B2:F2">
    <cfRule type="cellIs" dxfId="47" priority="70" stopIfTrue="1" operator="equal">
      <formula>"P"</formula>
    </cfRule>
    <cfRule type="cellIs" dxfId="46" priority="71" stopIfTrue="1" operator="equal">
      <formula>"F"</formula>
    </cfRule>
    <cfRule type="cellIs" dxfId="45" priority="72" stopIfTrue="1" operator="equal">
      <formula>"?"</formula>
    </cfRule>
  </conditionalFormatting>
  <conditionalFormatting sqref="D6:E7">
    <cfRule type="cellIs" dxfId="44" priority="34" stopIfTrue="1" operator="equal">
      <formula>"P"</formula>
    </cfRule>
    <cfRule type="cellIs" dxfId="43" priority="35" stopIfTrue="1" operator="equal">
      <formula>"F"</formula>
    </cfRule>
    <cfRule type="cellIs" dxfId="42" priority="36" stopIfTrue="1" operator="equal">
      <formula>"?"</formula>
    </cfRule>
  </conditionalFormatting>
  <conditionalFormatting sqref="D5:E5">
    <cfRule type="cellIs" dxfId="41" priority="67" stopIfTrue="1" operator="equal">
      <formula>"P"</formula>
    </cfRule>
    <cfRule type="cellIs" dxfId="40" priority="68" stopIfTrue="1" operator="equal">
      <formula>"F"</formula>
    </cfRule>
    <cfRule type="cellIs" dxfId="39" priority="69" stopIfTrue="1" operator="equal">
      <formula>"?"</formula>
    </cfRule>
  </conditionalFormatting>
  <conditionalFormatting sqref="B3:C5">
    <cfRule type="cellIs" dxfId="38" priority="64" stopIfTrue="1" operator="equal">
      <formula>"P"</formula>
    </cfRule>
    <cfRule type="cellIs" dxfId="37" priority="65" stopIfTrue="1" operator="equal">
      <formula>"F"</formula>
    </cfRule>
    <cfRule type="cellIs" dxfId="36" priority="66" stopIfTrue="1" operator="equal">
      <formula>"?"</formula>
    </cfRule>
  </conditionalFormatting>
  <conditionalFormatting sqref="F4">
    <cfRule type="cellIs" dxfId="35" priority="61" stopIfTrue="1" operator="equal">
      <formula>"P"</formula>
    </cfRule>
    <cfRule type="cellIs" dxfId="34" priority="62" stopIfTrue="1" operator="equal">
      <formula>"F"</formula>
    </cfRule>
    <cfRule type="cellIs" dxfId="33" priority="63" stopIfTrue="1" operator="equal">
      <formula>"?"</formula>
    </cfRule>
  </conditionalFormatting>
  <conditionalFormatting sqref="F8">
    <cfRule type="cellIs" dxfId="32" priority="37" stopIfTrue="1" operator="equal">
      <formula>"P"</formula>
    </cfRule>
    <cfRule type="cellIs" dxfId="31" priority="38" stopIfTrue="1" operator="equal">
      <formula>"F"</formula>
    </cfRule>
    <cfRule type="cellIs" dxfId="30" priority="39" stopIfTrue="1" operator="equal">
      <formula>"?"</formula>
    </cfRule>
  </conditionalFormatting>
  <conditionalFormatting sqref="D3:E4">
    <cfRule type="cellIs" dxfId="29" priority="52" stopIfTrue="1" operator="equal">
      <formula>"P"</formula>
    </cfRule>
    <cfRule type="cellIs" dxfId="28" priority="53" stopIfTrue="1" operator="equal">
      <formula>"F"</formula>
    </cfRule>
    <cfRule type="cellIs" dxfId="27" priority="54" stopIfTrue="1" operator="equal">
      <formula>"?"</formula>
    </cfRule>
  </conditionalFormatting>
  <conditionalFormatting sqref="D8:E8">
    <cfRule type="cellIs" dxfId="26" priority="49" stopIfTrue="1" operator="equal">
      <formula>"P"</formula>
    </cfRule>
    <cfRule type="cellIs" dxfId="25" priority="50" stopIfTrue="1" operator="equal">
      <formula>"F"</formula>
    </cfRule>
    <cfRule type="cellIs" dxfId="24" priority="51" stopIfTrue="1" operator="equal">
      <formula>"?"</formula>
    </cfRule>
  </conditionalFormatting>
  <conditionalFormatting sqref="B6:C8">
    <cfRule type="cellIs" dxfId="23" priority="46" stopIfTrue="1" operator="equal">
      <formula>"P"</formula>
    </cfRule>
    <cfRule type="cellIs" dxfId="22" priority="47" stopIfTrue="1" operator="equal">
      <formula>"F"</formula>
    </cfRule>
    <cfRule type="cellIs" dxfId="21" priority="48" stopIfTrue="1" operator="equal">
      <formula>"?"</formula>
    </cfRule>
  </conditionalFormatting>
  <conditionalFormatting sqref="F7">
    <cfRule type="cellIs" dxfId="20" priority="43" stopIfTrue="1" operator="equal">
      <formula>"P"</formula>
    </cfRule>
    <cfRule type="cellIs" dxfId="19" priority="44" stopIfTrue="1" operator="equal">
      <formula>"F"</formula>
    </cfRule>
    <cfRule type="cellIs" dxfId="18" priority="45" stopIfTrue="1" operator="equal">
      <formula>"?"</formula>
    </cfRule>
  </conditionalFormatting>
  <conditionalFormatting sqref="F6">
    <cfRule type="cellIs" dxfId="17" priority="40" stopIfTrue="1" operator="equal">
      <formula>"P"</formula>
    </cfRule>
    <cfRule type="cellIs" dxfId="16" priority="41" stopIfTrue="1" operator="equal">
      <formula>"F"</formula>
    </cfRule>
    <cfRule type="cellIs" dxfId="15" priority="42" stopIfTrue="1" operator="equal">
      <formula>"?"</formula>
    </cfRule>
  </conditionalFormatting>
  <conditionalFormatting sqref="G6:G7">
    <cfRule type="cellIs" dxfId="14" priority="16" stopIfTrue="1" operator="equal">
      <formula>"P"</formula>
    </cfRule>
    <cfRule type="cellIs" dxfId="13" priority="17" stopIfTrue="1" operator="equal">
      <formula>"F"</formula>
    </cfRule>
    <cfRule type="cellIs" dxfId="12" priority="18" stopIfTrue="1" operator="equal">
      <formula>"?"</formula>
    </cfRule>
  </conditionalFormatting>
  <conditionalFormatting sqref="G5">
    <cfRule type="cellIs" dxfId="11" priority="25" stopIfTrue="1" operator="equal">
      <formula>"P"</formula>
    </cfRule>
    <cfRule type="cellIs" dxfId="10" priority="26" stopIfTrue="1" operator="equal">
      <formula>"F"</formula>
    </cfRule>
    <cfRule type="cellIs" dxfId="9" priority="27" stopIfTrue="1" operator="equal">
      <formula>"?"</formula>
    </cfRule>
  </conditionalFormatting>
  <conditionalFormatting sqref="G3:G4">
    <cfRule type="cellIs" dxfId="8" priority="22" stopIfTrue="1" operator="equal">
      <formula>"P"</formula>
    </cfRule>
    <cfRule type="cellIs" dxfId="7" priority="23" stopIfTrue="1" operator="equal">
      <formula>"F"</formula>
    </cfRule>
    <cfRule type="cellIs" dxfId="6" priority="24" stopIfTrue="1" operator="equal">
      <formula>"?"</formula>
    </cfRule>
  </conditionalFormatting>
  <conditionalFormatting sqref="G8">
    <cfRule type="cellIs" dxfId="5" priority="19" stopIfTrue="1" operator="equal">
      <formula>"P"</formula>
    </cfRule>
    <cfRule type="cellIs" dxfId="4" priority="20" stopIfTrue="1" operator="equal">
      <formula>"F"</formula>
    </cfRule>
    <cfRule type="cellIs" dxfId="3" priority="21" stopIfTrue="1" operator="equal">
      <formula>"?"</formula>
    </cfRule>
  </conditionalFormatting>
  <conditionalFormatting sqref="G2">
    <cfRule type="cellIs" dxfId="2" priority="1" stopIfTrue="1" operator="equal">
      <formula>"P"</formula>
    </cfRule>
    <cfRule type="cellIs" dxfId="1" priority="2" stopIfTrue="1" operator="equal">
      <formula>"F"</formula>
    </cfRule>
    <cfRule type="cellIs" dxfId="0" priority="3" stopIfTrue="1" operator="equal">
      <formula>"?"</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Overall Scores</vt:lpstr>
      <vt:lpstr>Suppliers</vt:lpstr>
      <vt:lpstr>Subsciption Price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Macdonald</dc:creator>
  <cp:lastModifiedBy>Caroline Eadie</cp:lastModifiedBy>
  <dcterms:created xsi:type="dcterms:W3CDTF">2016-07-08T17:24:52Z</dcterms:created>
  <dcterms:modified xsi:type="dcterms:W3CDTF">2017-10-18T12:46:23Z</dcterms:modified>
</cp:coreProperties>
</file>