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lliamsb\Desktop\AEB Project\"/>
    </mc:Choice>
  </mc:AlternateContent>
  <bookViews>
    <workbookView xWindow="0" yWindow="0" windowWidth="19200" windowHeight="6765" tabRatio="833"/>
  </bookViews>
  <sheets>
    <sheet name="Guidance" sheetId="8" r:id="rId1"/>
    <sheet name="Toolkit Q1 to Q17" sheetId="1" r:id="rId2"/>
    <sheet name="Toolkit Q18 to Q30" sheetId="4" r:id="rId3"/>
    <sheet name="WORDING" sheetId="5" state="hidden" r:id="rId4"/>
  </sheets>
  <externalReferences>
    <externalReference r:id="rId5"/>
  </externalReferences>
  <definedNames>
    <definedName name="Moderation_of_a_financial_health_grade">Guidance!$B$215</definedName>
    <definedName name="_xlnm.Print_Area" localSheetId="0">Guidance!$A:$L</definedName>
    <definedName name="_xlnm.Print_Area" localSheetId="1">'Toolkit Q1 to Q17'!$A$1:$P$92</definedName>
    <definedName name="_xlnm.Print_Area" localSheetId="2">'Toolkit Q18 to Q30'!$A$1:$P$93</definedName>
    <definedName name="Q1_to_Q20">Guidance!$B$23</definedName>
    <definedName name="Questions_21_to_33">Guidance!$B$101</definedName>
    <definedName name="Working_out_financial_health">Guidance!$B$169</definedName>
    <definedName name="YES">[1]Wording!$C$2:$C$3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9" i="1" l="1"/>
  <c r="R33" i="1"/>
  <c r="R34" i="1"/>
  <c r="R35" i="1"/>
  <c r="R36" i="1"/>
  <c r="R37" i="1"/>
  <c r="R32" i="1"/>
  <c r="R38" i="1" l="1"/>
  <c r="N32" i="1" s="1"/>
  <c r="E206" i="8"/>
  <c r="C55" i="4" l="1"/>
  <c r="C32" i="4"/>
  <c r="C42" i="4"/>
  <c r="E31" i="4" l="1"/>
  <c r="J31" i="4" l="1"/>
  <c r="N78" i="1" l="1"/>
  <c r="N62" i="1"/>
  <c r="N29" i="1"/>
  <c r="E54" i="4" l="1"/>
  <c r="J54" i="4" s="1"/>
  <c r="E41" i="4"/>
  <c r="J41" i="4" s="1"/>
  <c r="H60" i="4" l="1"/>
  <c r="H62" i="4" s="1"/>
</calcChain>
</file>

<file path=xl/comments1.xml><?xml version="1.0" encoding="utf-8"?>
<comments xmlns="http://schemas.openxmlformats.org/spreadsheetml/2006/main">
  <authors>
    <author>Stuart Jacks</author>
  </authors>
  <commentList>
    <comment ref="B57" authorId="0" shapeId="0">
      <text>
        <r>
          <rPr>
            <sz val="8"/>
            <color indexed="81"/>
            <rFont val="Tahoma"/>
            <family val="2"/>
          </rPr>
          <t>This does not preclude your submission of your latest financial statements and cannot be used as an alternative option.</t>
        </r>
      </text>
    </comment>
  </commentList>
</comments>
</file>

<file path=xl/sharedStrings.xml><?xml version="1.0" encoding="utf-8"?>
<sst xmlns="http://schemas.openxmlformats.org/spreadsheetml/2006/main" count="326" uniqueCount="292">
  <si>
    <t>UKRLP</t>
  </si>
  <si>
    <t>Companies House</t>
  </si>
  <si>
    <t>Please complete the form in order and ensure that every question is answered to the best of your knowledge.</t>
  </si>
  <si>
    <t>Organisation Details</t>
  </si>
  <si>
    <t>Exemption</t>
  </si>
  <si>
    <t>Parent Companies</t>
  </si>
  <si>
    <t>If yes, then you must supply accounts for your UK parent Company</t>
  </si>
  <si>
    <t>If no, then you must supply the financial statements of your non-dormant subsidiaries.</t>
  </si>
  <si>
    <t>Please proceed to the financial information tab next</t>
  </si>
  <si>
    <t>Your profitability element is:</t>
  </si>
  <si>
    <t>%</t>
  </si>
  <si>
    <t>Your profitability score is:</t>
  </si>
  <si>
    <t>Source documents</t>
  </si>
  <si>
    <t>Your solvency element is:</t>
  </si>
  <si>
    <t>Your solvency score is:</t>
  </si>
  <si>
    <t>Profitability</t>
  </si>
  <si>
    <t>Solvency</t>
  </si>
  <si>
    <t>Your gearing element is:</t>
  </si>
  <si>
    <t>Your gearing score is:</t>
  </si>
  <si>
    <t>Gearing</t>
  </si>
  <si>
    <t>Financial health grade based on information input by you</t>
  </si>
  <si>
    <t>Operating profit note - usually Note 2. Please add both the Depreciation and any Amortisation figures together</t>
  </si>
  <si>
    <t>Usually the first line in the Profit and Loss (P&amp;L) account</t>
  </si>
  <si>
    <t>This figure is located within the notes to the accounts</t>
  </si>
  <si>
    <t>If applicable, this is usually right at the top of your Balance Sheet</t>
  </si>
  <si>
    <t>This is a total of your profitability, solvency and gearing scores</t>
  </si>
  <si>
    <t>Please take time to review the information you have submitted along with our guidance documents</t>
  </si>
  <si>
    <t>Name of person completing this form:</t>
  </si>
  <si>
    <t>Position in organisation:</t>
  </si>
  <si>
    <t>Date of completion:</t>
  </si>
  <si>
    <t>Yes</t>
  </si>
  <si>
    <t>Dropdown lists</t>
  </si>
  <si>
    <t>No</t>
  </si>
  <si>
    <t>N/A</t>
  </si>
  <si>
    <t>Yes/No/NA</t>
  </si>
  <si>
    <t>Charity exemption</t>
  </si>
  <si>
    <t>PLC Exemptions</t>
  </si>
  <si>
    <t>financial information</t>
  </si>
  <si>
    <t>Accounts</t>
  </si>
  <si>
    <t>Financial Information</t>
  </si>
  <si>
    <t>Business Plans</t>
  </si>
  <si>
    <t>Please proceed directly to the comments section</t>
  </si>
  <si>
    <t>Please ensure you complete the rest of this section</t>
  </si>
  <si>
    <t>Applied to the register previously</t>
  </si>
  <si>
    <t>Please confirm submission date, financial records previously presented and outcome in the box below</t>
  </si>
  <si>
    <t>Not traded for significant period</t>
  </si>
  <si>
    <t>New business</t>
  </si>
  <si>
    <t>Please refer to minimum requirements specified within the paragraph below</t>
  </si>
  <si>
    <t>Parent Company</t>
  </si>
  <si>
    <t>Please populate information into the Profitability, Solvency and Gearing tables</t>
  </si>
  <si>
    <t>This figure is usually located at the bottom of your Balance Sheet</t>
  </si>
  <si>
    <r>
      <rPr>
        <b/>
        <sz val="11"/>
        <color theme="1"/>
        <rFont val="Arial"/>
        <family val="2"/>
      </rPr>
      <t>a) You are a sole trader or partnership</t>
    </r>
    <r>
      <rPr>
        <sz val="11"/>
        <color theme="1"/>
        <rFont val="Arial"/>
        <family val="2"/>
      </rPr>
      <t xml:space="preserve">
</t>
    </r>
    <r>
      <rPr>
        <sz val="10"/>
        <color theme="1"/>
        <rFont val="Arial"/>
        <family val="2"/>
      </rPr>
      <t xml:space="preserve">- </t>
    </r>
    <r>
      <rPr>
        <sz val="10"/>
        <color rgb="FF0070C0"/>
        <rFont val="Arial"/>
        <family val="2"/>
      </rPr>
      <t>we require your full accounts including, as a minimum, profit and loss account, balance sheet and notes to the accounts</t>
    </r>
  </si>
  <si>
    <t>Please use this section for any further information you may wish to record and where your financial health grade is inadequate, any justification you wish to present (in line with our guidance) to moderate the score.</t>
  </si>
  <si>
    <t>This can be found in your Balance Sheet, commonly called, "Creditors - amounts falling within one year". Please enter as a positive figure.</t>
  </si>
  <si>
    <t>Near or at the bottom of the P&amp;L account. It can also be called the "Net Movement in Funds" in some charities</t>
  </si>
  <si>
    <t xml:space="preserve"> </t>
  </si>
  <si>
    <t>This can be found within the top half of the Balance Sheet, normally as a stand alone figure. Please exclude any non-current debtors.</t>
  </si>
  <si>
    <t>Please note that your financial health grade is indicative only and may differ from the grade awarded. It will be adjusted if you meet any of the moderation criteria or if incorrect figures have been included in the calculation. We will allocate a financial health grade of satisfactory to business plans and forecasts we consider viable.</t>
  </si>
  <si>
    <t>Charities Commission</t>
  </si>
  <si>
    <t>Have these been submitted to Companies House and/or the Charities Commission?</t>
  </si>
  <si>
    <r>
      <rPr>
        <b/>
        <sz val="10"/>
        <color rgb="FFFF0000"/>
        <rFont val="Arial"/>
        <family val="2"/>
      </rPr>
      <t>Please note</t>
    </r>
    <r>
      <rPr>
        <sz val="10"/>
        <color rgb="FFFF0000"/>
        <rFont val="Arial"/>
        <family val="2"/>
      </rPr>
      <t>: If your acounts are overdue at either Companies House or the Charities Commission this will result in an inadequate grade.</t>
    </r>
  </si>
  <si>
    <t>There are usually two creditors notes, splitting the totals between amounts falling due within one year (current) and amounts falling due after more than one year.  Please include any loans, overdrafts, hire purchase agreements, finance leases, or amounts owed to group and/or directors</t>
  </si>
  <si>
    <t>i) A College (GFE) currently receiving funding from the Skills Funding Agency</t>
  </si>
  <si>
    <t>ii) A central Government Department, executive agency or non departmental public body</t>
  </si>
  <si>
    <t>iii) Local authority, including LEA schools</t>
  </si>
  <si>
    <t>v) NHS Trust or fire authority</t>
  </si>
  <si>
    <t>vi) A University monitored and supported by HEFCE</t>
  </si>
  <si>
    <t>b)ii) How many months do your management accounts that you are submitting cover?</t>
  </si>
  <si>
    <t>12) Does the financial information you are submitting reflect the legal entity making the application?</t>
  </si>
  <si>
    <t>iv) Academy school, Free school or Sixth Form College</t>
  </si>
  <si>
    <r>
      <t xml:space="preserve">Organisations must make sure that they supply the full financial statements, </t>
    </r>
    <r>
      <rPr>
        <b/>
        <u/>
        <sz val="11"/>
        <color theme="1"/>
        <rFont val="Arial"/>
        <family val="2"/>
      </rPr>
      <t>not</t>
    </r>
    <r>
      <rPr>
        <sz val="11"/>
        <color theme="1"/>
        <rFont val="Arial"/>
        <family val="2"/>
      </rPr>
      <t xml:space="preserve"> just an extract, selected pages or abbreviated accounts.</t>
    </r>
  </si>
  <si>
    <t>Where you have traded long enough to produce financial statements, we will only accept your latest financial statements for review. No other information will be considered.</t>
  </si>
  <si>
    <r>
      <t xml:space="preserve">* Management accounts to date to support any </t>
    </r>
    <r>
      <rPr>
        <u/>
        <sz val="10"/>
        <color rgb="FF0070C0"/>
        <rFont val="Arial"/>
        <family val="2"/>
      </rPr>
      <t>actual trading activity</t>
    </r>
    <r>
      <rPr>
        <sz val="10"/>
        <color rgb="FF0070C0"/>
        <rFont val="Arial"/>
        <family val="2"/>
      </rPr>
      <t xml:space="preserve"> which must include a Profit and Loss, Balance sheet, and narrative.</t>
    </r>
  </si>
  <si>
    <t>* End of period forecast Profit and Loss Account</t>
  </si>
  <si>
    <t>* End of period Balance Sheet forecast</t>
  </si>
  <si>
    <t>* 12 month rolling cash flow forecast</t>
  </si>
  <si>
    <t>* Narrative supporting assumptions made</t>
  </si>
  <si>
    <t>Please submit your latest financial statements with your toolkit.</t>
  </si>
  <si>
    <t>Please proceed to the financial information tab</t>
  </si>
  <si>
    <r>
      <rPr>
        <b/>
        <sz val="11"/>
        <color theme="1"/>
        <rFont val="Arial"/>
        <family val="2"/>
      </rPr>
      <t>If you have traded for sufficient time to produce financial statements we will only accept and review these. Do not submit forecasts or management accounts alongside your financial statements as part of your application as these will not be reviewed.</t>
    </r>
    <r>
      <rPr>
        <sz val="11"/>
        <color theme="1"/>
        <rFont val="Arial"/>
        <family val="2"/>
      </rPr>
      <t xml:space="preserve">
</t>
    </r>
    <r>
      <rPr>
        <sz val="11"/>
        <color rgb="FFFF0000"/>
        <rFont val="Arial"/>
        <family val="2"/>
      </rPr>
      <t>Failure to submit all the required financial information and supporting records will result in you being awarded an inadequate grade in your assessment due to insufficient information being submitted.</t>
    </r>
  </si>
  <si>
    <r>
      <t xml:space="preserve">b)i) You have not traded for a significant period to produce financial statements. 
</t>
    </r>
    <r>
      <rPr>
        <sz val="11"/>
        <color rgb="FF0070C0"/>
        <rFont val="Arial"/>
        <family val="2"/>
      </rPr>
      <t xml:space="preserve">- </t>
    </r>
    <r>
      <rPr>
        <sz val="10"/>
        <color rgb="FF0070C0"/>
        <rFont val="Arial"/>
        <family val="2"/>
      </rPr>
      <t>You must therefore submit management accounts and financial forecast information.</t>
    </r>
  </si>
  <si>
    <r>
      <rPr>
        <b/>
        <sz val="11"/>
        <color rgb="FFFF0000"/>
        <rFont val="Arial"/>
        <family val="2"/>
      </rPr>
      <t>Before proceeding, please review the guidance and give consideration as to whether you have sufficient information to meet the minimum financial criteria specified.</t>
    </r>
    <r>
      <rPr>
        <sz val="11"/>
        <color theme="1"/>
        <rFont val="Arial"/>
        <family val="2"/>
      </rPr>
      <t xml:space="preserve">
</t>
    </r>
    <r>
      <rPr>
        <b/>
        <sz val="11"/>
        <color theme="1"/>
        <rFont val="Arial"/>
        <family val="2"/>
      </rPr>
      <t xml:space="preserve">Please remember to submit your full financial statements </t>
    </r>
    <r>
      <rPr>
        <b/>
        <u/>
        <sz val="11"/>
        <color theme="1"/>
        <rFont val="Arial"/>
        <family val="2"/>
      </rPr>
      <t>or</t>
    </r>
    <r>
      <rPr>
        <b/>
        <sz val="11"/>
        <color theme="1"/>
        <rFont val="Arial"/>
        <family val="2"/>
      </rPr>
      <t xml:space="preserve"> management accounts/forecast, dependent on your answer on the first page, in addition to completing the rest of this page.</t>
    </r>
    <r>
      <rPr>
        <b/>
        <sz val="11"/>
        <color rgb="FFFF0000"/>
        <rFont val="Arial"/>
        <family val="2"/>
      </rPr>
      <t xml:space="preserve"> If you fail to submit any of the financial information requested you will receive an inadequate grade.</t>
    </r>
  </si>
  <si>
    <t>Your indicative total score is:</t>
  </si>
  <si>
    <t>Your indicative financial health grade is:</t>
  </si>
  <si>
    <t>Purpose</t>
  </si>
  <si>
    <t>Introduction</t>
  </si>
  <si>
    <t>This must be the legal name of your organisation as shown on financial statements.</t>
  </si>
  <si>
    <t xml:space="preserve">Your organisation may be known by another name, or trade under a different name. If this does not apply, then leave this section blank. </t>
  </si>
  <si>
    <t>You are required to populate this field with your unique 8 digit UKPRN number beginning with “100”. You must check the accuracy of the number supplied to ensure it represents the legal entity applying and that the format is correct.</t>
  </si>
  <si>
    <t xml:space="preserve">This is the Unique Provider Identification Number (UPIN). If you do not have a UPIN, then leave this field blank. </t>
  </si>
  <si>
    <t>If your organisation is a registered charity you will have a Registered Charity Number.  As above, this should be shown on the front page of the financial statements, and also on the company information page.</t>
  </si>
  <si>
    <t>Organisation information</t>
  </si>
  <si>
    <t>Financial Evidence</t>
  </si>
  <si>
    <t>Financial evidence</t>
  </si>
  <si>
    <t>Final versions of financial statements will be signed by the director, accountants and/or auditors where appropriate.</t>
  </si>
  <si>
    <t xml:space="preserve">[Q12] Does the information you are submitting reflect the legal entity applying </t>
  </si>
  <si>
    <t>You must submit financial statements for the legal entity applying to the Register, not for any other associated companies in place of the applicant. We will not accept documentation where we are unable to confirm they relate to the legal entity.</t>
  </si>
  <si>
    <t>Your organisation must submit its latest financial statements. These have to be a full set without pages missing. If we identify that pages of your financial statements are missing we may grade your financial health as inadequate.
If you are submitting financial statements, we ask you to confirm whether you have submitted these financial statements to Companies House and/or the Charities Commission. If your financial statements are overdue to either of these organisations this will result in you being awarded an inadequate grade. 
If you are not required to submit financial statements to either Companies House or the Charities Commission, we will identify this during our review.</t>
  </si>
  <si>
    <t>If your organisation is yet to trade for a period where financial statements have been produced, you are required to submit management accounts which support actual activity undertaken to date; this must include the items listed above. In addition you must supply us with the following forecast information listed below: (management accounts and forecast information must cover a minimum period of twelve months overall)
• End of period forecast Profit and Loss account 
• End of period forecast Balance Sheet 
• 12 month rolling cash flow forecast 
• Narrative supporting assumptions made</t>
  </si>
  <si>
    <t>Parent companies</t>
  </si>
  <si>
    <t xml:space="preserve">If yes, then you are required to submit your latest financial statements along with those of your ultimate UK parent company.  </t>
  </si>
  <si>
    <t>If your ultimate parent company is registered outside of the UK, you are required to provide the financial statements for your UK parent company. These must be full and not abbreviated accounts.</t>
  </si>
  <si>
    <t xml:space="preserve">If your parent company does not produce consolidated accounts, you are required to supply the financial statements for their non-dormant subsidiaries. </t>
  </si>
  <si>
    <t>Financial information</t>
  </si>
  <si>
    <t>You must record the date your financial statements are made up to, this is usually located on the front page of your financial statements.</t>
  </si>
  <si>
    <t>You are required to state the number of months the financial statements cover that you are submitting.</t>
  </si>
  <si>
    <t>You are required to state whether the financial statements you are submitting have been audited. Not to be confused with the accountants report.</t>
  </si>
  <si>
    <t>This is usually the first line in the Profit and Loss account (P&amp;L), Income and Expenditure account (I&amp;E) or the Statement of Financial Activities (SoFA).</t>
  </si>
  <si>
    <t>This figure may be made up of multiple items which are normally found within the Operating profit note to the accounts (usually note 2). For a partnership/sole trader this figure may be listed under expenditure. You are required to add all the figures together relating to depreciation or amortisation and enter this total.</t>
  </si>
  <si>
    <t xml:space="preserve">This can be found near the bottom of the P&amp;L or equivalent. The figure required is the profit or loss on ordinary activity after taxation. This figure may also be called the Net Profit within sole traders’ accounts, or Net Movement in Funds in some charities. The figure should be entered as a negative if you are recording a loss. </t>
  </si>
  <si>
    <t>Organisations with a share capital may elect to pay a dividend during the year. The amount paid in dividends should be disclosed against this.</t>
  </si>
  <si>
    <t>This figure can normally be located within the top half of the Balance Sheet and is usually titled total current assets. Do not include any figures relating to fixed assets or non-current debtors.</t>
  </si>
  <si>
    <t>This figure is located within the Balance Sheet, usually shown as one line, it can also be referred to as ‘Creditors: amounts falling due within one year’.  Do not confuse the figure required with the net current assets figure.</t>
  </si>
  <si>
    <t>This figure may come from multiple sources within the notes to the accounts, normally within the creditor’s notes; those falling within one year and those falling after more than one year. Any of the following are classed as borrowings, please ensure you include all those applicable: 
• Bank Overdraft 
• Loans 
• Amounts owed to directors, this can include directors loans or directors accounts 
• Amounts owed to group or subsidiary undertakings, or any related or associated businesses 
• Amounts due under finance leases or hire purchase contracts</t>
  </si>
  <si>
    <t>This figure is disclosed on the Balance Sheet. It usually equates to the Balance Sheet total (sum of all assets less all liabilities). For partnership and sole traders this is the partners’ current/capital account balances. The figure must be entered as a negative figure if this is showing as negative.</t>
  </si>
  <si>
    <t>For most organisations this will not be applicable. The figure can usually be found at the top of your Balance Sheet within the Fixed Asset section if applicable.</t>
  </si>
  <si>
    <t>Use the comments area to record any reason why your organisations score should be moderated. Any reasons supplied must be in line with specified moderation criteria. Please note that moderation can be up or down.</t>
  </si>
  <si>
    <t>Financial health grade</t>
  </si>
  <si>
    <t>This is automatically populated from the information you have submitted within the Profitability, Solvency and Gearings sections. The score shown may be moderated from the automatic scoring if it meets one of our moderation criteria. The score and grade will also be amended if we identify errors within the information you have recorded.</t>
  </si>
  <si>
    <t>There may be a very small number of applications where financial statements are not required due to the organisation meeting certain exemption criteria.</t>
  </si>
  <si>
    <r>
      <rPr>
        <b/>
        <sz val="11"/>
        <color theme="1"/>
        <rFont val="Arial"/>
        <family val="2"/>
      </rPr>
      <t>Please note</t>
    </r>
    <r>
      <rPr>
        <sz val="11"/>
        <color theme="1"/>
        <rFont val="Arial"/>
        <family val="2"/>
      </rPr>
      <t xml:space="preserve">: The SFA will seek to confirm whether you have correctly applied for exemption status. </t>
    </r>
    <r>
      <rPr>
        <sz val="11"/>
        <color rgb="FFFF0000"/>
        <rFont val="Arial"/>
        <family val="2"/>
      </rPr>
      <t>If we find that you do not meet the exemption requirements, and you have not submitted your financial statements, you will fail the application process.</t>
    </r>
  </si>
  <si>
    <t>In completing the previous tab, you have now established the information that you must upload as part of your application for financial health purposes. You are required to use this information to provide figures that will be used to assess three financial health elements - profitability, solvency and gearing. We will verify the financial documents you have uploaded against the figures you provide below. Guidance as where best to locate the figures required to populate the tables below is against each section, within the sample accounts on the next tab, and within the guidance tab (first tab).</t>
  </si>
  <si>
    <t>Working out financial health</t>
  </si>
  <si>
    <t>Financial health is based on three elements – solvency, profitability and gearing. We use the information from your latest available financial statements (or accounts) to calculate these three elements.</t>
  </si>
  <si>
    <r>
      <rPr>
        <b/>
        <sz val="11"/>
        <color theme="1"/>
        <rFont val="Arial"/>
        <family val="2"/>
      </rPr>
      <t>Table 1</t>
    </r>
    <r>
      <rPr>
        <sz val="11"/>
        <color theme="1"/>
        <rFont val="Arial"/>
        <family val="2"/>
      </rPr>
      <t>: Explanation of financial health grades</t>
    </r>
  </si>
  <si>
    <t>Grade</t>
  </si>
  <si>
    <t>Definition</t>
  </si>
  <si>
    <t>Indicators</t>
  </si>
  <si>
    <t>Outstanding</t>
  </si>
  <si>
    <r>
      <t xml:space="preserve">An organisation that appears to have </t>
    </r>
    <r>
      <rPr>
        <b/>
        <sz val="10"/>
        <color theme="1"/>
        <rFont val="Arial"/>
        <family val="2"/>
      </rPr>
      <t>robust finances</t>
    </r>
    <r>
      <rPr>
        <sz val="10"/>
        <color theme="1"/>
        <rFont val="Arial"/>
        <family val="2"/>
      </rPr>
      <t xml:space="preserve"> to fulfil its contractual obligations and to </t>
    </r>
    <r>
      <rPr>
        <b/>
        <sz val="10"/>
        <color theme="1"/>
        <rFont val="Arial"/>
        <family val="2"/>
      </rPr>
      <t>respond successfully</t>
    </r>
    <r>
      <rPr>
        <sz val="10"/>
        <color theme="1"/>
        <rFont val="Arial"/>
        <family val="2"/>
      </rPr>
      <t xml:space="preserve"> to opportunities or adverse circumstances.</t>
    </r>
  </si>
  <si>
    <t>Good</t>
  </si>
  <si>
    <r>
      <t xml:space="preserve">An organisation that appears to have </t>
    </r>
    <r>
      <rPr>
        <b/>
        <sz val="10"/>
        <color theme="1"/>
        <rFont val="Arial"/>
        <family val="2"/>
      </rPr>
      <t>sufficiently robust finances</t>
    </r>
    <r>
      <rPr>
        <sz val="10"/>
        <color theme="1"/>
        <rFont val="Arial"/>
        <family val="2"/>
      </rPr>
      <t xml:space="preserve"> to fulfil its contractual obligations, and to </t>
    </r>
    <r>
      <rPr>
        <b/>
        <sz val="10"/>
        <color theme="1"/>
        <rFont val="Arial"/>
        <family val="2"/>
      </rPr>
      <t>respond successfully</t>
    </r>
    <r>
      <rPr>
        <sz val="10"/>
        <color theme="1"/>
        <rFont val="Arial"/>
        <family val="2"/>
      </rPr>
      <t xml:space="preserve"> to most opportunities or adverse circumstances.</t>
    </r>
  </si>
  <si>
    <r>
      <t xml:space="preserve">Normally an organisation with at </t>
    </r>
    <r>
      <rPr>
        <b/>
        <sz val="10"/>
        <color theme="1"/>
        <rFont val="Arial"/>
        <family val="2"/>
      </rPr>
      <t xml:space="preserve">least two Good indicators </t>
    </r>
    <r>
      <rPr>
        <sz val="10"/>
        <color theme="1"/>
        <rFont val="Arial"/>
        <family val="2"/>
      </rPr>
      <t>for solvency, profitability and gearing.</t>
    </r>
  </si>
  <si>
    <t>Satisfactory</t>
  </si>
  <si>
    <r>
      <t xml:space="preserve">An organisation that appears to have </t>
    </r>
    <r>
      <rPr>
        <b/>
        <sz val="10"/>
        <color theme="1"/>
        <rFont val="Arial"/>
        <family val="2"/>
      </rPr>
      <t>sufficient resources</t>
    </r>
    <r>
      <rPr>
        <sz val="10"/>
        <color theme="1"/>
        <rFont val="Arial"/>
        <family val="2"/>
      </rPr>
      <t xml:space="preserve"> to fulfil its contractual obligations, but also appears likely to have </t>
    </r>
    <r>
      <rPr>
        <b/>
        <sz val="10"/>
        <color theme="1"/>
        <rFont val="Arial"/>
        <family val="2"/>
      </rPr>
      <t>limited capacity to respond</t>
    </r>
    <r>
      <rPr>
        <sz val="10"/>
        <color theme="1"/>
        <rFont val="Arial"/>
        <family val="2"/>
      </rPr>
      <t xml:space="preserve"> successfully to opportunities or adverse circumstances.</t>
    </r>
  </si>
  <si>
    <r>
      <t xml:space="preserve">Normally an organisation with at </t>
    </r>
    <r>
      <rPr>
        <b/>
        <sz val="10"/>
        <color theme="1"/>
        <rFont val="Arial"/>
        <family val="2"/>
      </rPr>
      <t>least</t>
    </r>
    <r>
      <rPr>
        <sz val="10"/>
        <color theme="1"/>
        <rFont val="Arial"/>
        <family val="2"/>
      </rPr>
      <t xml:space="preserve"> </t>
    </r>
    <r>
      <rPr>
        <b/>
        <sz val="10"/>
        <color theme="1"/>
        <rFont val="Arial"/>
        <family val="2"/>
      </rPr>
      <t>two Satisfactory indicators</t>
    </r>
    <r>
      <rPr>
        <sz val="10"/>
        <color theme="1"/>
        <rFont val="Arial"/>
        <family val="2"/>
      </rPr>
      <t xml:space="preserve"> for solvency, profitability and gearing.</t>
    </r>
  </si>
  <si>
    <t>Inadequate</t>
  </si>
  <si>
    <r>
      <t xml:space="preserve">An organisation that is in </t>
    </r>
    <r>
      <rPr>
        <b/>
        <sz val="10"/>
        <color theme="1"/>
        <rFont val="Arial"/>
        <family val="2"/>
      </rPr>
      <t>financial difficulty</t>
    </r>
    <r>
      <rPr>
        <sz val="10"/>
        <color theme="1"/>
        <rFont val="Arial"/>
        <family val="2"/>
      </rPr>
      <t xml:space="preserve"> and very likely to be </t>
    </r>
    <r>
      <rPr>
        <b/>
        <sz val="10"/>
        <color theme="1"/>
        <rFont val="Arial"/>
        <family val="2"/>
      </rPr>
      <t>dependent on the goodwill and/or the financial support of others</t>
    </r>
    <r>
      <rPr>
        <sz val="10"/>
        <color theme="1"/>
        <rFont val="Arial"/>
        <family val="2"/>
      </rPr>
      <t xml:space="preserve">. There is a significant risk of organisations in this group not being able to fulfil contractual obligations because of </t>
    </r>
    <r>
      <rPr>
        <b/>
        <sz val="10"/>
        <color theme="1"/>
        <rFont val="Arial"/>
        <family val="2"/>
      </rPr>
      <t>weak financial health</t>
    </r>
    <r>
      <rPr>
        <sz val="10"/>
        <color theme="1"/>
        <rFont val="Arial"/>
        <family val="2"/>
      </rPr>
      <t>.</t>
    </r>
  </si>
  <si>
    <r>
      <t xml:space="preserve">Normally an organisation with at </t>
    </r>
    <r>
      <rPr>
        <b/>
        <sz val="10"/>
        <color theme="1"/>
        <rFont val="Arial"/>
        <family val="2"/>
      </rPr>
      <t>least two Inadequate indicators</t>
    </r>
    <r>
      <rPr>
        <sz val="10"/>
        <color theme="1"/>
        <rFont val="Arial"/>
        <family val="2"/>
      </rPr>
      <t xml:space="preserve"> for solvency, profitability and gearing</t>
    </r>
  </si>
  <si>
    <r>
      <t xml:space="preserve">Normally an organisation with </t>
    </r>
    <r>
      <rPr>
        <b/>
        <sz val="10"/>
        <color theme="1"/>
        <rFont val="Arial"/>
        <family val="2"/>
      </rPr>
      <t xml:space="preserve">Outstanding </t>
    </r>
    <r>
      <rPr>
        <sz val="10"/>
        <color theme="1"/>
        <rFont val="Arial"/>
        <family val="2"/>
      </rPr>
      <t xml:space="preserve">or </t>
    </r>
    <r>
      <rPr>
        <b/>
        <sz val="10"/>
        <color theme="1"/>
        <rFont val="Arial"/>
        <family val="2"/>
      </rPr>
      <t>Good indicators</t>
    </r>
    <r>
      <rPr>
        <sz val="10"/>
        <color theme="1"/>
        <rFont val="Arial"/>
        <family val="2"/>
      </rPr>
      <t xml:space="preserve"> for solvency, profitability and gearing.</t>
    </r>
  </si>
  <si>
    <r>
      <rPr>
        <b/>
        <sz val="11"/>
        <color theme="1"/>
        <rFont val="Arial"/>
        <family val="2"/>
      </rPr>
      <t>Table 2</t>
    </r>
    <r>
      <rPr>
        <sz val="11"/>
        <color theme="1"/>
        <rFont val="Arial"/>
        <family val="2"/>
      </rPr>
      <t>: How the financial health elements are calculated</t>
    </r>
  </si>
  <si>
    <t>Element</t>
  </si>
  <si>
    <r>
      <rPr>
        <b/>
        <sz val="10"/>
        <color theme="1"/>
        <rFont val="Arial"/>
        <family val="2"/>
      </rPr>
      <t>Current ratio defined as</t>
    </r>
    <r>
      <rPr>
        <sz val="10"/>
        <color theme="1"/>
        <rFont val="Arial"/>
        <family val="2"/>
      </rPr>
      <t xml:space="preserve">:   </t>
    </r>
    <r>
      <rPr>
        <b/>
        <u/>
        <sz val="10"/>
        <color theme="1"/>
        <rFont val="Arial"/>
        <family val="2"/>
      </rPr>
      <t>Current Asset</t>
    </r>
    <r>
      <rPr>
        <b/>
        <sz val="10"/>
        <color theme="1"/>
        <rFont val="Arial"/>
        <family val="2"/>
      </rPr>
      <t>s</t>
    </r>
    <r>
      <rPr>
        <sz val="10"/>
        <color theme="1"/>
        <rFont val="Arial"/>
        <family val="2"/>
      </rPr>
      <t xml:space="preserve">                                                    </t>
    </r>
  </si>
  <si>
    <r>
      <t xml:space="preserve">                                          </t>
    </r>
    <r>
      <rPr>
        <b/>
        <sz val="10"/>
        <color theme="1"/>
        <rFont val="Arial"/>
        <family val="2"/>
      </rPr>
      <t>Current Liabilities</t>
    </r>
  </si>
  <si>
    <t xml:space="preserve">                                                Turnover</t>
  </si>
  <si>
    <t xml:space="preserve">  Operating position after tax as a percentage of income, defined as:</t>
  </si>
  <si>
    <r>
      <rPr>
        <b/>
        <sz val="10"/>
        <color theme="1"/>
        <rFont val="Arial"/>
        <family val="2"/>
      </rPr>
      <t xml:space="preserve">  Total debt as a percentage of reserves and debt 
</t>
    </r>
    <r>
      <rPr>
        <i/>
        <sz val="10"/>
        <color theme="1"/>
        <rFont val="Arial"/>
        <family val="2"/>
      </rPr>
      <t xml:space="preserve">
*Reserves are defined for this purpose as shareholders funds less intangible assets.  If this is a negative figure, an automatic score of 0 is given. 
*Debt is defined as all long-term and short-term borrowing, including bank overdrafts, finance leases (not operating leases), hire purchase contracts, directors’ current accounts, directors loans, group loans and amounts owed to group undertakings, and other loans.</t>
    </r>
    <r>
      <rPr>
        <sz val="10"/>
        <color theme="1"/>
        <rFont val="Arial"/>
        <family val="2"/>
      </rPr>
      <t xml:space="preserve">
</t>
    </r>
  </si>
  <si>
    <t xml:space="preserve">This is the number with which your company is registered at Companies House. This is a 7 or 8 digit number which may appear on the front page of your financial statements, and also on the company information page.  It may also be called a Registered Number. An organisation will only have a Company Registration number if it is incorporated with Companies House as a company.  Sole traders, partnerships and some charities will not be incorporated so this field must be left blank in those instances. </t>
  </si>
  <si>
    <t xml:space="preserve">To complete this section of the toolkit you are required to input figures from your latest financial statements. These may contain two years of figures, current and prior years. Please enter the current year’s information. If you are submitting management accounts and financial forecasts instead of financial statements; this would only be if you have not yet produced your first year’s accounts. You must populate with the current years information held within these. You will be awarded an inadequate grade if you fail to submit financial statements when these are available. 
Care must be taken and the guidance followed when inputting information to ensure that your indicative grade is realistic. We will review all the figures for accuracy against your financial statements submitted, and those figures are subject to correction by us. Any subsequent changes made by us may affect your indicative grade. 
For any field within the profitability, solvency or gearing section of the toolkit where you have no figure to enter, please record a zero in that cell. </t>
  </si>
  <si>
    <r>
      <rPr>
        <b/>
        <sz val="10"/>
        <color theme="1"/>
        <rFont val="Arial"/>
        <family val="2"/>
      </rPr>
      <t xml:space="preserve">                                          </t>
    </r>
    <r>
      <rPr>
        <b/>
        <u/>
        <sz val="10"/>
        <color theme="1"/>
        <rFont val="Arial"/>
        <family val="2"/>
      </rPr>
      <t>Profit after Tax</t>
    </r>
    <r>
      <rPr>
        <b/>
        <sz val="10"/>
        <color theme="1"/>
        <rFont val="Arial"/>
        <family val="2"/>
      </rPr>
      <t xml:space="preserve">    x     100</t>
    </r>
  </si>
  <si>
    <t xml:space="preserve"> For this purpose, depreciation and amortisation are added back to profit after tax and dividends are subtracted.</t>
  </si>
  <si>
    <r>
      <rPr>
        <b/>
        <sz val="11"/>
        <color theme="1"/>
        <rFont val="Arial"/>
        <family val="2"/>
      </rPr>
      <t>Table 3</t>
    </r>
    <r>
      <rPr>
        <sz val="11"/>
        <color theme="1"/>
        <rFont val="Arial"/>
        <family val="2"/>
      </rPr>
      <t>: How we score financial health elements</t>
    </r>
  </si>
  <si>
    <t>Score</t>
  </si>
  <si>
    <t>&lt; 0.5</t>
  </si>
  <si>
    <t>&gt;= 0.5</t>
  </si>
  <si>
    <t>&gt;= 0.6</t>
  </si>
  <si>
    <t>&gt;= 0.7</t>
  </si>
  <si>
    <t>&gt;= 0.8</t>
  </si>
  <si>
    <t>&gt;= 1.0</t>
  </si>
  <si>
    <t>&gt;= 1.2</t>
  </si>
  <si>
    <t>&gt;= 1.4</t>
  </si>
  <si>
    <t>&gt;= 1.6</t>
  </si>
  <si>
    <t>&gt;= 1.8</t>
  </si>
  <si>
    <t>&gt;= 2.0</t>
  </si>
  <si>
    <t>&lt; 0</t>
  </si>
  <si>
    <t>&gt;= 0</t>
  </si>
  <si>
    <t>&gt;= 1</t>
  </si>
  <si>
    <t>&gt;= 2</t>
  </si>
  <si>
    <t>&gt;= 3</t>
  </si>
  <si>
    <t>&gt;= 4</t>
  </si>
  <si>
    <t>&gt;= 5</t>
  </si>
  <si>
    <t>&gt;= 6</t>
  </si>
  <si>
    <t>&gt;= 7</t>
  </si>
  <si>
    <t>&gt;= 8</t>
  </si>
  <si>
    <t>&gt;= 9</t>
  </si>
  <si>
    <t>&gt;= 90 or negative</t>
  </si>
  <si>
    <t>&lt; 90</t>
  </si>
  <si>
    <t>&lt; 80</t>
  </si>
  <si>
    <t>&lt; 70</t>
  </si>
  <si>
    <t>&lt; 60</t>
  </si>
  <si>
    <t>&lt; 50</t>
  </si>
  <si>
    <t>&lt; 40</t>
  </si>
  <si>
    <t>&lt; 30</t>
  </si>
  <si>
    <t>&lt; 20</t>
  </si>
  <si>
    <t>&lt; 10</t>
  </si>
  <si>
    <t>The aggregated points score for the three financial elements lead to a score which is shown below:</t>
  </si>
  <si>
    <t xml:space="preserve">Outstanding </t>
  </si>
  <si>
    <t>240 to 300 points</t>
  </si>
  <si>
    <t xml:space="preserve">Good </t>
  </si>
  <si>
    <t>180 to 230 points</t>
  </si>
  <si>
    <t xml:space="preserve">Satisfactory </t>
  </si>
  <si>
    <t>120 to 170 points</t>
  </si>
  <si>
    <t xml:space="preserve">Inadequate </t>
  </si>
  <si>
    <t>&lt;= 110 points</t>
  </si>
  <si>
    <r>
      <t xml:space="preserve">Our moderation criteria include, </t>
    </r>
    <r>
      <rPr>
        <b/>
        <sz val="11"/>
        <color theme="1"/>
        <rFont val="Arial"/>
        <family val="2"/>
      </rPr>
      <t>but are not limited</t>
    </r>
    <r>
      <rPr>
        <sz val="11"/>
        <color theme="1"/>
        <rFont val="Arial"/>
        <family val="2"/>
      </rPr>
      <t xml:space="preserve"> </t>
    </r>
    <r>
      <rPr>
        <b/>
        <sz val="11"/>
        <color theme="1"/>
        <rFont val="Arial"/>
        <family val="2"/>
      </rPr>
      <t>to</t>
    </r>
    <r>
      <rPr>
        <sz val="11"/>
        <color theme="1"/>
        <rFont val="Arial"/>
        <family val="2"/>
      </rPr>
      <t xml:space="preserve"> the following:</t>
    </r>
  </si>
  <si>
    <t xml:space="preserve">   (a) We cannot grade higher than ‘Satisfactory’ if an organisation scores 0 points for one of the three ratios</t>
  </si>
  <si>
    <t xml:space="preserve">   (b) Where auditors have given the financial statements a qualified or adverse opinion</t>
  </si>
  <si>
    <t xml:space="preserve">   (c) We will give an ‘Inadequate’ grade if financial statements are overdue for filing at Companies House</t>
  </si>
  <si>
    <t xml:space="preserve">   (d) We will grade financial health as ‘Inadequate’ if organisations do not submit the most recently filed full financial statements to us (or other information sufficient to assess financial health)</t>
  </si>
  <si>
    <t xml:space="preserve">   (f) Where information other than the latest available financial statements, supported by factual evidence, indicates that the financial health is significantly different from the autoscore.
       ‘Significantly’ is defined as sufficiently different to generate an autoscore at least one grade lower. Examples might include (but would not be limited to):
         - a court ruling which has financial consequences
         - the loss of a material contract or area of provision
         - a contingent liability crystallising
         - recall of debt by the bank
         - loss of key personnel
         - cessation of trading</t>
  </si>
  <si>
    <t xml:space="preserve">   (e) If there is a group/parent company whose financial position could significantly impact the financial health of the organisation with whom the SFA is contracting, we may moderate the
       grade accordingly</t>
  </si>
  <si>
    <t xml:space="preserve">   (g) Where an organisation’s financial health is calculated as ‘Inadequate’, solely because of a deficit on the pension scheme (as measured under FRS17) which reduces the level of
        reserves, the grade may be moderated to ‘Satisfactory’.</t>
  </si>
  <si>
    <t xml:space="preserve">   (h) If long-term borrowings are high, but are predominantly and demonstrably secured on long-term fixed assets, for example a mortgage on property; if this significantly affects the financial
        health (by at least one grade) and finances suggest that sufficient cash is being generated to cover associated repayments we may moderate a calculated grade of ‘Inadequate’ to
       ‘Satisfactory’.</t>
  </si>
  <si>
    <t xml:space="preserve">   (i) Where an organisation’s financial health in an isolated year is calculated as ‘Inadequate’ solely due to making a distribution of a number of years’ accumulated profits through a dividend,
       resulting in a zero score for Profitability. In such circumstances, we may moderate the financial health score to ‘Satisfactory’, if we consider the underlying business profitable.</t>
  </si>
  <si>
    <t>Moderation of a financial health grade</t>
  </si>
  <si>
    <t>How financial health is calculated</t>
  </si>
  <si>
    <t>Moderating a financial health grade</t>
  </si>
  <si>
    <t>The guidance in this workbook includes:</t>
  </si>
  <si>
    <t>If you are a sole trader or a partnership you are required to confirm this on the toolkit and to upload as a minimum, full accounts including: 
• Profit and Loss/Income and Expenditure account 
• Balance Sheet 
• Relevant notes to the accounts</t>
  </si>
  <si>
    <t>Exemption 9b</t>
  </si>
  <si>
    <t>You do not need to proceed further with completion of this toolkit</t>
  </si>
  <si>
    <t>Financial health self-assessment toolkit for AEB Procurement February 2017</t>
  </si>
  <si>
    <t>Do Not Use for any other procurement or Register round</t>
  </si>
  <si>
    <t>The information needed to calculate the financial health of an organisation is taken from the latest available financial statements (or accounts). Please ensure that you also submit your full financial statements in addition to completing and submitting this toolkit. If you are yet to produce accounts, you are required to supply the information detailed within the toolkit.</t>
  </si>
  <si>
    <t>1) Full legal name of the organisation applying as per Companies House and/or your financial statements</t>
  </si>
  <si>
    <t>2) Formal trading name (if applicable)</t>
  </si>
  <si>
    <t>3) UKPRN</t>
  </si>
  <si>
    <t>4) UPIN</t>
  </si>
  <si>
    <t>5) Companies Number</t>
  </si>
  <si>
    <t>6) Charities Number</t>
  </si>
  <si>
    <t>7a) Do you consider yourself to be exempt from the financial health assessment process?</t>
  </si>
  <si>
    <r>
      <t>7b) Does your organisation fall into one of the following criteria (</t>
    </r>
    <r>
      <rPr>
        <b/>
        <sz val="11"/>
        <color rgb="FFFF0000"/>
        <rFont val="Arial"/>
        <family val="2"/>
      </rPr>
      <t>please select one only if you have answered yes to 7a</t>
    </r>
    <r>
      <rPr>
        <b/>
        <sz val="11"/>
        <color theme="1"/>
        <rFont val="Arial"/>
        <family val="2"/>
      </rPr>
      <t>):</t>
    </r>
  </si>
  <si>
    <t>Please ensure you complete question 7b</t>
  </si>
  <si>
    <t>8)</t>
  </si>
  <si>
    <t>Please review question 8, if this is not relevent progress to question 9</t>
  </si>
  <si>
    <t>Are you a major national charity, voluntary organisation or established PLC with an annual turnover in excess of £100m and where SFA funding is less than 5% of your annual turnover?</t>
  </si>
  <si>
    <r>
      <t xml:space="preserve">If you have selected exemption under question 8 please upload your full financial statements along with this toolkit. </t>
    </r>
    <r>
      <rPr>
        <sz val="10"/>
        <color rgb="FFFF0000"/>
        <rFont val="Arial"/>
        <family val="2"/>
      </rPr>
      <t>You do not need to proceed further with completion of this toolkit unless you have a parent company. If have a parent company you will need to complete toolkit questions 15 to 19.</t>
    </r>
  </si>
  <si>
    <t>9) Have the financial statements you are submitting been signed?</t>
  </si>
  <si>
    <t>If you do not submit the correct full financial information for the appplicant and it's parent company (if applicable), or do not meet the requirements of our guidance then you will fail in your application.</t>
  </si>
  <si>
    <t>10) Are you submitting the latest set of financial statements?</t>
  </si>
  <si>
    <t>11) If you have not produced financial statements, please complete either a or b below:</t>
  </si>
  <si>
    <t>If your organisation falls into 11b above, you are required to submit the information listed below. These must cover a minimum of 12 months.</t>
  </si>
  <si>
    <t>13) Does your organisation have a parent company?</t>
  </si>
  <si>
    <t>14) Is the ultimate parent company outside of the UK?</t>
  </si>
  <si>
    <t>15) Does your parent company produce consolidated accounts?</t>
  </si>
  <si>
    <t>16) Full legal name of your ultimate UK parent company</t>
  </si>
  <si>
    <t>17) Company's House Number fo your ultimate UK parent company</t>
  </si>
  <si>
    <t>18) What is the period end date of the financial statements you are submitting. Please record the date in the following format - DD/MM/YYYY</t>
  </si>
  <si>
    <t>19) How long, in months, is the period of the financial statements/accounts you are submitting?</t>
  </si>
  <si>
    <t>20) Have the financial statements you are submitting been audited?</t>
  </si>
  <si>
    <r>
      <rPr>
        <b/>
        <sz val="10"/>
        <color theme="1"/>
        <rFont val="Arial"/>
        <family val="2"/>
      </rPr>
      <t>21)</t>
    </r>
    <r>
      <rPr>
        <sz val="10"/>
        <color theme="1"/>
        <rFont val="Arial"/>
        <family val="2"/>
      </rPr>
      <t xml:space="preserve"> Please enter your </t>
    </r>
    <r>
      <rPr>
        <b/>
        <sz val="10"/>
        <color theme="1"/>
        <rFont val="Arial"/>
        <family val="2"/>
      </rPr>
      <t>total turnover</t>
    </r>
    <r>
      <rPr>
        <sz val="10"/>
        <color theme="1"/>
        <rFont val="Arial"/>
        <family val="2"/>
      </rPr>
      <t xml:space="preserve"> in £</t>
    </r>
  </si>
  <si>
    <r>
      <rPr>
        <b/>
        <sz val="10"/>
        <color theme="1"/>
        <rFont val="Arial"/>
        <family val="2"/>
      </rPr>
      <t>22)</t>
    </r>
    <r>
      <rPr>
        <sz val="10"/>
        <color theme="1"/>
        <rFont val="Arial"/>
        <family val="2"/>
      </rPr>
      <t xml:space="preserve"> Please enter your </t>
    </r>
    <r>
      <rPr>
        <b/>
        <sz val="10"/>
        <color theme="1"/>
        <rFont val="Arial"/>
        <family val="2"/>
      </rPr>
      <t>depreciation and amortisation charges for year</t>
    </r>
    <r>
      <rPr>
        <sz val="10"/>
        <color theme="1"/>
        <rFont val="Arial"/>
        <family val="2"/>
      </rPr>
      <t xml:space="preserve"> in £</t>
    </r>
  </si>
  <si>
    <r>
      <rPr>
        <b/>
        <sz val="10"/>
        <color theme="1"/>
        <rFont val="Arial"/>
        <family val="2"/>
      </rPr>
      <t>23)</t>
    </r>
    <r>
      <rPr>
        <sz val="10"/>
        <color theme="1"/>
        <rFont val="Arial"/>
        <family val="2"/>
      </rPr>
      <t xml:space="preserve"> Please enter your </t>
    </r>
    <r>
      <rPr>
        <b/>
        <sz val="10"/>
        <color theme="1"/>
        <rFont val="Arial"/>
        <family val="2"/>
      </rPr>
      <t>profit or loss after tax</t>
    </r>
    <r>
      <rPr>
        <sz val="10"/>
        <color theme="1"/>
        <rFont val="Arial"/>
        <family val="2"/>
      </rPr>
      <t xml:space="preserve"> in £  
(a loss should be entered as a negative number)</t>
    </r>
  </si>
  <si>
    <r>
      <rPr>
        <b/>
        <sz val="10"/>
        <color theme="1"/>
        <rFont val="Arial"/>
        <family val="2"/>
      </rPr>
      <t>24)</t>
    </r>
    <r>
      <rPr>
        <sz val="10"/>
        <color theme="1"/>
        <rFont val="Arial"/>
        <family val="2"/>
      </rPr>
      <t xml:space="preserve"> Please enter any </t>
    </r>
    <r>
      <rPr>
        <b/>
        <sz val="10"/>
        <color theme="1"/>
        <rFont val="Arial"/>
        <family val="2"/>
      </rPr>
      <t>dividends paid</t>
    </r>
    <r>
      <rPr>
        <sz val="10"/>
        <color theme="1"/>
        <rFont val="Arial"/>
        <family val="2"/>
      </rPr>
      <t xml:space="preserve"> in year £</t>
    </r>
  </si>
  <si>
    <r>
      <rPr>
        <b/>
        <sz val="10"/>
        <color theme="1"/>
        <rFont val="Arial"/>
        <family val="2"/>
      </rPr>
      <t>25)</t>
    </r>
    <r>
      <rPr>
        <sz val="10"/>
        <color theme="1"/>
        <rFont val="Arial"/>
        <family val="2"/>
      </rPr>
      <t xml:space="preserve"> Please enter your </t>
    </r>
    <r>
      <rPr>
        <b/>
        <sz val="10"/>
        <color theme="1"/>
        <rFont val="Arial"/>
        <family val="2"/>
      </rPr>
      <t>total current assets</t>
    </r>
    <r>
      <rPr>
        <sz val="10"/>
        <color theme="1"/>
        <rFont val="Arial"/>
        <family val="2"/>
      </rPr>
      <t xml:space="preserve"> in £</t>
    </r>
  </si>
  <si>
    <r>
      <rPr>
        <b/>
        <sz val="10"/>
        <color theme="1"/>
        <rFont val="Arial"/>
        <family val="2"/>
      </rPr>
      <t>26)</t>
    </r>
    <r>
      <rPr>
        <sz val="10"/>
        <color theme="1"/>
        <rFont val="Arial"/>
        <family val="2"/>
      </rPr>
      <t xml:space="preserve"> Please enter your </t>
    </r>
    <r>
      <rPr>
        <b/>
        <sz val="10"/>
        <color theme="1"/>
        <rFont val="Arial"/>
        <family val="2"/>
      </rPr>
      <t>total</t>
    </r>
    <r>
      <rPr>
        <sz val="10"/>
        <color theme="1"/>
        <rFont val="Arial"/>
        <family val="2"/>
      </rPr>
      <t xml:space="preserve"> </t>
    </r>
    <r>
      <rPr>
        <b/>
        <sz val="10"/>
        <color theme="1"/>
        <rFont val="Arial"/>
        <family val="2"/>
      </rPr>
      <t>current liabilities</t>
    </r>
    <r>
      <rPr>
        <sz val="10"/>
        <color theme="1"/>
        <rFont val="Arial"/>
        <family val="2"/>
      </rPr>
      <t xml:space="preserve"> in £</t>
    </r>
  </si>
  <si>
    <r>
      <rPr>
        <b/>
        <sz val="10"/>
        <color theme="1"/>
        <rFont val="Arial"/>
        <family val="2"/>
      </rPr>
      <t>27)</t>
    </r>
    <r>
      <rPr>
        <sz val="10"/>
        <color theme="1"/>
        <rFont val="Arial"/>
        <family val="2"/>
      </rPr>
      <t xml:space="preserve"> Please enter your </t>
    </r>
    <r>
      <rPr>
        <b/>
        <sz val="10"/>
        <color theme="1"/>
        <rFont val="Arial"/>
        <family val="2"/>
      </rPr>
      <t>total borrowings</t>
    </r>
    <r>
      <rPr>
        <sz val="10"/>
        <color theme="1"/>
        <rFont val="Arial"/>
        <family val="2"/>
      </rPr>
      <t xml:space="preserve"> in £</t>
    </r>
  </si>
  <si>
    <r>
      <rPr>
        <b/>
        <sz val="10"/>
        <color theme="1"/>
        <rFont val="Arial"/>
        <family val="2"/>
      </rPr>
      <t>28)</t>
    </r>
    <r>
      <rPr>
        <sz val="10"/>
        <color theme="1"/>
        <rFont val="Arial"/>
        <family val="2"/>
      </rPr>
      <t xml:space="preserve"> Please enter your </t>
    </r>
    <r>
      <rPr>
        <b/>
        <sz val="10"/>
        <color theme="1"/>
        <rFont val="Arial"/>
        <family val="2"/>
      </rPr>
      <t>shareholder funds / net assets</t>
    </r>
    <r>
      <rPr>
        <sz val="10"/>
        <color theme="1"/>
        <rFont val="Arial"/>
        <family val="2"/>
      </rPr>
      <t xml:space="preserve"> in £  
(net liabilities should be entered as a negative number)</t>
    </r>
  </si>
  <si>
    <r>
      <rPr>
        <b/>
        <sz val="10"/>
        <color theme="1"/>
        <rFont val="Arial"/>
        <family val="2"/>
      </rPr>
      <t>29)</t>
    </r>
    <r>
      <rPr>
        <sz val="10"/>
        <color theme="1"/>
        <rFont val="Arial"/>
        <family val="2"/>
      </rPr>
      <t xml:space="preserve"> Please enter your </t>
    </r>
    <r>
      <rPr>
        <b/>
        <sz val="10"/>
        <color theme="1"/>
        <rFont val="Arial"/>
        <family val="2"/>
      </rPr>
      <t>intangible assets</t>
    </r>
    <r>
      <rPr>
        <sz val="10"/>
        <color theme="1"/>
        <rFont val="Arial"/>
        <family val="2"/>
      </rPr>
      <t xml:space="preserve"> in £</t>
    </r>
  </si>
  <si>
    <t>30) Comments</t>
  </si>
  <si>
    <t>The financial health self-assessment toolkit helps applicants determine the right information to upload for assessment. Based on the information entered in questions 18 to 29, it also indicates a predicted grade financial health grade of (Outstanding/Good/Satisfactory/Inadequate).</t>
  </si>
  <si>
    <t>All applicants must upload a fully completed self-assessment toolkit. The guidance below will help you complete this toolkit.</t>
  </si>
  <si>
    <t>Guidance on completing questions 1 to 17 (tab two)</t>
  </si>
  <si>
    <t>Guidance on completing questions 18 to 30 (tab three)</t>
  </si>
  <si>
    <t>Questions 1 to 17 (second tab of this worksheet)</t>
  </si>
  <si>
    <t>Questions 18 to 30 (third tab of this worksheet)</t>
  </si>
  <si>
    <t>[Q1] Legal Name of your Organisation</t>
  </si>
  <si>
    <t>[Q2] Formal Trading Name</t>
  </si>
  <si>
    <t>[Q3] UKPRN</t>
  </si>
  <si>
    <t>[Q4] UPIN</t>
  </si>
  <si>
    <t xml:space="preserve">[Q5] Company Number </t>
  </si>
  <si>
    <t>[Q6] Charity number</t>
  </si>
  <si>
    <t>[Q7a and Q7b] Do you consider yourself to be exempt from the financial health assessment process</t>
  </si>
  <si>
    <t>[Q8] Are you a major national charity, voluntary organisation or established PLC with an annual turnover in excess of £100m and where SFA funding is less than 5% of your annual turnover?</t>
  </si>
  <si>
    <t>If you are an organisation with an annual turnover in excess of £100m and SFA funding is less than 5% of your annual turnover you will not be subject to a full financial health assessment. If you have never submitted financial statements to the SFA before you must also upload your latest full financial statements. We will use this to confirm status and financial stability.</t>
  </si>
  <si>
    <t>[Q9] Have the financial statements you are submitting been signed</t>
  </si>
  <si>
    <t>[Q10] Are you submitting your latest set of financial statements</t>
  </si>
  <si>
    <t>[Q11a] Sole trader or partnership</t>
  </si>
  <si>
    <t>[Q11b] You have not traded for a significant period to produce financial statements</t>
  </si>
  <si>
    <t>A small number of organisations are exempt from the financial health assessment and do not need to submit financial statements. These are defined in part b of the question.</t>
  </si>
  <si>
    <t>Organisations part of a wider group of companies or classed as a subsidiary, must upload the latest full financial statements for their ultimate UK parent company as well as well as their own full financial statements. If an organisation fails to submit parent company accounts this may result in the award of an ‘Inadequate’ grade.</t>
  </si>
  <si>
    <t>[Q13] Is your organisation part of a wider group of companies or is it classed as a subsidiary</t>
  </si>
  <si>
    <t>[Q14] Is the ultimate parent company outside of the UK</t>
  </si>
  <si>
    <t>[Q15] Does your parent company produce consolidated accounts</t>
  </si>
  <si>
    <t>[Q18] Period end date of the financial statements submitted</t>
  </si>
  <si>
    <t>[Q19] How long do your financial statements cover</t>
  </si>
  <si>
    <t>[Q20] Have your financial statements been audited</t>
  </si>
  <si>
    <t xml:space="preserve">[Q21] Total Turnover </t>
  </si>
  <si>
    <t>[Q22] Depreciation/Amortisation charge</t>
  </si>
  <si>
    <t xml:space="preserve">[Q23] Profit or Loss after Tax </t>
  </si>
  <si>
    <t>[Q24] Dividends</t>
  </si>
  <si>
    <t>[Q25] Total Current Assets</t>
  </si>
  <si>
    <t xml:space="preserve">[Q26] Total Current Liabilities </t>
  </si>
  <si>
    <t>[Q27] Total Borrowings</t>
  </si>
  <si>
    <t xml:space="preserve">[Q28] Shareholders’ Funds </t>
  </si>
  <si>
    <t>[Q29] Intangible Assets</t>
  </si>
  <si>
    <t>[Q30] Comments</t>
  </si>
  <si>
    <t>You are required to complete this self-assessment toolkit and upload it as part of your submission. 
Please ensure that you read all questions fully and refer to the guidance. We would bring to your attention that there are multiple pages within this workbook. It is your responsibility to ensure that your application is fully completed and compliant with our requirements. 
Failure to use the correct version of the toolkit, submit the toolkit in Excel format, fully complete the document as instructed, or submit your full financial statements may result in an inadequate grade being awarded.</t>
  </si>
  <si>
    <r>
      <t xml:space="preserve">If you are part of a wider company group you must provide the latest financial statements of the ultimate UK Parent company as well as your own full financial statements. </t>
    </r>
    <r>
      <rPr>
        <sz val="11"/>
        <color rgb="FFFF0000"/>
        <rFont val="Arial"/>
        <family val="2"/>
      </rPr>
      <t xml:space="preserve">If your ultimate parent company is registered outside of the UK, you are required to provide the accounts for your UK parent company. </t>
    </r>
    <r>
      <rPr>
        <sz val="11"/>
        <color theme="1"/>
        <rFont val="Arial"/>
        <family val="2"/>
      </rPr>
      <t>Failure to supply this information may result in you being awarded an inadequate grading during the assessment.</t>
    </r>
  </si>
  <si>
    <t>AEB Procurement February 2017 - financial health self-assessment toolkit guidance</t>
  </si>
  <si>
    <t>This section is used to confirm your legal information, understand if there are any exemptions that apply and establish what financial information you will be required to submit as part of your application.</t>
  </si>
  <si>
    <t>This section is for organisations that did not select 'Yes' to question 8 or one of the options in 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</si>
</sst>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49"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Arial"/>
      <family val="2"/>
    </font>
    <font>
      <u/>
      <sz val="11"/>
      <color theme="10"/>
      <name val="Calibri"/>
      <family val="2"/>
      <scheme val="minor"/>
    </font>
    <font>
      <u/>
      <sz val="11"/>
      <color theme="10"/>
      <name val="Arial"/>
      <family val="2"/>
    </font>
    <font>
      <sz val="10"/>
      <color theme="1"/>
      <name val="Arial"/>
      <family val="2"/>
    </font>
    <font>
      <b/>
      <sz val="10"/>
      <color theme="1"/>
      <name val="Arial"/>
      <family val="2"/>
    </font>
    <font>
      <u/>
      <sz val="10"/>
      <color theme="10"/>
      <name val="Calibri"/>
      <family val="2"/>
      <scheme val="minor"/>
    </font>
    <font>
      <b/>
      <sz val="11"/>
      <color theme="1"/>
      <name val="Arial"/>
      <family val="2"/>
    </font>
    <font>
      <sz val="9"/>
      <color theme="1"/>
      <name val="Calibri"/>
      <family val="2"/>
      <scheme val="minor"/>
    </font>
    <font>
      <sz val="8"/>
      <color indexed="81"/>
      <name val="Tahoma"/>
      <family val="2"/>
    </font>
    <font>
      <b/>
      <u/>
      <sz val="10"/>
      <color rgb="FF002060"/>
      <name val="Arial"/>
      <family val="2"/>
    </font>
    <font>
      <sz val="11"/>
      <color rgb="FF000000"/>
      <name val="Arial"/>
      <family val="2"/>
    </font>
    <font>
      <b/>
      <u/>
      <sz val="10"/>
      <color theme="1"/>
      <name val="Arial"/>
      <family val="2"/>
    </font>
    <font>
      <b/>
      <sz val="11"/>
      <color rgb="FFFF0000"/>
      <name val="Calibri"/>
      <family val="2"/>
      <scheme val="minor"/>
    </font>
    <font>
      <sz val="9"/>
      <color rgb="FFFF0000"/>
      <name val="Calibri"/>
      <family val="2"/>
      <scheme val="minor"/>
    </font>
    <font>
      <sz val="10"/>
      <color rgb="FF0070C0"/>
      <name val="Calibri"/>
      <family val="2"/>
      <scheme val="minor"/>
    </font>
    <font>
      <sz val="9"/>
      <color rgb="FF0070C0"/>
      <name val="Calibri"/>
      <family val="2"/>
      <scheme val="minor"/>
    </font>
    <font>
      <b/>
      <u/>
      <sz val="20"/>
      <color theme="1"/>
      <name val="Arial"/>
      <family val="2"/>
    </font>
    <font>
      <b/>
      <sz val="14"/>
      <color theme="1"/>
      <name val="Arial"/>
      <family val="2"/>
    </font>
    <font>
      <b/>
      <sz val="12"/>
      <color theme="1"/>
      <name val="Arial"/>
      <family val="2"/>
    </font>
    <font>
      <sz val="10"/>
      <color rgb="FF0070C0"/>
      <name val="Arial"/>
      <family val="2"/>
    </font>
    <font>
      <b/>
      <u/>
      <sz val="14"/>
      <color theme="1"/>
      <name val="Arial"/>
      <family val="2"/>
    </font>
    <font>
      <u/>
      <sz val="10"/>
      <color rgb="FF0070C0"/>
      <name val="Arial"/>
      <family val="2"/>
    </font>
    <font>
      <b/>
      <u/>
      <sz val="12"/>
      <color rgb="FF002060"/>
      <name val="Arial"/>
      <family val="2"/>
    </font>
    <font>
      <sz val="9"/>
      <color rgb="FF0070C0"/>
      <name val="Arial"/>
      <family val="2"/>
    </font>
    <font>
      <sz val="11"/>
      <color rgb="FF0070C0"/>
      <name val="Arial"/>
      <family val="2"/>
    </font>
    <font>
      <b/>
      <sz val="11"/>
      <color rgb="FF0070C0"/>
      <name val="Arial"/>
      <family val="2"/>
    </font>
    <font>
      <sz val="11"/>
      <color rgb="FFFF0000"/>
      <name val="Arial"/>
      <family val="2"/>
    </font>
    <font>
      <b/>
      <sz val="11"/>
      <color rgb="FFFF0000"/>
      <name val="Arial"/>
      <family val="2"/>
    </font>
    <font>
      <sz val="10"/>
      <color rgb="FFFF0000"/>
      <name val="Arial"/>
      <family val="2"/>
    </font>
    <font>
      <b/>
      <sz val="10"/>
      <color rgb="FFFF0000"/>
      <name val="Arial"/>
      <family val="2"/>
    </font>
    <font>
      <b/>
      <u/>
      <sz val="12"/>
      <color theme="1"/>
      <name val="Arial"/>
      <family val="2"/>
    </font>
    <font>
      <b/>
      <u/>
      <sz val="14"/>
      <color theme="1"/>
      <name val="Calibri"/>
      <family val="2"/>
      <scheme val="minor"/>
    </font>
    <font>
      <b/>
      <u/>
      <sz val="11"/>
      <color theme="1"/>
      <name val="Arial"/>
      <family val="2"/>
    </font>
    <font>
      <b/>
      <sz val="12"/>
      <color rgb="FFFF0000"/>
      <name val="Arial"/>
      <family val="2"/>
    </font>
    <font>
      <b/>
      <sz val="10"/>
      <name val="Arial"/>
      <family val="2"/>
    </font>
    <font>
      <b/>
      <sz val="12"/>
      <color rgb="FF0070C0"/>
      <name val="Arial"/>
      <family val="2"/>
    </font>
    <font>
      <b/>
      <u/>
      <sz val="16"/>
      <color theme="1"/>
      <name val="Arial"/>
      <family val="2"/>
    </font>
    <font>
      <b/>
      <u/>
      <sz val="18"/>
      <color theme="1"/>
      <name val="Arial"/>
      <family val="2"/>
    </font>
    <font>
      <i/>
      <sz val="10"/>
      <color theme="1"/>
      <name val="Arial"/>
      <family val="2"/>
    </font>
    <font>
      <sz val="12"/>
      <color rgb="FF000000"/>
      <name val="Arial"/>
      <family val="2"/>
    </font>
    <font>
      <sz val="11"/>
      <color rgb="FFFF0000"/>
      <name val="Calibri"/>
      <family val="2"/>
      <scheme val="minor"/>
    </font>
    <font>
      <sz val="11"/>
      <color theme="0"/>
      <name val="Calibri"/>
      <family val="2"/>
      <scheme val="minor"/>
    </font>
    <font>
      <b/>
      <i/>
      <sz val="11"/>
      <color theme="10"/>
      <name val="Arial"/>
      <family val="2"/>
    </font>
    <font>
      <b/>
      <i/>
      <sz val="11"/>
      <color rgb="FFFF0000"/>
      <name val="Arial"/>
      <family val="2"/>
    </font>
    <font>
      <sz val="9"/>
      <color theme="0"/>
      <name val="Calibri"/>
      <family val="2"/>
      <scheme val="minor"/>
    </font>
    <font>
      <b/>
      <i/>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rgb="FFC6D9F1"/>
        <bgColor indexed="64"/>
      </patternFill>
    </fill>
  </fills>
  <borders count="113">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theme="0"/>
      </top>
      <bottom/>
      <diagonal/>
    </border>
    <border>
      <left style="medium">
        <color indexed="64"/>
      </left>
      <right/>
      <top style="thin">
        <color theme="0"/>
      </top>
      <bottom style="thin">
        <color theme="0"/>
      </bottom>
      <diagonal/>
    </border>
    <border>
      <left/>
      <right/>
      <top/>
      <bottom style="medium">
        <color indexed="64"/>
      </bottom>
      <diagonal/>
    </border>
    <border>
      <left style="thin">
        <color theme="0"/>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style="thin">
        <color theme="0"/>
      </left>
      <right/>
      <top style="medium">
        <color indexed="64"/>
      </top>
      <bottom/>
      <diagonal/>
    </border>
    <border>
      <left/>
      <right style="thin">
        <color theme="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medium">
        <color theme="5"/>
      </left>
      <right style="medium">
        <color theme="5"/>
      </right>
      <top style="medium">
        <color theme="5"/>
      </top>
      <bottom style="medium">
        <color theme="5"/>
      </bottom>
      <diagonal/>
    </border>
    <border>
      <left style="medium">
        <color rgb="FF7030A0"/>
      </left>
      <right style="medium">
        <color rgb="FF7030A0"/>
      </right>
      <top style="medium">
        <color rgb="FF7030A0"/>
      </top>
      <bottom style="medium">
        <color rgb="FF7030A0"/>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top/>
      <bottom style="thin">
        <color theme="0"/>
      </bottom>
      <diagonal/>
    </border>
    <border>
      <left style="medium">
        <color indexed="64"/>
      </left>
      <right style="medium">
        <color indexed="64"/>
      </right>
      <top/>
      <bottom/>
      <diagonal/>
    </border>
    <border>
      <left/>
      <right style="medium">
        <color indexed="64"/>
      </right>
      <top style="thin">
        <color theme="0"/>
      </top>
      <bottom style="thin">
        <color theme="0"/>
      </bottom>
      <diagonal/>
    </border>
    <border>
      <left style="medium">
        <color theme="5"/>
      </left>
      <right style="thin">
        <color theme="0"/>
      </right>
      <top style="medium">
        <color theme="5"/>
      </top>
      <bottom style="thin">
        <color theme="0"/>
      </bottom>
      <diagonal/>
    </border>
    <border>
      <left style="thin">
        <color theme="0"/>
      </left>
      <right style="thin">
        <color theme="0"/>
      </right>
      <top style="medium">
        <color theme="5"/>
      </top>
      <bottom style="thin">
        <color theme="0"/>
      </bottom>
      <diagonal/>
    </border>
    <border>
      <left style="thin">
        <color theme="0"/>
      </left>
      <right style="thin">
        <color theme="0"/>
      </right>
      <top style="medium">
        <color theme="5"/>
      </top>
      <bottom/>
      <diagonal/>
    </border>
    <border>
      <left/>
      <right style="medium">
        <color theme="5"/>
      </right>
      <top style="medium">
        <color theme="5"/>
      </top>
      <bottom/>
      <diagonal/>
    </border>
    <border>
      <left style="medium">
        <color theme="5"/>
      </left>
      <right/>
      <top style="thin">
        <color theme="0"/>
      </top>
      <bottom style="thin">
        <color theme="0"/>
      </bottom>
      <diagonal/>
    </border>
    <border>
      <left/>
      <right style="medium">
        <color theme="5"/>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diagonal/>
    </border>
    <border>
      <left style="medium">
        <color theme="5"/>
      </left>
      <right/>
      <top/>
      <bottom style="thin">
        <color theme="0"/>
      </bottom>
      <diagonal/>
    </border>
    <border>
      <left style="medium">
        <color theme="5"/>
      </left>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medium">
        <color rgb="FF7030A0"/>
      </right>
      <top style="medium">
        <color rgb="FF7030A0"/>
      </top>
      <bottom/>
      <diagonal/>
    </border>
    <border>
      <left style="medium">
        <color rgb="FF7030A0"/>
      </left>
      <right/>
      <top style="thin">
        <color theme="0"/>
      </top>
      <bottom style="thin">
        <color theme="0"/>
      </bottom>
      <diagonal/>
    </border>
    <border>
      <left/>
      <right style="medium">
        <color rgb="FF7030A0"/>
      </right>
      <top/>
      <bottom/>
      <diagonal/>
    </border>
    <border>
      <left style="medium">
        <color rgb="FF7030A0"/>
      </left>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style="thin">
        <color theme="0"/>
      </right>
      <top style="medium">
        <color rgb="FF7030A0"/>
      </top>
      <bottom style="thin">
        <color theme="0"/>
      </bottom>
      <diagonal/>
    </border>
    <border>
      <left style="thin">
        <color theme="0"/>
      </left>
      <right style="thin">
        <color theme="0"/>
      </right>
      <top style="medium">
        <color rgb="FF7030A0"/>
      </top>
      <bottom style="thin">
        <color theme="0"/>
      </bottom>
      <diagonal/>
    </border>
    <border>
      <left style="thin">
        <color theme="0"/>
      </left>
      <right style="thin">
        <color theme="0"/>
      </right>
      <top style="medium">
        <color rgb="FF7030A0"/>
      </top>
      <bottom/>
      <diagonal/>
    </border>
    <border>
      <left style="medium">
        <color rgb="FF7030A0"/>
      </left>
      <right style="thin">
        <color theme="0"/>
      </right>
      <top style="thin">
        <color theme="0"/>
      </top>
      <bottom style="thin">
        <color theme="0"/>
      </bottom>
      <diagonal/>
    </border>
    <border>
      <left style="medium">
        <color rgb="FF00B050"/>
      </left>
      <right style="thin">
        <color theme="0"/>
      </right>
      <top style="medium">
        <color rgb="FF00B050"/>
      </top>
      <bottom style="thin">
        <color theme="0"/>
      </bottom>
      <diagonal/>
    </border>
    <border>
      <left style="thin">
        <color theme="0"/>
      </left>
      <right style="thin">
        <color theme="0"/>
      </right>
      <top style="medium">
        <color rgb="FF00B050"/>
      </top>
      <bottom style="thin">
        <color theme="0"/>
      </bottom>
      <diagonal/>
    </border>
    <border>
      <left style="thin">
        <color theme="0"/>
      </left>
      <right style="thin">
        <color theme="0"/>
      </right>
      <top style="medium">
        <color rgb="FF00B050"/>
      </top>
      <bottom/>
      <diagonal/>
    </border>
    <border>
      <left/>
      <right style="medium">
        <color rgb="FF00B050"/>
      </right>
      <top style="medium">
        <color rgb="FF00B050"/>
      </top>
      <bottom/>
      <diagonal/>
    </border>
    <border>
      <left style="medium">
        <color rgb="FF00B050"/>
      </left>
      <right style="thin">
        <color theme="0"/>
      </right>
      <top style="thin">
        <color theme="0"/>
      </top>
      <bottom style="thin">
        <color theme="0"/>
      </bottom>
      <diagonal/>
    </border>
    <border>
      <left/>
      <right style="medium">
        <color rgb="FF00B050"/>
      </right>
      <top/>
      <bottom/>
      <diagonal/>
    </border>
    <border>
      <left style="medium">
        <color rgb="FF00B050"/>
      </left>
      <right/>
      <top/>
      <bottom/>
      <diagonal/>
    </border>
    <border>
      <left style="medium">
        <color rgb="FF00B050"/>
      </left>
      <right/>
      <top style="thin">
        <color theme="0"/>
      </top>
      <bottom style="thin">
        <color theme="0"/>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70C0"/>
      </left>
      <right/>
      <top style="medium">
        <color rgb="FF0070C0"/>
      </top>
      <bottom/>
      <diagonal/>
    </border>
    <border>
      <left style="thin">
        <color theme="0"/>
      </left>
      <right style="thin">
        <color theme="0"/>
      </right>
      <top style="medium">
        <color rgb="FF0070C0"/>
      </top>
      <bottom style="thin">
        <color theme="0"/>
      </bottom>
      <diagonal/>
    </border>
    <border>
      <left style="thin">
        <color theme="0"/>
      </left>
      <right style="thin">
        <color theme="0"/>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theme="1"/>
      </left>
      <right style="medium">
        <color theme="1"/>
      </right>
      <top style="medium">
        <color theme="1"/>
      </top>
      <bottom style="medium">
        <color theme="1"/>
      </bottom>
      <diagonal/>
    </border>
    <border>
      <left style="medium">
        <color theme="1"/>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theme="0"/>
      </right>
      <top style="medium">
        <color theme="1"/>
      </top>
      <bottom style="thin">
        <color theme="0"/>
      </bottom>
      <diagonal/>
    </border>
    <border>
      <left style="thin">
        <color theme="0"/>
      </left>
      <right style="medium">
        <color theme="1"/>
      </right>
      <top style="medium">
        <color theme="1"/>
      </top>
      <bottom style="thin">
        <color theme="0"/>
      </bottom>
      <diagonal/>
    </border>
    <border>
      <left style="medium">
        <color theme="1"/>
      </left>
      <right style="thin">
        <color theme="0"/>
      </right>
      <top style="thin">
        <color theme="0"/>
      </top>
      <bottom style="medium">
        <color theme="1"/>
      </bottom>
      <diagonal/>
    </border>
    <border>
      <left style="thin">
        <color theme="0"/>
      </left>
      <right style="medium">
        <color theme="1"/>
      </right>
      <top style="thin">
        <color theme="0"/>
      </top>
      <bottom style="medium">
        <color theme="1"/>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style="medium">
        <color theme="1"/>
      </left>
      <right/>
      <top/>
      <bottom/>
      <diagonal/>
    </border>
    <border>
      <left/>
      <right style="medium">
        <color theme="1"/>
      </right>
      <top/>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bottom style="thin">
        <color theme="1"/>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s>
  <cellStyleXfs count="2">
    <xf numFmtId="0" fontId="0" fillId="0" borderId="0"/>
    <xf numFmtId="0" fontId="4" fillId="0" borderId="0" applyNumberFormat="0" applyFill="0" applyBorder="0" applyAlignment="0" applyProtection="0"/>
  </cellStyleXfs>
  <cellXfs count="402">
    <xf numFmtId="0" fontId="0" fillId="0" borderId="0" xfId="0"/>
    <xf numFmtId="0" fontId="6" fillId="0" borderId="4" xfId="0" applyFont="1" applyBorder="1" applyAlignment="1" applyProtection="1">
      <alignment horizontal="left" vertical="center"/>
    </xf>
    <xf numFmtId="0" fontId="7"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7" fillId="0" borderId="2" xfId="0" applyFont="1" applyBorder="1" applyAlignment="1" applyProtection="1">
      <alignment horizontal="left" vertical="center"/>
    </xf>
    <xf numFmtId="0" fontId="6" fillId="0" borderId="9"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2" xfId="0" applyFont="1" applyBorder="1" applyAlignment="1" applyProtection="1">
      <alignment horizontal="left" vertical="center"/>
    </xf>
    <xf numFmtId="0" fontId="6" fillId="0" borderId="13" xfId="0" applyFont="1" applyBorder="1" applyAlignment="1" applyProtection="1">
      <alignment horizontal="left" vertical="center"/>
    </xf>
    <xf numFmtId="0" fontId="6" fillId="0" borderId="10" xfId="0" applyFont="1" applyBorder="1" applyAlignment="1" applyProtection="1">
      <alignment horizontal="center" vertical="center"/>
      <protection locked="0"/>
    </xf>
    <xf numFmtId="0" fontId="0" fillId="0" borderId="21" xfId="0" applyBorder="1"/>
    <xf numFmtId="0" fontId="0" fillId="0" borderId="0" xfId="0" applyAlignment="1"/>
    <xf numFmtId="0" fontId="0" fillId="0" borderId="0" xfId="0" applyBorder="1"/>
    <xf numFmtId="0" fontId="0" fillId="0" borderId="17" xfId="0" applyBorder="1"/>
    <xf numFmtId="0" fontId="0" fillId="0" borderId="18" xfId="0" applyBorder="1"/>
    <xf numFmtId="0" fontId="7" fillId="0" borderId="23" xfId="0" applyFont="1" applyBorder="1" applyAlignment="1" applyProtection="1">
      <alignment horizontal="left" vertical="center"/>
    </xf>
    <xf numFmtId="0" fontId="0" fillId="0" borderId="24" xfId="0" applyBorder="1"/>
    <xf numFmtId="0" fontId="7" fillId="0" borderId="20" xfId="0" applyFont="1" applyBorder="1" applyAlignment="1" applyProtection="1">
      <alignment horizontal="left" vertical="center"/>
    </xf>
    <xf numFmtId="0" fontId="0" fillId="0" borderId="23" xfId="0" applyBorder="1"/>
    <xf numFmtId="0" fontId="1" fillId="0" borderId="23" xfId="0" applyFont="1" applyBorder="1"/>
    <xf numFmtId="0" fontId="0" fillId="0" borderId="25" xfId="0" applyBorder="1"/>
    <xf numFmtId="0" fontId="0" fillId="0" borderId="26" xfId="0" applyBorder="1"/>
    <xf numFmtId="0" fontId="0" fillId="0" borderId="0" xfId="0" applyBorder="1" applyAlignment="1"/>
    <xf numFmtId="0" fontId="7" fillId="0" borderId="1"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34" xfId="0" applyFont="1" applyBorder="1" applyAlignment="1" applyProtection="1">
      <alignment horizontal="left" vertical="center"/>
    </xf>
    <xf numFmtId="164" fontId="6" fillId="0" borderId="0" xfId="0" applyNumberFormat="1" applyFont="1" applyBorder="1" applyAlignment="1" applyProtection="1">
      <alignment horizontal="center" vertical="center"/>
    </xf>
    <xf numFmtId="2" fontId="6" fillId="0" borderId="36" xfId="0" applyNumberFormat="1" applyFont="1" applyBorder="1" applyAlignment="1" applyProtection="1">
      <alignment horizontal="center" vertical="center"/>
    </xf>
    <xf numFmtId="0" fontId="6" fillId="0" borderId="36" xfId="0" applyFont="1" applyBorder="1" applyAlignment="1" applyProtection="1">
      <alignment horizontal="center" vertical="center"/>
    </xf>
    <xf numFmtId="0" fontId="12" fillId="0" borderId="9" xfId="0" applyFont="1" applyBorder="1" applyAlignment="1" applyProtection="1">
      <alignment horizontal="left" vertical="center"/>
    </xf>
    <xf numFmtId="2" fontId="6" fillId="0" borderId="37" xfId="0" applyNumberFormat="1" applyFont="1" applyBorder="1" applyAlignment="1" applyProtection="1">
      <alignment horizontal="center" vertical="center"/>
    </xf>
    <xf numFmtId="0" fontId="6" fillId="0" borderId="37" xfId="0" applyFont="1" applyBorder="1" applyAlignment="1" applyProtection="1">
      <alignment horizontal="center" vertical="center"/>
    </xf>
    <xf numFmtId="2" fontId="6" fillId="0" borderId="38" xfId="0" applyNumberFormat="1" applyFont="1" applyBorder="1" applyAlignment="1" applyProtection="1">
      <alignment horizontal="center" vertical="center"/>
    </xf>
    <xf numFmtId="0" fontId="6" fillId="0" borderId="38" xfId="0" applyFont="1" applyBorder="1" applyAlignment="1" applyProtection="1">
      <alignment horizontal="center" vertical="center"/>
    </xf>
    <xf numFmtId="0" fontId="10" fillId="0" borderId="16" xfId="0" applyFont="1" applyBorder="1"/>
    <xf numFmtId="0" fontId="10" fillId="0" borderId="17" xfId="0" applyFont="1" applyBorder="1"/>
    <xf numFmtId="0" fontId="10" fillId="0" borderId="18" xfId="0" applyFont="1" applyBorder="1"/>
    <xf numFmtId="0" fontId="4" fillId="0" borderId="0" xfId="1"/>
    <xf numFmtId="0" fontId="15" fillId="0" borderId="0" xfId="0" applyFont="1" applyAlignment="1">
      <alignment horizontal="left" vertical="center"/>
    </xf>
    <xf numFmtId="0" fontId="0" fillId="0" borderId="0" xfId="0" applyAlignment="1">
      <alignment horizontal="center" vertical="center"/>
    </xf>
    <xf numFmtId="0" fontId="15" fillId="0" borderId="0" xfId="0" applyFont="1" applyAlignment="1">
      <alignment horizontal="left"/>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5" xfId="0" applyBorder="1" applyAlignment="1">
      <alignment vertical="center"/>
    </xf>
    <xf numFmtId="0" fontId="0" fillId="0" borderId="21" xfId="0" applyBorder="1" applyAlignment="1">
      <alignment vertical="center"/>
    </xf>
    <xf numFmtId="0" fontId="0" fillId="0" borderId="26" xfId="0" applyBorder="1" applyAlignment="1">
      <alignment vertical="center"/>
    </xf>
    <xf numFmtId="0" fontId="6" fillId="0" borderId="4" xfId="0" applyFont="1" applyBorder="1" applyAlignment="1" applyProtection="1">
      <alignment horizontal="center" vertical="top"/>
    </xf>
    <xf numFmtId="0" fontId="0" fillId="0" borderId="23" xfId="0" applyBorder="1" applyAlignment="1">
      <alignment vertical="center"/>
    </xf>
    <xf numFmtId="0" fontId="0" fillId="0" borderId="0" xfId="0" applyBorder="1" applyAlignment="1">
      <alignment vertical="center"/>
    </xf>
    <xf numFmtId="0" fontId="0" fillId="0" borderId="24" xfId="0" applyBorder="1" applyAlignment="1">
      <alignment vertical="center"/>
    </xf>
    <xf numFmtId="0" fontId="0" fillId="0" borderId="0" xfId="0" applyBorder="1" applyAlignment="1"/>
    <xf numFmtId="0" fontId="0" fillId="0" borderId="0" xfId="0" applyFill="1" applyBorder="1" applyAlignment="1">
      <alignment vertical="center"/>
    </xf>
    <xf numFmtId="0" fontId="0" fillId="0" borderId="21" xfId="0" applyBorder="1" applyAlignment="1"/>
    <xf numFmtId="0" fontId="0" fillId="0" borderId="0" xfId="0" applyAlignment="1">
      <alignment horizontal="center" vertical="center" wrapText="1"/>
    </xf>
    <xf numFmtId="0" fontId="18" fillId="0" borderId="0" xfId="0" applyFont="1" applyBorder="1"/>
    <xf numFmtId="0" fontId="18" fillId="0" borderId="23" xfId="0" applyFont="1" applyBorder="1"/>
    <xf numFmtId="0" fontId="18" fillId="0" borderId="24" xfId="0" applyFont="1" applyBorder="1"/>
    <xf numFmtId="0" fontId="6" fillId="0" borderId="3" xfId="0" applyFont="1" applyBorder="1" applyAlignment="1" applyProtection="1">
      <alignment horizontal="left" vertical="center"/>
    </xf>
    <xf numFmtId="0" fontId="6" fillId="0" borderId="47" xfId="0" applyFont="1" applyBorder="1" applyAlignment="1" applyProtection="1">
      <alignment horizontal="left" vertical="center"/>
    </xf>
    <xf numFmtId="0" fontId="6" fillId="0" borderId="48" xfId="0" applyFont="1" applyBorder="1" applyAlignment="1" applyProtection="1">
      <alignment horizontal="left" vertical="center"/>
    </xf>
    <xf numFmtId="0" fontId="6" fillId="0" borderId="49" xfId="0" applyFont="1" applyBorder="1" applyAlignment="1" applyProtection="1">
      <alignment horizontal="left" vertical="center"/>
    </xf>
    <xf numFmtId="0" fontId="0" fillId="0" borderId="50" xfId="0" applyBorder="1"/>
    <xf numFmtId="0" fontId="0" fillId="0" borderId="52" xfId="0" applyBorder="1"/>
    <xf numFmtId="0" fontId="6" fillId="0" borderId="53" xfId="0" applyFont="1" applyBorder="1" applyAlignment="1" applyProtection="1">
      <alignment horizontal="left" vertical="center"/>
    </xf>
    <xf numFmtId="0" fontId="13" fillId="0" borderId="56" xfId="0" applyFont="1" applyBorder="1" applyAlignment="1" applyProtection="1">
      <alignment horizontal="left" vertical="center" readingOrder="1"/>
    </xf>
    <xf numFmtId="0" fontId="7" fillId="0" borderId="51" xfId="0" applyFont="1" applyBorder="1" applyAlignment="1" applyProtection="1">
      <alignment horizontal="left" vertical="center"/>
    </xf>
    <xf numFmtId="0" fontId="0" fillId="0" borderId="57" xfId="0" applyBorder="1"/>
    <xf numFmtId="0" fontId="0" fillId="0" borderId="58" xfId="0" applyBorder="1"/>
    <xf numFmtId="0" fontId="0" fillId="0" borderId="59" xfId="0" applyBorder="1"/>
    <xf numFmtId="0" fontId="0" fillId="0" borderId="60" xfId="0" applyBorder="1"/>
    <xf numFmtId="0" fontId="0" fillId="0" borderId="62" xfId="0" applyBorder="1"/>
    <xf numFmtId="0" fontId="13" fillId="0" borderId="63" xfId="0" applyFont="1" applyBorder="1" applyAlignment="1" applyProtection="1">
      <alignment horizontal="left" vertical="center" readingOrder="1"/>
    </xf>
    <xf numFmtId="0" fontId="7" fillId="0" borderId="61" xfId="0" applyFont="1" applyBorder="1" applyAlignment="1" applyProtection="1">
      <alignment horizontal="left" vertical="center"/>
    </xf>
    <xf numFmtId="0" fontId="0" fillId="0" borderId="64" xfId="0" applyBorder="1"/>
    <xf numFmtId="0" fontId="0" fillId="0" borderId="65" xfId="0" applyBorder="1"/>
    <xf numFmtId="0" fontId="0" fillId="0" borderId="66" xfId="0" applyBorder="1"/>
    <xf numFmtId="0" fontId="6" fillId="0" borderId="67" xfId="0" applyFont="1" applyBorder="1" applyAlignment="1" applyProtection="1">
      <alignment horizontal="left" vertical="center"/>
    </xf>
    <xf numFmtId="0" fontId="6" fillId="0" borderId="68" xfId="0" applyFont="1" applyBorder="1" applyAlignment="1" applyProtection="1">
      <alignment horizontal="left" vertical="center"/>
    </xf>
    <xf numFmtId="0" fontId="6" fillId="0" borderId="69" xfId="0" applyFont="1" applyBorder="1" applyAlignment="1" applyProtection="1">
      <alignment horizontal="left" vertical="center"/>
    </xf>
    <xf numFmtId="0" fontId="6" fillId="0" borderId="70" xfId="0" applyFont="1" applyBorder="1" applyAlignment="1" applyProtection="1">
      <alignment horizontal="left" vertical="center"/>
    </xf>
    <xf numFmtId="0" fontId="6" fillId="0" borderId="71" xfId="0" applyFont="1" applyBorder="1" applyAlignment="1" applyProtection="1">
      <alignment horizontal="left" vertical="center"/>
    </xf>
    <xf numFmtId="0" fontId="6" fillId="0" borderId="72" xfId="0" applyFont="1" applyBorder="1" applyAlignment="1" applyProtection="1">
      <alignment horizontal="left" vertical="center"/>
    </xf>
    <xf numFmtId="0" fontId="6" fillId="0" borderId="73" xfId="0" applyFont="1" applyBorder="1" applyAlignment="1" applyProtection="1">
      <alignment horizontal="left" vertical="center"/>
    </xf>
    <xf numFmtId="0" fontId="0" fillId="0" borderId="74" xfId="0" applyBorder="1"/>
    <xf numFmtId="0" fontId="6" fillId="0" borderId="75" xfId="0" applyFont="1" applyBorder="1" applyAlignment="1" applyProtection="1">
      <alignment horizontal="left" vertical="center"/>
    </xf>
    <xf numFmtId="0" fontId="0" fillId="0" borderId="76" xfId="0" applyBorder="1"/>
    <xf numFmtId="0" fontId="13" fillId="0" borderId="77" xfId="0" applyFont="1" applyBorder="1" applyAlignment="1" applyProtection="1">
      <alignment horizontal="left" vertical="center" readingOrder="1"/>
    </xf>
    <xf numFmtId="0" fontId="7" fillId="0" borderId="78" xfId="0" applyFont="1" applyBorder="1" applyAlignment="1" applyProtection="1">
      <alignment horizontal="left" vertical="center"/>
    </xf>
    <xf numFmtId="0" fontId="0" fillId="0" borderId="79" xfId="0" applyBorder="1"/>
    <xf numFmtId="0" fontId="0" fillId="0" borderId="80" xfId="0" applyBorder="1"/>
    <xf numFmtId="0" fontId="0" fillId="0" borderId="81" xfId="0" applyBorder="1"/>
    <xf numFmtId="0" fontId="0" fillId="0" borderId="82" xfId="0" applyBorder="1"/>
    <xf numFmtId="0" fontId="14" fillId="0" borderId="83" xfId="0" applyFont="1" applyBorder="1" applyAlignment="1" applyProtection="1">
      <alignment horizontal="left" vertical="center"/>
    </xf>
    <xf numFmtId="0" fontId="6" fillId="0" borderId="83" xfId="0" applyFont="1" applyBorder="1" applyAlignment="1" applyProtection="1">
      <alignment horizontal="left" vertical="center"/>
    </xf>
    <xf numFmtId="0" fontId="6" fillId="0" borderId="84" xfId="0" applyFont="1" applyBorder="1" applyAlignment="1" applyProtection="1">
      <alignment horizontal="left" vertical="center"/>
    </xf>
    <xf numFmtId="0" fontId="0" fillId="0" borderId="85" xfId="0" applyBorder="1"/>
    <xf numFmtId="0" fontId="0" fillId="0" borderId="86" xfId="0" applyBorder="1"/>
    <xf numFmtId="0" fontId="0" fillId="0" borderId="87" xfId="0" applyBorder="1"/>
    <xf numFmtId="0" fontId="0" fillId="0" borderId="90" xfId="0" applyBorder="1"/>
    <xf numFmtId="0" fontId="19" fillId="0" borderId="0" xfId="0" applyFont="1"/>
    <xf numFmtId="0" fontId="25" fillId="0" borderId="9" xfId="0" applyFont="1" applyBorder="1" applyAlignment="1" applyProtection="1">
      <alignment horizontal="left" vertical="center"/>
    </xf>
    <xf numFmtId="0" fontId="28" fillId="0" borderId="0" xfId="0" applyFont="1"/>
    <xf numFmtId="0" fontId="9" fillId="0" borderId="0" xfId="0" applyFont="1"/>
    <xf numFmtId="0" fontId="29" fillId="0" borderId="80" xfId="0" applyFont="1" applyBorder="1"/>
    <xf numFmtId="0" fontId="29" fillId="0" borderId="65" xfId="0" applyFont="1" applyBorder="1"/>
    <xf numFmtId="0" fontId="29" fillId="0" borderId="58" xfId="0" applyFont="1" applyBorder="1"/>
    <xf numFmtId="0" fontId="33" fillId="0" borderId="16" xfId="0" applyFont="1" applyBorder="1"/>
    <xf numFmtId="0" fontId="6" fillId="0" borderId="23" xfId="0" applyFont="1" applyBorder="1" applyAlignment="1" applyProtection="1">
      <alignment horizontal="left" vertical="center"/>
    </xf>
    <xf numFmtId="0" fontId="6" fillId="0" borderId="24" xfId="0" applyFont="1" applyBorder="1" applyAlignment="1" applyProtection="1">
      <alignment horizontal="left" vertical="center"/>
    </xf>
    <xf numFmtId="0" fontId="5" fillId="0" borderId="0" xfId="1" applyFont="1" applyFill="1" applyBorder="1" applyAlignment="1" applyProtection="1">
      <alignment horizontal="left" vertical="center"/>
    </xf>
    <xf numFmtId="0" fontId="5" fillId="0" borderId="0" xfId="1" applyFont="1" applyFill="1" applyBorder="1" applyAlignment="1" applyProtection="1">
      <alignment vertical="center"/>
    </xf>
    <xf numFmtId="0" fontId="0" fillId="0" borderId="10" xfId="0" applyBorder="1" applyProtection="1">
      <protection locked="0"/>
    </xf>
    <xf numFmtId="14" fontId="0" fillId="0" borderId="10" xfId="0" applyNumberFormat="1" applyBorder="1" applyProtection="1">
      <protection locked="0"/>
    </xf>
    <xf numFmtId="0" fontId="6" fillId="0" borderId="4" xfId="0" applyFont="1" applyBorder="1"/>
    <xf numFmtId="0" fontId="9" fillId="0" borderId="4" xfId="0" applyFont="1" applyBorder="1"/>
    <xf numFmtId="0" fontId="6" fillId="0" borderId="4" xfId="0" applyFont="1" applyBorder="1" applyAlignment="1">
      <alignment vertical="center"/>
    </xf>
    <xf numFmtId="0" fontId="6" fillId="0" borderId="4" xfId="0" applyFont="1" applyBorder="1" applyAlignment="1">
      <alignment horizontal="left" vertical="center"/>
    </xf>
    <xf numFmtId="0" fontId="38" fillId="0" borderId="4" xfId="0" applyFont="1" applyBorder="1"/>
    <xf numFmtId="0" fontId="3" fillId="0" borderId="4" xfId="0" applyFont="1" applyBorder="1"/>
    <xf numFmtId="0" fontId="36" fillId="0" borderId="4" xfId="0" applyFont="1" applyBorder="1"/>
    <xf numFmtId="0" fontId="38" fillId="0" borderId="4"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pplyProtection="1">
      <alignment horizontal="left" vertical="center" wrapText="1"/>
    </xf>
    <xf numFmtId="0" fontId="6" fillId="0" borderId="3" xfId="0" applyFont="1" applyBorder="1" applyAlignment="1" applyProtection="1">
      <alignment horizontal="left" vertical="center"/>
    </xf>
    <xf numFmtId="0" fontId="39" fillId="0" borderId="1" xfId="0" applyFont="1" applyBorder="1" applyAlignment="1"/>
    <xf numFmtId="0" fontId="39" fillId="0" borderId="3" xfId="0" applyFont="1" applyBorder="1" applyAlignment="1"/>
    <xf numFmtId="0" fontId="6" fillId="0" borderId="34" xfId="0" applyFont="1" applyBorder="1"/>
    <xf numFmtId="0" fontId="39" fillId="0" borderId="34" xfId="0" applyFont="1" applyBorder="1" applyAlignment="1">
      <alignment horizontal="center" wrapText="1"/>
    </xf>
    <xf numFmtId="0" fontId="6" fillId="0" borderId="1" xfId="0" applyFont="1" applyBorder="1"/>
    <xf numFmtId="0" fontId="6" fillId="0" borderId="3" xfId="0" applyFont="1" applyBorder="1"/>
    <xf numFmtId="0" fontId="39" fillId="0" borderId="4" xfId="0" applyFont="1" applyBorder="1" applyAlignment="1">
      <alignment wrapText="1"/>
    </xf>
    <xf numFmtId="0" fontId="7" fillId="3" borderId="1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6" fillId="0" borderId="43" xfId="0" applyFont="1" applyBorder="1" applyAlignment="1">
      <alignment horizontal="center" vertical="center" wrapText="1"/>
    </xf>
    <xf numFmtId="0" fontId="6" fillId="0" borderId="26" xfId="0" applyFont="1" applyBorder="1" applyAlignment="1">
      <alignment vertical="top" wrapText="1"/>
    </xf>
    <xf numFmtId="0" fontId="6" fillId="0" borderId="26" xfId="0" applyFont="1" applyBorder="1" applyAlignment="1">
      <alignment horizontal="left" vertical="top" wrapText="1"/>
    </xf>
    <xf numFmtId="0" fontId="7" fillId="3" borderId="31" xfId="0" applyFont="1" applyFill="1" applyBorder="1" applyAlignment="1">
      <alignment horizontal="center" vertical="center" wrapText="1"/>
    </xf>
    <xf numFmtId="0" fontId="6" fillId="0" borderId="9" xfId="0" applyFont="1" applyBorder="1"/>
    <xf numFmtId="0" fontId="6" fillId="0" borderId="107"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109" xfId="0" applyFont="1" applyBorder="1" applyAlignment="1">
      <alignment horizontal="center" vertical="center" wrapText="1"/>
    </xf>
    <xf numFmtId="0" fontId="7" fillId="3" borderId="91" xfId="0" applyFont="1" applyFill="1" applyBorder="1" applyAlignment="1">
      <alignment horizontal="center" vertical="center" wrapText="1"/>
    </xf>
    <xf numFmtId="0" fontId="42" fillId="0" borderId="110" xfId="0" applyFont="1" applyBorder="1" applyAlignment="1">
      <alignment horizontal="center" vertical="center"/>
    </xf>
    <xf numFmtId="0" fontId="42" fillId="0" borderId="111" xfId="0" applyFont="1" applyBorder="1" applyAlignment="1">
      <alignment horizontal="center" vertical="center"/>
    </xf>
    <xf numFmtId="0" fontId="42" fillId="0" borderId="112" xfId="0" applyFont="1" applyBorder="1" applyAlignment="1">
      <alignment horizontal="center"/>
    </xf>
    <xf numFmtId="0" fontId="42" fillId="0" borderId="106" xfId="0" applyFont="1" applyBorder="1" applyAlignment="1">
      <alignment horizontal="center" vertical="center"/>
    </xf>
    <xf numFmtId="0" fontId="42" fillId="0" borderId="107" xfId="0" applyFont="1" applyBorder="1" applyAlignment="1">
      <alignment horizontal="center" vertical="center"/>
    </xf>
    <xf numFmtId="0" fontId="42" fillId="0" borderId="108" xfId="0" applyFont="1" applyBorder="1" applyAlignment="1">
      <alignment horizontal="center"/>
    </xf>
    <xf numFmtId="0" fontId="3" fillId="0" borderId="4" xfId="0" applyFont="1" applyBorder="1" applyAlignment="1">
      <alignment vertical="center"/>
    </xf>
    <xf numFmtId="0" fontId="45" fillId="0" borderId="4" xfId="1" applyFont="1" applyBorder="1"/>
    <xf numFmtId="0" fontId="46" fillId="0" borderId="4" xfId="1" applyFont="1" applyBorder="1"/>
    <xf numFmtId="0" fontId="0" fillId="0" borderId="0" xfId="0" applyProtection="1"/>
    <xf numFmtId="0" fontId="44" fillId="0" borderId="0" xfId="0" applyFont="1" applyProtection="1"/>
    <xf numFmtId="0" fontId="19" fillId="0" borderId="0" xfId="0" applyFont="1" applyProtection="1"/>
    <xf numFmtId="0" fontId="0" fillId="0" borderId="17" xfId="0" applyBorder="1" applyProtection="1"/>
    <xf numFmtId="0" fontId="0" fillId="0" borderId="18" xfId="0" applyBorder="1" applyProtection="1"/>
    <xf numFmtId="0" fontId="9" fillId="0" borderId="23" xfId="0" applyFont="1" applyBorder="1" applyAlignment="1" applyProtection="1"/>
    <xf numFmtId="0" fontId="0" fillId="0" borderId="0" xfId="0" applyBorder="1" applyAlignment="1" applyProtection="1">
      <alignment wrapText="1"/>
    </xf>
    <xf numFmtId="0" fontId="0" fillId="0" borderId="0" xfId="0" applyBorder="1" applyProtection="1"/>
    <xf numFmtId="0" fontId="0" fillId="0" borderId="24" xfId="0" applyBorder="1" applyProtection="1"/>
    <xf numFmtId="0" fontId="0" fillId="0" borderId="21" xfId="0" applyBorder="1" applyProtection="1"/>
    <xf numFmtId="0" fontId="0" fillId="0" borderId="26" xfId="0" applyBorder="1" applyProtection="1"/>
    <xf numFmtId="0" fontId="23" fillId="0" borderId="0" xfId="0" applyFont="1" applyBorder="1" applyAlignment="1" applyProtection="1"/>
    <xf numFmtId="0" fontId="3" fillId="0" borderId="0" xfId="0" applyFont="1" applyBorder="1" applyAlignment="1" applyProtection="1"/>
    <xf numFmtId="0" fontId="0" fillId="0" borderId="16" xfId="0" applyBorder="1" applyAlignment="1" applyProtection="1"/>
    <xf numFmtId="0" fontId="0" fillId="0" borderId="0" xfId="0" applyBorder="1" applyAlignment="1" applyProtection="1">
      <alignment horizontal="left" vertical="center" wrapText="1"/>
    </xf>
    <xf numFmtId="0" fontId="0" fillId="0" borderId="23" xfId="0" applyBorder="1" applyProtection="1"/>
    <xf numFmtId="0" fontId="0" fillId="0" borderId="25" xfId="0" applyBorder="1" applyProtection="1"/>
    <xf numFmtId="0" fontId="23" fillId="0" borderId="0" xfId="0" applyFont="1" applyBorder="1" applyProtection="1"/>
    <xf numFmtId="0" fontId="0" fillId="0" borderId="16" xfId="0" applyBorder="1" applyProtection="1"/>
    <xf numFmtId="0" fontId="9" fillId="0" borderId="23" xfId="0" applyFont="1" applyBorder="1" applyAlignment="1" applyProtection="1">
      <alignment vertical="center"/>
    </xf>
    <xf numFmtId="0" fontId="9" fillId="0" borderId="23" xfId="0" applyFont="1" applyBorder="1" applyProtection="1"/>
    <xf numFmtId="0" fontId="1" fillId="0" borderId="23" xfId="0" applyFont="1" applyBorder="1" applyProtection="1"/>
    <xf numFmtId="0" fontId="3" fillId="0" borderId="0" xfId="0" applyFont="1" applyBorder="1" applyProtection="1"/>
    <xf numFmtId="0" fontId="44" fillId="0" borderId="0" xfId="0" applyFont="1" applyBorder="1" applyAlignment="1" applyProtection="1">
      <alignment horizontal="center"/>
    </xf>
    <xf numFmtId="0" fontId="1" fillId="0" borderId="23" xfId="0" applyFont="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16" fillId="0" borderId="0" xfId="0" applyFont="1" applyFill="1" applyAlignment="1" applyProtection="1">
      <alignment wrapText="1"/>
    </xf>
    <xf numFmtId="0" fontId="16" fillId="0" borderId="24" xfId="0" applyFont="1" applyFill="1" applyBorder="1" applyAlignment="1" applyProtection="1">
      <alignment wrapText="1"/>
    </xf>
    <xf numFmtId="0" fontId="47" fillId="0" borderId="0" xfId="0" applyFont="1" applyFill="1" applyBorder="1" applyAlignment="1" applyProtection="1">
      <alignment horizontal="center" vertical="center" wrapText="1"/>
    </xf>
    <xf numFmtId="0" fontId="9" fillId="0" borderId="23" xfId="0" applyFont="1" applyBorder="1" applyAlignment="1" applyProtection="1">
      <alignment horizontal="left" vertical="top"/>
    </xf>
    <xf numFmtId="0" fontId="6" fillId="0" borderId="0" xfId="0" applyFont="1" applyBorder="1" applyAlignment="1" applyProtection="1">
      <alignment horizontal="center" vertical="center"/>
    </xf>
    <xf numFmtId="0" fontId="16" fillId="0" borderId="0" xfId="0" applyFont="1" applyBorder="1" applyAlignment="1" applyProtection="1">
      <alignment wrapText="1"/>
    </xf>
    <xf numFmtId="0" fontId="16" fillId="0" borderId="0" xfId="0" applyFont="1" applyAlignment="1" applyProtection="1">
      <alignment wrapText="1"/>
    </xf>
    <xf numFmtId="0" fontId="16" fillId="0" borderId="24" xfId="0" applyFont="1" applyBorder="1" applyAlignment="1" applyProtection="1">
      <alignment wrapText="1"/>
    </xf>
    <xf numFmtId="0" fontId="0" fillId="0" borderId="27" xfId="0" applyBorder="1" applyAlignment="1" applyProtection="1">
      <alignment wrapText="1"/>
    </xf>
    <xf numFmtId="0" fontId="0" fillId="0" borderId="21" xfId="0" applyBorder="1" applyAlignment="1" applyProtection="1">
      <alignment wrapText="1"/>
    </xf>
    <xf numFmtId="0" fontId="0" fillId="0" borderId="28" xfId="0" applyBorder="1" applyAlignment="1" applyProtection="1">
      <alignment wrapText="1"/>
    </xf>
    <xf numFmtId="0" fontId="0" fillId="0" borderId="22" xfId="0" applyBorder="1" applyAlignment="1" applyProtection="1">
      <alignment wrapText="1"/>
    </xf>
    <xf numFmtId="0" fontId="0" fillId="0" borderId="12" xfId="0" applyBorder="1" applyAlignment="1" applyProtection="1">
      <alignment wrapText="1"/>
    </xf>
    <xf numFmtId="0" fontId="0" fillId="0" borderId="0" xfId="0" applyFont="1" applyBorder="1" applyProtection="1"/>
    <xf numFmtId="0" fontId="0" fillId="0" borderId="0" xfId="0" applyFont="1" applyProtection="1"/>
    <xf numFmtId="0" fontId="0" fillId="0" borderId="16" xfId="0" applyFont="1" applyBorder="1" applyProtection="1"/>
    <xf numFmtId="0" fontId="0" fillId="0" borderId="17" xfId="0" applyFont="1" applyBorder="1" applyProtection="1"/>
    <xf numFmtId="0" fontId="0" fillId="0" borderId="29" xfId="0" applyFont="1" applyBorder="1" applyAlignment="1" applyProtection="1">
      <alignment wrapText="1"/>
    </xf>
    <xf numFmtId="0" fontId="0" fillId="0" borderId="17" xfId="0" applyFont="1" applyBorder="1" applyAlignment="1" applyProtection="1">
      <alignment wrapText="1"/>
    </xf>
    <xf numFmtId="0" fontId="0" fillId="0" borderId="30" xfId="0" applyFont="1" applyBorder="1" applyAlignment="1" applyProtection="1">
      <alignment wrapText="1"/>
    </xf>
    <xf numFmtId="0" fontId="0" fillId="0" borderId="18" xfId="0" applyFont="1" applyBorder="1" applyProtection="1"/>
    <xf numFmtId="0" fontId="0" fillId="0" borderId="24" xfId="0" applyFont="1" applyBorder="1" applyProtection="1"/>
    <xf numFmtId="0" fontId="0" fillId="0" borderId="22" xfId="0" applyFont="1" applyBorder="1" applyAlignment="1" applyProtection="1">
      <alignment wrapText="1"/>
    </xf>
    <xf numFmtId="0" fontId="0" fillId="0" borderId="0" xfId="0" applyFont="1" applyBorder="1" applyAlignment="1" applyProtection="1">
      <alignment wrapText="1"/>
    </xf>
    <xf numFmtId="0" fontId="0" fillId="0" borderId="12" xfId="0" applyFont="1" applyBorder="1" applyAlignment="1" applyProtection="1">
      <alignment wrapText="1"/>
    </xf>
    <xf numFmtId="0" fontId="31" fillId="0" borderId="0" xfId="0" applyFont="1" applyBorder="1" applyProtection="1"/>
    <xf numFmtId="0" fontId="9" fillId="0" borderId="0" xfId="0" applyFont="1" applyBorder="1" applyProtection="1"/>
    <xf numFmtId="0" fontId="32" fillId="0" borderId="0" xfId="0" applyFont="1" applyBorder="1" applyAlignment="1" applyProtection="1">
      <alignment vertical="center"/>
    </xf>
    <xf numFmtId="0" fontId="22" fillId="0" borderId="0" xfId="0" applyFont="1" applyBorder="1" applyProtection="1"/>
    <xf numFmtId="0" fontId="17" fillId="0" borderId="0" xfId="0" applyFont="1" applyBorder="1" applyProtection="1"/>
    <xf numFmtId="0" fontId="22" fillId="0" borderId="0" xfId="0" applyFont="1" applyBorder="1" applyAlignment="1" applyProtection="1">
      <alignment wrapText="1"/>
    </xf>
    <xf numFmtId="0" fontId="23" fillId="0" borderId="0" xfId="0" applyFont="1" applyProtection="1"/>
    <xf numFmtId="0" fontId="20" fillId="0" borderId="0" xfId="0" applyFont="1" applyProtection="1"/>
    <xf numFmtId="0" fontId="7" fillId="0" borderId="10"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48" fillId="0" borderId="4" xfId="1" applyFont="1" applyBorder="1"/>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0" fillId="0" borderId="0" xfId="0" applyFont="1" applyProtection="1"/>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0" fillId="0" borderId="1" xfId="0" applyFont="1" applyBorder="1" applyAlignment="1">
      <alignment horizontal="center" wrapText="1"/>
    </xf>
    <xf numFmtId="0" fontId="40" fillId="0" borderId="2" xfId="0" applyFont="1" applyBorder="1" applyAlignment="1">
      <alignment horizontal="center" wrapText="1"/>
    </xf>
    <xf numFmtId="0" fontId="40" fillId="0" borderId="3" xfId="0" applyFont="1" applyBorder="1" applyAlignment="1">
      <alignment horizont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0" borderId="16" xfId="0" applyFont="1" applyBorder="1" applyAlignment="1">
      <alignment horizontal="center" vertical="center" wrapText="1"/>
    </xf>
    <xf numFmtId="0" fontId="7" fillId="0" borderId="25" xfId="0" applyFont="1" applyBorder="1" applyAlignment="1">
      <alignment horizontal="center" vertical="center" wrapText="1"/>
    </xf>
    <xf numFmtId="0" fontId="7" fillId="3" borderId="92"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0" borderId="23"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101" xfId="0" applyFont="1" applyBorder="1" applyAlignment="1">
      <alignment horizontal="center" vertical="center" wrapText="1"/>
    </xf>
    <xf numFmtId="0" fontId="7" fillId="0" borderId="98" xfId="0" applyFont="1" applyBorder="1" applyAlignment="1">
      <alignment horizontal="left" vertical="center" wrapText="1"/>
    </xf>
    <xf numFmtId="0" fontId="7" fillId="0" borderId="99" xfId="0" applyFont="1" applyBorder="1" applyAlignment="1">
      <alignment horizontal="left" vertical="center" wrapText="1"/>
    </xf>
    <xf numFmtId="0" fontId="14" fillId="0" borderId="102" xfId="0" applyFont="1" applyBorder="1" applyAlignment="1">
      <alignment horizontal="left" vertical="center" wrapText="1"/>
    </xf>
    <xf numFmtId="0" fontId="14" fillId="0" borderId="103" xfId="0" applyFont="1" applyBorder="1" applyAlignment="1">
      <alignment horizontal="left" vertical="center" wrapText="1"/>
    </xf>
    <xf numFmtId="0" fontId="7" fillId="0" borderId="102" xfId="0" applyFont="1" applyBorder="1" applyAlignment="1">
      <alignment horizontal="left" vertical="center" wrapText="1"/>
    </xf>
    <xf numFmtId="0" fontId="7" fillId="0" borderId="103" xfId="0" applyFont="1" applyBorder="1" applyAlignment="1">
      <alignment horizontal="left" vertical="center" wrapText="1"/>
    </xf>
    <xf numFmtId="0" fontId="41" fillId="0" borderId="100" xfId="0" applyFont="1" applyBorder="1" applyAlignment="1">
      <alignment horizontal="left" vertical="center" wrapText="1"/>
    </xf>
    <xf numFmtId="0" fontId="41" fillId="0" borderId="101" xfId="0" applyFont="1" applyBorder="1" applyAlignment="1">
      <alignment horizontal="left" vertical="center" wrapText="1"/>
    </xf>
    <xf numFmtId="0" fontId="6" fillId="0" borderId="94" xfId="0" applyFont="1" applyBorder="1" applyAlignment="1">
      <alignment horizontal="left" vertical="top" wrapText="1"/>
    </xf>
    <xf numFmtId="0" fontId="6" fillId="0" borderId="95" xfId="0" applyFont="1" applyBorder="1" applyAlignment="1">
      <alignment horizontal="left" vertical="top" wrapText="1"/>
    </xf>
    <xf numFmtId="0" fontId="6" fillId="0" borderId="104" xfId="0" applyFont="1" applyBorder="1" applyAlignment="1">
      <alignment horizontal="left" vertical="top" wrapText="1"/>
    </xf>
    <xf numFmtId="0" fontId="6" fillId="0" borderId="105" xfId="0" applyFont="1" applyBorder="1" applyAlignment="1">
      <alignment horizontal="left" vertical="top" wrapText="1"/>
    </xf>
    <xf numFmtId="0" fontId="6" fillId="0" borderId="96" xfId="0" applyFont="1" applyBorder="1" applyAlignment="1">
      <alignment horizontal="left" vertical="top" wrapText="1"/>
    </xf>
    <xf numFmtId="0" fontId="6" fillId="0" borderId="97" xfId="0" applyFont="1" applyBorder="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7" fillId="0" borderId="0" xfId="0" applyFont="1" applyBorder="1" applyAlignment="1" applyProtection="1">
      <alignment wrapText="1"/>
    </xf>
    <xf numFmtId="0" fontId="16" fillId="2" borderId="2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24" xfId="0" applyFont="1" applyFill="1" applyBorder="1" applyAlignment="1" applyProtection="1">
      <alignment horizontal="center" vertical="center" wrapText="1"/>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9" fillId="0" borderId="0" xfId="0" applyFont="1" applyBorder="1" applyAlignment="1" applyProtection="1">
      <alignment vertical="center" wrapText="1"/>
    </xf>
    <xf numFmtId="0" fontId="16" fillId="2" borderId="0" xfId="0" applyFont="1" applyFill="1" applyBorder="1" applyAlignment="1" applyProtection="1">
      <alignment wrapText="1"/>
    </xf>
    <xf numFmtId="0" fontId="16" fillId="2" borderId="24" xfId="0" applyFont="1" applyFill="1" applyBorder="1" applyAlignment="1" applyProtection="1">
      <alignment wrapText="1"/>
    </xf>
    <xf numFmtId="0" fontId="3" fillId="0" borderId="0" xfId="0" applyFont="1" applyAlignment="1" applyProtection="1">
      <alignment vertical="center" wrapText="1"/>
    </xf>
    <xf numFmtId="0" fontId="22" fillId="0" borderId="0" xfId="0" applyFont="1" applyBorder="1" applyAlignment="1" applyProtection="1"/>
    <xf numFmtId="0" fontId="8" fillId="0" borderId="22" xfId="1" applyFont="1" applyBorder="1" applyAlignment="1" applyProtection="1">
      <alignment horizontal="left" vertical="center" wrapText="1"/>
    </xf>
    <xf numFmtId="0" fontId="0" fillId="0" borderId="0" xfId="0" applyBorder="1" applyAlignment="1" applyProtection="1">
      <alignment wrapText="1"/>
    </xf>
    <xf numFmtId="0" fontId="0" fillId="0" borderId="24" xfId="0" applyBorder="1" applyAlignment="1" applyProtection="1">
      <alignment wrapText="1"/>
    </xf>
    <xf numFmtId="0" fontId="9" fillId="0" borderId="23" xfId="0" applyFont="1" applyBorder="1" applyAlignment="1" applyProtection="1">
      <alignment horizontal="left" wrapText="1"/>
    </xf>
    <xf numFmtId="0" fontId="9" fillId="0" borderId="0" xfId="0" applyFont="1" applyBorder="1" applyAlignment="1" applyProtection="1">
      <alignment horizontal="left" wrapText="1"/>
    </xf>
    <xf numFmtId="0" fontId="3" fillId="0" borderId="21" xfId="0" applyFont="1" applyBorder="1" applyAlignment="1" applyProtection="1">
      <alignment wrapText="1"/>
    </xf>
    <xf numFmtId="0" fontId="22" fillId="0" borderId="0" xfId="0" applyFont="1" applyBorder="1" applyAlignment="1" applyProtection="1">
      <alignment wrapText="1"/>
    </xf>
    <xf numFmtId="0" fontId="43" fillId="2" borderId="23"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24" xfId="0" applyFont="1" applyFill="1" applyBorder="1" applyAlignment="1" applyProtection="1">
      <alignment horizontal="center" vertical="center" wrapText="1"/>
    </xf>
    <xf numFmtId="0" fontId="3" fillId="0" borderId="0" xfId="0" applyFont="1" applyBorder="1" applyAlignment="1" applyProtection="1">
      <alignment wrapText="1"/>
    </xf>
    <xf numFmtId="0" fontId="3" fillId="0" borderId="0" xfId="0" applyFont="1" applyAlignment="1" applyProtection="1">
      <alignment wrapText="1"/>
    </xf>
    <xf numFmtId="0" fontId="16" fillId="0" borderId="23" xfId="0" applyFont="1" applyBorder="1" applyAlignment="1" applyProtection="1">
      <alignment wrapText="1"/>
    </xf>
    <xf numFmtId="0" fontId="16" fillId="0" borderId="0" xfId="0" applyFont="1" applyBorder="1" applyAlignment="1" applyProtection="1">
      <alignment wrapText="1"/>
    </xf>
    <xf numFmtId="0" fontId="16" fillId="0" borderId="24" xfId="0" applyFont="1" applyBorder="1" applyAlignment="1" applyProtection="1">
      <alignment wrapText="1"/>
    </xf>
    <xf numFmtId="0" fontId="16" fillId="0" borderId="23"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24" xfId="0" applyFont="1" applyBorder="1" applyAlignment="1" applyProtection="1">
      <alignment vertical="center" wrapText="1"/>
    </xf>
    <xf numFmtId="0" fontId="3" fillId="0" borderId="21" xfId="0" applyFont="1" applyBorder="1" applyAlignment="1" applyProtection="1">
      <alignment vertical="center" wrapText="1"/>
    </xf>
    <xf numFmtId="0" fontId="16" fillId="2" borderId="23" xfId="0" applyFont="1" applyFill="1" applyBorder="1" applyAlignment="1" applyProtection="1">
      <alignment vertical="center" wrapText="1"/>
    </xf>
    <xf numFmtId="0" fontId="16" fillId="2" borderId="0" xfId="0" applyFont="1" applyFill="1" applyAlignment="1" applyProtection="1">
      <alignment vertical="center" wrapText="1"/>
    </xf>
    <xf numFmtId="0" fontId="16" fillId="2" borderId="24" xfId="0" applyFont="1" applyFill="1" applyBorder="1" applyAlignment="1" applyProtection="1">
      <alignment vertical="center" wrapText="1"/>
    </xf>
    <xf numFmtId="0" fontId="7" fillId="0" borderId="23" xfId="0" applyFont="1" applyBorder="1" applyAlignment="1" applyProtection="1">
      <alignment horizontal="lef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1" xfId="0" applyFont="1" applyBorder="1" applyAlignment="1" applyProtection="1">
      <alignment vertical="center"/>
    </xf>
    <xf numFmtId="0" fontId="7" fillId="0" borderId="2" xfId="0" applyFont="1" applyBorder="1" applyAlignment="1" applyProtection="1">
      <alignment vertical="center"/>
    </xf>
    <xf numFmtId="0" fontId="7" fillId="0" borderId="46" xfId="0" applyFont="1" applyBorder="1" applyAlignment="1" applyProtection="1">
      <alignment vertical="center"/>
    </xf>
    <xf numFmtId="0" fontId="7" fillId="0" borderId="11" xfId="0" applyFont="1" applyBorder="1" applyAlignment="1" applyProtection="1">
      <alignment vertical="center"/>
    </xf>
    <xf numFmtId="0" fontId="7" fillId="0" borderId="14" xfId="0" applyFont="1" applyBorder="1" applyAlignment="1" applyProtection="1">
      <alignment vertical="center"/>
    </xf>
    <xf numFmtId="0" fontId="7" fillId="0" borderId="19" xfId="0" applyFont="1" applyBorder="1" applyAlignment="1" applyProtection="1">
      <alignment vertical="center"/>
    </xf>
    <xf numFmtId="0" fontId="34" fillId="0" borderId="0" xfId="0" applyFont="1" applyAlignment="1" applyProtection="1">
      <alignment horizontal="center"/>
    </xf>
    <xf numFmtId="0" fontId="2" fillId="0" borderId="0" xfId="0" applyFont="1" applyBorder="1" applyAlignment="1" applyProtection="1">
      <alignment horizontal="center" wrapText="1"/>
    </xf>
    <xf numFmtId="0" fontId="3" fillId="0" borderId="16"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23"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31" xfId="0" applyFont="1" applyBorder="1" applyAlignment="1" applyProtection="1">
      <alignment horizontal="left" vertical="center" wrapText="1"/>
    </xf>
    <xf numFmtId="0" fontId="0" fillId="0" borderId="32" xfId="0" applyFont="1" applyBorder="1" applyAlignment="1" applyProtection="1">
      <alignment horizontal="left" vertical="center" wrapText="1"/>
    </xf>
    <xf numFmtId="0" fontId="0" fillId="0" borderId="33"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0" xfId="0" applyFont="1" applyBorder="1" applyAlignment="1" applyProtection="1">
      <alignment horizontal="left" vertical="center"/>
    </xf>
    <xf numFmtId="0" fontId="0" fillId="0" borderId="24" xfId="0" applyFont="1" applyBorder="1" applyAlignment="1" applyProtection="1">
      <alignment horizontal="left" vertical="center"/>
    </xf>
    <xf numFmtId="0" fontId="21" fillId="0" borderId="0" xfId="0" applyFont="1" applyAlignment="1" applyProtection="1">
      <alignment horizontal="center" wrapText="1"/>
    </xf>
    <xf numFmtId="0" fontId="3" fillId="0" borderId="25"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3" fillId="0" borderId="0" xfId="0" applyFont="1" applyBorder="1" applyAlignment="1" applyProtection="1"/>
    <xf numFmtId="0" fontId="9" fillId="0" borderId="23" xfId="0" applyFont="1" applyBorder="1" applyAlignment="1" applyProtection="1">
      <alignment wrapText="1"/>
    </xf>
    <xf numFmtId="0" fontId="9" fillId="0" borderId="0" xfId="0" applyFont="1" applyBorder="1" applyAlignment="1" applyProtection="1">
      <alignment vertical="top" wrapText="1"/>
    </xf>
    <xf numFmtId="0" fontId="22" fillId="2" borderId="22" xfId="0" applyFont="1" applyFill="1" applyBorder="1" applyAlignment="1" applyProtection="1">
      <alignment vertical="center" wrapText="1"/>
    </xf>
    <xf numFmtId="0" fontId="22" fillId="2" borderId="0" xfId="0" applyFont="1" applyFill="1" applyBorder="1" applyAlignment="1" applyProtection="1">
      <alignment vertical="center"/>
    </xf>
    <xf numFmtId="0" fontId="3" fillId="0" borderId="0" xfId="0" applyFont="1" applyBorder="1" applyAlignment="1" applyProtection="1">
      <alignment vertical="center" wrapText="1"/>
    </xf>
    <xf numFmtId="0" fontId="9" fillId="0" borderId="23" xfId="0" applyFont="1" applyBorder="1" applyAlignment="1">
      <alignment wrapText="1"/>
    </xf>
    <xf numFmtId="0" fontId="9" fillId="0" borderId="0" xfId="0" applyFont="1" applyBorder="1" applyAlignment="1">
      <alignment wrapText="1"/>
    </xf>
    <xf numFmtId="0" fontId="0" fillId="0" borderId="41" xfId="0" applyBorder="1" applyAlignment="1" applyProtection="1">
      <protection locked="0"/>
    </xf>
    <xf numFmtId="0" fontId="6" fillId="0" borderId="0" xfId="0" applyFont="1" applyBorder="1" applyAlignment="1">
      <alignment wrapText="1"/>
    </xf>
    <xf numFmtId="0" fontId="26" fillId="0" borderId="23" xfId="0" applyFont="1" applyBorder="1" applyAlignment="1">
      <alignment wrapText="1"/>
    </xf>
    <xf numFmtId="0" fontId="27" fillId="0" borderId="0" xfId="0" applyFont="1" applyAlignment="1">
      <alignment wrapText="1"/>
    </xf>
    <xf numFmtId="0" fontId="27" fillId="0" borderId="24" xfId="0" applyFont="1" applyBorder="1" applyAlignment="1">
      <alignment wrapText="1"/>
    </xf>
    <xf numFmtId="0" fontId="26" fillId="0" borderId="23" xfId="0" applyFont="1" applyBorder="1" applyAlignment="1">
      <alignment vertical="top" wrapText="1"/>
    </xf>
    <xf numFmtId="0" fontId="27" fillId="0" borderId="0" xfId="0" applyFont="1" applyAlignment="1">
      <alignment vertical="top" wrapText="1"/>
    </xf>
    <xf numFmtId="0" fontId="27" fillId="0" borderId="24" xfId="0" applyFont="1" applyBorder="1" applyAlignment="1">
      <alignment vertical="top" wrapText="1"/>
    </xf>
    <xf numFmtId="0" fontId="6" fillId="0" borderId="61" xfId="0" applyFont="1" applyBorder="1" applyAlignment="1" applyProtection="1">
      <alignment horizontal="left"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164" fontId="6" fillId="0" borderId="31" xfId="0" applyNumberFormat="1" applyFont="1" applyBorder="1" applyAlignment="1" applyProtection="1">
      <alignment horizontal="center" vertical="center"/>
      <protection locked="0"/>
    </xf>
    <xf numFmtId="164" fontId="6" fillId="0" borderId="32" xfId="0" applyNumberFormat="1" applyFont="1" applyBorder="1" applyAlignment="1" applyProtection="1">
      <alignment horizontal="center" vertical="center"/>
      <protection locked="0"/>
    </xf>
    <xf numFmtId="164" fontId="6" fillId="0" borderId="33" xfId="0" applyNumberFormat="1" applyFont="1" applyBorder="1" applyAlignment="1" applyProtection="1">
      <alignment horizontal="center" vertical="center"/>
      <protection locked="0"/>
    </xf>
    <xf numFmtId="0" fontId="6" fillId="0" borderId="39" xfId="0" applyFont="1" applyBorder="1" applyAlignment="1" applyProtection="1">
      <alignment horizontal="center" vertical="center"/>
    </xf>
    <xf numFmtId="0" fontId="6" fillId="0" borderId="40" xfId="0" applyFont="1" applyBorder="1" applyAlignment="1" applyProtection="1">
      <alignment horizontal="center" vertical="center"/>
    </xf>
    <xf numFmtId="0" fontId="15" fillId="0" borderId="88" xfId="0" applyFont="1" applyBorder="1" applyAlignment="1">
      <alignment wrapText="1"/>
    </xf>
    <xf numFmtId="0" fontId="1" fillId="0" borderId="89" xfId="0" applyFont="1" applyBorder="1" applyAlignment="1">
      <alignment wrapText="1"/>
    </xf>
    <xf numFmtId="0" fontId="0" fillId="0" borderId="89" xfId="0" applyBorder="1" applyAlignment="1"/>
    <xf numFmtId="0" fontId="26" fillId="0" borderId="23" xfId="0" applyFont="1" applyBorder="1" applyAlignment="1">
      <alignment horizontal="left" wrapText="1"/>
    </xf>
    <xf numFmtId="0" fontId="0" fillId="0" borderId="0" xfId="0" applyAlignment="1"/>
    <xf numFmtId="0" fontId="0" fillId="0" borderId="24" xfId="0" applyBorder="1" applyAlignment="1"/>
    <xf numFmtId="0" fontId="0" fillId="0" borderId="23" xfId="0" applyBorder="1" applyAlignment="1"/>
    <xf numFmtId="0" fontId="0" fillId="0" borderId="25" xfId="0" applyBorder="1" applyAlignment="1"/>
    <xf numFmtId="0" fontId="0" fillId="0" borderId="21" xfId="0" applyBorder="1" applyAlignment="1"/>
    <xf numFmtId="0" fontId="0" fillId="0" borderId="26" xfId="0" applyBorder="1" applyAlignment="1"/>
    <xf numFmtId="0" fontId="26" fillId="0" borderId="0" xfId="0" applyFont="1" applyAlignment="1">
      <alignment wrapText="1"/>
    </xf>
    <xf numFmtId="0" fontId="26" fillId="0" borderId="24" xfId="0" applyFont="1" applyBorder="1" applyAlignment="1">
      <alignment wrapText="1"/>
    </xf>
    <xf numFmtId="0" fontId="6" fillId="0" borderId="51"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51" xfId="0" applyFont="1" applyBorder="1" applyAlignment="1" applyProtection="1">
      <alignment horizontal="left" vertical="center"/>
    </xf>
    <xf numFmtId="0" fontId="6" fillId="0" borderId="78" xfId="0" applyFont="1" applyBorder="1" applyAlignment="1" applyProtection="1">
      <alignment horizontal="left" vertical="center" wrapText="1"/>
    </xf>
    <xf numFmtId="0" fontId="0" fillId="0" borderId="2" xfId="0" applyBorder="1" applyAlignment="1">
      <alignment horizontal="left" vertical="center" wrapText="1"/>
    </xf>
    <xf numFmtId="0" fontId="0" fillId="0" borderId="46" xfId="0" applyBorder="1" applyAlignment="1">
      <alignment horizontal="left" vertical="center" wrapText="1"/>
    </xf>
    <xf numFmtId="0" fontId="3" fillId="0" borderId="16"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23"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24" xfId="0" applyFont="1" applyBorder="1" applyAlignment="1" applyProtection="1">
      <alignment vertical="top" wrapText="1"/>
      <protection locked="0"/>
    </xf>
    <xf numFmtId="0" fontId="3" fillId="0" borderId="25" xfId="0" applyFont="1" applyBorder="1" applyAlignment="1" applyProtection="1">
      <alignment vertical="top" wrapText="1"/>
      <protection locked="0"/>
    </xf>
    <xf numFmtId="0" fontId="3" fillId="0" borderId="21" xfId="0" applyFont="1" applyBorder="1" applyAlignment="1" applyProtection="1">
      <alignment vertical="top" wrapText="1"/>
      <protection locked="0"/>
    </xf>
    <xf numFmtId="0" fontId="3" fillId="0" borderId="26" xfId="0" applyFont="1" applyBorder="1" applyAlignment="1" applyProtection="1">
      <alignment vertical="top" wrapText="1"/>
      <protection locked="0"/>
    </xf>
    <xf numFmtId="0" fontId="3" fillId="0" borderId="14" xfId="0" applyFont="1" applyBorder="1" applyAlignment="1" applyProtection="1">
      <alignment vertical="top" wrapText="1"/>
    </xf>
    <xf numFmtId="0" fontId="0" fillId="0" borderId="0" xfId="0" applyFont="1" applyAlignment="1">
      <alignment wrapText="1"/>
    </xf>
    <xf numFmtId="0" fontId="6" fillId="0" borderId="54"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55"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35" xfId="0" applyFont="1" applyBorder="1" applyAlignment="1" applyProtection="1">
      <alignment horizontal="left" vertical="center" wrapText="1"/>
    </xf>
    <xf numFmtId="0" fontId="2" fillId="0" borderId="0" xfId="0" applyFont="1" applyAlignment="1">
      <alignment horizontal="center"/>
    </xf>
    <xf numFmtId="0" fontId="16" fillId="0" borderId="23" xfId="0" applyFont="1" applyFill="1" applyBorder="1" applyAlignment="1">
      <alignment wrapText="1"/>
    </xf>
    <xf numFmtId="0" fontId="16" fillId="0" borderId="0" xfId="0" applyFont="1" applyFill="1" applyAlignment="1">
      <alignment wrapText="1"/>
    </xf>
    <xf numFmtId="0" fontId="16" fillId="0" borderId="24" xfId="0" applyFont="1" applyFill="1" applyBorder="1" applyAlignment="1">
      <alignment wrapText="1"/>
    </xf>
    <xf numFmtId="0" fontId="9" fillId="0" borderId="0" xfId="0" applyFont="1" applyAlignment="1">
      <alignment wrapText="1"/>
    </xf>
    <xf numFmtId="0" fontId="16" fillId="0" borderId="0" xfId="0" applyFont="1" applyFill="1" applyBorder="1" applyAlignment="1">
      <alignment wrapText="1"/>
    </xf>
    <xf numFmtId="0" fontId="9" fillId="0" borderId="23" xfId="0" applyFont="1" applyBorder="1" applyAlignment="1">
      <alignment horizontal="left" wrapText="1"/>
    </xf>
    <xf numFmtId="0" fontId="9" fillId="0" borderId="0" xfId="0" applyFont="1" applyBorder="1" applyAlignment="1">
      <alignment horizontal="left" wrapText="1"/>
    </xf>
    <xf numFmtId="0" fontId="5" fillId="0" borderId="0" xfId="1" applyFont="1" applyAlignment="1"/>
    <xf numFmtId="0" fontId="3" fillId="0" borderId="0" xfId="0" applyFont="1" applyAlignment="1"/>
    <xf numFmtId="0" fontId="3" fillId="0" borderId="0" xfId="0" applyFont="1" applyAlignment="1">
      <alignment wrapText="1"/>
    </xf>
    <xf numFmtId="0" fontId="0" fillId="0" borderId="0" xfId="0" applyAlignment="1">
      <alignment wrapText="1"/>
    </xf>
    <xf numFmtId="0" fontId="7" fillId="0" borderId="22"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7" fillId="0" borderId="44"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7" fillId="0" borderId="35" xfId="0" applyFont="1" applyBorder="1" applyAlignment="1" applyProtection="1">
      <alignment horizontal="left" vertical="top" wrapText="1"/>
    </xf>
    <xf numFmtId="0" fontId="0" fillId="0" borderId="42"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xf>
  </cellXfs>
  <cellStyles count="2">
    <cellStyle name="Hyperlink" xfId="1" builtinId="8"/>
    <cellStyle name="Normal" xfId="0" builtinId="0"/>
  </cellStyles>
  <dxfs count="48">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
      <font>
        <color rgb="FFFF0000"/>
      </font>
      <fill>
        <patternFill patternType="none">
          <bgColor auto="1"/>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95250</xdr:rowOff>
    </xdr:from>
    <xdr:to>
      <xdr:col>2</xdr:col>
      <xdr:colOff>539750</xdr:colOff>
      <xdr:row>2</xdr:row>
      <xdr:rowOff>311150</xdr:rowOff>
    </xdr:to>
    <xdr:pic>
      <xdr:nvPicPr>
        <xdr:cNvPr id="4" name="Picture 3" descr="SFA_BLK_AW"/>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850" y="95250"/>
          <a:ext cx="1778000" cy="9969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sites/ap-provfinmgnt/pfma/Financial%20Health/FHA%20Team%20Leaders%20information/New%20documentation%20awaiting%20distribution/RoTO/FHA%20Guidance%20Too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der FHA Form"/>
      <sheetName val="Wording"/>
    </sheetNames>
    <sheetDataSet>
      <sheetData sheetId="0"/>
      <sheetData sheetId="1">
        <row r="2">
          <cell r="C2" t="str">
            <v>Yes</v>
          </cell>
        </row>
        <row r="3">
          <cell r="C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organisations/charity-commission" TargetMode="External"/><Relationship Id="rId2" Type="http://schemas.openxmlformats.org/officeDocument/2006/relationships/hyperlink" Target="https://www.gov.uk/government/organisations/companies-house" TargetMode="External"/><Relationship Id="rId1" Type="http://schemas.openxmlformats.org/officeDocument/2006/relationships/hyperlink" Target="http://www.ukrlp.co.u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7"/>
  <sheetViews>
    <sheetView tabSelected="1" zoomScale="90" zoomScaleNormal="90" workbookViewId="0">
      <selection activeCell="E60" sqref="E60"/>
    </sheetView>
  </sheetViews>
  <sheetFormatPr defaultColWidth="8.7109375" defaultRowHeight="12.75" x14ac:dyDescent="0.2"/>
  <cols>
    <col min="1" max="1" width="3.5703125" style="115" customWidth="1"/>
    <col min="2" max="2" width="16.85546875" style="115" customWidth="1"/>
    <col min="3" max="3" width="35.42578125" style="115" customWidth="1"/>
    <col min="4" max="4" width="33" style="115" customWidth="1"/>
    <col min="5" max="5" width="24.28515625" style="115" customWidth="1"/>
    <col min="6" max="9" width="8.7109375" style="115"/>
    <col min="10" max="10" width="8.7109375" style="115" customWidth="1"/>
    <col min="11" max="11" width="19.5703125" style="115" customWidth="1"/>
    <col min="12" max="12" width="4" style="115" customWidth="1"/>
    <col min="13" max="16384" width="8.7109375" style="115"/>
  </cols>
  <sheetData>
    <row r="1" spans="2:11" ht="15.95" customHeight="1" x14ac:dyDescent="0.2">
      <c r="B1" s="130"/>
      <c r="K1" s="131"/>
    </row>
    <row r="2" spans="2:11" ht="45.6" customHeight="1" x14ac:dyDescent="0.35">
      <c r="B2" s="126"/>
      <c r="C2" s="132"/>
      <c r="D2" s="222" t="s">
        <v>289</v>
      </c>
      <c r="E2" s="223"/>
      <c r="F2" s="223"/>
      <c r="G2" s="223"/>
      <c r="H2" s="223"/>
      <c r="I2" s="224"/>
      <c r="J2" s="132"/>
      <c r="K2" s="127"/>
    </row>
    <row r="3" spans="2:11" ht="39.950000000000003" customHeight="1" x14ac:dyDescent="0.3">
      <c r="B3" s="126"/>
      <c r="C3" s="129"/>
      <c r="D3" s="129"/>
      <c r="E3" s="129"/>
      <c r="F3" s="129"/>
      <c r="G3" s="129"/>
      <c r="H3" s="129"/>
      <c r="I3" s="129"/>
      <c r="J3" s="129"/>
      <c r="K3" s="127"/>
    </row>
    <row r="4" spans="2:11" ht="15.75" x14ac:dyDescent="0.25">
      <c r="B4" s="119" t="s">
        <v>84</v>
      </c>
    </row>
    <row r="5" spans="2:11" ht="5.0999999999999996" customHeight="1" x14ac:dyDescent="0.2"/>
    <row r="6" spans="2:11" ht="28.5" customHeight="1" x14ac:dyDescent="0.2">
      <c r="B6" s="219" t="s">
        <v>250</v>
      </c>
      <c r="C6" s="220"/>
      <c r="D6" s="220"/>
      <c r="E6" s="220"/>
      <c r="F6" s="220"/>
      <c r="G6" s="220"/>
      <c r="H6" s="220"/>
      <c r="I6" s="220"/>
      <c r="J6" s="220"/>
      <c r="K6" s="221"/>
    </row>
    <row r="8" spans="2:11" ht="15.75" x14ac:dyDescent="0.25">
      <c r="B8" s="119" t="s">
        <v>85</v>
      </c>
    </row>
    <row r="9" spans="2:11" ht="4.5" customHeight="1" x14ac:dyDescent="0.2"/>
    <row r="10" spans="2:11" s="118" customFormat="1" ht="14.25" x14ac:dyDescent="0.25">
      <c r="B10" s="225" t="s">
        <v>251</v>
      </c>
      <c r="C10" s="226"/>
      <c r="D10" s="226"/>
      <c r="E10" s="226"/>
      <c r="F10" s="226"/>
      <c r="G10" s="226"/>
      <c r="H10" s="226"/>
      <c r="I10" s="226"/>
      <c r="J10" s="226"/>
      <c r="K10" s="227"/>
    </row>
    <row r="11" spans="2:11" ht="6.6" customHeight="1" x14ac:dyDescent="0.2"/>
    <row r="12" spans="2:11" ht="14.25" x14ac:dyDescent="0.2">
      <c r="B12" s="120" t="s">
        <v>207</v>
      </c>
    </row>
    <row r="13" spans="2:11" ht="4.5" customHeight="1" x14ac:dyDescent="0.2"/>
    <row r="14" spans="2:11" ht="16.5" customHeight="1" x14ac:dyDescent="0.2">
      <c r="C14" s="214" t="s">
        <v>252</v>
      </c>
    </row>
    <row r="15" spans="2:11" ht="4.5" customHeight="1" x14ac:dyDescent="0.2">
      <c r="C15" s="152"/>
    </row>
    <row r="16" spans="2:11" ht="16.5" customHeight="1" x14ac:dyDescent="0.2">
      <c r="C16" s="214" t="s">
        <v>253</v>
      </c>
    </row>
    <row r="17" spans="2:11" ht="4.5" customHeight="1" x14ac:dyDescent="0.2">
      <c r="C17" s="152"/>
    </row>
    <row r="18" spans="2:11" ht="16.5" customHeight="1" x14ac:dyDescent="0.2">
      <c r="B18" s="151"/>
      <c r="C18" s="214" t="s">
        <v>205</v>
      </c>
    </row>
    <row r="19" spans="2:11" ht="4.5" customHeight="1" x14ac:dyDescent="0.2">
      <c r="C19" s="152"/>
    </row>
    <row r="20" spans="2:11" ht="16.5" customHeight="1" x14ac:dyDescent="0.2">
      <c r="B20" s="151"/>
      <c r="C20" s="214" t="s">
        <v>206</v>
      </c>
    </row>
    <row r="21" spans="2:11" ht="4.5" customHeight="1" x14ac:dyDescent="0.2">
      <c r="C21" s="152"/>
    </row>
    <row r="22" spans="2:11" ht="5.45" customHeight="1" x14ac:dyDescent="0.2"/>
    <row r="23" spans="2:11" ht="15.75" x14ac:dyDescent="0.25">
      <c r="B23" s="121" t="s">
        <v>254</v>
      </c>
    </row>
    <row r="24" spans="2:11" ht="4.5" customHeight="1" x14ac:dyDescent="0.2"/>
    <row r="25" spans="2:11" s="118" customFormat="1" ht="29.45" customHeight="1" x14ac:dyDescent="0.25">
      <c r="B25" s="219" t="s">
        <v>290</v>
      </c>
      <c r="C25" s="220"/>
      <c r="D25" s="220"/>
      <c r="E25" s="220"/>
      <c r="F25" s="220"/>
      <c r="G25" s="220"/>
      <c r="H25" s="220"/>
      <c r="I25" s="220"/>
      <c r="J25" s="220"/>
      <c r="K25" s="221"/>
    </row>
    <row r="27" spans="2:11" ht="15.75" x14ac:dyDescent="0.2">
      <c r="B27" s="122" t="s">
        <v>91</v>
      </c>
    </row>
    <row r="29" spans="2:11" ht="15" x14ac:dyDescent="0.25">
      <c r="B29" s="116" t="s">
        <v>256</v>
      </c>
    </row>
    <row r="30" spans="2:11" ht="4.5" customHeight="1" x14ac:dyDescent="0.2"/>
    <row r="31" spans="2:11" ht="14.1" customHeight="1" x14ac:dyDescent="0.2">
      <c r="B31" s="219" t="s">
        <v>86</v>
      </c>
      <c r="C31" s="220"/>
      <c r="D31" s="220"/>
      <c r="E31" s="220"/>
      <c r="F31" s="220"/>
      <c r="G31" s="220"/>
      <c r="H31" s="220"/>
      <c r="I31" s="220"/>
      <c r="J31" s="220"/>
      <c r="K31" s="221"/>
    </row>
    <row r="33" spans="2:11" ht="15" x14ac:dyDescent="0.25">
      <c r="B33" s="116" t="s">
        <v>257</v>
      </c>
    </row>
    <row r="34" spans="2:11" ht="4.5" customHeight="1" x14ac:dyDescent="0.2"/>
    <row r="35" spans="2:11" ht="14.1" customHeight="1" x14ac:dyDescent="0.2">
      <c r="B35" s="219" t="s">
        <v>87</v>
      </c>
      <c r="C35" s="220"/>
      <c r="D35" s="220"/>
      <c r="E35" s="220"/>
      <c r="F35" s="220"/>
      <c r="G35" s="220"/>
      <c r="H35" s="220"/>
      <c r="I35" s="220"/>
      <c r="J35" s="220"/>
      <c r="K35" s="221"/>
    </row>
    <row r="37" spans="2:11" ht="15" x14ac:dyDescent="0.25">
      <c r="B37" s="116" t="s">
        <v>258</v>
      </c>
    </row>
    <row r="38" spans="2:11" ht="4.5" customHeight="1" x14ac:dyDescent="0.2"/>
    <row r="39" spans="2:11" ht="27.95" customHeight="1" x14ac:dyDescent="0.2">
      <c r="B39" s="219" t="s">
        <v>88</v>
      </c>
      <c r="C39" s="220"/>
      <c r="D39" s="220"/>
      <c r="E39" s="220"/>
      <c r="F39" s="220"/>
      <c r="G39" s="220"/>
      <c r="H39" s="220"/>
      <c r="I39" s="220"/>
      <c r="J39" s="220"/>
      <c r="K39" s="221"/>
    </row>
    <row r="41" spans="2:11" ht="15" x14ac:dyDescent="0.25">
      <c r="B41" s="116" t="s">
        <v>259</v>
      </c>
    </row>
    <row r="42" spans="2:11" ht="4.5" customHeight="1" x14ac:dyDescent="0.2"/>
    <row r="43" spans="2:11" ht="14.1" customHeight="1" x14ac:dyDescent="0.2">
      <c r="B43" s="219" t="s">
        <v>89</v>
      </c>
      <c r="C43" s="220"/>
      <c r="D43" s="220"/>
      <c r="E43" s="220"/>
      <c r="F43" s="220"/>
      <c r="G43" s="220"/>
      <c r="H43" s="220"/>
      <c r="I43" s="220"/>
      <c r="J43" s="220"/>
      <c r="K43" s="221"/>
    </row>
    <row r="45" spans="2:11" ht="15" x14ac:dyDescent="0.25">
      <c r="B45" s="116" t="s">
        <v>260</v>
      </c>
    </row>
    <row r="46" spans="2:11" ht="4.5" customHeight="1" x14ac:dyDescent="0.2"/>
    <row r="47" spans="2:11" s="117" customFormat="1" ht="49.5" customHeight="1" x14ac:dyDescent="0.25">
      <c r="B47" s="219" t="s">
        <v>147</v>
      </c>
      <c r="C47" s="220"/>
      <c r="D47" s="220"/>
      <c r="E47" s="220"/>
      <c r="F47" s="220"/>
      <c r="G47" s="220"/>
      <c r="H47" s="220"/>
      <c r="I47" s="220"/>
      <c r="J47" s="220"/>
      <c r="K47" s="221"/>
    </row>
    <row r="49" spans="2:11" ht="15" x14ac:dyDescent="0.25">
      <c r="B49" s="116" t="s">
        <v>261</v>
      </c>
    </row>
    <row r="50" spans="2:11" ht="4.5" customHeight="1" x14ac:dyDescent="0.2"/>
    <row r="51" spans="2:11" ht="30.6" customHeight="1" x14ac:dyDescent="0.2">
      <c r="B51" s="219" t="s">
        <v>90</v>
      </c>
      <c r="C51" s="220"/>
      <c r="D51" s="220"/>
      <c r="E51" s="220"/>
      <c r="F51" s="220"/>
      <c r="G51" s="220"/>
      <c r="H51" s="220"/>
      <c r="I51" s="220"/>
      <c r="J51" s="220"/>
      <c r="K51" s="221"/>
    </row>
    <row r="53" spans="2:11" ht="15" x14ac:dyDescent="0.25">
      <c r="B53" s="116" t="s">
        <v>262</v>
      </c>
    </row>
    <row r="54" spans="2:11" ht="4.5" customHeight="1" x14ac:dyDescent="0.2"/>
    <row r="55" spans="2:11" ht="24.6" customHeight="1" x14ac:dyDescent="0.2">
      <c r="B55" s="219" t="s">
        <v>269</v>
      </c>
      <c r="C55" s="220"/>
      <c r="D55" s="220"/>
      <c r="E55" s="220"/>
      <c r="F55" s="220"/>
      <c r="G55" s="220"/>
      <c r="H55" s="220"/>
      <c r="I55" s="220"/>
      <c r="J55" s="220"/>
      <c r="K55" s="221"/>
    </row>
    <row r="57" spans="2:11" ht="15" x14ac:dyDescent="0.25">
      <c r="B57" s="116" t="s">
        <v>263</v>
      </c>
    </row>
    <row r="58" spans="2:11" ht="4.5" customHeight="1" x14ac:dyDescent="0.2"/>
    <row r="59" spans="2:11" ht="32.1" customHeight="1" x14ac:dyDescent="0.2">
      <c r="B59" s="225" t="s">
        <v>264</v>
      </c>
      <c r="C59" s="226"/>
      <c r="D59" s="226"/>
      <c r="E59" s="226"/>
      <c r="F59" s="226"/>
      <c r="G59" s="226"/>
      <c r="H59" s="226"/>
      <c r="I59" s="226"/>
      <c r="J59" s="226"/>
      <c r="K59" s="227"/>
    </row>
    <row r="61" spans="2:11" ht="15.75" x14ac:dyDescent="0.25">
      <c r="B61" s="119" t="s">
        <v>93</v>
      </c>
    </row>
    <row r="62" spans="2:11" ht="4.5" customHeight="1" x14ac:dyDescent="0.2"/>
    <row r="63" spans="2:11" ht="14.25" x14ac:dyDescent="0.2">
      <c r="B63" s="120" t="s">
        <v>291</v>
      </c>
    </row>
    <row r="65" spans="2:11" ht="15" x14ac:dyDescent="0.25">
      <c r="B65" s="116" t="s">
        <v>265</v>
      </c>
    </row>
    <row r="66" spans="2:11" ht="4.5" customHeight="1" x14ac:dyDescent="0.2"/>
    <row r="67" spans="2:11" ht="14.25" x14ac:dyDescent="0.2">
      <c r="B67" s="123" t="s">
        <v>94</v>
      </c>
    </row>
    <row r="69" spans="2:11" ht="15" x14ac:dyDescent="0.25">
      <c r="B69" s="116" t="s">
        <v>266</v>
      </c>
    </row>
    <row r="70" spans="2:11" ht="4.5" customHeight="1" x14ac:dyDescent="0.2"/>
    <row r="71" spans="2:11" ht="98.45" customHeight="1" x14ac:dyDescent="0.2">
      <c r="B71" s="219" t="s">
        <v>97</v>
      </c>
      <c r="C71" s="220"/>
      <c r="D71" s="220"/>
      <c r="E71" s="220"/>
      <c r="F71" s="220"/>
      <c r="G71" s="220"/>
      <c r="H71" s="220"/>
      <c r="I71" s="220"/>
      <c r="J71" s="220"/>
      <c r="K71" s="221"/>
    </row>
    <row r="73" spans="2:11" ht="15" x14ac:dyDescent="0.25">
      <c r="B73" s="116" t="s">
        <v>267</v>
      </c>
    </row>
    <row r="74" spans="2:11" ht="4.5" customHeight="1" x14ac:dyDescent="0.2"/>
    <row r="75" spans="2:11" ht="59.1" customHeight="1" x14ac:dyDescent="0.2">
      <c r="B75" s="219" t="s">
        <v>208</v>
      </c>
      <c r="C75" s="220"/>
      <c r="D75" s="220"/>
      <c r="E75" s="220"/>
      <c r="F75" s="220"/>
      <c r="G75" s="220"/>
      <c r="H75" s="220"/>
      <c r="I75" s="220"/>
      <c r="J75" s="220"/>
      <c r="K75" s="221"/>
    </row>
    <row r="77" spans="2:11" ht="15" x14ac:dyDescent="0.25">
      <c r="B77" s="116" t="s">
        <v>268</v>
      </c>
    </row>
    <row r="78" spans="2:11" ht="4.5" customHeight="1" x14ac:dyDescent="0.2"/>
    <row r="79" spans="2:11" ht="98.1" customHeight="1" x14ac:dyDescent="0.2">
      <c r="B79" s="219" t="s">
        <v>98</v>
      </c>
      <c r="C79" s="220"/>
      <c r="D79" s="220"/>
      <c r="E79" s="220"/>
      <c r="F79" s="220"/>
      <c r="G79" s="220"/>
      <c r="H79" s="220"/>
      <c r="I79" s="220"/>
      <c r="J79" s="220"/>
      <c r="K79" s="221"/>
    </row>
    <row r="80" spans="2:11" ht="11.45" customHeight="1" x14ac:dyDescent="0.2">
      <c r="B80" s="215"/>
      <c r="C80" s="216"/>
      <c r="D80" s="216"/>
      <c r="E80" s="216"/>
      <c r="F80" s="216"/>
      <c r="G80" s="216"/>
      <c r="H80" s="216"/>
      <c r="I80" s="216"/>
      <c r="J80" s="216"/>
      <c r="K80" s="217"/>
    </row>
    <row r="81" spans="2:11" ht="15" x14ac:dyDescent="0.25">
      <c r="B81" s="116" t="s">
        <v>95</v>
      </c>
    </row>
    <row r="82" spans="2:11" ht="4.5" customHeight="1" x14ac:dyDescent="0.2"/>
    <row r="83" spans="2:11" ht="29.45" customHeight="1" x14ac:dyDescent="0.2">
      <c r="B83" s="219" t="s">
        <v>96</v>
      </c>
      <c r="C83" s="220"/>
      <c r="D83" s="220"/>
      <c r="E83" s="220"/>
      <c r="F83" s="220"/>
      <c r="G83" s="220"/>
      <c r="H83" s="220"/>
      <c r="I83" s="220"/>
      <c r="J83" s="220"/>
      <c r="K83" s="221"/>
    </row>
    <row r="84" spans="2:11" ht="19.5" customHeight="1" x14ac:dyDescent="0.2">
      <c r="B84" s="215"/>
      <c r="C84" s="216"/>
      <c r="D84" s="216"/>
      <c r="E84" s="216"/>
      <c r="F84" s="216"/>
      <c r="G84" s="216"/>
      <c r="H84" s="216"/>
      <c r="I84" s="216"/>
      <c r="J84" s="216"/>
      <c r="K84" s="217"/>
    </row>
    <row r="85" spans="2:11" ht="15.75" x14ac:dyDescent="0.25">
      <c r="B85" s="119" t="s">
        <v>99</v>
      </c>
    </row>
    <row r="86" spans="2:11" ht="4.5" customHeight="1" x14ac:dyDescent="0.2"/>
    <row r="87" spans="2:11" ht="44.1" customHeight="1" x14ac:dyDescent="0.2">
      <c r="B87" s="219" t="s">
        <v>270</v>
      </c>
      <c r="C87" s="220"/>
      <c r="D87" s="220"/>
      <c r="E87" s="220"/>
      <c r="F87" s="220"/>
      <c r="G87" s="220"/>
      <c r="H87" s="220"/>
      <c r="I87" s="220"/>
      <c r="J87" s="220"/>
      <c r="K87" s="221"/>
    </row>
    <row r="89" spans="2:11" ht="15" x14ac:dyDescent="0.25">
      <c r="B89" s="116" t="s">
        <v>271</v>
      </c>
    </row>
    <row r="90" spans="2:11" ht="4.5" customHeight="1" x14ac:dyDescent="0.2"/>
    <row r="91" spans="2:11" ht="18.600000000000001" customHeight="1" x14ac:dyDescent="0.2">
      <c r="B91" s="219" t="s">
        <v>100</v>
      </c>
      <c r="C91" s="220"/>
      <c r="D91" s="220"/>
      <c r="E91" s="220"/>
      <c r="F91" s="220"/>
      <c r="G91" s="220"/>
      <c r="H91" s="220"/>
      <c r="I91" s="220"/>
      <c r="J91" s="220"/>
      <c r="K91" s="221"/>
    </row>
    <row r="93" spans="2:11" ht="15" x14ac:dyDescent="0.25">
      <c r="B93" s="116" t="s">
        <v>272</v>
      </c>
    </row>
    <row r="94" spans="2:11" ht="4.5" customHeight="1" x14ac:dyDescent="0.2"/>
    <row r="95" spans="2:11" ht="30.6" customHeight="1" x14ac:dyDescent="0.2">
      <c r="B95" s="219" t="s">
        <v>101</v>
      </c>
      <c r="C95" s="220"/>
      <c r="D95" s="220"/>
      <c r="E95" s="220"/>
      <c r="F95" s="220"/>
      <c r="G95" s="220"/>
      <c r="H95" s="220"/>
      <c r="I95" s="220"/>
      <c r="J95" s="220"/>
      <c r="K95" s="221"/>
    </row>
    <row r="97" spans="2:11" ht="15" x14ac:dyDescent="0.25">
      <c r="B97" s="116" t="s">
        <v>273</v>
      </c>
    </row>
    <row r="98" spans="2:11" ht="4.5" customHeight="1" x14ac:dyDescent="0.2"/>
    <row r="99" spans="2:11" ht="15.95" customHeight="1" x14ac:dyDescent="0.2">
      <c r="B99" s="219" t="s">
        <v>102</v>
      </c>
      <c r="C99" s="220"/>
      <c r="D99" s="220"/>
      <c r="E99" s="220"/>
      <c r="F99" s="220"/>
      <c r="G99" s="220"/>
      <c r="H99" s="220"/>
      <c r="I99" s="220"/>
      <c r="J99" s="220"/>
      <c r="K99" s="221"/>
    </row>
    <row r="101" spans="2:11" ht="15.75" x14ac:dyDescent="0.25">
      <c r="B101" s="121" t="s">
        <v>255</v>
      </c>
    </row>
    <row r="102" spans="2:11" ht="4.5" customHeight="1" x14ac:dyDescent="0.2"/>
    <row r="103" spans="2:11" ht="111" customHeight="1" x14ac:dyDescent="0.2">
      <c r="B103" s="225" t="s">
        <v>148</v>
      </c>
      <c r="C103" s="226"/>
      <c r="D103" s="226"/>
      <c r="E103" s="226"/>
      <c r="F103" s="226"/>
      <c r="G103" s="226"/>
      <c r="H103" s="226"/>
      <c r="I103" s="226"/>
      <c r="J103" s="226"/>
      <c r="K103" s="227"/>
    </row>
    <row r="105" spans="2:11" ht="15.75" x14ac:dyDescent="0.25">
      <c r="B105" s="119" t="s">
        <v>103</v>
      </c>
    </row>
    <row r="107" spans="2:11" ht="15" x14ac:dyDescent="0.25">
      <c r="B107" s="116" t="s">
        <v>274</v>
      </c>
    </row>
    <row r="108" spans="2:11" ht="4.5" customHeight="1" x14ac:dyDescent="0.2"/>
    <row r="109" spans="2:11" ht="16.5" customHeight="1" x14ac:dyDescent="0.2">
      <c r="B109" s="219" t="s">
        <v>104</v>
      </c>
      <c r="C109" s="220"/>
      <c r="D109" s="220"/>
      <c r="E109" s="220"/>
      <c r="F109" s="220"/>
      <c r="G109" s="220"/>
      <c r="H109" s="220"/>
      <c r="I109" s="220"/>
      <c r="J109" s="220"/>
      <c r="K109" s="221"/>
    </row>
    <row r="111" spans="2:11" ht="15" x14ac:dyDescent="0.25">
      <c r="B111" s="116" t="s">
        <v>275</v>
      </c>
    </row>
    <row r="112" spans="2:11" ht="4.5" customHeight="1" x14ac:dyDescent="0.2"/>
    <row r="113" spans="2:11" ht="16.5" customHeight="1" x14ac:dyDescent="0.2">
      <c r="B113" s="219" t="s">
        <v>105</v>
      </c>
      <c r="C113" s="220"/>
      <c r="D113" s="220"/>
      <c r="E113" s="220"/>
      <c r="F113" s="220"/>
      <c r="G113" s="220"/>
      <c r="H113" s="220"/>
      <c r="I113" s="220"/>
      <c r="J113" s="220"/>
      <c r="K113" s="221"/>
    </row>
    <row r="115" spans="2:11" ht="15" x14ac:dyDescent="0.25">
      <c r="B115" s="116" t="s">
        <v>276</v>
      </c>
    </row>
    <row r="116" spans="2:11" ht="4.5" customHeight="1" x14ac:dyDescent="0.2"/>
    <row r="117" spans="2:11" ht="16.5" customHeight="1" x14ac:dyDescent="0.2">
      <c r="B117" s="219" t="s">
        <v>106</v>
      </c>
      <c r="C117" s="220"/>
      <c r="D117" s="220"/>
      <c r="E117" s="220"/>
      <c r="F117" s="220"/>
      <c r="G117" s="220"/>
      <c r="H117" s="220"/>
      <c r="I117" s="220"/>
      <c r="J117" s="220"/>
      <c r="K117" s="221"/>
    </row>
    <row r="119" spans="2:11" ht="15.75" x14ac:dyDescent="0.25">
      <c r="B119" s="119" t="s">
        <v>15</v>
      </c>
    </row>
    <row r="120" spans="2:11" ht="4.5" customHeight="1" x14ac:dyDescent="0.2"/>
    <row r="121" spans="2:11" ht="15" x14ac:dyDescent="0.25">
      <c r="B121" s="116" t="s">
        <v>277</v>
      </c>
    </row>
    <row r="122" spans="2:11" ht="4.5" customHeight="1" x14ac:dyDescent="0.2"/>
    <row r="123" spans="2:11" ht="16.5" customHeight="1" x14ac:dyDescent="0.2">
      <c r="B123" s="219" t="s">
        <v>107</v>
      </c>
      <c r="C123" s="220"/>
      <c r="D123" s="220"/>
      <c r="E123" s="220"/>
      <c r="F123" s="220"/>
      <c r="G123" s="220"/>
      <c r="H123" s="220"/>
      <c r="I123" s="220"/>
      <c r="J123" s="220"/>
      <c r="K123" s="221"/>
    </row>
    <row r="125" spans="2:11" ht="15" x14ac:dyDescent="0.25">
      <c r="B125" s="116" t="s">
        <v>278</v>
      </c>
    </row>
    <row r="126" spans="2:11" ht="4.5" customHeight="1" x14ac:dyDescent="0.2"/>
    <row r="127" spans="2:11" ht="41.1" customHeight="1" x14ac:dyDescent="0.2">
      <c r="B127" s="219" t="s">
        <v>108</v>
      </c>
      <c r="C127" s="220"/>
      <c r="D127" s="220"/>
      <c r="E127" s="220"/>
      <c r="F127" s="220"/>
      <c r="G127" s="220"/>
      <c r="H127" s="220"/>
      <c r="I127" s="220"/>
      <c r="J127" s="220"/>
      <c r="K127" s="221"/>
    </row>
    <row r="129" spans="2:11" ht="15" x14ac:dyDescent="0.25">
      <c r="B129" s="116" t="s">
        <v>279</v>
      </c>
    </row>
    <row r="130" spans="2:11" ht="4.5" customHeight="1" x14ac:dyDescent="0.2"/>
    <row r="131" spans="2:11" ht="40.5" customHeight="1" x14ac:dyDescent="0.2">
      <c r="B131" s="219" t="s">
        <v>109</v>
      </c>
      <c r="C131" s="220"/>
      <c r="D131" s="220"/>
      <c r="E131" s="220"/>
      <c r="F131" s="220"/>
      <c r="G131" s="220"/>
      <c r="H131" s="220"/>
      <c r="I131" s="220"/>
      <c r="J131" s="220"/>
      <c r="K131" s="221"/>
    </row>
    <row r="133" spans="2:11" ht="15" x14ac:dyDescent="0.25">
      <c r="B133" s="116" t="s">
        <v>280</v>
      </c>
    </row>
    <row r="134" spans="2:11" ht="4.5" customHeight="1" x14ac:dyDescent="0.2"/>
    <row r="135" spans="2:11" ht="16.5" customHeight="1" x14ac:dyDescent="0.2">
      <c r="B135" s="219" t="s">
        <v>110</v>
      </c>
      <c r="C135" s="220"/>
      <c r="D135" s="220"/>
      <c r="E135" s="220"/>
      <c r="F135" s="220"/>
      <c r="G135" s="220"/>
      <c r="H135" s="220"/>
      <c r="I135" s="220"/>
      <c r="J135" s="220"/>
      <c r="K135" s="221"/>
    </row>
    <row r="137" spans="2:11" ht="15.75" x14ac:dyDescent="0.25">
      <c r="B137" s="119" t="s">
        <v>16</v>
      </c>
    </row>
    <row r="138" spans="2:11" ht="4.5" customHeight="1" x14ac:dyDescent="0.2"/>
    <row r="139" spans="2:11" ht="15" x14ac:dyDescent="0.25">
      <c r="B139" s="116" t="s">
        <v>281</v>
      </c>
    </row>
    <row r="140" spans="2:11" ht="4.5" customHeight="1" x14ac:dyDescent="0.2"/>
    <row r="141" spans="2:11" ht="27.95" customHeight="1" x14ac:dyDescent="0.2">
      <c r="B141" s="219" t="s">
        <v>111</v>
      </c>
      <c r="C141" s="220"/>
      <c r="D141" s="220"/>
      <c r="E141" s="220"/>
      <c r="F141" s="220"/>
      <c r="G141" s="220"/>
      <c r="H141" s="220"/>
      <c r="I141" s="220"/>
      <c r="J141" s="220"/>
      <c r="K141" s="221"/>
    </row>
    <row r="143" spans="2:11" ht="15" x14ac:dyDescent="0.25">
      <c r="B143" s="116" t="s">
        <v>282</v>
      </c>
    </row>
    <row r="144" spans="2:11" ht="4.5" customHeight="1" x14ac:dyDescent="0.2"/>
    <row r="145" spans="2:11" ht="27.95" customHeight="1" x14ac:dyDescent="0.2">
      <c r="B145" s="219" t="s">
        <v>112</v>
      </c>
      <c r="C145" s="220"/>
      <c r="D145" s="220"/>
      <c r="E145" s="220"/>
      <c r="F145" s="220"/>
      <c r="G145" s="220"/>
      <c r="H145" s="220"/>
      <c r="I145" s="220"/>
      <c r="J145" s="220"/>
      <c r="K145" s="221"/>
    </row>
    <row r="147" spans="2:11" ht="15.75" x14ac:dyDescent="0.25">
      <c r="B147" s="119" t="s">
        <v>19</v>
      </c>
    </row>
    <row r="148" spans="2:11" ht="4.5" customHeight="1" x14ac:dyDescent="0.2"/>
    <row r="149" spans="2:11" ht="15" x14ac:dyDescent="0.25">
      <c r="B149" s="116" t="s">
        <v>283</v>
      </c>
    </row>
    <row r="150" spans="2:11" ht="4.5" customHeight="1" x14ac:dyDescent="0.2"/>
    <row r="151" spans="2:11" ht="99.6" customHeight="1" x14ac:dyDescent="0.2">
      <c r="B151" s="219" t="s">
        <v>113</v>
      </c>
      <c r="C151" s="220"/>
      <c r="D151" s="220"/>
      <c r="E151" s="220"/>
      <c r="F151" s="220"/>
      <c r="G151" s="220"/>
      <c r="H151" s="220"/>
      <c r="I151" s="220"/>
      <c r="J151" s="220"/>
      <c r="K151" s="221"/>
    </row>
    <row r="153" spans="2:11" ht="15" x14ac:dyDescent="0.25">
      <c r="B153" s="116" t="s">
        <v>284</v>
      </c>
    </row>
    <row r="154" spans="2:11" ht="4.5" customHeight="1" x14ac:dyDescent="0.2"/>
    <row r="155" spans="2:11" ht="27.95" customHeight="1" x14ac:dyDescent="0.2">
      <c r="B155" s="219" t="s">
        <v>114</v>
      </c>
      <c r="C155" s="220"/>
      <c r="D155" s="220"/>
      <c r="E155" s="220"/>
      <c r="F155" s="220"/>
      <c r="G155" s="220"/>
      <c r="H155" s="220"/>
      <c r="I155" s="220"/>
      <c r="J155" s="220"/>
      <c r="K155" s="221"/>
    </row>
    <row r="157" spans="2:11" ht="15" x14ac:dyDescent="0.25">
      <c r="B157" s="116" t="s">
        <v>285</v>
      </c>
    </row>
    <row r="158" spans="2:11" ht="4.5" customHeight="1" x14ac:dyDescent="0.2"/>
    <row r="159" spans="2:11" ht="27.95" customHeight="1" x14ac:dyDescent="0.2">
      <c r="B159" s="219" t="s">
        <v>115</v>
      </c>
      <c r="C159" s="220"/>
      <c r="D159" s="220"/>
      <c r="E159" s="220"/>
      <c r="F159" s="220"/>
      <c r="G159" s="220"/>
      <c r="H159" s="220"/>
      <c r="I159" s="220"/>
      <c r="J159" s="220"/>
      <c r="K159" s="221"/>
    </row>
    <row r="161" spans="2:11" ht="15" x14ac:dyDescent="0.25">
      <c r="B161" s="116" t="s">
        <v>286</v>
      </c>
    </row>
    <row r="162" spans="2:11" ht="4.5" customHeight="1" x14ac:dyDescent="0.2"/>
    <row r="163" spans="2:11" ht="27.95" customHeight="1" x14ac:dyDescent="0.2">
      <c r="B163" s="219" t="s">
        <v>116</v>
      </c>
      <c r="C163" s="220"/>
      <c r="D163" s="220"/>
      <c r="E163" s="220"/>
      <c r="F163" s="220"/>
      <c r="G163" s="220"/>
      <c r="H163" s="220"/>
      <c r="I163" s="220"/>
      <c r="J163" s="220"/>
      <c r="K163" s="221"/>
    </row>
    <row r="165" spans="2:11" ht="15.75" x14ac:dyDescent="0.25">
      <c r="B165" s="119" t="s">
        <v>117</v>
      </c>
    </row>
    <row r="166" spans="2:11" ht="4.5" customHeight="1" x14ac:dyDescent="0.2"/>
    <row r="167" spans="2:11" ht="39.950000000000003" customHeight="1" x14ac:dyDescent="0.2">
      <c r="B167" s="219" t="s">
        <v>118</v>
      </c>
      <c r="C167" s="220"/>
      <c r="D167" s="220"/>
      <c r="E167" s="220"/>
      <c r="F167" s="220"/>
      <c r="G167" s="220"/>
      <c r="H167" s="220"/>
      <c r="I167" s="220"/>
      <c r="J167" s="220"/>
      <c r="K167" s="221"/>
    </row>
    <row r="169" spans="2:11" ht="15.75" x14ac:dyDescent="0.25">
      <c r="B169" s="121" t="s">
        <v>122</v>
      </c>
    </row>
    <row r="170" spans="2:11" ht="4.5" customHeight="1" x14ac:dyDescent="0.2"/>
    <row r="171" spans="2:11" ht="27.95" customHeight="1" x14ac:dyDescent="0.2">
      <c r="B171" s="231" t="s">
        <v>123</v>
      </c>
      <c r="C171" s="232"/>
      <c r="D171" s="232"/>
      <c r="E171" s="232"/>
      <c r="F171" s="232"/>
      <c r="G171" s="232"/>
      <c r="H171" s="232"/>
      <c r="I171" s="232"/>
      <c r="J171" s="232"/>
      <c r="K171" s="233"/>
    </row>
    <row r="172" spans="2:11" ht="15" x14ac:dyDescent="0.25">
      <c r="B172" s="120" t="s">
        <v>124</v>
      </c>
    </row>
    <row r="173" spans="2:11" ht="13.5" thickBot="1" x14ac:dyDescent="0.25"/>
    <row r="174" spans="2:11" ht="13.5" thickBot="1" x14ac:dyDescent="0.25">
      <c r="B174" s="133" t="s">
        <v>125</v>
      </c>
      <c r="C174" s="134" t="s">
        <v>126</v>
      </c>
      <c r="D174" s="134" t="s">
        <v>127</v>
      </c>
    </row>
    <row r="175" spans="2:11" ht="66.95" customHeight="1" thickBot="1" x14ac:dyDescent="0.25">
      <c r="B175" s="135" t="s">
        <v>128</v>
      </c>
      <c r="C175" s="137" t="s">
        <v>129</v>
      </c>
      <c r="D175" s="137" t="s">
        <v>139</v>
      </c>
    </row>
    <row r="176" spans="2:11" ht="71.099999999999994" customHeight="1" thickBot="1" x14ac:dyDescent="0.25">
      <c r="B176" s="135" t="s">
        <v>130</v>
      </c>
      <c r="C176" s="137" t="s">
        <v>131</v>
      </c>
      <c r="D176" s="137" t="s">
        <v>132</v>
      </c>
    </row>
    <row r="177" spans="2:5" ht="66.95" customHeight="1" thickBot="1" x14ac:dyDescent="0.25">
      <c r="B177" s="135" t="s">
        <v>133</v>
      </c>
      <c r="C177" s="136" t="s">
        <v>134</v>
      </c>
      <c r="D177" s="136" t="s">
        <v>135</v>
      </c>
    </row>
    <row r="178" spans="2:5" ht="102.75" thickBot="1" x14ac:dyDescent="0.25">
      <c r="B178" s="135" t="s">
        <v>136</v>
      </c>
      <c r="C178" s="137" t="s">
        <v>137</v>
      </c>
      <c r="D178" s="137" t="s">
        <v>138</v>
      </c>
    </row>
    <row r="180" spans="2:5" ht="15" x14ac:dyDescent="0.25">
      <c r="B180" s="120" t="s">
        <v>140</v>
      </c>
    </row>
    <row r="181" spans="2:5" ht="13.5" thickBot="1" x14ac:dyDescent="0.25"/>
    <row r="182" spans="2:5" ht="13.5" thickBot="1" x14ac:dyDescent="0.25">
      <c r="B182" s="138" t="s">
        <v>141</v>
      </c>
      <c r="C182" s="236" t="s">
        <v>126</v>
      </c>
      <c r="D182" s="237"/>
      <c r="E182" s="131"/>
    </row>
    <row r="183" spans="2:5" x14ac:dyDescent="0.2">
      <c r="B183" s="234" t="s">
        <v>16</v>
      </c>
      <c r="C183" s="239" t="s">
        <v>142</v>
      </c>
      <c r="D183" s="240"/>
      <c r="E183" s="131"/>
    </row>
    <row r="184" spans="2:5" ht="25.5" customHeight="1" thickBot="1" x14ac:dyDescent="0.25">
      <c r="B184" s="235"/>
      <c r="C184" s="241" t="s">
        <v>143</v>
      </c>
      <c r="D184" s="242"/>
      <c r="E184" s="131"/>
    </row>
    <row r="185" spans="2:5" ht="24.95" customHeight="1" x14ac:dyDescent="0.2">
      <c r="B185" s="234" t="s">
        <v>15</v>
      </c>
      <c r="C185" s="243" t="s">
        <v>145</v>
      </c>
      <c r="D185" s="244"/>
      <c r="E185" s="131"/>
    </row>
    <row r="186" spans="2:5" x14ac:dyDescent="0.2">
      <c r="B186" s="238"/>
      <c r="C186" s="245" t="s">
        <v>149</v>
      </c>
      <c r="D186" s="246"/>
      <c r="E186" s="131"/>
    </row>
    <row r="187" spans="2:5" x14ac:dyDescent="0.2">
      <c r="B187" s="238"/>
      <c r="C187" s="247" t="s">
        <v>144</v>
      </c>
      <c r="D187" s="248"/>
      <c r="E187" s="131"/>
    </row>
    <row r="188" spans="2:5" ht="38.1" customHeight="1" thickBot="1" x14ac:dyDescent="0.25">
      <c r="B188" s="235"/>
      <c r="C188" s="249" t="s">
        <v>150</v>
      </c>
      <c r="D188" s="250"/>
      <c r="E188" s="131"/>
    </row>
    <row r="189" spans="2:5" ht="24.95" customHeight="1" x14ac:dyDescent="0.2">
      <c r="B189" s="234" t="s">
        <v>19</v>
      </c>
      <c r="C189" s="251" t="s">
        <v>146</v>
      </c>
      <c r="D189" s="252"/>
      <c r="E189" s="131"/>
    </row>
    <row r="190" spans="2:5" ht="50.1" customHeight="1" x14ac:dyDescent="0.2">
      <c r="B190" s="238"/>
      <c r="C190" s="253"/>
      <c r="D190" s="254"/>
      <c r="E190" s="131"/>
    </row>
    <row r="191" spans="2:5" ht="44.1" customHeight="1" thickBot="1" x14ac:dyDescent="0.25">
      <c r="B191" s="235"/>
      <c r="C191" s="255"/>
      <c r="D191" s="256"/>
      <c r="E191" s="131"/>
    </row>
    <row r="192" spans="2:5" x14ac:dyDescent="0.2">
      <c r="C192" s="128"/>
      <c r="D192" s="128"/>
    </row>
    <row r="193" spans="1:7" ht="15" x14ac:dyDescent="0.25">
      <c r="B193" s="120" t="s">
        <v>151</v>
      </c>
    </row>
    <row r="194" spans="1:7" ht="13.5" thickBot="1" x14ac:dyDescent="0.25">
      <c r="B194" s="139"/>
      <c r="C194" s="139"/>
      <c r="D194" s="139"/>
      <c r="E194" s="139"/>
      <c r="F194" s="139"/>
    </row>
    <row r="195" spans="1:7" ht="13.5" thickBot="1" x14ac:dyDescent="0.25">
      <c r="A195" s="130"/>
      <c r="B195" s="143" t="s">
        <v>152</v>
      </c>
      <c r="C195" s="143" t="s">
        <v>16</v>
      </c>
      <c r="D195" s="143" t="s">
        <v>15</v>
      </c>
      <c r="E195" s="143" t="s">
        <v>19</v>
      </c>
      <c r="F195" s="131"/>
      <c r="G195" s="131"/>
    </row>
    <row r="196" spans="1:7" x14ac:dyDescent="0.2">
      <c r="A196" s="130"/>
      <c r="B196" s="142">
        <v>0</v>
      </c>
      <c r="C196" s="142" t="s">
        <v>153</v>
      </c>
      <c r="D196" s="142" t="s">
        <v>164</v>
      </c>
      <c r="E196" s="142" t="s">
        <v>175</v>
      </c>
      <c r="F196" s="131"/>
      <c r="G196" s="131"/>
    </row>
    <row r="197" spans="1:7" x14ac:dyDescent="0.2">
      <c r="A197" s="130"/>
      <c r="B197" s="140">
        <v>10</v>
      </c>
      <c r="C197" s="140" t="s">
        <v>154</v>
      </c>
      <c r="D197" s="140" t="s">
        <v>165</v>
      </c>
      <c r="E197" s="140" t="s">
        <v>176</v>
      </c>
      <c r="F197" s="131"/>
      <c r="G197" s="131"/>
    </row>
    <row r="198" spans="1:7" x14ac:dyDescent="0.2">
      <c r="A198" s="130"/>
      <c r="B198" s="140">
        <v>20</v>
      </c>
      <c r="C198" s="140" t="s">
        <v>155</v>
      </c>
      <c r="D198" s="140" t="s">
        <v>166</v>
      </c>
      <c r="E198" s="140" t="s">
        <v>177</v>
      </c>
      <c r="F198" s="131"/>
      <c r="G198" s="131"/>
    </row>
    <row r="199" spans="1:7" x14ac:dyDescent="0.2">
      <c r="A199" s="130"/>
      <c r="B199" s="140">
        <v>30</v>
      </c>
      <c r="C199" s="140" t="s">
        <v>156</v>
      </c>
      <c r="D199" s="140" t="s">
        <v>167</v>
      </c>
      <c r="E199" s="140" t="s">
        <v>178</v>
      </c>
      <c r="F199" s="131"/>
      <c r="G199" s="131"/>
    </row>
    <row r="200" spans="1:7" x14ac:dyDescent="0.2">
      <c r="A200" s="130"/>
      <c r="B200" s="140">
        <v>40</v>
      </c>
      <c r="C200" s="140" t="s">
        <v>157</v>
      </c>
      <c r="D200" s="140" t="s">
        <v>168</v>
      </c>
      <c r="E200" s="140" t="s">
        <v>179</v>
      </c>
      <c r="F200" s="131"/>
      <c r="G200" s="131"/>
    </row>
    <row r="201" spans="1:7" x14ac:dyDescent="0.2">
      <c r="A201" s="130"/>
      <c r="B201" s="140">
        <v>50</v>
      </c>
      <c r="C201" s="140" t="s">
        <v>158</v>
      </c>
      <c r="D201" s="140" t="s">
        <v>169</v>
      </c>
      <c r="E201" s="140" t="s">
        <v>180</v>
      </c>
      <c r="F201" s="131"/>
      <c r="G201" s="131"/>
    </row>
    <row r="202" spans="1:7" x14ac:dyDescent="0.2">
      <c r="A202" s="130"/>
      <c r="B202" s="140">
        <v>60</v>
      </c>
      <c r="C202" s="140" t="s">
        <v>159</v>
      </c>
      <c r="D202" s="140" t="s">
        <v>170</v>
      </c>
      <c r="E202" s="140" t="s">
        <v>181</v>
      </c>
      <c r="F202" s="131"/>
      <c r="G202" s="131"/>
    </row>
    <row r="203" spans="1:7" x14ac:dyDescent="0.2">
      <c r="A203" s="130"/>
      <c r="B203" s="140">
        <v>70</v>
      </c>
      <c r="C203" s="140" t="s">
        <v>160</v>
      </c>
      <c r="D203" s="140" t="s">
        <v>171</v>
      </c>
      <c r="E203" s="140" t="s">
        <v>182</v>
      </c>
      <c r="F203" s="131"/>
      <c r="G203" s="131"/>
    </row>
    <row r="204" spans="1:7" x14ac:dyDescent="0.2">
      <c r="A204" s="130"/>
      <c r="B204" s="140">
        <v>80</v>
      </c>
      <c r="C204" s="140" t="s">
        <v>161</v>
      </c>
      <c r="D204" s="140" t="s">
        <v>172</v>
      </c>
      <c r="E204" s="140" t="s">
        <v>183</v>
      </c>
      <c r="F204" s="131"/>
      <c r="G204" s="131"/>
    </row>
    <row r="205" spans="1:7" x14ac:dyDescent="0.2">
      <c r="A205" s="130"/>
      <c r="B205" s="140">
        <v>90</v>
      </c>
      <c r="C205" s="140" t="s">
        <v>162</v>
      </c>
      <c r="D205" s="140" t="s">
        <v>173</v>
      </c>
      <c r="E205" s="140" t="s">
        <v>184</v>
      </c>
      <c r="F205" s="131"/>
      <c r="G205" s="131"/>
    </row>
    <row r="206" spans="1:7" ht="13.5" thickBot="1" x14ac:dyDescent="0.25">
      <c r="A206" s="130"/>
      <c r="B206" s="141">
        <v>100</v>
      </c>
      <c r="C206" s="141" t="s">
        <v>163</v>
      </c>
      <c r="D206" s="141" t="s">
        <v>174</v>
      </c>
      <c r="E206" s="141">
        <f xml:space="preserve"> 0</f>
        <v>0</v>
      </c>
      <c r="F206" s="131"/>
      <c r="G206" s="131"/>
    </row>
    <row r="207" spans="1:7" x14ac:dyDescent="0.2">
      <c r="B207" s="128"/>
      <c r="C207" s="128"/>
      <c r="D207" s="128"/>
      <c r="E207" s="128"/>
      <c r="F207" s="128"/>
    </row>
    <row r="208" spans="1:7" ht="14.25" x14ac:dyDescent="0.2">
      <c r="B208" s="120" t="s">
        <v>185</v>
      </c>
    </row>
    <row r="209" spans="2:11" ht="13.5" thickBot="1" x14ac:dyDescent="0.25">
      <c r="C209" s="139"/>
      <c r="D209" s="139"/>
    </row>
    <row r="210" spans="2:11" ht="15" x14ac:dyDescent="0.2">
      <c r="B210" s="130"/>
      <c r="C210" s="144" t="s">
        <v>186</v>
      </c>
      <c r="D210" s="147" t="s">
        <v>187</v>
      </c>
      <c r="E210" s="131"/>
    </row>
    <row r="211" spans="2:11" ht="15" x14ac:dyDescent="0.2">
      <c r="B211" s="130"/>
      <c r="C211" s="145" t="s">
        <v>188</v>
      </c>
      <c r="D211" s="148" t="s">
        <v>189</v>
      </c>
      <c r="E211" s="131"/>
    </row>
    <row r="212" spans="2:11" ht="15" x14ac:dyDescent="0.2">
      <c r="B212" s="130"/>
      <c r="C212" s="145" t="s">
        <v>190</v>
      </c>
      <c r="D212" s="148" t="s">
        <v>191</v>
      </c>
      <c r="E212" s="131"/>
    </row>
    <row r="213" spans="2:11" ht="15.75" thickBot="1" x14ac:dyDescent="0.25">
      <c r="B213" s="130"/>
      <c r="C213" s="146" t="s">
        <v>192</v>
      </c>
      <c r="D213" s="149" t="s">
        <v>193</v>
      </c>
      <c r="E213" s="131"/>
    </row>
    <row r="214" spans="2:11" x14ac:dyDescent="0.2">
      <c r="C214" s="128"/>
      <c r="D214" s="128"/>
    </row>
    <row r="215" spans="2:11" ht="15.75" x14ac:dyDescent="0.25">
      <c r="B215" s="121" t="s">
        <v>204</v>
      </c>
      <c r="C215" s="128"/>
      <c r="D215" s="128"/>
    </row>
    <row r="216" spans="2:11" x14ac:dyDescent="0.2">
      <c r="C216" s="128"/>
      <c r="D216" s="128"/>
    </row>
    <row r="217" spans="2:11" ht="15" x14ac:dyDescent="0.25">
      <c r="B217" s="120" t="s">
        <v>194</v>
      </c>
    </row>
    <row r="218" spans="2:11" ht="14.25" x14ac:dyDescent="0.2">
      <c r="B218" s="120"/>
    </row>
    <row r="219" spans="2:11" s="120" customFormat="1" ht="15.95" customHeight="1" x14ac:dyDescent="0.2">
      <c r="B219" s="228" t="s">
        <v>195</v>
      </c>
      <c r="C219" s="229"/>
      <c r="D219" s="229"/>
      <c r="E219" s="229"/>
      <c r="F219" s="229"/>
      <c r="G219" s="229"/>
      <c r="H219" s="229"/>
      <c r="I219" s="229"/>
      <c r="J219" s="229"/>
      <c r="K219" s="230"/>
    </row>
    <row r="220" spans="2:11" s="120" customFormat="1" ht="16.5" customHeight="1" x14ac:dyDescent="0.2">
      <c r="B220" s="228" t="s">
        <v>196</v>
      </c>
      <c r="C220" s="229"/>
      <c r="D220" s="229"/>
      <c r="E220" s="229"/>
      <c r="F220" s="229"/>
      <c r="G220" s="229"/>
      <c r="H220" s="229"/>
      <c r="I220" s="229"/>
      <c r="J220" s="229"/>
      <c r="K220" s="230"/>
    </row>
    <row r="221" spans="2:11" s="120" customFormat="1" ht="16.5" customHeight="1" x14ac:dyDescent="0.2">
      <c r="B221" s="228" t="s">
        <v>197</v>
      </c>
      <c r="C221" s="229"/>
      <c r="D221" s="229"/>
      <c r="E221" s="229"/>
      <c r="F221" s="229"/>
      <c r="G221" s="229"/>
      <c r="H221" s="229"/>
      <c r="I221" s="229"/>
      <c r="J221" s="229"/>
      <c r="K221" s="230"/>
    </row>
    <row r="222" spans="2:11" s="120" customFormat="1" ht="16.5" customHeight="1" x14ac:dyDescent="0.2">
      <c r="B222" s="228" t="s">
        <v>198</v>
      </c>
      <c r="C222" s="229"/>
      <c r="D222" s="229"/>
      <c r="E222" s="229"/>
      <c r="F222" s="229"/>
      <c r="G222" s="229"/>
      <c r="H222" s="229"/>
      <c r="I222" s="229"/>
      <c r="J222" s="229"/>
      <c r="K222" s="230"/>
    </row>
    <row r="223" spans="2:11" s="120" customFormat="1" ht="33" customHeight="1" x14ac:dyDescent="0.2">
      <c r="B223" s="219" t="s">
        <v>200</v>
      </c>
      <c r="C223" s="220"/>
      <c r="D223" s="220"/>
      <c r="E223" s="220"/>
      <c r="F223" s="220"/>
      <c r="G223" s="220"/>
      <c r="H223" s="220"/>
      <c r="I223" s="220"/>
      <c r="J223" s="220"/>
      <c r="K223" s="221"/>
    </row>
    <row r="224" spans="2:11" s="150" customFormat="1" ht="127.5" customHeight="1" x14ac:dyDescent="0.25">
      <c r="B224" s="219" t="s">
        <v>199</v>
      </c>
      <c r="C224" s="257"/>
      <c r="D224" s="257"/>
      <c r="E224" s="257"/>
      <c r="F224" s="257"/>
      <c r="G224" s="257"/>
      <c r="H224" s="257"/>
      <c r="I224" s="257"/>
      <c r="J224" s="257"/>
      <c r="K224" s="258"/>
    </row>
    <row r="225" spans="2:11" s="120" customFormat="1" ht="33.6" customHeight="1" x14ac:dyDescent="0.2">
      <c r="B225" s="219" t="s">
        <v>201</v>
      </c>
      <c r="C225" s="257"/>
      <c r="D225" s="257"/>
      <c r="E225" s="257"/>
      <c r="F225" s="257"/>
      <c r="G225" s="257"/>
      <c r="H225" s="257"/>
      <c r="I225" s="257"/>
      <c r="J225" s="257"/>
      <c r="K225" s="258"/>
    </row>
    <row r="226" spans="2:11" s="120" customFormat="1" ht="42.95" customHeight="1" x14ac:dyDescent="0.2">
      <c r="B226" s="225" t="s">
        <v>202</v>
      </c>
      <c r="C226" s="229"/>
      <c r="D226" s="229"/>
      <c r="E226" s="229"/>
      <c r="F226" s="229"/>
      <c r="G226" s="229"/>
      <c r="H226" s="229"/>
      <c r="I226" s="229"/>
      <c r="J226" s="229"/>
      <c r="K226" s="230"/>
    </row>
    <row r="227" spans="2:11" s="120" customFormat="1" ht="27" customHeight="1" x14ac:dyDescent="0.2">
      <c r="B227" s="225" t="s">
        <v>203</v>
      </c>
      <c r="C227" s="229"/>
      <c r="D227" s="229"/>
      <c r="E227" s="229"/>
      <c r="F227" s="229"/>
      <c r="G227" s="229"/>
      <c r="H227" s="229"/>
      <c r="I227" s="229"/>
      <c r="J227" s="229"/>
      <c r="K227" s="230"/>
    </row>
  </sheetData>
  <sheetProtection algorithmName="SHA-512" hashValue="rkHpXxAPDHwfso1/6E7wtdr6Na35v3xBExCd6OfU/pkVgB+u6xK2MrF3DJwzdMaJ30MCdDwkVn2O5Uv1rZBMgA==" saltValue="JRycATVwU5W+NFy5G/1Mhg==" spinCount="100000" sheet="1" objects="1" scenarios="1"/>
  <mergeCells count="56">
    <mergeCell ref="B227:K227"/>
    <mergeCell ref="B222:K222"/>
    <mergeCell ref="B223:K223"/>
    <mergeCell ref="B224:K224"/>
    <mergeCell ref="B225:K225"/>
    <mergeCell ref="B226:K226"/>
    <mergeCell ref="B220:K220"/>
    <mergeCell ref="B221:K221"/>
    <mergeCell ref="B159:K159"/>
    <mergeCell ref="B163:K163"/>
    <mergeCell ref="B167:K167"/>
    <mergeCell ref="B185:B188"/>
    <mergeCell ref="B189:B191"/>
    <mergeCell ref="C183:D183"/>
    <mergeCell ref="C184:D184"/>
    <mergeCell ref="C185:D185"/>
    <mergeCell ref="C186:D186"/>
    <mergeCell ref="C187:D187"/>
    <mergeCell ref="C188:D188"/>
    <mergeCell ref="C189:D191"/>
    <mergeCell ref="B135:K135"/>
    <mergeCell ref="B141:K141"/>
    <mergeCell ref="B145:K145"/>
    <mergeCell ref="B151:K151"/>
    <mergeCell ref="B219:K219"/>
    <mergeCell ref="B171:K171"/>
    <mergeCell ref="B183:B184"/>
    <mergeCell ref="B155:K155"/>
    <mergeCell ref="C182:D182"/>
    <mergeCell ref="B109:K109"/>
    <mergeCell ref="B113:K113"/>
    <mergeCell ref="B117:K117"/>
    <mergeCell ref="B123:K123"/>
    <mergeCell ref="B131:K131"/>
    <mergeCell ref="B127:K127"/>
    <mergeCell ref="B87:K87"/>
    <mergeCell ref="B91:K91"/>
    <mergeCell ref="B95:K95"/>
    <mergeCell ref="B99:K99"/>
    <mergeCell ref="B103:K103"/>
    <mergeCell ref="B83:K83"/>
    <mergeCell ref="B71:K71"/>
    <mergeCell ref="B75:K75"/>
    <mergeCell ref="D2:I2"/>
    <mergeCell ref="B6:K6"/>
    <mergeCell ref="B10:K10"/>
    <mergeCell ref="B25:K25"/>
    <mergeCell ref="B79:K79"/>
    <mergeCell ref="B31:K31"/>
    <mergeCell ref="B35:K35"/>
    <mergeCell ref="B39:K39"/>
    <mergeCell ref="B43:K43"/>
    <mergeCell ref="B47:K47"/>
    <mergeCell ref="B51:K51"/>
    <mergeCell ref="B55:K55"/>
    <mergeCell ref="B59:K59"/>
  </mergeCells>
  <hyperlinks>
    <hyperlink ref="C14" location="Q1_to_Q20" display="Guidance on completing questions 1 to 20 (tab two)"/>
    <hyperlink ref="C16" location="Questions_21_to_33" display="Guidance on completing questions 21 to 33 (tab three)"/>
    <hyperlink ref="C18" location="Working_out_financial_health" display="How financial health is calculated"/>
    <hyperlink ref="C20" location="Moderation_of_a_financial_health_grade" display="Moderating a financial health grade"/>
  </hyperlinks>
  <pageMargins left="0.51181102362204722" right="0.51181102362204722" top="0.55118110236220474" bottom="0.55118110236220474"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93"/>
  <sheetViews>
    <sheetView showGridLines="0" topLeftCell="A25" workbookViewId="0">
      <selection activeCell="M50" sqref="M50"/>
    </sheetView>
  </sheetViews>
  <sheetFormatPr defaultColWidth="8.7109375" defaultRowHeight="15" x14ac:dyDescent="0.25"/>
  <cols>
    <col min="1" max="1" width="5.42578125" style="153" customWidth="1"/>
    <col min="2" max="17" width="8.7109375" style="153"/>
    <col min="18" max="18" width="8.7109375" style="154"/>
    <col min="19" max="16384" width="8.7109375" style="153"/>
  </cols>
  <sheetData>
    <row r="1" spans="2:17" ht="26.25" x14ac:dyDescent="0.4">
      <c r="B1" s="155" t="s">
        <v>211</v>
      </c>
    </row>
    <row r="2" spans="2:17" ht="21" customHeight="1" thickBot="1" x14ac:dyDescent="0.35">
      <c r="E2" s="303" t="s">
        <v>212</v>
      </c>
      <c r="F2" s="303"/>
      <c r="G2" s="303"/>
      <c r="H2" s="303"/>
      <c r="I2" s="303"/>
      <c r="J2" s="303"/>
      <c r="K2" s="303"/>
      <c r="L2" s="303"/>
      <c r="M2" s="303"/>
    </row>
    <row r="3" spans="2:17" ht="122.1" customHeight="1" thickBot="1" x14ac:dyDescent="0.3">
      <c r="B3" s="311" t="s">
        <v>287</v>
      </c>
      <c r="C3" s="312"/>
      <c r="D3" s="312"/>
      <c r="E3" s="312"/>
      <c r="F3" s="312"/>
      <c r="G3" s="312"/>
      <c r="H3" s="312"/>
      <c r="I3" s="312"/>
      <c r="J3" s="312"/>
      <c r="K3" s="312"/>
      <c r="L3" s="312"/>
      <c r="M3" s="312"/>
      <c r="N3" s="312"/>
      <c r="O3" s="312"/>
      <c r="P3" s="313"/>
      <c r="Q3" s="124"/>
    </row>
    <row r="4" spans="2:17" ht="11.25" customHeight="1" thickBot="1" x14ac:dyDescent="0.3">
      <c r="B4" s="124"/>
      <c r="C4" s="124"/>
      <c r="D4" s="124"/>
      <c r="E4" s="124"/>
      <c r="F4" s="124"/>
      <c r="G4" s="124"/>
      <c r="H4" s="124"/>
      <c r="I4" s="124"/>
      <c r="J4" s="124"/>
      <c r="K4" s="124"/>
      <c r="L4" s="124"/>
      <c r="M4" s="124"/>
      <c r="N4" s="124"/>
      <c r="O4" s="124"/>
      <c r="P4" s="124"/>
      <c r="Q4" s="124"/>
    </row>
    <row r="5" spans="2:17" ht="18.600000000000001" customHeight="1" x14ac:dyDescent="0.25">
      <c r="B5" s="305" t="s">
        <v>213</v>
      </c>
      <c r="C5" s="306"/>
      <c r="D5" s="306"/>
      <c r="E5" s="306"/>
      <c r="F5" s="306"/>
      <c r="G5" s="306"/>
      <c r="H5" s="306"/>
      <c r="I5" s="306"/>
      <c r="J5" s="306"/>
      <c r="K5" s="306"/>
      <c r="L5" s="306"/>
      <c r="M5" s="306"/>
      <c r="N5" s="306"/>
      <c r="O5" s="306"/>
      <c r="P5" s="307"/>
      <c r="Q5" s="3"/>
    </row>
    <row r="6" spans="2:17" ht="24" customHeight="1" x14ac:dyDescent="0.25">
      <c r="B6" s="308"/>
      <c r="C6" s="309"/>
      <c r="D6" s="309"/>
      <c r="E6" s="309"/>
      <c r="F6" s="309"/>
      <c r="G6" s="309"/>
      <c r="H6" s="309"/>
      <c r="I6" s="309"/>
      <c r="J6" s="309"/>
      <c r="K6" s="309"/>
      <c r="L6" s="309"/>
      <c r="M6" s="309"/>
      <c r="N6" s="309"/>
      <c r="O6" s="309"/>
      <c r="P6" s="310"/>
      <c r="Q6" s="3"/>
    </row>
    <row r="7" spans="2:17" x14ac:dyDescent="0.25">
      <c r="B7" s="109"/>
      <c r="C7" s="3"/>
      <c r="D7" s="3"/>
      <c r="E7" s="3"/>
      <c r="F7" s="3"/>
      <c r="G7" s="3"/>
      <c r="H7" s="3"/>
      <c r="I7" s="3"/>
      <c r="J7" s="3"/>
      <c r="K7" s="3"/>
      <c r="L7" s="3"/>
      <c r="M7" s="3"/>
      <c r="N7" s="3"/>
      <c r="O7" s="3"/>
      <c r="P7" s="110"/>
      <c r="Q7" s="3"/>
    </row>
    <row r="8" spans="2:17" x14ac:dyDescent="0.25">
      <c r="B8" s="308" t="s">
        <v>70</v>
      </c>
      <c r="C8" s="309"/>
      <c r="D8" s="309"/>
      <c r="E8" s="309"/>
      <c r="F8" s="309"/>
      <c r="G8" s="309"/>
      <c r="H8" s="309"/>
      <c r="I8" s="309"/>
      <c r="J8" s="309"/>
      <c r="K8" s="309"/>
      <c r="L8" s="309"/>
      <c r="M8" s="309"/>
      <c r="N8" s="309"/>
      <c r="O8" s="309"/>
      <c r="P8" s="310"/>
      <c r="Q8" s="3"/>
    </row>
    <row r="9" spans="2:17" x14ac:dyDescent="0.25">
      <c r="B9" s="109"/>
      <c r="C9" s="3"/>
      <c r="D9" s="3"/>
      <c r="E9" s="3"/>
      <c r="F9" s="3"/>
      <c r="G9" s="3"/>
      <c r="H9" s="3"/>
      <c r="I9" s="3"/>
      <c r="J9" s="3"/>
      <c r="K9" s="3"/>
      <c r="L9" s="3"/>
      <c r="M9" s="3"/>
      <c r="N9" s="3"/>
      <c r="O9" s="3"/>
      <c r="P9" s="110"/>
      <c r="Q9" s="3"/>
    </row>
    <row r="10" spans="2:17" ht="31.5" customHeight="1" x14ac:dyDescent="0.25">
      <c r="B10" s="308" t="s">
        <v>228</v>
      </c>
      <c r="C10" s="314"/>
      <c r="D10" s="314"/>
      <c r="E10" s="314"/>
      <c r="F10" s="314"/>
      <c r="G10" s="314"/>
      <c r="H10" s="314"/>
      <c r="I10" s="314"/>
      <c r="J10" s="314"/>
      <c r="K10" s="314"/>
      <c r="L10" s="315"/>
      <c r="M10" s="315"/>
      <c r="N10" s="315"/>
      <c r="O10" s="315"/>
      <c r="P10" s="316"/>
      <c r="Q10" s="3"/>
    </row>
    <row r="11" spans="2:17" x14ac:dyDescent="0.25">
      <c r="B11" s="109"/>
      <c r="C11" s="3"/>
      <c r="D11" s="3"/>
      <c r="E11" s="3"/>
      <c r="F11" s="3"/>
      <c r="G11" s="3"/>
      <c r="H11" s="3"/>
      <c r="I11" s="3"/>
      <c r="J11" s="3"/>
      <c r="K11" s="3"/>
      <c r="L11" s="3"/>
      <c r="M11" s="3"/>
      <c r="N11" s="3"/>
      <c r="O11" s="3"/>
      <c r="P11" s="110"/>
      <c r="Q11" s="3"/>
    </row>
    <row r="12" spans="2:17" ht="28.5" customHeight="1" thickBot="1" x14ac:dyDescent="0.3">
      <c r="B12" s="318" t="s">
        <v>71</v>
      </c>
      <c r="C12" s="319"/>
      <c r="D12" s="319"/>
      <c r="E12" s="319"/>
      <c r="F12" s="319"/>
      <c r="G12" s="319"/>
      <c r="H12" s="319"/>
      <c r="I12" s="319"/>
      <c r="J12" s="319"/>
      <c r="K12" s="319"/>
      <c r="L12" s="319"/>
      <c r="M12" s="319"/>
      <c r="N12" s="319"/>
      <c r="O12" s="319"/>
      <c r="P12" s="320"/>
    </row>
    <row r="13" spans="2:17" ht="27" customHeight="1" x14ac:dyDescent="0.25">
      <c r="B13" s="317" t="s">
        <v>2</v>
      </c>
      <c r="C13" s="317"/>
      <c r="D13" s="317"/>
      <c r="E13" s="317"/>
      <c r="F13" s="317"/>
      <c r="G13" s="317"/>
      <c r="H13" s="317"/>
      <c r="I13" s="317"/>
      <c r="J13" s="317"/>
      <c r="K13" s="317"/>
      <c r="L13" s="317"/>
      <c r="M13" s="317"/>
      <c r="N13" s="317"/>
      <c r="O13" s="317"/>
    </row>
    <row r="14" spans="2:17" ht="11.1" customHeight="1" x14ac:dyDescent="0.25">
      <c r="B14" s="304"/>
      <c r="C14" s="304"/>
      <c r="D14" s="304"/>
      <c r="E14" s="304"/>
      <c r="F14" s="304"/>
      <c r="G14" s="304"/>
      <c r="H14" s="304"/>
      <c r="I14" s="304"/>
      <c r="J14" s="304"/>
      <c r="K14" s="304"/>
      <c r="L14" s="304"/>
      <c r="M14" s="304"/>
      <c r="N14" s="304"/>
      <c r="O14" s="304"/>
      <c r="P14" s="304"/>
    </row>
    <row r="15" spans="2:17" ht="15" customHeight="1" thickBot="1" x14ac:dyDescent="0.3">
      <c r="B15" s="164" t="s">
        <v>3</v>
      </c>
      <c r="C15" s="159"/>
      <c r="D15" s="159"/>
      <c r="E15" s="159"/>
      <c r="F15" s="159"/>
      <c r="G15" s="159"/>
      <c r="H15" s="159"/>
      <c r="I15" s="159"/>
      <c r="J15" s="159"/>
      <c r="K15" s="159"/>
      <c r="L15" s="160"/>
      <c r="M15" s="160"/>
    </row>
    <row r="16" spans="2:17" ht="15" customHeight="1" thickBot="1" x14ac:dyDescent="0.3">
      <c r="B16" s="166"/>
      <c r="C16" s="156"/>
      <c r="D16" s="156"/>
      <c r="E16" s="156"/>
      <c r="F16" s="156"/>
      <c r="G16" s="156"/>
      <c r="H16" s="156"/>
      <c r="I16" s="156"/>
      <c r="J16" s="156"/>
      <c r="K16" s="156"/>
      <c r="L16" s="156"/>
      <c r="M16" s="156"/>
      <c r="N16" s="156"/>
      <c r="O16" s="156"/>
      <c r="P16" s="157"/>
    </row>
    <row r="17" spans="1:18" ht="30.75" customHeight="1" thickTop="1" thickBot="1" x14ac:dyDescent="0.3">
      <c r="B17" s="293" t="s">
        <v>214</v>
      </c>
      <c r="C17" s="281"/>
      <c r="D17" s="281"/>
      <c r="E17" s="281"/>
      <c r="F17" s="281"/>
      <c r="G17" s="281"/>
      <c r="H17" s="281"/>
      <c r="I17" s="160"/>
      <c r="J17" s="294"/>
      <c r="K17" s="295"/>
      <c r="L17" s="295"/>
      <c r="M17" s="295"/>
      <c r="N17" s="295"/>
      <c r="O17" s="296"/>
      <c r="P17" s="161"/>
    </row>
    <row r="18" spans="1:18" ht="16.5" thickTop="1" thickBot="1" x14ac:dyDescent="0.3">
      <c r="B18" s="16"/>
      <c r="C18" s="2"/>
      <c r="D18" s="2"/>
      <c r="E18" s="3"/>
      <c r="F18" s="3"/>
      <c r="G18" s="4"/>
      <c r="H18" s="167"/>
      <c r="I18" s="167"/>
      <c r="J18" s="167"/>
      <c r="K18" s="167"/>
      <c r="L18" s="167"/>
      <c r="M18" s="1"/>
      <c r="N18" s="160"/>
      <c r="O18" s="160"/>
      <c r="P18" s="161"/>
    </row>
    <row r="19" spans="1:18" ht="16.5" thickTop="1" thickBot="1" x14ac:dyDescent="0.3">
      <c r="B19" s="16" t="s">
        <v>215</v>
      </c>
      <c r="C19" s="2"/>
      <c r="D19" s="2"/>
      <c r="E19" s="3"/>
      <c r="F19" s="3"/>
      <c r="G19" s="1"/>
      <c r="H19" s="160"/>
      <c r="I19" s="160"/>
      <c r="J19" s="294"/>
      <c r="K19" s="295"/>
      <c r="L19" s="295"/>
      <c r="M19" s="295"/>
      <c r="N19" s="295"/>
      <c r="O19" s="296"/>
      <c r="P19" s="161"/>
    </row>
    <row r="20" spans="1:18" ht="16.5" thickTop="1" thickBot="1" x14ac:dyDescent="0.3">
      <c r="B20" s="16"/>
      <c r="C20" s="2"/>
      <c r="D20" s="2"/>
      <c r="E20" s="3"/>
      <c r="F20" s="3"/>
      <c r="G20" s="1"/>
      <c r="H20" s="4"/>
      <c r="I20" s="167"/>
      <c r="J20" s="167"/>
      <c r="K20" s="167"/>
      <c r="L20" s="167"/>
      <c r="M20" s="167"/>
      <c r="N20" s="160"/>
      <c r="O20" s="160"/>
      <c r="P20" s="161"/>
    </row>
    <row r="21" spans="1:18" ht="15.75" thickBot="1" x14ac:dyDescent="0.3">
      <c r="B21" s="18" t="s">
        <v>216</v>
      </c>
      <c r="C21" s="5"/>
      <c r="D21" s="160"/>
      <c r="E21" s="160"/>
      <c r="F21" s="1"/>
      <c r="G21" s="212"/>
      <c r="H21" s="112" t="s">
        <v>0</v>
      </c>
      <c r="I21" s="160"/>
      <c r="J21" s="297" t="s">
        <v>218</v>
      </c>
      <c r="K21" s="298"/>
      <c r="L21" s="299"/>
      <c r="M21" s="213"/>
      <c r="N21" s="111" t="s">
        <v>1</v>
      </c>
      <c r="O21" s="1"/>
      <c r="P21" s="161"/>
    </row>
    <row r="22" spans="1:18" ht="15.75" thickBot="1" x14ac:dyDescent="0.3">
      <c r="B22" s="18"/>
      <c r="C22" s="5"/>
      <c r="D22" s="160"/>
      <c r="E22" s="160"/>
      <c r="F22" s="1"/>
      <c r="G22" s="8"/>
      <c r="H22" s="1"/>
      <c r="I22" s="160"/>
      <c r="J22" s="7"/>
      <c r="K22" s="7"/>
      <c r="L22" s="6"/>
      <c r="M22" s="9"/>
      <c r="N22" s="1"/>
      <c r="O22" s="1"/>
      <c r="P22" s="161"/>
    </row>
    <row r="23" spans="1:18" ht="15.75" thickBot="1" x14ac:dyDescent="0.3">
      <c r="B23" s="18" t="s">
        <v>217</v>
      </c>
      <c r="C23" s="5"/>
      <c r="D23" s="160"/>
      <c r="E23" s="160"/>
      <c r="F23" s="1"/>
      <c r="G23" s="212"/>
      <c r="H23" s="125"/>
      <c r="I23" s="160"/>
      <c r="J23" s="300" t="s">
        <v>219</v>
      </c>
      <c r="K23" s="301"/>
      <c r="L23" s="302"/>
      <c r="M23" s="213"/>
      <c r="N23" s="111" t="s">
        <v>58</v>
      </c>
      <c r="O23" s="1"/>
      <c r="P23" s="161"/>
    </row>
    <row r="24" spans="1:18" ht="15.75" thickBot="1" x14ac:dyDescent="0.3">
      <c r="B24" s="169"/>
      <c r="C24" s="162"/>
      <c r="D24" s="162"/>
      <c r="E24" s="162"/>
      <c r="F24" s="162"/>
      <c r="G24" s="162"/>
      <c r="H24" s="162"/>
      <c r="I24" s="162"/>
      <c r="J24" s="162"/>
      <c r="K24" s="162"/>
      <c r="L24" s="162"/>
      <c r="M24" s="162"/>
      <c r="N24" s="162"/>
      <c r="O24" s="162"/>
      <c r="P24" s="163"/>
    </row>
    <row r="25" spans="1:18" x14ac:dyDescent="0.25">
      <c r="A25" s="153" t="s">
        <v>55</v>
      </c>
      <c r="B25" s="160"/>
      <c r="C25" s="160"/>
      <c r="D25" s="160"/>
      <c r="E25" s="160"/>
      <c r="F25" s="160"/>
      <c r="G25" s="160"/>
      <c r="H25" s="160"/>
      <c r="I25" s="160"/>
      <c r="J25" s="160"/>
      <c r="K25" s="160"/>
      <c r="L25" s="160"/>
      <c r="M25" s="160"/>
      <c r="N25" s="160"/>
      <c r="O25" s="160"/>
      <c r="P25" s="160"/>
    </row>
    <row r="26" spans="1:18" ht="18" x14ac:dyDescent="0.25">
      <c r="B26" s="170" t="s">
        <v>4</v>
      </c>
      <c r="C26" s="160"/>
      <c r="D26" s="160"/>
      <c r="E26" s="160"/>
      <c r="F26" s="160"/>
      <c r="G26" s="160"/>
      <c r="H26" s="160"/>
      <c r="I26" s="160"/>
      <c r="J26" s="160"/>
      <c r="K26" s="160"/>
      <c r="L26" s="160"/>
      <c r="M26" s="160"/>
      <c r="N26" s="160"/>
      <c r="O26" s="160"/>
      <c r="P26" s="160"/>
    </row>
    <row r="27" spans="1:18" ht="32.1" customHeight="1" thickBot="1" x14ac:dyDescent="0.3">
      <c r="B27" s="289" t="s">
        <v>119</v>
      </c>
      <c r="C27" s="289"/>
      <c r="D27" s="289"/>
      <c r="E27" s="289"/>
      <c r="F27" s="289"/>
      <c r="G27" s="289"/>
      <c r="H27" s="289"/>
      <c r="I27" s="289"/>
      <c r="J27" s="289"/>
      <c r="K27" s="289"/>
      <c r="L27" s="289"/>
      <c r="M27" s="289"/>
      <c r="N27" s="289"/>
      <c r="O27" s="160"/>
      <c r="P27" s="160"/>
    </row>
    <row r="28" spans="1:18" ht="15.75" thickBot="1" x14ac:dyDescent="0.3">
      <c r="B28" s="171"/>
      <c r="C28" s="156"/>
      <c r="D28" s="156"/>
      <c r="E28" s="156"/>
      <c r="F28" s="156"/>
      <c r="G28" s="156"/>
      <c r="H28" s="156"/>
      <c r="I28" s="156"/>
      <c r="J28" s="156"/>
      <c r="K28" s="156"/>
      <c r="L28" s="156"/>
      <c r="M28" s="156"/>
      <c r="N28" s="156"/>
      <c r="O28" s="156"/>
      <c r="P28" s="157"/>
    </row>
    <row r="29" spans="1:18" ht="36" customHeight="1" thickBot="1" x14ac:dyDescent="0.3">
      <c r="B29" s="172" t="s">
        <v>220</v>
      </c>
      <c r="C29" s="160"/>
      <c r="D29" s="160"/>
      <c r="E29" s="160"/>
      <c r="F29" s="160"/>
      <c r="G29" s="160"/>
      <c r="H29" s="160"/>
      <c r="I29" s="160"/>
      <c r="J29" s="160"/>
      <c r="K29" s="160"/>
      <c r="L29" s="160"/>
      <c r="M29" s="10"/>
      <c r="N29" s="260" t="str">
        <f>IF(M29="No",WORDING!D21,IF(M29="Yes",WORDING!D20,""))</f>
        <v/>
      </c>
      <c r="O29" s="261"/>
      <c r="P29" s="262"/>
    </row>
    <row r="30" spans="1:18" x14ac:dyDescent="0.25">
      <c r="B30" s="168"/>
      <c r="C30" s="160"/>
      <c r="D30" s="160"/>
      <c r="E30" s="160"/>
      <c r="F30" s="160"/>
      <c r="G30" s="160"/>
      <c r="H30" s="160"/>
      <c r="I30" s="160"/>
      <c r="J30" s="160"/>
      <c r="K30" s="160"/>
      <c r="L30" s="160"/>
      <c r="M30" s="160"/>
      <c r="N30" s="160"/>
      <c r="O30" s="160"/>
      <c r="P30" s="161"/>
    </row>
    <row r="31" spans="1:18" ht="15.75" thickBot="1" x14ac:dyDescent="0.3">
      <c r="B31" s="173" t="s">
        <v>221</v>
      </c>
      <c r="C31" s="160"/>
      <c r="D31" s="160"/>
      <c r="E31" s="160"/>
      <c r="F31" s="160"/>
      <c r="G31" s="160"/>
      <c r="H31" s="160"/>
      <c r="I31" s="160"/>
      <c r="J31" s="160"/>
      <c r="K31" s="160"/>
      <c r="L31" s="160"/>
      <c r="M31" s="160"/>
      <c r="N31" s="160"/>
      <c r="O31" s="160"/>
      <c r="P31" s="161"/>
    </row>
    <row r="32" spans="1:18" ht="15" customHeight="1" thickBot="1" x14ac:dyDescent="0.3">
      <c r="B32" s="174"/>
      <c r="C32" s="175" t="s">
        <v>62</v>
      </c>
      <c r="D32" s="160"/>
      <c r="E32" s="160"/>
      <c r="F32" s="160"/>
      <c r="G32" s="160"/>
      <c r="H32" s="160"/>
      <c r="I32" s="160"/>
      <c r="J32" s="160"/>
      <c r="K32" s="160"/>
      <c r="L32" s="160"/>
      <c r="M32" s="10"/>
      <c r="N32" s="278" t="str">
        <f>IF(R38&gt;=10,WORDING!D23,"")</f>
        <v/>
      </c>
      <c r="O32" s="279"/>
      <c r="P32" s="280"/>
      <c r="R32" s="176">
        <f>IF(M32="Yes",10,0)</f>
        <v>0</v>
      </c>
    </row>
    <row r="33" spans="2:18" ht="15.75" thickBot="1" x14ac:dyDescent="0.3">
      <c r="B33" s="168"/>
      <c r="C33" s="175" t="s">
        <v>63</v>
      </c>
      <c r="D33" s="160"/>
      <c r="E33" s="160"/>
      <c r="F33" s="160"/>
      <c r="G33" s="160"/>
      <c r="H33" s="160"/>
      <c r="I33" s="160"/>
      <c r="J33" s="160"/>
      <c r="K33" s="160"/>
      <c r="L33" s="160"/>
      <c r="M33" s="10"/>
      <c r="N33" s="278"/>
      <c r="O33" s="279"/>
      <c r="P33" s="280"/>
      <c r="R33" s="176">
        <f t="shared" ref="R33:R37" si="0">IF(M33="Yes",10,0)</f>
        <v>0</v>
      </c>
    </row>
    <row r="34" spans="2:18" ht="15.75" thickBot="1" x14ac:dyDescent="0.3">
      <c r="B34" s="168"/>
      <c r="C34" s="175" t="s">
        <v>64</v>
      </c>
      <c r="D34" s="160"/>
      <c r="E34" s="160"/>
      <c r="F34" s="160"/>
      <c r="G34" s="160"/>
      <c r="H34" s="160"/>
      <c r="I34" s="160"/>
      <c r="J34" s="160"/>
      <c r="K34" s="160"/>
      <c r="L34" s="160"/>
      <c r="M34" s="10"/>
      <c r="N34" s="278"/>
      <c r="O34" s="279"/>
      <c r="P34" s="280"/>
      <c r="R34" s="176">
        <f t="shared" si="0"/>
        <v>0</v>
      </c>
    </row>
    <row r="35" spans="2:18" ht="15.75" thickBot="1" x14ac:dyDescent="0.3">
      <c r="B35" s="168"/>
      <c r="C35" s="175" t="s">
        <v>69</v>
      </c>
      <c r="D35" s="160"/>
      <c r="E35" s="160"/>
      <c r="F35" s="160"/>
      <c r="G35" s="160"/>
      <c r="H35" s="160"/>
      <c r="I35" s="160"/>
      <c r="J35" s="160"/>
      <c r="K35" s="160"/>
      <c r="L35" s="160"/>
      <c r="M35" s="10"/>
      <c r="N35" s="278"/>
      <c r="O35" s="279"/>
      <c r="P35" s="280"/>
      <c r="R35" s="176">
        <f t="shared" si="0"/>
        <v>0</v>
      </c>
    </row>
    <row r="36" spans="2:18" ht="15.75" thickBot="1" x14ac:dyDescent="0.3">
      <c r="B36" s="168"/>
      <c r="C36" s="175" t="s">
        <v>65</v>
      </c>
      <c r="D36" s="160"/>
      <c r="E36" s="160"/>
      <c r="F36" s="160"/>
      <c r="G36" s="160"/>
      <c r="H36" s="160"/>
      <c r="I36" s="160"/>
      <c r="J36" s="160"/>
      <c r="K36" s="160"/>
      <c r="L36" s="160"/>
      <c r="M36" s="10"/>
      <c r="N36" s="278"/>
      <c r="O36" s="279"/>
      <c r="P36" s="280"/>
      <c r="R36" s="176">
        <f t="shared" si="0"/>
        <v>0</v>
      </c>
    </row>
    <row r="37" spans="2:18" ht="15.75" thickBot="1" x14ac:dyDescent="0.3">
      <c r="B37" s="168"/>
      <c r="C37" s="175" t="s">
        <v>66</v>
      </c>
      <c r="D37" s="160"/>
      <c r="E37" s="160"/>
      <c r="F37" s="160"/>
      <c r="G37" s="160"/>
      <c r="H37" s="160"/>
      <c r="I37" s="160"/>
      <c r="J37" s="160"/>
      <c r="K37" s="160"/>
      <c r="L37" s="160"/>
      <c r="M37" s="10"/>
      <c r="N37" s="278"/>
      <c r="O37" s="279"/>
      <c r="P37" s="280"/>
      <c r="R37" s="176">
        <f t="shared" si="0"/>
        <v>0</v>
      </c>
    </row>
    <row r="38" spans="2:18" ht="29.45" customHeight="1" thickBot="1" x14ac:dyDescent="0.3">
      <c r="B38" s="177"/>
      <c r="C38" s="281"/>
      <c r="D38" s="282"/>
      <c r="E38" s="282"/>
      <c r="F38" s="282"/>
      <c r="G38" s="282"/>
      <c r="H38" s="282"/>
      <c r="I38" s="282"/>
      <c r="J38" s="282"/>
      <c r="K38" s="282"/>
      <c r="L38" s="160"/>
      <c r="M38" s="160"/>
      <c r="N38" s="178"/>
      <c r="O38" s="179"/>
      <c r="P38" s="180"/>
      <c r="R38" s="181">
        <f>SUM(R32:R37)</f>
        <v>0</v>
      </c>
    </row>
    <row r="39" spans="2:18" ht="42.95" customHeight="1" thickBot="1" x14ac:dyDescent="0.3">
      <c r="B39" s="182" t="s">
        <v>223</v>
      </c>
      <c r="C39" s="323" t="s">
        <v>225</v>
      </c>
      <c r="D39" s="323"/>
      <c r="E39" s="323"/>
      <c r="F39" s="323"/>
      <c r="G39" s="323"/>
      <c r="H39" s="323"/>
      <c r="I39" s="323"/>
      <c r="J39" s="323"/>
      <c r="K39" s="160"/>
      <c r="L39" s="160"/>
      <c r="M39" s="10"/>
      <c r="N39" s="290" t="str">
        <f>IF(M39="No","",IF(M39="Yes",WORDING!D11,""))</f>
        <v/>
      </c>
      <c r="O39" s="291"/>
      <c r="P39" s="292"/>
    </row>
    <row r="40" spans="2:18" ht="9" hidden="1" customHeight="1" x14ac:dyDescent="0.25">
      <c r="B40" s="168"/>
      <c r="C40" s="159"/>
      <c r="D40" s="159"/>
      <c r="E40" s="159"/>
      <c r="F40" s="159"/>
      <c r="G40" s="159"/>
      <c r="H40" s="159"/>
      <c r="I40" s="159"/>
      <c r="J40" s="159"/>
      <c r="K40" s="160"/>
      <c r="L40" s="160"/>
      <c r="M40" s="183"/>
      <c r="N40" s="184"/>
      <c r="O40" s="185"/>
      <c r="P40" s="186"/>
    </row>
    <row r="41" spans="2:18" ht="11.1" hidden="1" customHeight="1" x14ac:dyDescent="0.25">
      <c r="B41" s="168"/>
      <c r="C41" s="281"/>
      <c r="D41" s="281"/>
      <c r="E41" s="281"/>
      <c r="F41" s="281"/>
      <c r="G41" s="281"/>
      <c r="H41" s="272"/>
      <c r="I41" s="272"/>
      <c r="J41" s="272"/>
      <c r="K41" s="272"/>
      <c r="L41" s="272"/>
      <c r="M41" s="272"/>
      <c r="N41" s="184"/>
      <c r="O41" s="185"/>
      <c r="P41" s="186"/>
    </row>
    <row r="42" spans="2:18" ht="10.5" customHeight="1" x14ac:dyDescent="0.25">
      <c r="B42" s="168"/>
      <c r="C42" s="160"/>
      <c r="D42" s="160"/>
      <c r="E42" s="160"/>
      <c r="F42" s="160"/>
      <c r="G42" s="160"/>
      <c r="H42" s="160"/>
      <c r="I42" s="160"/>
      <c r="J42" s="160"/>
      <c r="K42" s="160"/>
      <c r="L42" s="160"/>
      <c r="M42" s="160"/>
      <c r="N42" s="160"/>
      <c r="O42" s="160"/>
      <c r="P42" s="161"/>
    </row>
    <row r="43" spans="2:18" ht="50.45" customHeight="1" x14ac:dyDescent="0.25">
      <c r="B43" s="168"/>
      <c r="C43" s="160"/>
      <c r="D43" s="324" t="s">
        <v>226</v>
      </c>
      <c r="E43" s="325"/>
      <c r="F43" s="325"/>
      <c r="G43" s="325"/>
      <c r="H43" s="325"/>
      <c r="I43" s="325"/>
      <c r="J43" s="325"/>
      <c r="K43" s="160"/>
      <c r="L43" s="160"/>
      <c r="M43" s="160"/>
      <c r="N43" s="271"/>
      <c r="O43" s="272"/>
      <c r="P43" s="273"/>
    </row>
    <row r="44" spans="2:18" ht="63.6" customHeight="1" x14ac:dyDescent="0.25">
      <c r="B44" s="168"/>
      <c r="C44" s="326" t="s">
        <v>120</v>
      </c>
      <c r="D44" s="326"/>
      <c r="E44" s="326"/>
      <c r="F44" s="326"/>
      <c r="G44" s="326"/>
      <c r="H44" s="326"/>
      <c r="I44" s="326"/>
      <c r="J44" s="326"/>
      <c r="K44" s="326"/>
      <c r="L44" s="160"/>
      <c r="M44" s="160"/>
      <c r="N44" s="160"/>
      <c r="O44" s="160"/>
      <c r="P44" s="161"/>
    </row>
    <row r="45" spans="2:18" ht="15.75" thickBot="1" x14ac:dyDescent="0.3">
      <c r="B45" s="169"/>
      <c r="C45" s="162"/>
      <c r="D45" s="187"/>
      <c r="E45" s="188"/>
      <c r="F45" s="188"/>
      <c r="G45" s="188"/>
      <c r="H45" s="189"/>
      <c r="I45" s="162"/>
      <c r="J45" s="162"/>
      <c r="K45" s="162"/>
      <c r="L45" s="162"/>
      <c r="M45" s="162"/>
      <c r="N45" s="162"/>
      <c r="O45" s="162"/>
      <c r="P45" s="163"/>
    </row>
    <row r="46" spans="2:18" x14ac:dyDescent="0.25">
      <c r="B46" s="160"/>
      <c r="C46" s="160"/>
      <c r="D46" s="190"/>
      <c r="E46" s="159"/>
      <c r="F46" s="159"/>
      <c r="G46" s="159"/>
      <c r="H46" s="191"/>
      <c r="I46" s="160"/>
      <c r="J46" s="160"/>
      <c r="K46" s="160"/>
      <c r="L46" s="160"/>
      <c r="M46" s="160"/>
      <c r="N46" s="160"/>
      <c r="O46" s="160"/>
      <c r="P46" s="160"/>
    </row>
    <row r="47" spans="2:18" ht="18" x14ac:dyDescent="0.25">
      <c r="B47" s="170" t="s">
        <v>92</v>
      </c>
      <c r="C47" s="160"/>
      <c r="D47" s="190"/>
      <c r="E47" s="159"/>
      <c r="F47" s="159"/>
      <c r="G47" s="159"/>
      <c r="H47" s="191"/>
      <c r="I47" s="160"/>
      <c r="J47" s="160"/>
      <c r="K47" s="160"/>
      <c r="L47" s="160"/>
      <c r="M47" s="160"/>
      <c r="N47" s="160"/>
      <c r="O47" s="160"/>
      <c r="P47" s="160"/>
    </row>
    <row r="48" spans="2:18" ht="71.45" customHeight="1" thickBot="1" x14ac:dyDescent="0.3">
      <c r="B48" s="276" t="s">
        <v>79</v>
      </c>
      <c r="C48" s="276"/>
      <c r="D48" s="276"/>
      <c r="E48" s="276"/>
      <c r="F48" s="276"/>
      <c r="G48" s="276"/>
      <c r="H48" s="276"/>
      <c r="I48" s="276"/>
      <c r="J48" s="276"/>
      <c r="K48" s="276"/>
      <c r="L48" s="276"/>
      <c r="M48" s="276"/>
      <c r="N48" s="276"/>
      <c r="O48" s="192"/>
      <c r="P48" s="192"/>
      <c r="Q48" s="193"/>
    </row>
    <row r="49" spans="2:17" ht="15.75" thickBot="1" x14ac:dyDescent="0.3">
      <c r="B49" s="194"/>
      <c r="C49" s="195"/>
      <c r="D49" s="196"/>
      <c r="E49" s="197"/>
      <c r="F49" s="197"/>
      <c r="G49" s="197"/>
      <c r="H49" s="198"/>
      <c r="I49" s="195"/>
      <c r="J49" s="195"/>
      <c r="K49" s="195"/>
      <c r="L49" s="195"/>
      <c r="M49" s="195"/>
      <c r="N49" s="195"/>
      <c r="O49" s="195"/>
      <c r="P49" s="199"/>
      <c r="Q49" s="193"/>
    </row>
    <row r="50" spans="2:17" ht="15.75" thickBot="1" x14ac:dyDescent="0.3">
      <c r="B50" s="274" t="s">
        <v>227</v>
      </c>
      <c r="C50" s="275"/>
      <c r="D50" s="275"/>
      <c r="E50" s="275"/>
      <c r="F50" s="275"/>
      <c r="G50" s="275"/>
      <c r="H50" s="275"/>
      <c r="I50" s="275"/>
      <c r="J50" s="275"/>
      <c r="K50" s="275"/>
      <c r="L50" s="192"/>
      <c r="M50" s="10"/>
      <c r="N50" s="192"/>
      <c r="O50" s="192"/>
      <c r="P50" s="200"/>
      <c r="Q50" s="193"/>
    </row>
    <row r="51" spans="2:17" ht="10.5" customHeight="1" thickBot="1" x14ac:dyDescent="0.3">
      <c r="B51" s="168"/>
      <c r="C51" s="160"/>
      <c r="D51" s="160"/>
      <c r="E51" s="160"/>
      <c r="F51" s="160"/>
      <c r="G51" s="160"/>
      <c r="H51" s="160"/>
      <c r="I51" s="160"/>
      <c r="J51" s="160"/>
      <c r="K51" s="160"/>
      <c r="L51" s="160"/>
      <c r="M51" s="160"/>
      <c r="N51" s="160"/>
      <c r="O51" s="160"/>
      <c r="P51" s="161"/>
    </row>
    <row r="52" spans="2:17" ht="15.75" thickBot="1" x14ac:dyDescent="0.3">
      <c r="B52" s="158" t="s">
        <v>229</v>
      </c>
      <c r="C52" s="165"/>
      <c r="D52" s="165"/>
      <c r="E52" s="165"/>
      <c r="F52" s="165"/>
      <c r="G52" s="165"/>
      <c r="H52" s="160"/>
      <c r="I52" s="160"/>
      <c r="J52" s="160"/>
      <c r="K52" s="160"/>
      <c r="L52" s="160"/>
      <c r="M52" s="10"/>
      <c r="N52" s="160"/>
      <c r="O52" s="160"/>
      <c r="P52" s="161"/>
    </row>
    <row r="53" spans="2:17" ht="15.75" thickBot="1" x14ac:dyDescent="0.3">
      <c r="B53" s="168"/>
      <c r="C53" s="160"/>
      <c r="D53" s="160"/>
      <c r="E53" s="160"/>
      <c r="F53" s="160"/>
      <c r="G53" s="160"/>
      <c r="H53" s="160"/>
      <c r="I53" s="160"/>
      <c r="J53" s="160"/>
      <c r="K53" s="160"/>
      <c r="L53" s="160"/>
      <c r="M53" s="160"/>
      <c r="N53" s="160"/>
      <c r="O53" s="160"/>
      <c r="P53" s="161"/>
    </row>
    <row r="54" spans="2:17" ht="15.75" thickBot="1" x14ac:dyDescent="0.3">
      <c r="B54" s="168"/>
      <c r="C54" s="270" t="s">
        <v>59</v>
      </c>
      <c r="D54" s="270"/>
      <c r="E54" s="270"/>
      <c r="F54" s="270"/>
      <c r="G54" s="270"/>
      <c r="H54" s="270"/>
      <c r="I54" s="270"/>
      <c r="J54" s="270"/>
      <c r="K54" s="270"/>
      <c r="L54" s="160"/>
      <c r="M54" s="10"/>
      <c r="N54" s="160"/>
      <c r="O54" s="160"/>
      <c r="P54" s="161"/>
    </row>
    <row r="55" spans="2:17" x14ac:dyDescent="0.25">
      <c r="B55" s="168"/>
      <c r="C55" s="160"/>
      <c r="D55" s="160"/>
      <c r="E55" s="160"/>
      <c r="F55" s="160"/>
      <c r="G55" s="160"/>
      <c r="H55" s="160"/>
      <c r="I55" s="160"/>
      <c r="J55" s="160"/>
      <c r="K55" s="160"/>
      <c r="L55" s="160"/>
      <c r="M55" s="160"/>
      <c r="N55" s="160"/>
      <c r="O55" s="160"/>
      <c r="P55" s="161"/>
    </row>
    <row r="56" spans="2:17" x14ac:dyDescent="0.25">
      <c r="B56" s="168"/>
      <c r="C56" s="204" t="s">
        <v>60</v>
      </c>
      <c r="D56" s="160"/>
      <c r="E56" s="160"/>
      <c r="F56" s="160"/>
      <c r="G56" s="160"/>
      <c r="H56" s="160"/>
      <c r="I56" s="160"/>
      <c r="J56" s="160"/>
      <c r="K56" s="160"/>
      <c r="L56" s="160"/>
      <c r="M56" s="160"/>
      <c r="N56" s="160"/>
      <c r="O56" s="160"/>
      <c r="P56" s="161"/>
    </row>
    <row r="57" spans="2:17" ht="28.5" customHeight="1" x14ac:dyDescent="0.25">
      <c r="B57" s="322" t="s">
        <v>230</v>
      </c>
      <c r="C57" s="281"/>
      <c r="D57" s="281"/>
      <c r="E57" s="281"/>
      <c r="F57" s="281"/>
      <c r="G57" s="281"/>
      <c r="H57" s="281"/>
      <c r="I57" s="281"/>
      <c r="J57" s="281"/>
      <c r="K57" s="281"/>
      <c r="L57" s="160"/>
      <c r="M57" s="160"/>
      <c r="N57" s="160"/>
      <c r="O57" s="160"/>
      <c r="P57" s="161"/>
    </row>
    <row r="58" spans="2:17" ht="15.75" thickBot="1" x14ac:dyDescent="0.3">
      <c r="B58" s="168"/>
      <c r="C58" s="160"/>
      <c r="D58" s="160"/>
      <c r="E58" s="160"/>
      <c r="F58" s="160"/>
      <c r="G58" s="160"/>
      <c r="H58" s="160"/>
      <c r="I58" s="160"/>
      <c r="J58" s="160"/>
      <c r="K58" s="160"/>
      <c r="L58" s="160"/>
      <c r="M58" s="160"/>
      <c r="N58" s="160"/>
      <c r="O58" s="160"/>
      <c r="P58" s="161"/>
    </row>
    <row r="59" spans="2:17" ht="42" customHeight="1" thickBot="1" x14ac:dyDescent="0.3">
      <c r="B59" s="168"/>
      <c r="C59" s="281" t="s">
        <v>51</v>
      </c>
      <c r="D59" s="321"/>
      <c r="E59" s="321"/>
      <c r="F59" s="321"/>
      <c r="G59" s="321"/>
      <c r="H59" s="321"/>
      <c r="I59" s="321"/>
      <c r="J59" s="321"/>
      <c r="K59" s="160"/>
      <c r="L59" s="160"/>
      <c r="M59" s="10"/>
      <c r="N59" s="160"/>
      <c r="O59" s="160"/>
      <c r="P59" s="161"/>
    </row>
    <row r="60" spans="2:17" ht="15.75" thickBot="1" x14ac:dyDescent="0.3">
      <c r="B60" s="168"/>
      <c r="C60" s="160"/>
      <c r="D60" s="160"/>
      <c r="E60" s="160"/>
      <c r="F60" s="160"/>
      <c r="G60" s="160"/>
      <c r="H60" s="160"/>
      <c r="I60" s="160"/>
      <c r="J60" s="160"/>
      <c r="K60" s="160"/>
      <c r="L60" s="160"/>
      <c r="M60" s="160"/>
      <c r="N60" s="160"/>
      <c r="O60" s="160"/>
      <c r="P60" s="161"/>
    </row>
    <row r="61" spans="2:17" ht="15.75" hidden="1" thickBot="1" x14ac:dyDescent="0.3">
      <c r="B61" s="168"/>
      <c r="C61" s="160"/>
      <c r="D61" s="160"/>
      <c r="E61" s="160"/>
      <c r="F61" s="160"/>
      <c r="G61" s="160"/>
      <c r="H61" s="160"/>
      <c r="I61" s="160"/>
      <c r="J61" s="160"/>
      <c r="K61" s="160"/>
      <c r="L61" s="160"/>
      <c r="M61" s="160"/>
      <c r="N61" s="160"/>
      <c r="O61" s="160"/>
      <c r="P61" s="161"/>
    </row>
    <row r="62" spans="2:17" ht="44.45" customHeight="1" thickBot="1" x14ac:dyDescent="0.3">
      <c r="B62" s="168"/>
      <c r="C62" s="266" t="s">
        <v>80</v>
      </c>
      <c r="D62" s="266"/>
      <c r="E62" s="266"/>
      <c r="F62" s="266"/>
      <c r="G62" s="266"/>
      <c r="H62" s="266"/>
      <c r="I62" s="266"/>
      <c r="J62" s="266"/>
      <c r="K62" s="266"/>
      <c r="L62" s="160"/>
      <c r="M62" s="10"/>
      <c r="N62" s="286" t="str">
        <f>IF(M62="No","",IF(M62="Yes",WORDING!D28,""))</f>
        <v/>
      </c>
      <c r="O62" s="287"/>
      <c r="P62" s="288"/>
    </row>
    <row r="63" spans="2:17" ht="15.75" thickBot="1" x14ac:dyDescent="0.3">
      <c r="B63" s="168"/>
      <c r="C63" s="160"/>
      <c r="D63" s="160"/>
      <c r="E63" s="160"/>
      <c r="F63" s="160"/>
      <c r="G63" s="160"/>
      <c r="H63" s="160"/>
      <c r="I63" s="160"/>
      <c r="J63" s="160"/>
      <c r="K63" s="160"/>
      <c r="L63" s="160"/>
      <c r="M63" s="160"/>
      <c r="N63" s="160"/>
      <c r="O63" s="160"/>
      <c r="P63" s="161"/>
    </row>
    <row r="64" spans="2:17" ht="15.75" thickBot="1" x14ac:dyDescent="0.3">
      <c r="B64" s="168"/>
      <c r="C64" s="205" t="s">
        <v>67</v>
      </c>
      <c r="D64" s="160"/>
      <c r="E64" s="206"/>
      <c r="F64" s="206"/>
      <c r="G64" s="206"/>
      <c r="H64" s="206"/>
      <c r="I64" s="206"/>
      <c r="J64" s="206"/>
      <c r="K64" s="160"/>
      <c r="L64" s="160"/>
      <c r="M64" s="113"/>
      <c r="N64" s="283"/>
      <c r="O64" s="284"/>
      <c r="P64" s="285"/>
    </row>
    <row r="65" spans="2:16" ht="47.45" customHeight="1" x14ac:dyDescent="0.25">
      <c r="B65" s="168"/>
      <c r="C65" s="259" t="s">
        <v>231</v>
      </c>
      <c r="D65" s="259"/>
      <c r="E65" s="259"/>
      <c r="F65" s="259"/>
      <c r="G65" s="259"/>
      <c r="H65" s="259"/>
      <c r="I65" s="259"/>
      <c r="J65" s="259"/>
      <c r="K65" s="259"/>
      <c r="L65" s="160"/>
      <c r="M65" s="160"/>
      <c r="N65" s="160"/>
      <c r="O65" s="160"/>
      <c r="P65" s="161"/>
    </row>
    <row r="66" spans="2:16" ht="27" customHeight="1" x14ac:dyDescent="0.25">
      <c r="B66" s="168"/>
      <c r="C66" s="160"/>
      <c r="D66" s="277" t="s">
        <v>72</v>
      </c>
      <c r="E66" s="277"/>
      <c r="F66" s="277"/>
      <c r="G66" s="277"/>
      <c r="H66" s="277"/>
      <c r="I66" s="277"/>
      <c r="J66" s="277"/>
      <c r="K66" s="277"/>
      <c r="L66" s="160"/>
      <c r="M66" s="160"/>
      <c r="N66" s="160"/>
      <c r="O66" s="160"/>
      <c r="P66" s="161"/>
    </row>
    <row r="67" spans="2:16" x14ac:dyDescent="0.25">
      <c r="B67" s="168"/>
      <c r="C67" s="160"/>
      <c r="D67" s="207" t="s">
        <v>73</v>
      </c>
      <c r="E67" s="208"/>
      <c r="F67" s="208"/>
      <c r="G67" s="208"/>
      <c r="H67" s="208"/>
      <c r="I67" s="208"/>
      <c r="J67" s="208"/>
      <c r="K67" s="208"/>
      <c r="L67" s="160"/>
      <c r="M67" s="160"/>
      <c r="N67" s="160"/>
      <c r="O67" s="160"/>
      <c r="P67" s="161"/>
    </row>
    <row r="68" spans="2:16" x14ac:dyDescent="0.25">
      <c r="B68" s="168"/>
      <c r="C68" s="208"/>
      <c r="D68" s="207" t="s">
        <v>74</v>
      </c>
      <c r="E68" s="208"/>
      <c r="F68" s="208"/>
      <c r="G68" s="208"/>
      <c r="H68" s="208"/>
      <c r="I68" s="208"/>
      <c r="J68" s="208"/>
      <c r="K68" s="208"/>
      <c r="L68" s="160"/>
      <c r="M68" s="160"/>
      <c r="N68" s="160"/>
      <c r="O68" s="160"/>
      <c r="P68" s="161"/>
    </row>
    <row r="69" spans="2:16" x14ac:dyDescent="0.25">
      <c r="B69" s="168"/>
      <c r="C69" s="208"/>
      <c r="D69" s="207" t="s">
        <v>75</v>
      </c>
      <c r="E69" s="208"/>
      <c r="F69" s="208"/>
      <c r="G69" s="208"/>
      <c r="H69" s="208"/>
      <c r="I69" s="208"/>
      <c r="J69" s="208"/>
      <c r="K69" s="208"/>
      <c r="L69" s="160"/>
      <c r="M69" s="160"/>
      <c r="N69" s="160"/>
      <c r="O69" s="160"/>
      <c r="P69" s="161"/>
    </row>
    <row r="70" spans="2:16" x14ac:dyDescent="0.25">
      <c r="B70" s="168"/>
      <c r="C70" s="208"/>
      <c r="D70" s="207" t="s">
        <v>76</v>
      </c>
      <c r="E70" s="208"/>
      <c r="F70" s="208"/>
      <c r="G70" s="208"/>
      <c r="H70" s="208"/>
      <c r="I70" s="208"/>
      <c r="J70" s="208"/>
      <c r="K70" s="208"/>
      <c r="L70" s="160"/>
      <c r="M70" s="160"/>
      <c r="N70" s="160"/>
      <c r="O70" s="160"/>
      <c r="P70" s="161"/>
    </row>
    <row r="71" spans="2:16" ht="20.45" customHeight="1" thickBot="1" x14ac:dyDescent="0.3">
      <c r="B71" s="168"/>
      <c r="C71" s="208"/>
      <c r="D71" s="160"/>
      <c r="E71" s="209"/>
      <c r="F71" s="209"/>
      <c r="G71" s="209"/>
      <c r="H71" s="209"/>
      <c r="I71" s="209"/>
      <c r="J71" s="209"/>
      <c r="K71" s="208"/>
      <c r="L71" s="160"/>
      <c r="M71" s="160"/>
      <c r="N71" s="160"/>
      <c r="O71" s="160"/>
      <c r="P71" s="161"/>
    </row>
    <row r="72" spans="2:16" ht="18" customHeight="1" thickBot="1" x14ac:dyDescent="0.3">
      <c r="B72" s="173" t="s">
        <v>68</v>
      </c>
      <c r="C72" s="192"/>
      <c r="D72" s="201"/>
      <c r="E72" s="202"/>
      <c r="F72" s="202"/>
      <c r="G72" s="202"/>
      <c r="H72" s="203"/>
      <c r="I72" s="192"/>
      <c r="J72" s="192"/>
      <c r="K72" s="192"/>
      <c r="L72" s="192"/>
      <c r="M72" s="10"/>
      <c r="N72" s="160"/>
      <c r="O72" s="160"/>
      <c r="P72" s="161"/>
    </row>
    <row r="73" spans="2:16" ht="15.75" thickBot="1" x14ac:dyDescent="0.3">
      <c r="B73" s="169"/>
      <c r="C73" s="162"/>
      <c r="D73" s="162"/>
      <c r="E73" s="162"/>
      <c r="F73" s="162"/>
      <c r="G73" s="162"/>
      <c r="H73" s="162"/>
      <c r="I73" s="162"/>
      <c r="J73" s="162"/>
      <c r="K73" s="162"/>
      <c r="L73" s="162"/>
      <c r="M73" s="162"/>
      <c r="N73" s="162"/>
      <c r="O73" s="162"/>
      <c r="P73" s="163"/>
    </row>
    <row r="75" spans="2:16" ht="18" x14ac:dyDescent="0.25">
      <c r="B75" s="210" t="s">
        <v>5</v>
      </c>
    </row>
    <row r="76" spans="2:16" ht="66.95" customHeight="1" thickBot="1" x14ac:dyDescent="0.3">
      <c r="B76" s="269" t="s">
        <v>288</v>
      </c>
      <c r="C76" s="269"/>
      <c r="D76" s="269"/>
      <c r="E76" s="269"/>
      <c r="F76" s="269"/>
      <c r="G76" s="269"/>
      <c r="H76" s="269"/>
      <c r="I76" s="269"/>
      <c r="J76" s="269"/>
      <c r="K76" s="269"/>
      <c r="L76" s="269"/>
      <c r="M76" s="269"/>
      <c r="N76" s="269"/>
    </row>
    <row r="77" spans="2:16" ht="15.75" thickBot="1" x14ac:dyDescent="0.3">
      <c r="B77" s="171"/>
      <c r="C77" s="156"/>
      <c r="D77" s="156"/>
      <c r="E77" s="156"/>
      <c r="F77" s="156"/>
      <c r="G77" s="156"/>
      <c r="H77" s="156"/>
      <c r="I77" s="156"/>
      <c r="J77" s="156"/>
      <c r="K77" s="156"/>
      <c r="L77" s="156"/>
      <c r="M77" s="156"/>
      <c r="N77" s="156"/>
      <c r="O77" s="156"/>
      <c r="P77" s="157"/>
    </row>
    <row r="78" spans="2:16" ht="28.5" customHeight="1" thickBot="1" x14ac:dyDescent="0.3">
      <c r="B78" s="172" t="s">
        <v>232</v>
      </c>
      <c r="C78" s="160"/>
      <c r="D78" s="160"/>
      <c r="E78" s="160"/>
      <c r="F78" s="160"/>
      <c r="G78" s="160"/>
      <c r="H78" s="160"/>
      <c r="I78" s="160"/>
      <c r="J78" s="160"/>
      <c r="K78" s="160"/>
      <c r="L78" s="160"/>
      <c r="M78" s="10"/>
      <c r="N78" s="267" t="str">
        <f>IF(M78="No",WORDING!D35,IF(M78="Yes",WORDING!D34,IF(M78="N/A",WORDING!D36,"")))</f>
        <v/>
      </c>
      <c r="O78" s="267"/>
      <c r="P78" s="268"/>
    </row>
    <row r="79" spans="2:16" x14ac:dyDescent="0.25">
      <c r="B79" s="168"/>
      <c r="C79" s="160"/>
      <c r="D79" s="160"/>
      <c r="E79" s="160"/>
      <c r="F79" s="160"/>
      <c r="G79" s="160"/>
      <c r="H79" s="160"/>
      <c r="I79" s="160"/>
      <c r="J79" s="160"/>
      <c r="K79" s="160"/>
      <c r="L79" s="160"/>
      <c r="M79" s="160"/>
      <c r="N79" s="160"/>
      <c r="O79" s="160"/>
      <c r="P79" s="161"/>
    </row>
    <row r="80" spans="2:16" x14ac:dyDescent="0.25">
      <c r="B80" s="168"/>
      <c r="C80" s="207" t="s">
        <v>6</v>
      </c>
      <c r="D80" s="160"/>
      <c r="E80" s="160"/>
      <c r="F80" s="160"/>
      <c r="G80" s="160"/>
      <c r="H80" s="160"/>
      <c r="I80" s="160"/>
      <c r="J80" s="160"/>
      <c r="K80" s="160"/>
      <c r="L80" s="160"/>
      <c r="M80" s="160"/>
      <c r="N80" s="160"/>
      <c r="O80" s="160"/>
      <c r="P80" s="161"/>
    </row>
    <row r="81" spans="2:16" ht="15.75" thickBot="1" x14ac:dyDescent="0.3">
      <c r="B81" s="168"/>
      <c r="C81" s="160"/>
      <c r="D81" s="160"/>
      <c r="E81" s="160"/>
      <c r="F81" s="160"/>
      <c r="G81" s="160"/>
      <c r="H81" s="160"/>
      <c r="I81" s="160"/>
      <c r="J81" s="160"/>
      <c r="K81" s="160"/>
      <c r="L81" s="160"/>
      <c r="M81" s="160"/>
      <c r="N81" s="160"/>
      <c r="O81" s="160"/>
      <c r="P81" s="161"/>
    </row>
    <row r="82" spans="2:16" ht="15.75" thickBot="1" x14ac:dyDescent="0.3">
      <c r="B82" s="173" t="s">
        <v>233</v>
      </c>
      <c r="C82" s="160"/>
      <c r="D82" s="160"/>
      <c r="E82" s="160"/>
      <c r="F82" s="160"/>
      <c r="G82" s="160"/>
      <c r="H82" s="160"/>
      <c r="I82" s="160"/>
      <c r="J82" s="160"/>
      <c r="K82" s="160"/>
      <c r="L82" s="160"/>
      <c r="M82" s="10"/>
      <c r="N82" s="160"/>
      <c r="O82" s="160"/>
      <c r="P82" s="161"/>
    </row>
    <row r="83" spans="2:16" ht="15.75" thickBot="1" x14ac:dyDescent="0.3">
      <c r="B83" s="168"/>
      <c r="C83" s="160"/>
      <c r="D83" s="160"/>
      <c r="E83" s="160"/>
      <c r="F83" s="160"/>
      <c r="G83" s="160"/>
      <c r="H83" s="160"/>
      <c r="I83" s="160"/>
      <c r="J83" s="160"/>
      <c r="K83" s="160"/>
      <c r="L83" s="160"/>
      <c r="M83" s="160"/>
      <c r="N83" s="160"/>
      <c r="O83" s="160"/>
      <c r="P83" s="161"/>
    </row>
    <row r="84" spans="2:16" ht="15.75" thickBot="1" x14ac:dyDescent="0.3">
      <c r="B84" s="173" t="s">
        <v>234</v>
      </c>
      <c r="C84" s="160"/>
      <c r="D84" s="160"/>
      <c r="E84" s="160"/>
      <c r="F84" s="160"/>
      <c r="G84" s="160"/>
      <c r="H84" s="160"/>
      <c r="I84" s="160"/>
      <c r="J84" s="160"/>
      <c r="K84" s="160"/>
      <c r="L84" s="160"/>
      <c r="M84" s="10"/>
      <c r="N84" s="160"/>
      <c r="O84" s="160"/>
      <c r="P84" s="161"/>
    </row>
    <row r="85" spans="2:16" x14ac:dyDescent="0.25">
      <c r="B85" s="168"/>
      <c r="C85" s="160"/>
      <c r="D85" s="160"/>
      <c r="E85" s="160"/>
      <c r="F85" s="160"/>
      <c r="G85" s="160"/>
      <c r="H85" s="160"/>
      <c r="I85" s="160"/>
      <c r="J85" s="160"/>
      <c r="K85" s="160"/>
      <c r="L85" s="160"/>
      <c r="M85" s="160"/>
      <c r="N85" s="160"/>
      <c r="O85" s="160"/>
      <c r="P85" s="161"/>
    </row>
    <row r="86" spans="2:16" x14ac:dyDescent="0.25">
      <c r="B86" s="168"/>
      <c r="C86" s="207" t="s">
        <v>7</v>
      </c>
      <c r="D86" s="160"/>
      <c r="E86" s="160"/>
      <c r="F86" s="160"/>
      <c r="G86" s="160"/>
      <c r="H86" s="160"/>
      <c r="I86" s="160"/>
      <c r="J86" s="160"/>
      <c r="K86" s="160"/>
      <c r="L86" s="160"/>
      <c r="M86" s="160"/>
      <c r="N86" s="160"/>
      <c r="O86" s="160"/>
      <c r="P86" s="161"/>
    </row>
    <row r="87" spans="2:16" ht="15.75" thickBot="1" x14ac:dyDescent="0.3">
      <c r="B87" s="168"/>
      <c r="C87" s="160"/>
      <c r="D87" s="160"/>
      <c r="E87" s="160"/>
      <c r="F87" s="160"/>
      <c r="G87" s="160"/>
      <c r="H87" s="160"/>
      <c r="I87" s="160"/>
      <c r="J87" s="160"/>
      <c r="K87" s="160"/>
      <c r="L87" s="160"/>
      <c r="M87" s="160"/>
      <c r="N87" s="160"/>
      <c r="O87" s="160"/>
      <c r="P87" s="161"/>
    </row>
    <row r="88" spans="2:16" ht="15.75" thickBot="1" x14ac:dyDescent="0.3">
      <c r="B88" s="173" t="s">
        <v>235</v>
      </c>
      <c r="C88" s="160"/>
      <c r="D88" s="160"/>
      <c r="E88" s="160"/>
      <c r="F88" s="160"/>
      <c r="G88" s="160"/>
      <c r="H88" s="160"/>
      <c r="I88" s="160"/>
      <c r="J88" s="263"/>
      <c r="K88" s="264"/>
      <c r="L88" s="264"/>
      <c r="M88" s="264"/>
      <c r="N88" s="264"/>
      <c r="O88" s="265"/>
      <c r="P88" s="161"/>
    </row>
    <row r="89" spans="2:16" ht="15.75" thickBot="1" x14ac:dyDescent="0.3">
      <c r="B89" s="168"/>
      <c r="C89" s="160"/>
      <c r="D89" s="160"/>
      <c r="E89" s="160"/>
      <c r="F89" s="160"/>
      <c r="G89" s="160"/>
      <c r="H89" s="160"/>
      <c r="I89" s="160"/>
      <c r="J89" s="160"/>
      <c r="K89" s="160"/>
      <c r="L89" s="160"/>
      <c r="M89" s="160"/>
      <c r="N89" s="160"/>
      <c r="O89" s="160"/>
      <c r="P89" s="161"/>
    </row>
    <row r="90" spans="2:16" ht="15.75" thickBot="1" x14ac:dyDescent="0.3">
      <c r="B90" s="173" t="s">
        <v>236</v>
      </c>
      <c r="C90" s="160"/>
      <c r="D90" s="160"/>
      <c r="E90" s="160"/>
      <c r="F90" s="160"/>
      <c r="G90" s="160"/>
      <c r="H90" s="160"/>
      <c r="I90" s="160"/>
      <c r="J90" s="160"/>
      <c r="K90" s="160"/>
      <c r="L90" s="160"/>
      <c r="M90" s="113"/>
      <c r="N90" s="160"/>
      <c r="O90" s="160"/>
      <c r="P90" s="161"/>
    </row>
    <row r="91" spans="2:16" ht="15.75" thickBot="1" x14ac:dyDescent="0.3">
      <c r="B91" s="169"/>
      <c r="C91" s="162"/>
      <c r="D91" s="162"/>
      <c r="E91" s="162"/>
      <c r="F91" s="162"/>
      <c r="G91" s="162"/>
      <c r="H91" s="162"/>
      <c r="I91" s="162"/>
      <c r="J91" s="162"/>
      <c r="K91" s="162"/>
      <c r="L91" s="162"/>
      <c r="M91" s="162"/>
      <c r="N91" s="162"/>
      <c r="O91" s="162"/>
      <c r="P91" s="163"/>
    </row>
    <row r="92" spans="2:16" ht="18" x14ac:dyDescent="0.25">
      <c r="B92" s="211"/>
    </row>
    <row r="93" spans="2:16" ht="18" x14ac:dyDescent="0.25">
      <c r="B93" s="211" t="s">
        <v>8</v>
      </c>
    </row>
  </sheetData>
  <sheetProtection algorithmName="SHA-512" hashValue="q4KPoJJQAfxAy2krOkmaFFHQG9Zsmy5Gsng+lSoQ1r2fBTkvw/iSKL7ad4yKbhay1YOGD35MMrXzroxr0VKJgw==" saltValue="/Emf+JQ+wZB++tHyt/6w4Q==" spinCount="100000" sheet="1" objects="1" scenarios="1" selectLockedCells="1"/>
  <mergeCells count="37">
    <mergeCell ref="C59:J59"/>
    <mergeCell ref="B57:K57"/>
    <mergeCell ref="C39:J39"/>
    <mergeCell ref="D43:J43"/>
    <mergeCell ref="C44:K44"/>
    <mergeCell ref="C41:G41"/>
    <mergeCell ref="E2:M2"/>
    <mergeCell ref="B14:P14"/>
    <mergeCell ref="B5:P6"/>
    <mergeCell ref="B8:P8"/>
    <mergeCell ref="B3:P3"/>
    <mergeCell ref="B10:P10"/>
    <mergeCell ref="B13:O13"/>
    <mergeCell ref="B12:P12"/>
    <mergeCell ref="B27:N27"/>
    <mergeCell ref="N39:P39"/>
    <mergeCell ref="B17:H17"/>
    <mergeCell ref="J17:O17"/>
    <mergeCell ref="J19:O19"/>
    <mergeCell ref="J21:L21"/>
    <mergeCell ref="J23:L23"/>
    <mergeCell ref="C65:K65"/>
    <mergeCell ref="N29:P29"/>
    <mergeCell ref="J88:O88"/>
    <mergeCell ref="C62:K62"/>
    <mergeCell ref="N78:P78"/>
    <mergeCell ref="B76:N76"/>
    <mergeCell ref="C54:K54"/>
    <mergeCell ref="N43:P43"/>
    <mergeCell ref="B50:K50"/>
    <mergeCell ref="B48:N48"/>
    <mergeCell ref="D66:K66"/>
    <mergeCell ref="N32:P37"/>
    <mergeCell ref="H41:M41"/>
    <mergeCell ref="C38:K38"/>
    <mergeCell ref="N64:P64"/>
    <mergeCell ref="N62:P62"/>
  </mergeCells>
  <conditionalFormatting sqref="H20 J19 J22:O22 J21 J23 B11:Q11 B10 Q10 F22:H23 B21:C23 F21:G21 B7:Q7 B5 B9:Q9 B8 Q8 B3 Q3 M21 M23 Q5:Q6 B4:Q4">
    <cfRule type="containsText" dxfId="47" priority="101" operator="containsText" text="Please select an option above">
      <formula>NOT(ISERROR(SEARCH("Please select an option above",B3)))</formula>
    </cfRule>
    <cfRule type="containsText" dxfId="46" priority="102" stopIfTrue="1" operator="containsText" text="Please select yes or no">
      <formula>NOT(ISERROR(SEARCH("Please select yes or no",B3)))</formula>
    </cfRule>
  </conditionalFormatting>
  <conditionalFormatting sqref="M18 B17 J17 B18:G18 B19:F20 O21 O23">
    <cfRule type="containsText" dxfId="45" priority="99" operator="containsText" text="Please select an option above">
      <formula>NOT(ISERROR(SEARCH("Please select an option above",B17)))</formula>
    </cfRule>
    <cfRule type="containsText" dxfId="44" priority="100" stopIfTrue="1" operator="containsText" text="Please select yes or no">
      <formula>NOT(ISERROR(SEARCH("Please select yes or no",B17)))</formula>
    </cfRule>
  </conditionalFormatting>
  <conditionalFormatting sqref="N43">
    <cfRule type="containsText" dxfId="43" priority="81" operator="containsText" text="Please select an option above">
      <formula>NOT(ISERROR(SEARCH("Please select an option above",N43)))</formula>
    </cfRule>
    <cfRule type="containsText" dxfId="42" priority="82" stopIfTrue="1" operator="containsText" text="Please select yes or no">
      <formula>NOT(ISERROR(SEARCH("Please select yes or no",N43)))</formula>
    </cfRule>
  </conditionalFormatting>
  <conditionalFormatting sqref="M29">
    <cfRule type="containsText" dxfId="41" priority="49" operator="containsText" text="Please select an option above">
      <formula>NOT(ISERROR(SEARCH("Please select an option above",M29)))</formula>
    </cfRule>
    <cfRule type="containsText" dxfId="40" priority="50" stopIfTrue="1" operator="containsText" text="Please select yes or no">
      <formula>NOT(ISERROR(SEARCH("Please select yes or no",M29)))</formula>
    </cfRule>
  </conditionalFormatting>
  <conditionalFormatting sqref="M50">
    <cfRule type="containsText" dxfId="39" priority="45" operator="containsText" text="Please select an option above">
      <formula>NOT(ISERROR(SEARCH("Please select an option above",M50)))</formula>
    </cfRule>
    <cfRule type="containsText" dxfId="38" priority="46" stopIfTrue="1" operator="containsText" text="Please select yes or no">
      <formula>NOT(ISERROR(SEARCH("Please select yes or no",M50)))</formula>
    </cfRule>
  </conditionalFormatting>
  <conditionalFormatting sqref="M72">
    <cfRule type="containsText" dxfId="37" priority="43" operator="containsText" text="Please select an option above">
      <formula>NOT(ISERROR(SEARCH("Please select an option above",M72)))</formula>
    </cfRule>
    <cfRule type="containsText" dxfId="36" priority="44" stopIfTrue="1" operator="containsText" text="Please select yes or no">
      <formula>NOT(ISERROR(SEARCH("Please select yes or no",M72)))</formula>
    </cfRule>
  </conditionalFormatting>
  <conditionalFormatting sqref="M52">
    <cfRule type="containsText" dxfId="35" priority="41" operator="containsText" text="Please select an option above">
      <formula>NOT(ISERROR(SEARCH("Please select an option above",M52)))</formula>
    </cfRule>
    <cfRule type="containsText" dxfId="34" priority="42" stopIfTrue="1" operator="containsText" text="Please select yes or no">
      <formula>NOT(ISERROR(SEARCH("Please select yes or no",M52)))</formula>
    </cfRule>
  </conditionalFormatting>
  <conditionalFormatting sqref="M59">
    <cfRule type="containsText" dxfId="33" priority="37" operator="containsText" text="Please select an option above">
      <formula>NOT(ISERROR(SEARCH("Please select an option above",M59)))</formula>
    </cfRule>
    <cfRule type="containsText" dxfId="32" priority="38" stopIfTrue="1" operator="containsText" text="Please select yes or no">
      <formula>NOT(ISERROR(SEARCH("Please select yes or no",M59)))</formula>
    </cfRule>
  </conditionalFormatting>
  <conditionalFormatting sqref="M62">
    <cfRule type="containsText" dxfId="31" priority="35" operator="containsText" text="Please select an option above">
      <formula>NOT(ISERROR(SEARCH("Please select an option above",M62)))</formula>
    </cfRule>
    <cfRule type="containsText" dxfId="30" priority="36" stopIfTrue="1" operator="containsText" text="Please select yes or no">
      <formula>NOT(ISERROR(SEARCH("Please select yes or no",M62)))</formula>
    </cfRule>
  </conditionalFormatting>
  <conditionalFormatting sqref="M40">
    <cfRule type="containsText" dxfId="29" priority="31" operator="containsText" text="Please select an option above">
      <formula>NOT(ISERROR(SEARCH("Please select an option above",M40)))</formula>
    </cfRule>
    <cfRule type="containsText" dxfId="28" priority="32" stopIfTrue="1" operator="containsText" text="Please select yes or no">
      <formula>NOT(ISERROR(SEARCH("Please select yes or no",M40)))</formula>
    </cfRule>
  </conditionalFormatting>
  <conditionalFormatting sqref="M78">
    <cfRule type="containsText" dxfId="27" priority="29" operator="containsText" text="Please select an option above">
      <formula>NOT(ISERROR(SEARCH("Please select an option above",M78)))</formula>
    </cfRule>
    <cfRule type="containsText" dxfId="26" priority="30" stopIfTrue="1" operator="containsText" text="Please select yes or no">
      <formula>NOT(ISERROR(SEARCH("Please select yes or no",M78)))</formula>
    </cfRule>
  </conditionalFormatting>
  <conditionalFormatting sqref="M82">
    <cfRule type="containsText" dxfId="25" priority="27" operator="containsText" text="Please select an option above">
      <formula>NOT(ISERROR(SEARCH("Please select an option above",M82)))</formula>
    </cfRule>
    <cfRule type="containsText" dxfId="24" priority="28" stopIfTrue="1" operator="containsText" text="Please select yes or no">
      <formula>NOT(ISERROR(SEARCH("Please select yes or no",M82)))</formula>
    </cfRule>
  </conditionalFormatting>
  <conditionalFormatting sqref="M84">
    <cfRule type="containsText" dxfId="23" priority="25" operator="containsText" text="Please select an option above">
      <formula>NOT(ISERROR(SEARCH("Please select an option above",M84)))</formula>
    </cfRule>
    <cfRule type="containsText" dxfId="22" priority="26" stopIfTrue="1" operator="containsText" text="Please select yes or no">
      <formula>NOT(ISERROR(SEARCH("Please select yes or no",M84)))</formula>
    </cfRule>
  </conditionalFormatting>
  <conditionalFormatting sqref="M54">
    <cfRule type="containsText" dxfId="21" priority="7" operator="containsText" text="Please select an option above">
      <formula>NOT(ISERROR(SEARCH("Please select an option above",M54)))</formula>
    </cfRule>
    <cfRule type="containsText" dxfId="20" priority="8" stopIfTrue="1" operator="containsText" text="Please select yes or no">
      <formula>NOT(ISERROR(SEARCH("Please select yes or no",M54)))</formula>
    </cfRule>
  </conditionalFormatting>
  <conditionalFormatting sqref="M32:M37">
    <cfRule type="containsText" dxfId="19" priority="1" operator="containsText" text="Please select an option above">
      <formula>NOT(ISERROR(SEARCH("Please select an option above",M32)))</formula>
    </cfRule>
    <cfRule type="containsText" dxfId="18" priority="2" stopIfTrue="1" operator="containsText" text="Please select yes or no">
      <formula>NOT(ISERROR(SEARCH("Please select yes or no",M32)))</formula>
    </cfRule>
  </conditionalFormatting>
  <conditionalFormatting sqref="M39">
    <cfRule type="containsText" dxfId="17" priority="3" operator="containsText" text="Please select an option above">
      <formula>NOT(ISERROR(SEARCH("Please select an option above",M39)))</formula>
    </cfRule>
    <cfRule type="containsText" dxfId="16" priority="4" stopIfTrue="1" operator="containsText" text="Please select yes or no">
      <formula>NOT(ISERROR(SEARCH("Please select yes or no",M39)))</formula>
    </cfRule>
  </conditionalFormatting>
  <hyperlinks>
    <hyperlink ref="H21" r:id="rId1" display="Search"/>
    <hyperlink ref="N21" r:id="rId2"/>
    <hyperlink ref="N23" r:id="rId3"/>
  </hyperlinks>
  <pageMargins left="0.23622047244094491" right="0.23622047244094491" top="0.74803149606299213" bottom="0.74803149606299213" header="0.31496062992125984" footer="0.31496062992125984"/>
  <pageSetup paperSize="8" scale="95" orientation="portrait" horizontalDpi="1200" verticalDpi="1200"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WORDING!$C$2:$C$3</xm:f>
          </x14:formula1>
          <xm:sqref>M62 M29 M50 M72 M52 M82 M84 M78 M59 M39 M32:M37</xm:sqref>
        </x14:dataValidation>
        <x14:dataValidation type="list" allowBlank="1" showInputMessage="1" showErrorMessage="1">
          <x14:formula1>
            <xm:f>WORDING!$C$2:$C$4</xm:f>
          </x14:formula1>
          <xm:sqref>M54 M40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P92"/>
  <sheetViews>
    <sheetView showGridLines="0" workbookViewId="0">
      <selection activeCell="M11" sqref="M11"/>
    </sheetView>
  </sheetViews>
  <sheetFormatPr defaultRowHeight="15" x14ac:dyDescent="0.25"/>
  <cols>
    <col min="12" max="12" width="1.140625" customWidth="1"/>
    <col min="13" max="13" width="10.42578125" bestFit="1" customWidth="1"/>
  </cols>
  <sheetData>
    <row r="1" spans="2:16" ht="26.25" x14ac:dyDescent="0.4">
      <c r="B1" s="218" t="s">
        <v>211</v>
      </c>
      <c r="C1" s="101"/>
    </row>
    <row r="3" spans="2:16" ht="26.1" customHeight="1" x14ac:dyDescent="0.25">
      <c r="B3" s="373" t="s">
        <v>121</v>
      </c>
      <c r="C3" s="373"/>
      <c r="D3" s="373"/>
      <c r="E3" s="373"/>
      <c r="F3" s="373"/>
      <c r="G3" s="373"/>
      <c r="H3" s="373"/>
      <c r="I3" s="373"/>
      <c r="J3" s="373"/>
      <c r="K3" s="373"/>
      <c r="L3" s="373"/>
      <c r="M3" s="373"/>
      <c r="N3" s="373"/>
      <c r="O3" s="373"/>
      <c r="P3" s="373"/>
    </row>
    <row r="4" spans="2:16" ht="24.6" customHeight="1" x14ac:dyDescent="0.25">
      <c r="B4" s="374"/>
      <c r="C4" s="374"/>
      <c r="D4" s="374"/>
      <c r="E4" s="374"/>
      <c r="F4" s="374"/>
      <c r="G4" s="374"/>
      <c r="H4" s="374"/>
      <c r="I4" s="374"/>
      <c r="J4" s="374"/>
      <c r="K4" s="374"/>
      <c r="L4" s="374"/>
      <c r="M4" s="374"/>
      <c r="N4" s="374"/>
      <c r="O4" s="374"/>
      <c r="P4" s="374"/>
    </row>
    <row r="5" spans="2:16" ht="20.100000000000001" customHeight="1" x14ac:dyDescent="0.25">
      <c r="B5" s="374"/>
      <c r="C5" s="374"/>
      <c r="D5" s="374"/>
      <c r="E5" s="374"/>
      <c r="F5" s="374"/>
      <c r="G5" s="374"/>
      <c r="H5" s="374"/>
      <c r="I5" s="374"/>
      <c r="J5" s="374"/>
      <c r="K5" s="374"/>
      <c r="L5" s="374"/>
      <c r="M5" s="374"/>
      <c r="N5" s="374"/>
      <c r="O5" s="374"/>
      <c r="P5" s="374"/>
    </row>
    <row r="6" spans="2:16" ht="8.1" customHeight="1" x14ac:dyDescent="0.25">
      <c r="B6" s="389"/>
      <c r="C6" s="390"/>
      <c r="D6" s="390"/>
      <c r="E6" s="390"/>
      <c r="F6" s="390"/>
      <c r="G6" s="390"/>
      <c r="H6" s="390"/>
      <c r="I6" s="390"/>
      <c r="J6" s="390"/>
      <c r="K6" s="390"/>
      <c r="L6" s="390"/>
      <c r="M6" s="390"/>
      <c r="N6" s="390"/>
      <c r="O6" s="390"/>
      <c r="P6" s="390"/>
    </row>
    <row r="7" spans="2:16" ht="6.95" customHeight="1" x14ac:dyDescent="0.25">
      <c r="B7" s="38"/>
    </row>
    <row r="8" spans="2:16" ht="83.45" customHeight="1" x14ac:dyDescent="0.25">
      <c r="B8" s="391" t="s">
        <v>81</v>
      </c>
      <c r="C8" s="391"/>
      <c r="D8" s="391"/>
      <c r="E8" s="391"/>
      <c r="F8" s="391"/>
      <c r="G8" s="391"/>
      <c r="H8" s="391"/>
      <c r="I8" s="391"/>
      <c r="J8" s="391"/>
      <c r="K8" s="391"/>
      <c r="L8" s="391"/>
      <c r="M8" s="391"/>
      <c r="N8" s="391"/>
      <c r="O8" s="391"/>
      <c r="P8" s="392"/>
    </row>
    <row r="9" spans="2:16" ht="15.75" thickBot="1" x14ac:dyDescent="0.3"/>
    <row r="10" spans="2:16" ht="16.5" thickBot="1" x14ac:dyDescent="0.3">
      <c r="B10" s="108"/>
      <c r="C10" s="14"/>
      <c r="D10" s="14"/>
      <c r="E10" s="14"/>
      <c r="F10" s="14"/>
      <c r="G10" s="14"/>
      <c r="H10" s="14"/>
      <c r="I10" s="14"/>
      <c r="J10" s="14"/>
      <c r="K10" s="14"/>
      <c r="L10" s="14"/>
      <c r="M10" s="14"/>
      <c r="N10" s="14"/>
      <c r="O10" s="14"/>
      <c r="P10" s="15"/>
    </row>
    <row r="11" spans="2:16" ht="39" customHeight="1" thickBot="1" x14ac:dyDescent="0.3">
      <c r="B11" s="327" t="s">
        <v>237</v>
      </c>
      <c r="C11" s="328"/>
      <c r="D11" s="328"/>
      <c r="E11" s="328"/>
      <c r="F11" s="328"/>
      <c r="G11" s="328"/>
      <c r="H11" s="328"/>
      <c r="I11" s="328"/>
      <c r="J11" s="328"/>
      <c r="K11" s="13"/>
      <c r="L11" s="13"/>
      <c r="M11" s="114"/>
      <c r="N11" s="382"/>
      <c r="O11" s="383"/>
      <c r="P11" s="384"/>
    </row>
    <row r="12" spans="2:16" ht="39.6" customHeight="1" thickBot="1" x14ac:dyDescent="0.3">
      <c r="B12" s="327" t="s">
        <v>238</v>
      </c>
      <c r="C12" s="385"/>
      <c r="D12" s="385"/>
      <c r="E12" s="385"/>
      <c r="F12" s="385"/>
      <c r="G12" s="385"/>
      <c r="H12" s="385"/>
      <c r="I12" s="385"/>
      <c r="J12" s="385"/>
      <c r="K12" s="13"/>
      <c r="L12" s="13"/>
      <c r="M12" s="113"/>
      <c r="N12" s="382"/>
      <c r="O12" s="383"/>
      <c r="P12" s="384"/>
    </row>
    <row r="13" spans="2:16" ht="15.95" hidden="1" customHeight="1" thickBot="1" x14ac:dyDescent="0.3">
      <c r="B13" s="20"/>
      <c r="C13" s="13"/>
      <c r="D13" s="13"/>
      <c r="E13" s="13"/>
      <c r="F13" s="13"/>
      <c r="G13" s="13"/>
      <c r="H13" s="13"/>
      <c r="I13" s="13"/>
      <c r="J13" s="13"/>
      <c r="K13" s="13"/>
      <c r="L13" s="13"/>
      <c r="M13" s="13"/>
      <c r="N13" s="386"/>
      <c r="O13" s="383"/>
      <c r="P13" s="384"/>
    </row>
    <row r="14" spans="2:16" ht="39.6" customHeight="1" thickBot="1" x14ac:dyDescent="0.3">
      <c r="B14" s="387" t="s">
        <v>239</v>
      </c>
      <c r="C14" s="388"/>
      <c r="D14" s="388"/>
      <c r="E14" s="388"/>
      <c r="F14" s="388"/>
      <c r="G14" s="388"/>
      <c r="H14" s="388"/>
      <c r="I14" s="388"/>
      <c r="J14" s="388"/>
      <c r="K14" s="13"/>
      <c r="L14" s="13"/>
      <c r="M14" s="10"/>
      <c r="N14" s="382"/>
      <c r="O14" s="383"/>
      <c r="P14" s="384"/>
    </row>
    <row r="15" spans="2:16" ht="29.45" customHeight="1" x14ac:dyDescent="0.25">
      <c r="B15" s="19"/>
      <c r="C15" s="330"/>
      <c r="D15" s="330"/>
      <c r="E15" s="330"/>
      <c r="F15" s="330"/>
      <c r="G15" s="330"/>
      <c r="H15" s="330"/>
      <c r="I15" s="330"/>
      <c r="J15" s="13"/>
      <c r="K15" s="13"/>
      <c r="L15" s="13"/>
      <c r="M15" s="13"/>
      <c r="N15" s="52"/>
      <c r="O15" s="52"/>
      <c r="P15" s="17"/>
    </row>
    <row r="16" spans="2:16" ht="15.75" thickBot="1" x14ac:dyDescent="0.3">
      <c r="B16" s="21"/>
      <c r="C16" s="11"/>
      <c r="D16" s="11"/>
      <c r="E16" s="11"/>
      <c r="F16" s="11"/>
      <c r="G16" s="11"/>
      <c r="H16" s="11"/>
      <c r="I16" s="11"/>
      <c r="J16" s="11"/>
      <c r="K16" s="11"/>
      <c r="L16" s="11"/>
      <c r="M16" s="11"/>
      <c r="N16" s="54"/>
      <c r="O16" s="54"/>
      <c r="P16" s="22"/>
    </row>
    <row r="17" spans="2:16" ht="9.75" customHeight="1" x14ac:dyDescent="0.25"/>
    <row r="18" spans="2:16" ht="9.75" customHeight="1" x14ac:dyDescent="0.25"/>
    <row r="19" spans="2:16" ht="9.75" customHeight="1" x14ac:dyDescent="0.25"/>
    <row r="20" spans="2:16" ht="16.5" thickBot="1" x14ac:dyDescent="0.3">
      <c r="B20" s="102" t="s">
        <v>15</v>
      </c>
      <c r="C20" s="6"/>
      <c r="D20" s="6"/>
      <c r="E20" s="6"/>
      <c r="F20" s="6"/>
      <c r="G20" s="6"/>
      <c r="H20" s="6"/>
      <c r="I20" s="6"/>
      <c r="J20" s="6"/>
      <c r="M20" s="381" t="s">
        <v>12</v>
      </c>
      <c r="N20" s="381"/>
      <c r="O20" s="381"/>
    </row>
    <row r="21" spans="2:16" ht="15.75" thickBot="1" x14ac:dyDescent="0.3">
      <c r="B21" s="60"/>
      <c r="C21" s="61"/>
      <c r="D21" s="61"/>
      <c r="E21" s="61"/>
      <c r="F21" s="61"/>
      <c r="G21" s="61"/>
      <c r="H21" s="62"/>
      <c r="I21" s="62"/>
      <c r="J21" s="62"/>
      <c r="K21" s="63"/>
      <c r="L21" s="13"/>
      <c r="M21" s="35"/>
      <c r="N21" s="36"/>
      <c r="O21" s="36"/>
      <c r="P21" s="37"/>
    </row>
    <row r="22" spans="2:16" ht="29.1" customHeight="1" thickBot="1" x14ac:dyDescent="0.3">
      <c r="B22" s="360" t="s">
        <v>240</v>
      </c>
      <c r="C22" s="338"/>
      <c r="D22" s="338"/>
      <c r="E22" s="338"/>
      <c r="F22" s="339"/>
      <c r="G22" s="25"/>
      <c r="H22" s="340"/>
      <c r="I22" s="341"/>
      <c r="J22" s="342"/>
      <c r="K22" s="64"/>
      <c r="L22" s="13"/>
      <c r="M22" s="331" t="s">
        <v>22</v>
      </c>
      <c r="N22" s="355"/>
      <c r="O22" s="355"/>
      <c r="P22" s="356"/>
    </row>
    <row r="23" spans="2:16" ht="15.75" thickBot="1" x14ac:dyDescent="0.3">
      <c r="B23" s="65"/>
      <c r="C23" s="1"/>
      <c r="D23" s="1"/>
      <c r="E23" s="1"/>
      <c r="F23" s="1"/>
      <c r="G23" s="1"/>
      <c r="H23" s="26"/>
      <c r="I23" s="26"/>
      <c r="J23" s="26"/>
      <c r="K23" s="64"/>
      <c r="L23" s="13"/>
      <c r="M23" s="57"/>
      <c r="N23" s="56"/>
      <c r="O23" s="56"/>
      <c r="P23" s="58"/>
    </row>
    <row r="24" spans="2:16" ht="42.95" customHeight="1" thickBot="1" x14ac:dyDescent="0.3">
      <c r="B24" s="375" t="s">
        <v>241</v>
      </c>
      <c r="C24" s="376"/>
      <c r="D24" s="376"/>
      <c r="E24" s="376"/>
      <c r="F24" s="377"/>
      <c r="G24" s="1"/>
      <c r="H24" s="340"/>
      <c r="I24" s="341"/>
      <c r="J24" s="342"/>
      <c r="K24" s="64"/>
      <c r="L24" s="13"/>
      <c r="M24" s="331" t="s">
        <v>21</v>
      </c>
      <c r="N24" s="355"/>
      <c r="O24" s="355"/>
      <c r="P24" s="356"/>
    </row>
    <row r="25" spans="2:16" x14ac:dyDescent="0.25">
      <c r="B25" s="378"/>
      <c r="C25" s="379"/>
      <c r="D25" s="379"/>
      <c r="E25" s="379"/>
      <c r="F25" s="380"/>
      <c r="G25" s="1"/>
      <c r="H25" s="27"/>
      <c r="I25" s="1"/>
      <c r="J25" s="27"/>
      <c r="K25" s="64"/>
      <c r="L25" s="13"/>
      <c r="M25" s="57"/>
      <c r="N25" s="56"/>
      <c r="O25" s="56"/>
      <c r="P25" s="58"/>
    </row>
    <row r="26" spans="2:16" ht="15.75" thickBot="1" x14ac:dyDescent="0.3">
      <c r="B26" s="66"/>
      <c r="C26" s="1"/>
      <c r="D26" s="1"/>
      <c r="E26" s="1"/>
      <c r="F26" s="1"/>
      <c r="G26" s="1"/>
      <c r="H26" s="1"/>
      <c r="I26" s="1"/>
      <c r="J26" s="1"/>
      <c r="K26" s="64"/>
      <c r="L26" s="13"/>
      <c r="M26" s="57"/>
      <c r="N26" s="56"/>
      <c r="O26" s="56"/>
      <c r="P26" s="58"/>
    </row>
    <row r="27" spans="2:16" ht="42.95" customHeight="1" thickBot="1" x14ac:dyDescent="0.3">
      <c r="B27" s="357" t="s">
        <v>242</v>
      </c>
      <c r="C27" s="358"/>
      <c r="D27" s="358"/>
      <c r="E27" s="358"/>
      <c r="F27" s="359"/>
      <c r="G27" s="1"/>
      <c r="H27" s="340"/>
      <c r="I27" s="341"/>
      <c r="J27" s="342"/>
      <c r="K27" s="64"/>
      <c r="L27" s="13"/>
      <c r="M27" s="331" t="s">
        <v>54</v>
      </c>
      <c r="N27" s="355"/>
      <c r="O27" s="355"/>
      <c r="P27" s="356"/>
    </row>
    <row r="28" spans="2:16" ht="15.75" thickBot="1" x14ac:dyDescent="0.3">
      <c r="B28" s="65"/>
      <c r="C28" s="1"/>
      <c r="D28" s="1"/>
      <c r="E28" s="1"/>
      <c r="F28" s="1"/>
      <c r="G28" s="1"/>
      <c r="H28" s="1"/>
      <c r="I28" s="1"/>
      <c r="J28" s="1"/>
      <c r="K28" s="64"/>
      <c r="L28" s="13"/>
      <c r="M28" s="57"/>
      <c r="N28" s="56"/>
      <c r="O28" s="56"/>
      <c r="P28" s="58"/>
    </row>
    <row r="29" spans="2:16" ht="27" customHeight="1" thickBot="1" x14ac:dyDescent="0.3">
      <c r="B29" s="360" t="s">
        <v>243</v>
      </c>
      <c r="C29" s="338"/>
      <c r="D29" s="338"/>
      <c r="E29" s="338"/>
      <c r="F29" s="339"/>
      <c r="G29" s="1"/>
      <c r="H29" s="340"/>
      <c r="I29" s="341"/>
      <c r="J29" s="342"/>
      <c r="K29" s="64"/>
      <c r="L29" s="13"/>
      <c r="M29" s="331" t="s">
        <v>23</v>
      </c>
      <c r="N29" s="332"/>
      <c r="O29" s="332"/>
      <c r="P29" s="333"/>
    </row>
    <row r="30" spans="2:16" ht="15.75" thickBot="1" x14ac:dyDescent="0.3">
      <c r="B30" s="65"/>
      <c r="C30" s="1"/>
      <c r="D30" s="1"/>
      <c r="E30" s="6"/>
      <c r="F30" s="6"/>
      <c r="G30" s="1"/>
      <c r="H30" s="1"/>
      <c r="I30" s="1"/>
      <c r="J30" s="6"/>
      <c r="K30" s="64"/>
      <c r="L30" s="13"/>
      <c r="M30" s="57"/>
      <c r="N30" s="56"/>
      <c r="O30" s="56"/>
      <c r="P30" s="58"/>
    </row>
    <row r="31" spans="2:16" ht="15.75" thickBot="1" x14ac:dyDescent="0.3">
      <c r="B31" s="67" t="s">
        <v>9</v>
      </c>
      <c r="C31" s="5"/>
      <c r="D31" s="5"/>
      <c r="E31" s="28">
        <f>IFERROR(((H27+H24-H29)/H22)*100,0)</f>
        <v>0</v>
      </c>
      <c r="F31" s="59" t="s">
        <v>10</v>
      </c>
      <c r="G31" s="24" t="s">
        <v>11</v>
      </c>
      <c r="H31" s="5"/>
      <c r="I31" s="5"/>
      <c r="J31" s="29" t="str">
        <f>IF(OR(H22="",H24="",H27="",H29=""),"",IF(E31&lt;0,0,IF(E31&gt;=9,100,IF(E31&gt;=8,90,IF(E31&gt;=7,80,IF(E31&gt;=6,70,IF(E31&gt;=5,60,IF(E31&gt;=4,50,IF(E31&gt;=3,40,IF(E31&gt;=2,30,IF(E31&gt;=1,20,IF(E31&gt;=0,10))))))))))))</f>
        <v/>
      </c>
      <c r="K31" s="64"/>
      <c r="L31" s="13"/>
      <c r="M31" s="57"/>
      <c r="N31" s="56"/>
      <c r="O31" s="56"/>
      <c r="P31" s="58"/>
    </row>
    <row r="32" spans="2:16" ht="15.75" thickBot="1" x14ac:dyDescent="0.3">
      <c r="B32" s="68"/>
      <c r="C32" s="107" t="str">
        <f>IF(OR(H22="",H24="",H27="",H29=""),"Please record a figure against each heading even if zero","")</f>
        <v>Please record a figure against each heading even if zero</v>
      </c>
      <c r="D32" s="69"/>
      <c r="E32" s="69"/>
      <c r="F32" s="69"/>
      <c r="G32" s="69"/>
      <c r="H32" s="69"/>
      <c r="I32" s="69"/>
      <c r="J32" s="69"/>
      <c r="K32" s="70"/>
      <c r="L32" s="13"/>
      <c r="M32" s="57"/>
      <c r="N32" s="56"/>
      <c r="O32" s="56"/>
      <c r="P32" s="58"/>
    </row>
    <row r="33" spans="2:16" x14ac:dyDescent="0.25">
      <c r="M33" s="57"/>
      <c r="N33" s="56"/>
      <c r="O33" s="56"/>
      <c r="P33" s="58"/>
    </row>
    <row r="34" spans="2:16" x14ac:dyDescent="0.25">
      <c r="M34" s="57"/>
      <c r="N34" s="56"/>
      <c r="O34" s="56"/>
      <c r="P34" s="58"/>
    </row>
    <row r="35" spans="2:16" ht="16.5" thickBot="1" x14ac:dyDescent="0.3">
      <c r="B35" s="102" t="s">
        <v>16</v>
      </c>
      <c r="C35" s="6"/>
      <c r="D35" s="6"/>
      <c r="E35" s="6"/>
      <c r="F35" s="6"/>
      <c r="G35" s="6"/>
      <c r="H35" s="6"/>
      <c r="I35" s="6"/>
      <c r="J35" s="6"/>
      <c r="M35" s="57"/>
      <c r="N35" s="56"/>
      <c r="O35" s="56"/>
      <c r="P35" s="58"/>
    </row>
    <row r="36" spans="2:16" ht="15.75" thickBot="1" x14ac:dyDescent="0.3">
      <c r="B36" s="78"/>
      <c r="C36" s="79"/>
      <c r="D36" s="79"/>
      <c r="E36" s="79"/>
      <c r="F36" s="79"/>
      <c r="G36" s="79"/>
      <c r="H36" s="80"/>
      <c r="I36" s="80"/>
      <c r="J36" s="80"/>
      <c r="K36" s="71"/>
      <c r="L36" s="13"/>
      <c r="M36" s="57"/>
      <c r="N36" s="56"/>
      <c r="O36" s="56"/>
      <c r="P36" s="58"/>
    </row>
    <row r="37" spans="2:16" ht="35.25" customHeight="1" thickBot="1" x14ac:dyDescent="0.3">
      <c r="B37" s="337" t="s">
        <v>244</v>
      </c>
      <c r="C37" s="338"/>
      <c r="D37" s="338"/>
      <c r="E37" s="338"/>
      <c r="F37" s="339"/>
      <c r="G37" s="25"/>
      <c r="H37" s="340"/>
      <c r="I37" s="341"/>
      <c r="J37" s="342"/>
      <c r="K37" s="72"/>
      <c r="L37" s="13"/>
      <c r="M37" s="331" t="s">
        <v>56</v>
      </c>
      <c r="N37" s="332"/>
      <c r="O37" s="332"/>
      <c r="P37" s="333"/>
    </row>
    <row r="38" spans="2:16" ht="15.75" thickBot="1" x14ac:dyDescent="0.3">
      <c r="B38" s="81"/>
      <c r="C38" s="1"/>
      <c r="D38" s="1"/>
      <c r="E38" s="1"/>
      <c r="F38" s="1"/>
      <c r="G38" s="1"/>
      <c r="H38" s="26"/>
      <c r="I38" s="26"/>
      <c r="J38" s="26"/>
      <c r="K38" s="72"/>
      <c r="L38" s="13"/>
      <c r="M38" s="57"/>
      <c r="N38" s="56"/>
      <c r="O38" s="56"/>
      <c r="P38" s="58"/>
    </row>
    <row r="39" spans="2:16" ht="48" customHeight="1" thickBot="1" x14ac:dyDescent="0.3">
      <c r="B39" s="337" t="s">
        <v>245</v>
      </c>
      <c r="C39" s="338"/>
      <c r="D39" s="338"/>
      <c r="E39" s="338"/>
      <c r="F39" s="339"/>
      <c r="G39" s="1"/>
      <c r="H39" s="340"/>
      <c r="I39" s="341"/>
      <c r="J39" s="342"/>
      <c r="K39" s="72"/>
      <c r="L39" s="13"/>
      <c r="M39" s="331" t="s">
        <v>53</v>
      </c>
      <c r="N39" s="332"/>
      <c r="O39" s="332"/>
      <c r="P39" s="333"/>
    </row>
    <row r="40" spans="2:16" ht="15.75" thickBot="1" x14ac:dyDescent="0.3">
      <c r="B40" s="73"/>
      <c r="C40" s="1"/>
      <c r="D40" s="1"/>
      <c r="E40" s="1"/>
      <c r="F40" s="1"/>
      <c r="G40" s="1"/>
      <c r="H40" s="1"/>
      <c r="I40" s="1"/>
      <c r="J40" s="1"/>
      <c r="K40" s="72"/>
      <c r="L40" s="13"/>
      <c r="M40" s="57"/>
      <c r="N40" s="56"/>
      <c r="O40" s="56"/>
      <c r="P40" s="58"/>
    </row>
    <row r="41" spans="2:16" ht="15.75" thickBot="1" x14ac:dyDescent="0.3">
      <c r="B41" s="74" t="s">
        <v>13</v>
      </c>
      <c r="C41" s="5"/>
      <c r="D41" s="5"/>
      <c r="E41" s="31">
        <f>IFERROR((H37/H39),0)</f>
        <v>0</v>
      </c>
      <c r="F41" s="59"/>
      <c r="G41" s="24" t="s">
        <v>14</v>
      </c>
      <c r="H41" s="5"/>
      <c r="I41" s="5"/>
      <c r="J41" s="32" t="str">
        <f>IF(OR(H37="",H39=""),"",IF(E41&lt;0.5,0,IF(E41&gt;=2,100,IF(E41&gt;=1.8,90,IF(E41&gt;=1.6,80,IF(E41&gt;=1.4,70,IF(E41&gt;=1.2,60,IF(E41&gt;=1,50,IF(E41&gt;=0.8,40,IF(E41&gt;=0.7,30,IF(E41&gt;=0.6,20,IF(E41&gt;=0.5,10))))))))))))</f>
        <v/>
      </c>
      <c r="K41" s="72"/>
      <c r="L41" s="13"/>
      <c r="M41" s="57"/>
      <c r="N41" s="56"/>
      <c r="O41" s="56"/>
      <c r="P41" s="58"/>
    </row>
    <row r="42" spans="2:16" ht="15.75" thickBot="1" x14ac:dyDescent="0.3">
      <c r="B42" s="75"/>
      <c r="C42" s="106" t="str">
        <f>IF(OR(H37="",H39=""),"Please record a figure against each heading even if zero","")</f>
        <v>Please record a figure against each heading even if zero</v>
      </c>
      <c r="D42" s="76"/>
      <c r="E42" s="76"/>
      <c r="F42" s="76"/>
      <c r="G42" s="76"/>
      <c r="H42" s="76"/>
      <c r="I42" s="76"/>
      <c r="J42" s="76"/>
      <c r="K42" s="77"/>
      <c r="L42" s="13"/>
      <c r="M42" s="57"/>
      <c r="N42" s="56"/>
      <c r="O42" s="56"/>
      <c r="P42" s="58"/>
    </row>
    <row r="43" spans="2:16" x14ac:dyDescent="0.25">
      <c r="M43" s="57"/>
      <c r="N43" s="56"/>
      <c r="O43" s="56"/>
      <c r="P43" s="58"/>
    </row>
    <row r="44" spans="2:16" x14ac:dyDescent="0.25">
      <c r="M44" s="57"/>
      <c r="N44" s="56"/>
      <c r="O44" s="56"/>
      <c r="P44" s="58"/>
    </row>
    <row r="45" spans="2:16" ht="16.5" thickBot="1" x14ac:dyDescent="0.3">
      <c r="B45" s="102" t="s">
        <v>19</v>
      </c>
      <c r="C45" s="6"/>
      <c r="D45" s="6"/>
      <c r="E45" s="6"/>
      <c r="F45" s="6"/>
      <c r="G45" s="6"/>
      <c r="H45" s="6"/>
      <c r="I45" s="6"/>
      <c r="J45" s="6"/>
      <c r="M45" s="57"/>
      <c r="N45" s="56"/>
      <c r="O45" s="56"/>
      <c r="P45" s="58"/>
    </row>
    <row r="46" spans="2:16" ht="15.75" thickBot="1" x14ac:dyDescent="0.3">
      <c r="B46" s="82"/>
      <c r="C46" s="83"/>
      <c r="D46" s="83"/>
      <c r="E46" s="83"/>
      <c r="F46" s="83"/>
      <c r="G46" s="83"/>
      <c r="H46" s="84"/>
      <c r="I46" s="84"/>
      <c r="J46" s="84"/>
      <c r="K46" s="85"/>
      <c r="L46" s="13"/>
      <c r="M46" s="57"/>
      <c r="N46" s="56"/>
      <c r="O46" s="56"/>
      <c r="P46" s="58"/>
    </row>
    <row r="47" spans="2:16" ht="85.5" customHeight="1" thickBot="1" x14ac:dyDescent="0.3">
      <c r="B47" s="86" t="s">
        <v>246</v>
      </c>
      <c r="C47" s="1"/>
      <c r="D47" s="1"/>
      <c r="E47" s="1"/>
      <c r="F47" s="1"/>
      <c r="G47" s="25"/>
      <c r="H47" s="340"/>
      <c r="I47" s="341"/>
      <c r="J47" s="342"/>
      <c r="K47" s="87"/>
      <c r="L47" s="13"/>
      <c r="M47" s="331" t="s">
        <v>61</v>
      </c>
      <c r="N47" s="332"/>
      <c r="O47" s="332"/>
      <c r="P47" s="333"/>
    </row>
    <row r="48" spans="2:16" ht="15.75" thickBot="1" x14ac:dyDescent="0.3">
      <c r="B48" s="86"/>
      <c r="C48" s="1"/>
      <c r="D48" s="1"/>
      <c r="E48" s="1"/>
      <c r="F48" s="1"/>
      <c r="G48" s="1"/>
      <c r="H48" s="26"/>
      <c r="I48" s="26"/>
      <c r="J48" s="26"/>
      <c r="K48" s="87"/>
      <c r="L48" s="13"/>
      <c r="M48" s="57"/>
      <c r="N48" s="56"/>
      <c r="O48" s="56"/>
      <c r="P48" s="58"/>
    </row>
    <row r="49" spans="2:16" ht="37.700000000000003" customHeight="1" thickBot="1" x14ac:dyDescent="0.3">
      <c r="B49" s="361" t="s">
        <v>247</v>
      </c>
      <c r="C49" s="362"/>
      <c r="D49" s="362"/>
      <c r="E49" s="362"/>
      <c r="F49" s="362"/>
      <c r="G49" s="363"/>
      <c r="H49" s="340"/>
      <c r="I49" s="341"/>
      <c r="J49" s="342"/>
      <c r="K49" s="87"/>
      <c r="L49" s="13"/>
      <c r="M49" s="331" t="s">
        <v>50</v>
      </c>
      <c r="N49" s="332"/>
      <c r="O49" s="332"/>
      <c r="P49" s="333"/>
    </row>
    <row r="50" spans="2:16" ht="15.75" thickBot="1" x14ac:dyDescent="0.3">
      <c r="B50" s="88"/>
      <c r="C50" s="1"/>
      <c r="D50" s="1"/>
      <c r="E50" s="1"/>
      <c r="F50" s="1"/>
      <c r="G50" s="1"/>
      <c r="H50" s="1"/>
      <c r="I50" s="1"/>
      <c r="J50" s="1"/>
      <c r="K50" s="87"/>
      <c r="L50" s="13"/>
      <c r="M50" s="57"/>
      <c r="N50" s="56"/>
      <c r="O50" s="56"/>
      <c r="P50" s="58"/>
    </row>
    <row r="51" spans="2:16" ht="29.1" customHeight="1" thickBot="1" x14ac:dyDescent="0.3">
      <c r="B51" s="86" t="s">
        <v>248</v>
      </c>
      <c r="C51" s="1"/>
      <c r="D51" s="1"/>
      <c r="E51" s="1"/>
      <c r="F51" s="1"/>
      <c r="G51" s="1"/>
      <c r="H51" s="340"/>
      <c r="I51" s="341"/>
      <c r="J51" s="342"/>
      <c r="K51" s="87"/>
      <c r="L51" s="13"/>
      <c r="M51" s="331" t="s">
        <v>24</v>
      </c>
      <c r="N51" s="332"/>
      <c r="O51" s="332"/>
      <c r="P51" s="333"/>
    </row>
    <row r="52" spans="2:16" x14ac:dyDescent="0.25">
      <c r="B52" s="86"/>
      <c r="C52" s="1"/>
      <c r="D52" s="1"/>
      <c r="E52" s="1"/>
      <c r="F52" s="1"/>
      <c r="G52" s="1"/>
      <c r="H52" s="1"/>
      <c r="I52" s="1"/>
      <c r="J52" s="1"/>
      <c r="K52" s="87"/>
      <c r="L52" s="13"/>
      <c r="M52" s="57"/>
      <c r="N52" s="56"/>
      <c r="O52" s="56"/>
      <c r="P52" s="58"/>
    </row>
    <row r="53" spans="2:16" ht="15.75" thickBot="1" x14ac:dyDescent="0.3">
      <c r="B53" s="86"/>
      <c r="C53" s="1"/>
      <c r="D53" s="1"/>
      <c r="E53" s="6"/>
      <c r="F53" s="6"/>
      <c r="G53" s="1"/>
      <c r="H53" s="1"/>
      <c r="I53" s="1"/>
      <c r="J53" s="6"/>
      <c r="K53" s="87"/>
      <c r="L53" s="13"/>
      <c r="M53" s="57"/>
      <c r="N53" s="56"/>
      <c r="O53" s="56"/>
      <c r="P53" s="58"/>
    </row>
    <row r="54" spans="2:16" ht="15.75" thickBot="1" x14ac:dyDescent="0.3">
      <c r="B54" s="89" t="s">
        <v>17</v>
      </c>
      <c r="C54" s="5"/>
      <c r="D54" s="5"/>
      <c r="E54" s="33">
        <f>IFERROR((H47/(H47+(H49-H51)))*100,0)</f>
        <v>0</v>
      </c>
      <c r="F54" s="59" t="s">
        <v>10</v>
      </c>
      <c r="G54" s="24" t="s">
        <v>18</v>
      </c>
      <c r="H54" s="5"/>
      <c r="I54" s="5"/>
      <c r="J54" s="34" t="str">
        <f>IF(OR(H47="",H49="",H51=""),"",IF(H49&lt;=0,0,IF(E54&gt;=90,0,IF(E54&lt;0,0,IF(E54=0,100,IF(E54&lt;10,90,IF(E54&lt;20,80,IF(E54&lt;30,70,IF(E54&lt;40,60,IF(E54&lt;50,50,IF(E54&lt;60,40,IF(E54&lt;70,30,IF(E54&lt;80,20,IF(E54&lt;90,10))))))))))))))</f>
        <v/>
      </c>
      <c r="K54" s="87"/>
      <c r="L54" s="13"/>
      <c r="M54" s="57"/>
      <c r="N54" s="56"/>
      <c r="O54" s="56"/>
      <c r="P54" s="58"/>
    </row>
    <row r="55" spans="2:16" ht="15.75" thickBot="1" x14ac:dyDescent="0.3">
      <c r="B55" s="90"/>
      <c r="C55" s="105" t="str">
        <f>IF(OR(H47="",H49="",H51=""),"Please record a figure against each heading even if zero","")</f>
        <v>Please record a figure against each heading even if zero</v>
      </c>
      <c r="D55" s="91"/>
      <c r="E55" s="91"/>
      <c r="F55" s="91"/>
      <c r="G55" s="91"/>
      <c r="H55" s="91"/>
      <c r="I55" s="91"/>
      <c r="J55" s="91"/>
      <c r="K55" s="92"/>
      <c r="L55" s="13"/>
      <c r="M55" s="57"/>
      <c r="N55" s="56"/>
      <c r="O55" s="56"/>
      <c r="P55" s="58"/>
    </row>
    <row r="56" spans="2:16" x14ac:dyDescent="0.25">
      <c r="M56" s="57"/>
      <c r="N56" s="56"/>
      <c r="O56" s="56"/>
      <c r="P56" s="58"/>
    </row>
    <row r="57" spans="2:16" x14ac:dyDescent="0.25">
      <c r="M57" s="57"/>
      <c r="N57" s="56"/>
      <c r="O57" s="56"/>
      <c r="P57" s="58"/>
    </row>
    <row r="58" spans="2:16" ht="15.75" thickBot="1" x14ac:dyDescent="0.3">
      <c r="D58" s="30" t="s">
        <v>20</v>
      </c>
      <c r="E58" s="6"/>
      <c r="F58" s="6"/>
      <c r="G58" s="6"/>
      <c r="H58" s="6"/>
      <c r="I58" s="6"/>
      <c r="M58" s="57"/>
      <c r="N58" s="56"/>
      <c r="O58" s="56"/>
      <c r="P58" s="58"/>
    </row>
    <row r="59" spans="2:16" ht="15.75" thickBot="1" x14ac:dyDescent="0.3">
      <c r="C59" s="93"/>
      <c r="D59" s="94"/>
      <c r="E59" s="95"/>
      <c r="F59" s="96"/>
      <c r="G59" s="96"/>
      <c r="H59" s="95"/>
      <c r="I59" s="95"/>
      <c r="J59" s="97"/>
      <c r="M59" s="57"/>
      <c r="N59" s="56"/>
      <c r="O59" s="56"/>
      <c r="P59" s="58"/>
    </row>
    <row r="60" spans="2:16" ht="36.6" customHeight="1" thickBot="1" x14ac:dyDescent="0.3">
      <c r="C60" s="98"/>
      <c r="D60" s="7" t="s">
        <v>82</v>
      </c>
      <c r="E60" s="25"/>
      <c r="F60" s="1"/>
      <c r="G60" s="1"/>
      <c r="H60" s="343" t="str">
        <f>IFERROR(J54+J41+J31,"0")</f>
        <v>0</v>
      </c>
      <c r="I60" s="344"/>
      <c r="J60" s="99"/>
      <c r="M60" s="334" t="s">
        <v>25</v>
      </c>
      <c r="N60" s="335"/>
      <c r="O60" s="335"/>
      <c r="P60" s="336"/>
    </row>
    <row r="61" spans="2:16" ht="23.45" customHeight="1" thickBot="1" x14ac:dyDescent="0.3">
      <c r="C61" s="98"/>
      <c r="D61" s="1"/>
      <c r="E61" s="1"/>
      <c r="F61" s="1"/>
      <c r="G61" s="1"/>
      <c r="H61" s="9"/>
      <c r="I61" s="9"/>
      <c r="J61" s="99"/>
      <c r="M61" s="348" t="s">
        <v>57</v>
      </c>
      <c r="N61" s="349"/>
      <c r="O61" s="349"/>
      <c r="P61" s="350"/>
    </row>
    <row r="62" spans="2:16" ht="30" customHeight="1" thickBot="1" x14ac:dyDescent="0.3">
      <c r="C62" s="98"/>
      <c r="D62" s="7" t="s">
        <v>83</v>
      </c>
      <c r="E62" s="25"/>
      <c r="F62" s="1"/>
      <c r="G62" s="1"/>
      <c r="H62" s="343" t="str">
        <f>IF(OR(J31="",J41="",J54=""),"",IF(AND(H60&gt;=240,R55&lt;&gt;"Yes"),"Outstanding",IF(AND(H60&gt;=180,J31&gt;0,J41&gt;0,J54&gt;0,R55&lt;&gt;"Yes"),"Good",IF(H60&gt;=120,"Satisfactory",IF(H60&lt;120,"Inadequate")))))</f>
        <v/>
      </c>
      <c r="I62" s="344"/>
      <c r="J62" s="99"/>
      <c r="M62" s="351"/>
      <c r="N62" s="349"/>
      <c r="O62" s="349"/>
      <c r="P62" s="350"/>
    </row>
    <row r="63" spans="2:16" ht="43.5" customHeight="1" thickBot="1" x14ac:dyDescent="0.3">
      <c r="C63" s="345"/>
      <c r="D63" s="346"/>
      <c r="E63" s="346"/>
      <c r="F63" s="346"/>
      <c r="G63" s="346"/>
      <c r="H63" s="347"/>
      <c r="I63" s="347"/>
      <c r="J63" s="100"/>
      <c r="M63" s="352"/>
      <c r="N63" s="353"/>
      <c r="O63" s="353"/>
      <c r="P63" s="354"/>
    </row>
    <row r="64" spans="2:16" ht="18" customHeight="1" x14ac:dyDescent="0.25"/>
    <row r="66" spans="2:13" x14ac:dyDescent="0.25">
      <c r="B66" s="103" t="s">
        <v>26</v>
      </c>
    </row>
    <row r="68" spans="2:13" ht="15.75" thickBot="1" x14ac:dyDescent="0.3">
      <c r="B68" s="104" t="s">
        <v>249</v>
      </c>
    </row>
    <row r="69" spans="2:13" x14ac:dyDescent="0.25">
      <c r="B69" s="364" t="s">
        <v>52</v>
      </c>
      <c r="C69" s="365"/>
      <c r="D69" s="365"/>
      <c r="E69" s="365"/>
      <c r="F69" s="365"/>
      <c r="G69" s="365"/>
      <c r="H69" s="365"/>
      <c r="I69" s="365"/>
      <c r="J69" s="365"/>
      <c r="K69" s="365"/>
      <c r="L69" s="365"/>
      <c r="M69" s="366"/>
    </row>
    <row r="70" spans="2:13" x14ac:dyDescent="0.25">
      <c r="B70" s="367"/>
      <c r="C70" s="368"/>
      <c r="D70" s="368"/>
      <c r="E70" s="368"/>
      <c r="F70" s="368"/>
      <c r="G70" s="368"/>
      <c r="H70" s="368"/>
      <c r="I70" s="368"/>
      <c r="J70" s="368"/>
      <c r="K70" s="368"/>
      <c r="L70" s="368"/>
      <c r="M70" s="369"/>
    </row>
    <row r="71" spans="2:13" x14ac:dyDescent="0.25">
      <c r="B71" s="367"/>
      <c r="C71" s="368"/>
      <c r="D71" s="368"/>
      <c r="E71" s="368"/>
      <c r="F71" s="368"/>
      <c r="G71" s="368"/>
      <c r="H71" s="368"/>
      <c r="I71" s="368"/>
      <c r="J71" s="368"/>
      <c r="K71" s="368"/>
      <c r="L71" s="368"/>
      <c r="M71" s="369"/>
    </row>
    <row r="72" spans="2:13" x14ac:dyDescent="0.25">
      <c r="B72" s="367"/>
      <c r="C72" s="368"/>
      <c r="D72" s="368"/>
      <c r="E72" s="368"/>
      <c r="F72" s="368"/>
      <c r="G72" s="368"/>
      <c r="H72" s="368"/>
      <c r="I72" s="368"/>
      <c r="J72" s="368"/>
      <c r="K72" s="368"/>
      <c r="L72" s="368"/>
      <c r="M72" s="369"/>
    </row>
    <row r="73" spans="2:13" x14ac:dyDescent="0.25">
      <c r="B73" s="367"/>
      <c r="C73" s="368"/>
      <c r="D73" s="368"/>
      <c r="E73" s="368"/>
      <c r="F73" s="368"/>
      <c r="G73" s="368"/>
      <c r="H73" s="368"/>
      <c r="I73" s="368"/>
      <c r="J73" s="368"/>
      <c r="K73" s="368"/>
      <c r="L73" s="368"/>
      <c r="M73" s="369"/>
    </row>
    <row r="74" spans="2:13" x14ac:dyDescent="0.25">
      <c r="B74" s="367"/>
      <c r="C74" s="368"/>
      <c r="D74" s="368"/>
      <c r="E74" s="368"/>
      <c r="F74" s="368"/>
      <c r="G74" s="368"/>
      <c r="H74" s="368"/>
      <c r="I74" s="368"/>
      <c r="J74" s="368"/>
      <c r="K74" s="368"/>
      <c r="L74" s="368"/>
      <c r="M74" s="369"/>
    </row>
    <row r="75" spans="2:13" x14ac:dyDescent="0.25">
      <c r="B75" s="367"/>
      <c r="C75" s="368"/>
      <c r="D75" s="368"/>
      <c r="E75" s="368"/>
      <c r="F75" s="368"/>
      <c r="G75" s="368"/>
      <c r="H75" s="368"/>
      <c r="I75" s="368"/>
      <c r="J75" s="368"/>
      <c r="K75" s="368"/>
      <c r="L75" s="368"/>
      <c r="M75" s="369"/>
    </row>
    <row r="76" spans="2:13" x14ac:dyDescent="0.25">
      <c r="B76" s="367"/>
      <c r="C76" s="368"/>
      <c r="D76" s="368"/>
      <c r="E76" s="368"/>
      <c r="F76" s="368"/>
      <c r="G76" s="368"/>
      <c r="H76" s="368"/>
      <c r="I76" s="368"/>
      <c r="J76" s="368"/>
      <c r="K76" s="368"/>
      <c r="L76" s="368"/>
      <c r="M76" s="369"/>
    </row>
    <row r="77" spans="2:13" x14ac:dyDescent="0.25">
      <c r="B77" s="367"/>
      <c r="C77" s="368"/>
      <c r="D77" s="368"/>
      <c r="E77" s="368"/>
      <c r="F77" s="368"/>
      <c r="G77" s="368"/>
      <c r="H77" s="368"/>
      <c r="I77" s="368"/>
      <c r="J77" s="368"/>
      <c r="K77" s="368"/>
      <c r="L77" s="368"/>
      <c r="M77" s="369"/>
    </row>
    <row r="78" spans="2:13" x14ac:dyDescent="0.25">
      <c r="B78" s="367"/>
      <c r="C78" s="368"/>
      <c r="D78" s="368"/>
      <c r="E78" s="368"/>
      <c r="F78" s="368"/>
      <c r="G78" s="368"/>
      <c r="H78" s="368"/>
      <c r="I78" s="368"/>
      <c r="J78" s="368"/>
      <c r="K78" s="368"/>
      <c r="L78" s="368"/>
      <c r="M78" s="369"/>
    </row>
    <row r="79" spans="2:13" x14ac:dyDescent="0.25">
      <c r="B79" s="367"/>
      <c r="C79" s="368"/>
      <c r="D79" s="368"/>
      <c r="E79" s="368"/>
      <c r="F79" s="368"/>
      <c r="G79" s="368"/>
      <c r="H79" s="368"/>
      <c r="I79" s="368"/>
      <c r="J79" s="368"/>
      <c r="K79" s="368"/>
      <c r="L79" s="368"/>
      <c r="M79" s="369"/>
    </row>
    <row r="80" spans="2:13" x14ac:dyDescent="0.25">
      <c r="B80" s="367"/>
      <c r="C80" s="368"/>
      <c r="D80" s="368"/>
      <c r="E80" s="368"/>
      <c r="F80" s="368"/>
      <c r="G80" s="368"/>
      <c r="H80" s="368"/>
      <c r="I80" s="368"/>
      <c r="J80" s="368"/>
      <c r="K80" s="368"/>
      <c r="L80" s="368"/>
      <c r="M80" s="369"/>
    </row>
    <row r="81" spans="2:13" x14ac:dyDescent="0.25">
      <c r="B81" s="367"/>
      <c r="C81" s="368"/>
      <c r="D81" s="368"/>
      <c r="E81" s="368"/>
      <c r="F81" s="368"/>
      <c r="G81" s="368"/>
      <c r="H81" s="368"/>
      <c r="I81" s="368"/>
      <c r="J81" s="368"/>
      <c r="K81" s="368"/>
      <c r="L81" s="368"/>
      <c r="M81" s="369"/>
    </row>
    <row r="82" spans="2:13" x14ac:dyDescent="0.25">
      <c r="B82" s="367"/>
      <c r="C82" s="368"/>
      <c r="D82" s="368"/>
      <c r="E82" s="368"/>
      <c r="F82" s="368"/>
      <c r="G82" s="368"/>
      <c r="H82" s="368"/>
      <c r="I82" s="368"/>
      <c r="J82" s="368"/>
      <c r="K82" s="368"/>
      <c r="L82" s="368"/>
      <c r="M82" s="369"/>
    </row>
    <row r="83" spans="2:13" x14ac:dyDescent="0.25">
      <c r="B83" s="367"/>
      <c r="C83" s="368"/>
      <c r="D83" s="368"/>
      <c r="E83" s="368"/>
      <c r="F83" s="368"/>
      <c r="G83" s="368"/>
      <c r="H83" s="368"/>
      <c r="I83" s="368"/>
      <c r="J83" s="368"/>
      <c r="K83" s="368"/>
      <c r="L83" s="368"/>
      <c r="M83" s="369"/>
    </row>
    <row r="84" spans="2:13" x14ac:dyDescent="0.25">
      <c r="B84" s="367"/>
      <c r="C84" s="368"/>
      <c r="D84" s="368"/>
      <c r="E84" s="368"/>
      <c r="F84" s="368"/>
      <c r="G84" s="368"/>
      <c r="H84" s="368"/>
      <c r="I84" s="368"/>
      <c r="J84" s="368"/>
      <c r="K84" s="368"/>
      <c r="L84" s="368"/>
      <c r="M84" s="369"/>
    </row>
    <row r="85" spans="2:13" ht="15.75" thickBot="1" x14ac:dyDescent="0.3">
      <c r="B85" s="370"/>
      <c r="C85" s="371"/>
      <c r="D85" s="371"/>
      <c r="E85" s="371"/>
      <c r="F85" s="371"/>
      <c r="G85" s="371"/>
      <c r="H85" s="371"/>
      <c r="I85" s="371"/>
      <c r="J85" s="371"/>
      <c r="K85" s="371"/>
      <c r="L85" s="371"/>
      <c r="M85" s="372"/>
    </row>
    <row r="88" spans="2:13" x14ac:dyDescent="0.25">
      <c r="B88" t="s">
        <v>27</v>
      </c>
      <c r="F88" s="329"/>
      <c r="G88" s="329"/>
      <c r="H88" s="329"/>
      <c r="I88" s="329"/>
      <c r="J88" s="329"/>
      <c r="K88" s="329"/>
      <c r="L88" s="329"/>
    </row>
    <row r="89" spans="2:13" x14ac:dyDescent="0.25">
      <c r="F89" s="23"/>
      <c r="G89" s="23"/>
      <c r="H89" s="23"/>
      <c r="I89" s="23"/>
      <c r="J89" s="23"/>
      <c r="K89" s="23"/>
      <c r="L89" s="23"/>
    </row>
    <row r="90" spans="2:13" x14ac:dyDescent="0.25">
      <c r="B90" t="s">
        <v>28</v>
      </c>
      <c r="F90" s="329"/>
      <c r="G90" s="329"/>
      <c r="H90" s="329"/>
      <c r="I90" s="329"/>
      <c r="J90" s="329"/>
      <c r="K90" s="329"/>
    </row>
    <row r="91" spans="2:13" x14ac:dyDescent="0.25">
      <c r="F91" s="12"/>
      <c r="G91" s="12"/>
      <c r="H91" s="12"/>
      <c r="I91" s="12"/>
      <c r="J91" s="12"/>
      <c r="K91" s="12"/>
    </row>
    <row r="92" spans="2:13" x14ac:dyDescent="0.25">
      <c r="B92" t="s">
        <v>29</v>
      </c>
      <c r="F92" s="329"/>
      <c r="G92" s="329"/>
      <c r="H92" s="329"/>
      <c r="I92" s="329"/>
      <c r="J92" s="329"/>
      <c r="K92" s="329"/>
    </row>
  </sheetData>
  <sheetProtection algorithmName="SHA-512" hashValue="rU9TBmqCNqC8tWcT5jyi6RcnQXO+GHpi8N/RPye1ulFGdaPHEeB4CGI4nJdg5TIkatL81yxjikcomxBzYzSZgw==" saltValue="qKN8BB3mr82IA7s/IKNfYg==" spinCount="100000" sheet="1" objects="1" scenarios="1" selectLockedCells="1"/>
  <mergeCells count="46">
    <mergeCell ref="B3:P5"/>
    <mergeCell ref="B22:F22"/>
    <mergeCell ref="H22:J22"/>
    <mergeCell ref="B24:F25"/>
    <mergeCell ref="H24:J24"/>
    <mergeCell ref="M20:O20"/>
    <mergeCell ref="M22:P22"/>
    <mergeCell ref="M24:P24"/>
    <mergeCell ref="N12:P12"/>
    <mergeCell ref="N14:P14"/>
    <mergeCell ref="B12:J12"/>
    <mergeCell ref="N11:P11"/>
    <mergeCell ref="N13:P13"/>
    <mergeCell ref="B14:J14"/>
    <mergeCell ref="B6:P6"/>
    <mergeCell ref="B8:P8"/>
    <mergeCell ref="F88:L88"/>
    <mergeCell ref="F90:K90"/>
    <mergeCell ref="M27:P27"/>
    <mergeCell ref="M29:P29"/>
    <mergeCell ref="H62:I62"/>
    <mergeCell ref="B27:F27"/>
    <mergeCell ref="H27:J27"/>
    <mergeCell ref="B29:F29"/>
    <mergeCell ref="H29:J29"/>
    <mergeCell ref="H51:J51"/>
    <mergeCell ref="H49:J49"/>
    <mergeCell ref="H47:J47"/>
    <mergeCell ref="B49:G49"/>
    <mergeCell ref="B69:M85"/>
    <mergeCell ref="B11:J11"/>
    <mergeCell ref="F92:K92"/>
    <mergeCell ref="C15:I15"/>
    <mergeCell ref="M37:P37"/>
    <mergeCell ref="M39:P39"/>
    <mergeCell ref="M47:P47"/>
    <mergeCell ref="M49:P49"/>
    <mergeCell ref="M51:P51"/>
    <mergeCell ref="M60:P60"/>
    <mergeCell ref="B37:F37"/>
    <mergeCell ref="H37:J37"/>
    <mergeCell ref="B39:F39"/>
    <mergeCell ref="H39:J39"/>
    <mergeCell ref="H60:I60"/>
    <mergeCell ref="C63:I63"/>
    <mergeCell ref="M61:P63"/>
  </mergeCells>
  <conditionalFormatting sqref="B3:P3">
    <cfRule type="containsText" dxfId="15" priority="21" operator="containsText" text="Please select an option above">
      <formula>NOT(ISERROR(SEARCH("Please select an option above",B3)))</formula>
    </cfRule>
    <cfRule type="containsText" dxfId="14" priority="22" stopIfTrue="1" operator="containsText" text="Please select yes or no">
      <formula>NOT(ISERROR(SEARCH("Please select yes or no",B3)))</formula>
    </cfRule>
  </conditionalFormatting>
  <conditionalFormatting sqref="B20:J21 B23:J23 B22:H22 B25:J26 B24:H24 B28:J28 B27:H27 B30:J31 B29:H29">
    <cfRule type="containsText" dxfId="13" priority="15" operator="containsText" text="Please select an option above">
      <formula>NOT(ISERROR(SEARCH("Please select an option above",B20)))</formula>
    </cfRule>
    <cfRule type="containsText" dxfId="12" priority="16" stopIfTrue="1" operator="containsText" text="Please select yes or no">
      <formula>NOT(ISERROR(SEARCH("Please select yes or no",B20)))</formula>
    </cfRule>
  </conditionalFormatting>
  <conditionalFormatting sqref="B35:J36 B38:J38 B37:H37 B40:J41 B39:H39">
    <cfRule type="containsText" dxfId="11" priority="13" operator="containsText" text="Please select an option above">
      <formula>NOT(ISERROR(SEARCH("Please select an option above",B35)))</formula>
    </cfRule>
    <cfRule type="containsText" dxfId="10" priority="14" stopIfTrue="1" operator="containsText" text="Please select yes or no">
      <formula>NOT(ISERROR(SEARCH("Please select yes or no",B35)))</formula>
    </cfRule>
  </conditionalFormatting>
  <conditionalFormatting sqref="B45:J46 B52:J54 B51:H51 B50:J50 B49 B48:J48 B47:H47 H49">
    <cfRule type="containsText" dxfId="9" priority="11" operator="containsText" text="Please select an option above">
      <formula>NOT(ISERROR(SEARCH("Please select an option above",B45)))</formula>
    </cfRule>
    <cfRule type="containsText" dxfId="8" priority="12" stopIfTrue="1" operator="containsText" text="Please select yes or no">
      <formula>NOT(ISERROR(SEARCH("Please select yes or no",B45)))</formula>
    </cfRule>
  </conditionalFormatting>
  <conditionalFormatting sqref="D58:I62">
    <cfRule type="containsText" dxfId="7" priority="9" operator="containsText" text="Please select an option above">
      <formula>NOT(ISERROR(SEARCH("Please select an option above",D58)))</formula>
    </cfRule>
    <cfRule type="containsText" dxfId="6" priority="10" stopIfTrue="1" operator="containsText" text="Please select yes or no">
      <formula>NOT(ISERROR(SEARCH("Please select yes or no",D58)))</formula>
    </cfRule>
  </conditionalFormatting>
  <conditionalFormatting sqref="M14">
    <cfRule type="containsText" dxfId="5" priority="3" operator="containsText" text="Please select an option above">
      <formula>NOT(ISERROR(SEARCH("Please select an option above",M14)))</formula>
    </cfRule>
    <cfRule type="containsText" dxfId="4" priority="4" stopIfTrue="1" operator="containsText" text="Please select yes or no">
      <formula>NOT(ISERROR(SEARCH("Please select yes or no",M14)))</formula>
    </cfRule>
  </conditionalFormatting>
  <dataValidations count="6">
    <dataValidation type="whole" allowBlank="1" showInputMessage="1" showErrorMessage="1" sqref="H27 H25 H49">
      <formula1>-1E+24</formula1>
      <formula2>1E+24</formula2>
    </dataValidation>
    <dataValidation type="decimal" operator="greaterThanOrEqual" allowBlank="1" showInputMessage="1" showErrorMessage="1" error="Please enter number as positive" sqref="H39">
      <formula1>0</formula1>
    </dataValidation>
    <dataValidation type="whole" operator="greaterThan" allowBlank="1" showInputMessage="1" showErrorMessage="1" error="Please enter as positive" sqref="H22">
      <formula1>0</formula1>
    </dataValidation>
    <dataValidation type="whole" operator="greaterThanOrEqual" allowBlank="1" showInputMessage="1" showErrorMessage="1" error="Please enter as zero or positive" sqref="H24 H29">
      <formula1>0</formula1>
    </dataValidation>
    <dataValidation type="whole" operator="greaterThan" allowBlank="1" showInputMessage="1" showErrorMessage="1" error="Please enter as a positive" sqref="H37">
      <formula1>0</formula1>
    </dataValidation>
    <dataValidation type="whole" operator="greaterThanOrEqual" allowBlank="1" showInputMessage="1" showErrorMessage="1" error="Please enter as a zero or positive" sqref="H47 H51">
      <formula1>0</formula1>
    </dataValidation>
  </dataValidations>
  <pageMargins left="0.23622047244094491" right="0.23622047244094491" top="0.74803149606299213" bottom="0.74803149606299213" header="0.31496062992125984" footer="0.31496062992125984"/>
  <pageSetup paperSize="8" scale="95"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WORDING!$C$2:$C$3</xm:f>
          </x14:formula1>
          <xm:sqref>M14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5"/>
  <sheetViews>
    <sheetView workbookViewId="0">
      <selection activeCell="G24" sqref="G24"/>
    </sheetView>
  </sheetViews>
  <sheetFormatPr defaultRowHeight="15" x14ac:dyDescent="0.25"/>
  <cols>
    <col min="1" max="1" width="13.85546875" style="41" customWidth="1"/>
    <col min="2" max="2" width="21" style="40" customWidth="1"/>
    <col min="3" max="3" width="9.85546875" customWidth="1"/>
    <col min="14" max="14" width="10.140625" customWidth="1"/>
  </cols>
  <sheetData>
    <row r="1" spans="1:14" ht="15.75" thickBot="1" x14ac:dyDescent="0.3">
      <c r="A1" s="39" t="s">
        <v>31</v>
      </c>
    </row>
    <row r="2" spans="1:14" x14ac:dyDescent="0.25">
      <c r="B2" s="399" t="s">
        <v>34</v>
      </c>
      <c r="C2" s="42" t="s">
        <v>30</v>
      </c>
      <c r="D2" s="43"/>
      <c r="E2" s="43"/>
      <c r="F2" s="43"/>
      <c r="G2" s="43"/>
      <c r="H2" s="43"/>
      <c r="I2" s="43"/>
      <c r="J2" s="43"/>
      <c r="K2" s="43"/>
      <c r="L2" s="43"/>
      <c r="M2" s="43"/>
      <c r="N2" s="44"/>
    </row>
    <row r="3" spans="1:14" x14ac:dyDescent="0.25">
      <c r="B3" s="400"/>
      <c r="C3" s="49" t="s">
        <v>32</v>
      </c>
      <c r="D3" s="50"/>
      <c r="E3" s="50"/>
      <c r="F3" s="50"/>
      <c r="G3" s="50"/>
      <c r="H3" s="50"/>
      <c r="I3" s="50"/>
      <c r="J3" s="50"/>
      <c r="K3" s="50"/>
      <c r="L3" s="50"/>
      <c r="M3" s="50"/>
      <c r="N3" s="51"/>
    </row>
    <row r="4" spans="1:14" ht="15.75" thickBot="1" x14ac:dyDescent="0.3">
      <c r="B4" s="401"/>
      <c r="C4" s="45" t="s">
        <v>33</v>
      </c>
      <c r="D4" s="46"/>
      <c r="E4" s="46"/>
      <c r="F4" s="46"/>
      <c r="G4" s="46"/>
      <c r="H4" s="46"/>
      <c r="I4" s="46"/>
      <c r="J4" s="46"/>
      <c r="K4" s="46"/>
      <c r="L4" s="46"/>
      <c r="M4" s="46"/>
      <c r="N4" s="47"/>
    </row>
    <row r="5" spans="1:14" x14ac:dyDescent="0.25">
      <c r="B5" s="393"/>
      <c r="C5" s="394"/>
      <c r="D5" s="394"/>
      <c r="E5" s="394"/>
      <c r="F5" s="394"/>
      <c r="G5" s="394"/>
      <c r="H5" s="394"/>
      <c r="I5" s="394"/>
      <c r="J5" s="394"/>
      <c r="K5" s="394"/>
      <c r="L5" s="395"/>
    </row>
    <row r="6" spans="1:14" x14ac:dyDescent="0.25">
      <c r="A6" s="48"/>
      <c r="B6" s="396"/>
      <c r="C6" s="397"/>
      <c r="D6" s="397"/>
      <c r="E6" s="397"/>
      <c r="F6" s="397"/>
      <c r="G6" s="397"/>
      <c r="H6" s="397"/>
      <c r="I6" s="397"/>
      <c r="J6" s="397"/>
      <c r="K6" s="397"/>
      <c r="L6" s="398"/>
    </row>
    <row r="8" spans="1:14" x14ac:dyDescent="0.25">
      <c r="B8" s="40" t="s">
        <v>35</v>
      </c>
      <c r="C8" s="53" t="s">
        <v>30</v>
      </c>
      <c r="D8" t="s">
        <v>77</v>
      </c>
    </row>
    <row r="9" spans="1:14" x14ac:dyDescent="0.25">
      <c r="C9" s="53" t="s">
        <v>32</v>
      </c>
    </row>
    <row r="11" spans="1:14" x14ac:dyDescent="0.25">
      <c r="B11" s="40" t="s">
        <v>36</v>
      </c>
      <c r="C11" t="s">
        <v>30</v>
      </c>
      <c r="D11" t="s">
        <v>77</v>
      </c>
    </row>
    <row r="12" spans="1:14" x14ac:dyDescent="0.25">
      <c r="C12" t="s">
        <v>32</v>
      </c>
    </row>
    <row r="14" spans="1:14" x14ac:dyDescent="0.25">
      <c r="B14" s="40" t="s">
        <v>37</v>
      </c>
      <c r="C14" t="s">
        <v>30</v>
      </c>
      <c r="D14" t="s">
        <v>49</v>
      </c>
    </row>
    <row r="15" spans="1:14" x14ac:dyDescent="0.25">
      <c r="B15" s="40" t="s">
        <v>38</v>
      </c>
      <c r="C15" t="s">
        <v>32</v>
      </c>
    </row>
    <row r="17" spans="2:4" x14ac:dyDescent="0.25">
      <c r="B17" s="40" t="s">
        <v>39</v>
      </c>
      <c r="C17" t="s">
        <v>30</v>
      </c>
      <c r="D17" t="s">
        <v>41</v>
      </c>
    </row>
    <row r="18" spans="2:4" x14ac:dyDescent="0.25">
      <c r="B18" s="40" t="s">
        <v>40</v>
      </c>
      <c r="C18" t="s">
        <v>32</v>
      </c>
    </row>
    <row r="20" spans="2:4" x14ac:dyDescent="0.25">
      <c r="B20" s="40" t="s">
        <v>4</v>
      </c>
      <c r="C20" t="s">
        <v>30</v>
      </c>
      <c r="D20" t="s">
        <v>222</v>
      </c>
    </row>
    <row r="21" spans="2:4" x14ac:dyDescent="0.25">
      <c r="C21" t="s">
        <v>32</v>
      </c>
      <c r="D21" t="s">
        <v>224</v>
      </c>
    </row>
    <row r="23" spans="2:4" x14ac:dyDescent="0.25">
      <c r="B23" s="40" t="s">
        <v>209</v>
      </c>
      <c r="C23" t="s">
        <v>30</v>
      </c>
      <c r="D23" t="s">
        <v>210</v>
      </c>
    </row>
    <row r="25" spans="2:4" ht="30" x14ac:dyDescent="0.25">
      <c r="B25" s="55" t="s">
        <v>43</v>
      </c>
      <c r="C25" t="s">
        <v>30</v>
      </c>
      <c r="D25" t="s">
        <v>44</v>
      </c>
    </row>
    <row r="26" spans="2:4" x14ac:dyDescent="0.25">
      <c r="C26" t="s">
        <v>32</v>
      </c>
    </row>
    <row r="28" spans="2:4" ht="30" x14ac:dyDescent="0.25">
      <c r="B28" s="55" t="s">
        <v>45</v>
      </c>
      <c r="C28" t="s">
        <v>30</v>
      </c>
      <c r="D28" t="s">
        <v>47</v>
      </c>
    </row>
    <row r="29" spans="2:4" x14ac:dyDescent="0.25">
      <c r="C29" t="s">
        <v>32</v>
      </c>
    </row>
    <row r="31" spans="2:4" x14ac:dyDescent="0.25">
      <c r="B31" s="40" t="s">
        <v>46</v>
      </c>
      <c r="C31" t="s">
        <v>30</v>
      </c>
      <c r="D31" t="s">
        <v>47</v>
      </c>
    </row>
    <row r="32" spans="2:4" x14ac:dyDescent="0.25">
      <c r="C32" t="s">
        <v>32</v>
      </c>
    </row>
    <row r="34" spans="2:4" x14ac:dyDescent="0.25">
      <c r="B34" s="40" t="s">
        <v>48</v>
      </c>
      <c r="C34" t="s">
        <v>30</v>
      </c>
      <c r="D34" t="s">
        <v>42</v>
      </c>
    </row>
    <row r="35" spans="2:4" x14ac:dyDescent="0.25">
      <c r="C35" t="s">
        <v>32</v>
      </c>
      <c r="D35" t="s">
        <v>78</v>
      </c>
    </row>
  </sheetData>
  <mergeCells count="2">
    <mergeCell ref="B5:L6"/>
    <mergeCell ref="B2:B4"/>
  </mergeCells>
  <conditionalFormatting sqref="B5:L5">
    <cfRule type="containsText" dxfId="3" priority="13" operator="containsText" text="Please select an option above">
      <formula>NOT(ISERROR(SEARCH("Please select an option above",B5)))</formula>
    </cfRule>
    <cfRule type="containsText" dxfId="2" priority="14" stopIfTrue="1" operator="containsText" text="Please select yes or no">
      <formula>NOT(ISERROR(SEARCH("Please select yes or no",B5)))</formula>
    </cfRule>
  </conditionalFormatting>
  <conditionalFormatting sqref="A6:L6">
    <cfRule type="containsText" dxfId="1" priority="1" operator="containsText" text="Please select an option above">
      <formula>NOT(ISERROR(SEARCH("Please select an option above",A6)))</formula>
    </cfRule>
    <cfRule type="containsText" dxfId="0" priority="2" stopIfTrue="1" operator="containsText" text="Please select yes or no">
      <formula>NOT(ISERROR(SEARCH("Please select yes or no",A6)))</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6E43E3DDFD648B608A5B0541849BF" ma:contentTypeVersion="3" ma:contentTypeDescription="Create a new document." ma:contentTypeScope="" ma:versionID="cbb7dbd03f87532634d064a210839879">
  <xsd:schema xmlns:xsd="http://www.w3.org/2001/XMLSchema" xmlns:xs="http://www.w3.org/2001/XMLSchema" xmlns:p="http://schemas.microsoft.com/office/2006/metadata/properties" xmlns:ns2="7ef2a86c-89dc-48db-8cb9-69165768838e" targetNamespace="http://schemas.microsoft.com/office/2006/metadata/properties" ma:root="true" ma:fieldsID="2c94b7405c58323f2d346191a5822e0c" ns2:_="">
    <xsd:import namespace="7ef2a86c-89dc-48db-8cb9-69165768838e"/>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f2a86c-89dc-48db-8cb9-6916576883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ef2a86c-89dc-48db-8cb9-69165768838e">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CD2BE4-5744-4D9E-A0DA-B15D222EA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f2a86c-89dc-48db-8cb9-6916576883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F6DD32-81AE-4ADA-A4F1-0699C0AA93E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7ef2a86c-89dc-48db-8cb9-69165768838e"/>
    <ds:schemaRef ds:uri="http://www.w3.org/XML/1998/namespace"/>
    <ds:schemaRef ds:uri="http://purl.org/dc/elements/1.1/"/>
  </ds:schemaRefs>
</ds:datastoreItem>
</file>

<file path=customXml/itemProps3.xml><?xml version="1.0" encoding="utf-8"?>
<ds:datastoreItem xmlns:ds="http://schemas.openxmlformats.org/officeDocument/2006/customXml" ds:itemID="{864482C0-48BF-4342-9EDB-3DEB4FEBD0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Guidance</vt:lpstr>
      <vt:lpstr>Toolkit Q1 to Q17</vt:lpstr>
      <vt:lpstr>Toolkit Q18 to Q30</vt:lpstr>
      <vt:lpstr>WORDING</vt:lpstr>
      <vt:lpstr>Moderation_of_a_financial_health_grade</vt:lpstr>
      <vt:lpstr>Guidance!Print_Area</vt:lpstr>
      <vt:lpstr>'Toolkit Q1 to Q17'!Print_Area</vt:lpstr>
      <vt:lpstr>'Toolkit Q18 to Q30'!Print_Area</vt:lpstr>
      <vt:lpstr>Q1_to_Q20</vt:lpstr>
      <vt:lpstr>Questions_21_to_33</vt:lpstr>
      <vt:lpstr>Working_out_financial_health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Stuart Jacks</dc:creator>
  <cp:lastModifiedBy>Brian Williams</cp:lastModifiedBy>
  <cp:lastPrinted>2016-10-01T12:08:11Z</cp:lastPrinted>
  <dcterms:created xsi:type="dcterms:W3CDTF">2014-12-15T12:04:34Z</dcterms:created>
  <dcterms:modified xsi:type="dcterms:W3CDTF">2017-01-24T16:21:59Z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0x010100B486E43E3DDFD648B608A5B0541849BF</vt:lpwstr>
  </property>
</Properties>
</file>